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5.xml" ContentType="application/vnd.openxmlformats-officedocument.drawing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7\11 November - col pH titrations\20171104 800 nM col 10 nM MMP-1(S318C) pH 4.3-11.5 30' red\"/>
    </mc:Choice>
  </mc:AlternateContent>
  <bookViews>
    <workbookView xWindow="480" yWindow="1380" windowWidth="19740" windowHeight="5775" activeTab="3"/>
  </bookViews>
  <sheets>
    <sheet name="Expt" sheetId="37" r:id="rId1"/>
    <sheet name="A" sheetId="66" r:id="rId2"/>
    <sheet name="B" sheetId="70" r:id="rId3"/>
    <sheet name="C" sheetId="71" r:id="rId4"/>
    <sheet name="a1(I)" sheetId="53" r:id="rId5"/>
    <sheet name="a2(I)" sheetId="72" r:id="rId6"/>
  </sheets>
  <functionGroups builtInGroupCount="18"/>
  <definedNames>
    <definedName name="solver_adj" localSheetId="1" hidden="1">A!$O$3:$O$14</definedName>
    <definedName name="solver_adj" localSheetId="2" hidden="1">B!$I$3:$I$14</definedName>
    <definedName name="solver_adj" localSheetId="3" hidden="1">'C'!$Q$3:$Q$14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A!$C$225:$Q$225</definedName>
    <definedName name="solver_lhs2" localSheetId="2" hidden="1">B!$C$225:$Q$225</definedName>
    <definedName name="solver_lhs2" localSheetId="3" hidden="1">'C'!$C$225:$Q$225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A!$C$225:$Q$225</definedName>
    <definedName name="solver_lhs3" localSheetId="2" hidden="1">B!$C$225:$Q$225</definedName>
    <definedName name="solver_lhs3" localSheetId="3" hidden="1">'C'!$C$225:$Q$225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A!$O$2</definedName>
    <definedName name="solver_opt" localSheetId="2" hidden="1">B!$I$2</definedName>
    <definedName name="solver_opt" localSheetId="3" hidden="1">'C'!$Q$2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B9" i="72" l="1"/>
  <c r="B1" i="72"/>
  <c r="B11" i="72"/>
  <c r="Q231" i="71"/>
  <c r="P231" i="71"/>
  <c r="O231" i="71"/>
  <c r="N231" i="71"/>
  <c r="M231" i="71"/>
  <c r="L231" i="71"/>
  <c r="K231" i="71"/>
  <c r="J231" i="71"/>
  <c r="I231" i="71"/>
  <c r="H231" i="71"/>
  <c r="G231" i="71"/>
  <c r="F231" i="71"/>
  <c r="E231" i="71"/>
  <c r="D231" i="71"/>
  <c r="C231" i="71"/>
  <c r="Q230" i="71"/>
  <c r="P230" i="71"/>
  <c r="O230" i="71"/>
  <c r="N230" i="71"/>
  <c r="M230" i="71"/>
  <c r="L230" i="71"/>
  <c r="K230" i="71"/>
  <c r="J230" i="71"/>
  <c r="I230" i="71"/>
  <c r="H230" i="71"/>
  <c r="G230" i="71"/>
  <c r="F230" i="71"/>
  <c r="E230" i="71"/>
  <c r="D230" i="71"/>
  <c r="C230" i="71"/>
  <c r="Q229" i="71"/>
  <c r="P229" i="71"/>
  <c r="O229" i="71"/>
  <c r="N229" i="71"/>
  <c r="M229" i="71"/>
  <c r="L229" i="71"/>
  <c r="K229" i="71"/>
  <c r="J229" i="71"/>
  <c r="I229" i="71"/>
  <c r="H229" i="71"/>
  <c r="G229" i="71"/>
  <c r="F229" i="71"/>
  <c r="E229" i="71"/>
  <c r="D229" i="71"/>
  <c r="C229" i="71"/>
  <c r="Q228" i="71"/>
  <c r="P228" i="71"/>
  <c r="O228" i="71"/>
  <c r="N228" i="71"/>
  <c r="M228" i="71"/>
  <c r="L228" i="71"/>
  <c r="K228" i="71"/>
  <c r="J228" i="71"/>
  <c r="I228" i="71"/>
  <c r="H228" i="71"/>
  <c r="G228" i="71"/>
  <c r="F228" i="71"/>
  <c r="E228" i="71"/>
  <c r="D228" i="71"/>
  <c r="C228" i="71"/>
  <c r="Q227" i="71"/>
  <c r="P227" i="71"/>
  <c r="O227" i="71"/>
  <c r="N227" i="71"/>
  <c r="M227" i="71"/>
  <c r="L227" i="71"/>
  <c r="K227" i="71"/>
  <c r="J227" i="71"/>
  <c r="I227" i="71"/>
  <c r="H227" i="71"/>
  <c r="G227" i="71"/>
  <c r="F227" i="71"/>
  <c r="E227" i="71"/>
  <c r="D227" i="71"/>
  <c r="C227" i="71"/>
  <c r="Q226" i="71"/>
  <c r="P226" i="71"/>
  <c r="O226" i="71"/>
  <c r="N226" i="71"/>
  <c r="M226" i="71"/>
  <c r="L226" i="71"/>
  <c r="K226" i="71"/>
  <c r="J226" i="71"/>
  <c r="I226" i="71"/>
  <c r="H226" i="71"/>
  <c r="G226" i="71"/>
  <c r="F226" i="71"/>
  <c r="E226" i="71"/>
  <c r="D226" i="71"/>
  <c r="C226" i="71"/>
  <c r="Q224" i="71"/>
  <c r="EP57" i="71" s="1"/>
  <c r="P224" i="71"/>
  <c r="EO80" i="71" s="1"/>
  <c r="O224" i="71"/>
  <c r="EN48" i="71" s="1"/>
  <c r="N224" i="71"/>
  <c r="EM200" i="71" s="1"/>
  <c r="M224" i="71"/>
  <c r="EL71" i="71" s="1"/>
  <c r="L224" i="71"/>
  <c r="EK28" i="71" s="1"/>
  <c r="K224" i="71"/>
  <c r="EJ48" i="71" s="1"/>
  <c r="J224" i="71"/>
  <c r="EI206" i="71" s="1"/>
  <c r="I224" i="71"/>
  <c r="EH119" i="71" s="1"/>
  <c r="H224" i="71"/>
  <c r="G224" i="71"/>
  <c r="EF48" i="71" s="1"/>
  <c r="F224" i="71"/>
  <c r="EE200" i="71" s="1"/>
  <c r="E224" i="71"/>
  <c r="ED142" i="71" s="1"/>
  <c r="D224" i="71"/>
  <c r="EC24" i="71" s="1"/>
  <c r="C224" i="71"/>
  <c r="EB48" i="71" s="1"/>
  <c r="Q17" i="71"/>
  <c r="Q6" i="72" s="1"/>
  <c r="P17" i="71"/>
  <c r="P6" i="72" s="1"/>
  <c r="O17" i="71"/>
  <c r="O6" i="72" s="1"/>
  <c r="N17" i="71"/>
  <c r="N6" i="72" s="1"/>
  <c r="M17" i="71"/>
  <c r="M6" i="72" s="1"/>
  <c r="L17" i="71"/>
  <c r="L6" i="72" s="1"/>
  <c r="K17" i="71"/>
  <c r="K6" i="72" s="1"/>
  <c r="J17" i="71"/>
  <c r="J6" i="72" s="1"/>
  <c r="I17" i="71"/>
  <c r="I6" i="72" s="1"/>
  <c r="H17" i="71"/>
  <c r="H6" i="72" s="1"/>
  <c r="G17" i="71"/>
  <c r="G6" i="72" s="1"/>
  <c r="F17" i="71"/>
  <c r="F6" i="72" s="1"/>
  <c r="E17" i="71"/>
  <c r="E6" i="72" s="1"/>
  <c r="D17" i="71"/>
  <c r="D6" i="72" s="1"/>
  <c r="C17" i="71"/>
  <c r="C6" i="72" s="1"/>
  <c r="Q16" i="71"/>
  <c r="Q6" i="53" s="1"/>
  <c r="P16" i="71"/>
  <c r="P6" i="53" s="1"/>
  <c r="O16" i="71"/>
  <c r="O6" i="53" s="1"/>
  <c r="N16" i="71"/>
  <c r="N6" i="53" s="1"/>
  <c r="M16" i="71"/>
  <c r="M6" i="53" s="1"/>
  <c r="L16" i="71"/>
  <c r="L6" i="53" s="1"/>
  <c r="K16" i="71"/>
  <c r="K6" i="53" s="1"/>
  <c r="J16" i="71"/>
  <c r="J6" i="53" s="1"/>
  <c r="I16" i="71"/>
  <c r="I6" i="53" s="1"/>
  <c r="H16" i="71"/>
  <c r="H6" i="53" s="1"/>
  <c r="G16" i="71"/>
  <c r="G6" i="53" s="1"/>
  <c r="F16" i="71"/>
  <c r="F6" i="53" s="1"/>
  <c r="E16" i="71"/>
  <c r="E6" i="53" s="1"/>
  <c r="D16" i="71"/>
  <c r="C16" i="71"/>
  <c r="C6" i="53" s="1"/>
  <c r="Q231" i="70"/>
  <c r="P231" i="70"/>
  <c r="O231" i="70"/>
  <c r="N231" i="70"/>
  <c r="M231" i="70"/>
  <c r="L231" i="70"/>
  <c r="K231" i="70"/>
  <c r="J231" i="70"/>
  <c r="I231" i="70"/>
  <c r="H231" i="70"/>
  <c r="G231" i="70"/>
  <c r="F231" i="70"/>
  <c r="E231" i="70"/>
  <c r="D231" i="70"/>
  <c r="C231" i="70"/>
  <c r="Q230" i="70"/>
  <c r="P230" i="70"/>
  <c r="O230" i="70"/>
  <c r="N230" i="70"/>
  <c r="M230" i="70"/>
  <c r="L230" i="70"/>
  <c r="K230" i="70"/>
  <c r="J230" i="70"/>
  <c r="I230" i="70"/>
  <c r="H230" i="70"/>
  <c r="G230" i="70"/>
  <c r="F230" i="70"/>
  <c r="E230" i="70"/>
  <c r="D230" i="70"/>
  <c r="C230" i="70"/>
  <c r="Q229" i="70"/>
  <c r="P229" i="70"/>
  <c r="O229" i="70"/>
  <c r="N229" i="70"/>
  <c r="M229" i="70"/>
  <c r="L229" i="70"/>
  <c r="K229" i="70"/>
  <c r="J229" i="70"/>
  <c r="I229" i="70"/>
  <c r="H229" i="70"/>
  <c r="G229" i="70"/>
  <c r="F229" i="70"/>
  <c r="E229" i="70"/>
  <c r="D229" i="70"/>
  <c r="C229" i="70"/>
  <c r="Q228" i="70"/>
  <c r="P228" i="70"/>
  <c r="O228" i="70"/>
  <c r="N228" i="70"/>
  <c r="M228" i="70"/>
  <c r="L228" i="70"/>
  <c r="K228" i="70"/>
  <c r="J228" i="70"/>
  <c r="I228" i="70"/>
  <c r="H228" i="70"/>
  <c r="G228" i="70"/>
  <c r="F228" i="70"/>
  <c r="E228" i="70"/>
  <c r="D228" i="70"/>
  <c r="C228" i="70"/>
  <c r="Q227" i="70"/>
  <c r="P227" i="70"/>
  <c r="O227" i="70"/>
  <c r="N227" i="70"/>
  <c r="M227" i="70"/>
  <c r="L227" i="70"/>
  <c r="K227" i="70"/>
  <c r="J227" i="70"/>
  <c r="I227" i="70"/>
  <c r="H227" i="70"/>
  <c r="G227" i="70"/>
  <c r="F227" i="70"/>
  <c r="E227" i="70"/>
  <c r="D227" i="70"/>
  <c r="C227" i="70"/>
  <c r="Q226" i="70"/>
  <c r="P226" i="70"/>
  <c r="O226" i="70"/>
  <c r="N226" i="70"/>
  <c r="M226" i="70"/>
  <c r="L226" i="70"/>
  <c r="K226" i="70"/>
  <c r="J226" i="70"/>
  <c r="I226" i="70"/>
  <c r="H226" i="70"/>
  <c r="G226" i="70"/>
  <c r="F226" i="70"/>
  <c r="E226" i="70"/>
  <c r="D226" i="70"/>
  <c r="C226" i="70"/>
  <c r="Q224" i="70"/>
  <c r="EP155" i="70" s="1"/>
  <c r="P224" i="70"/>
  <c r="EO137" i="70" s="1"/>
  <c r="O224" i="70"/>
  <c r="EN63" i="70" s="1"/>
  <c r="N224" i="70"/>
  <c r="EM133" i="70" s="1"/>
  <c r="M224" i="70"/>
  <c r="EL168" i="70" s="1"/>
  <c r="L224" i="70"/>
  <c r="EK146" i="70" s="1"/>
  <c r="K224" i="70"/>
  <c r="EJ166" i="70" s="1"/>
  <c r="J224" i="70"/>
  <c r="EI65" i="70" s="1"/>
  <c r="I224" i="70"/>
  <c r="EH167" i="70" s="1"/>
  <c r="H224" i="70"/>
  <c r="EG111" i="70" s="1"/>
  <c r="G224" i="70"/>
  <c r="EF36" i="70" s="1"/>
  <c r="F224" i="70"/>
  <c r="EE124" i="70" s="1"/>
  <c r="E224" i="70"/>
  <c r="ED168" i="70" s="1"/>
  <c r="D224" i="70"/>
  <c r="EC163" i="70" s="1"/>
  <c r="C224" i="70"/>
  <c r="EB166" i="70" s="1"/>
  <c r="Q17" i="70"/>
  <c r="Q5" i="72" s="1"/>
  <c r="P17" i="70"/>
  <c r="P5" i="72" s="1"/>
  <c r="O17" i="70"/>
  <c r="O5" i="72" s="1"/>
  <c r="N17" i="70"/>
  <c r="N5" i="72" s="1"/>
  <c r="M17" i="70"/>
  <c r="M5" i="72" s="1"/>
  <c r="L17" i="70"/>
  <c r="L5" i="72" s="1"/>
  <c r="K17" i="70"/>
  <c r="K5" i="72" s="1"/>
  <c r="J17" i="70"/>
  <c r="J5" i="72" s="1"/>
  <c r="I17" i="70"/>
  <c r="I5" i="72" s="1"/>
  <c r="H17" i="70"/>
  <c r="H5" i="72" s="1"/>
  <c r="G17" i="70"/>
  <c r="G5" i="72" s="1"/>
  <c r="F17" i="70"/>
  <c r="F5" i="72" s="1"/>
  <c r="E17" i="70"/>
  <c r="E5" i="72" s="1"/>
  <c r="D17" i="70"/>
  <c r="D5" i="72" s="1"/>
  <c r="C17" i="70"/>
  <c r="C5" i="72" s="1"/>
  <c r="Q16" i="70"/>
  <c r="Q5" i="53" s="1"/>
  <c r="P16" i="70"/>
  <c r="P5" i="53" s="1"/>
  <c r="O16" i="70"/>
  <c r="O5" i="53" s="1"/>
  <c r="N16" i="70"/>
  <c r="N5" i="53" s="1"/>
  <c r="M16" i="70"/>
  <c r="M5" i="53" s="1"/>
  <c r="L16" i="70"/>
  <c r="L5" i="53" s="1"/>
  <c r="K16" i="70"/>
  <c r="K5" i="53" s="1"/>
  <c r="J16" i="70"/>
  <c r="J5" i="53" s="1"/>
  <c r="I16" i="70"/>
  <c r="I5" i="53" s="1"/>
  <c r="H16" i="70"/>
  <c r="H5" i="53" s="1"/>
  <c r="G16" i="70"/>
  <c r="G5" i="53" s="1"/>
  <c r="F16" i="70"/>
  <c r="F5" i="53" s="1"/>
  <c r="E16" i="70"/>
  <c r="E5" i="53" s="1"/>
  <c r="D16" i="70"/>
  <c r="D5" i="53" s="1"/>
  <c r="C16" i="70"/>
  <c r="C5" i="53" s="1"/>
  <c r="AW222" i="71" l="1"/>
  <c r="AW221" i="71"/>
  <c r="AW220" i="71"/>
  <c r="AW219" i="71"/>
  <c r="AW218" i="71"/>
  <c r="AW217" i="71"/>
  <c r="AW216" i="71"/>
  <c r="AW215" i="71"/>
  <c r="AW214" i="71"/>
  <c r="AW213" i="71"/>
  <c r="AW212" i="71"/>
  <c r="AW211" i="71"/>
  <c r="AW210" i="71"/>
  <c r="AW209" i="71"/>
  <c r="AW208" i="71"/>
  <c r="AW207" i="71"/>
  <c r="AW206" i="71"/>
  <c r="AW205" i="71"/>
  <c r="AW204" i="71"/>
  <c r="BM221" i="71"/>
  <c r="BM219" i="71"/>
  <c r="BM217" i="71"/>
  <c r="BM215" i="71"/>
  <c r="BM213" i="71"/>
  <c r="BM211" i="71"/>
  <c r="BM209" i="71"/>
  <c r="BM207" i="71"/>
  <c r="BM205" i="71"/>
  <c r="BM222" i="71"/>
  <c r="BM220" i="71"/>
  <c r="BM218" i="71"/>
  <c r="BM216" i="71"/>
  <c r="BM214" i="71"/>
  <c r="BM212" i="71"/>
  <c r="BM210" i="71"/>
  <c r="BM208" i="71"/>
  <c r="BM206" i="71"/>
  <c r="BM204" i="71"/>
  <c r="AP222" i="71"/>
  <c r="AP221" i="71"/>
  <c r="AP220" i="71"/>
  <c r="AP219" i="71"/>
  <c r="AP218" i="71"/>
  <c r="AP217" i="71"/>
  <c r="AP216" i="71"/>
  <c r="AP215" i="71"/>
  <c r="AP214" i="71"/>
  <c r="AP213" i="71"/>
  <c r="AP212" i="71"/>
  <c r="AP211" i="71"/>
  <c r="AP210" i="71"/>
  <c r="AP209" i="71"/>
  <c r="AP208" i="71"/>
  <c r="AP207" i="71"/>
  <c r="AP206" i="71"/>
  <c r="AP205" i="71"/>
  <c r="AP204" i="71"/>
  <c r="AP203" i="71"/>
  <c r="AP202" i="71"/>
  <c r="AP201" i="71"/>
  <c r="BF199" i="71"/>
  <c r="BF222" i="71"/>
  <c r="BF220" i="71"/>
  <c r="BF218" i="71"/>
  <c r="BF216" i="71"/>
  <c r="BF214" i="71"/>
  <c r="BF212" i="71"/>
  <c r="BF210" i="71"/>
  <c r="BF208" i="71"/>
  <c r="BF206" i="71"/>
  <c r="BF204" i="71"/>
  <c r="BF202" i="71"/>
  <c r="BF200" i="71"/>
  <c r="BF221" i="71"/>
  <c r="BF219" i="71"/>
  <c r="BF217" i="71"/>
  <c r="BF215" i="71"/>
  <c r="BF213" i="71"/>
  <c r="BF211" i="71"/>
  <c r="BF209" i="71"/>
  <c r="BF207" i="71"/>
  <c r="BF205" i="71"/>
  <c r="BF203" i="71"/>
  <c r="BF201" i="71"/>
  <c r="AP199" i="71"/>
  <c r="AP200" i="71"/>
  <c r="AT222" i="71"/>
  <c r="AT221" i="71"/>
  <c r="AT220" i="71"/>
  <c r="AT219" i="71"/>
  <c r="AT218" i="71"/>
  <c r="AT217" i="71"/>
  <c r="AT216" i="71"/>
  <c r="AT215" i="71"/>
  <c r="AT214" i="71"/>
  <c r="AT213" i="71"/>
  <c r="AT212" i="71"/>
  <c r="AT211" i="71"/>
  <c r="AT210" i="71"/>
  <c r="AT209" i="71"/>
  <c r="AT208" i="71"/>
  <c r="AT207" i="71"/>
  <c r="AT206" i="71"/>
  <c r="AT205" i="71"/>
  <c r="AT204" i="71"/>
  <c r="AT203" i="71"/>
  <c r="AT202" i="71"/>
  <c r="BJ221" i="71"/>
  <c r="BJ219" i="71"/>
  <c r="BJ217" i="71"/>
  <c r="BJ215" i="71"/>
  <c r="BJ213" i="71"/>
  <c r="BJ211" i="71"/>
  <c r="BJ209" i="71"/>
  <c r="BJ207" i="71"/>
  <c r="BJ205" i="71"/>
  <c r="BJ203" i="71"/>
  <c r="BJ222" i="71"/>
  <c r="BJ220" i="71"/>
  <c r="BJ218" i="71"/>
  <c r="BJ216" i="71"/>
  <c r="BJ214" i="71"/>
  <c r="BJ212" i="71"/>
  <c r="BJ210" i="71"/>
  <c r="BJ208" i="71"/>
  <c r="BJ206" i="71"/>
  <c r="BJ204" i="71"/>
  <c r="BJ202" i="71"/>
  <c r="AX222" i="71"/>
  <c r="AX221" i="71"/>
  <c r="AX220" i="71"/>
  <c r="AX219" i="71"/>
  <c r="AX218" i="71"/>
  <c r="AX217" i="71"/>
  <c r="AX216" i="71"/>
  <c r="AX215" i="71"/>
  <c r="AX214" i="71"/>
  <c r="AX213" i="71"/>
  <c r="BN222" i="71"/>
  <c r="BN220" i="71"/>
  <c r="BN218" i="71"/>
  <c r="BN216" i="71"/>
  <c r="BN214" i="71"/>
  <c r="BN221" i="71"/>
  <c r="BN219" i="71"/>
  <c r="BN217" i="71"/>
  <c r="BN215" i="71"/>
  <c r="BN213" i="71"/>
  <c r="AS200" i="71"/>
  <c r="AS222" i="71"/>
  <c r="AS221" i="71"/>
  <c r="AS220" i="71"/>
  <c r="AS219" i="71"/>
  <c r="AS218" i="71"/>
  <c r="AS217" i="71"/>
  <c r="AS216" i="71"/>
  <c r="AS215" i="71"/>
  <c r="AS214" i="71"/>
  <c r="AS213" i="71"/>
  <c r="AS212" i="71"/>
  <c r="AS211" i="71"/>
  <c r="AS210" i="71"/>
  <c r="AS209" i="71"/>
  <c r="AS208" i="71"/>
  <c r="AS207" i="71"/>
  <c r="AS206" i="71"/>
  <c r="AS205" i="71"/>
  <c r="AS204" i="71"/>
  <c r="AS203" i="71"/>
  <c r="AS202" i="71"/>
  <c r="AS201" i="71"/>
  <c r="BI222" i="71"/>
  <c r="BI220" i="71"/>
  <c r="BI218" i="71"/>
  <c r="BI216" i="71"/>
  <c r="BI214" i="71"/>
  <c r="BI212" i="71"/>
  <c r="BI210" i="71"/>
  <c r="BI208" i="71"/>
  <c r="BI206" i="71"/>
  <c r="BI204" i="71"/>
  <c r="BI202" i="71"/>
  <c r="BI200" i="71"/>
  <c r="BI221" i="71"/>
  <c r="BI219" i="71"/>
  <c r="BI217" i="71"/>
  <c r="BI215" i="71"/>
  <c r="BI213" i="71"/>
  <c r="BI211" i="71"/>
  <c r="BI209" i="71"/>
  <c r="BI207" i="71"/>
  <c r="BI205" i="71"/>
  <c r="BI203" i="71"/>
  <c r="BI201" i="71"/>
  <c r="BG199" i="71"/>
  <c r="AQ198" i="71"/>
  <c r="BG195" i="71"/>
  <c r="BG222" i="71"/>
  <c r="BG221" i="71"/>
  <c r="BG220" i="71"/>
  <c r="BG219" i="71"/>
  <c r="BG218" i="71"/>
  <c r="BG217" i="71"/>
  <c r="BG216" i="71"/>
  <c r="BG215" i="71"/>
  <c r="BG214" i="71"/>
  <c r="BG213" i="71"/>
  <c r="BG212" i="71"/>
  <c r="BG211" i="71"/>
  <c r="BG210" i="71"/>
  <c r="BG209" i="71"/>
  <c r="BG208" i="71"/>
  <c r="BG207" i="71"/>
  <c r="BG206" i="71"/>
  <c r="BG205" i="71"/>
  <c r="BG204" i="71"/>
  <c r="BG203" i="71"/>
  <c r="BG202" i="71"/>
  <c r="BG201" i="71"/>
  <c r="BG200" i="71"/>
  <c r="AQ199" i="71"/>
  <c r="BG196" i="71"/>
  <c r="AQ195" i="71"/>
  <c r="AQ200" i="71"/>
  <c r="BG197" i="71"/>
  <c r="AQ196" i="71"/>
  <c r="AQ221" i="71"/>
  <c r="AQ219" i="71"/>
  <c r="AQ217" i="71"/>
  <c r="AQ215" i="71"/>
  <c r="AQ213" i="71"/>
  <c r="AQ211" i="71"/>
  <c r="AQ209" i="71"/>
  <c r="AQ207" i="71"/>
  <c r="AQ205" i="71"/>
  <c r="AQ203" i="71"/>
  <c r="AQ201" i="71"/>
  <c r="BG198" i="71"/>
  <c r="AQ222" i="71"/>
  <c r="AQ220" i="71"/>
  <c r="AQ218" i="71"/>
  <c r="AQ216" i="71"/>
  <c r="AQ214" i="71"/>
  <c r="AQ212" i="71"/>
  <c r="AQ210" i="71"/>
  <c r="AQ208" i="71"/>
  <c r="AQ206" i="71"/>
  <c r="AQ204" i="71"/>
  <c r="AQ202" i="71"/>
  <c r="AQ197" i="71"/>
  <c r="BK222" i="71"/>
  <c r="BK221" i="71"/>
  <c r="BK220" i="71"/>
  <c r="BK219" i="71"/>
  <c r="BK218" i="71"/>
  <c r="BK217" i="71"/>
  <c r="BK216" i="71"/>
  <c r="BK215" i="71"/>
  <c r="BK214" i="71"/>
  <c r="BK213" i="71"/>
  <c r="BK212" i="71"/>
  <c r="BK211" i="71"/>
  <c r="BK210" i="71"/>
  <c r="BK209" i="71"/>
  <c r="BK208" i="71"/>
  <c r="BK207" i="71"/>
  <c r="BK206" i="71"/>
  <c r="BK205" i="71"/>
  <c r="BK204" i="71"/>
  <c r="AU222" i="71"/>
  <c r="AU220" i="71"/>
  <c r="AU218" i="71"/>
  <c r="AU216" i="71"/>
  <c r="AU214" i="71"/>
  <c r="AU212" i="71"/>
  <c r="AU210" i="71"/>
  <c r="AU208" i="71"/>
  <c r="AU206" i="71"/>
  <c r="AU204" i="71"/>
  <c r="AU221" i="71"/>
  <c r="AU219" i="71"/>
  <c r="AU217" i="71"/>
  <c r="AU215" i="71"/>
  <c r="AU213" i="71"/>
  <c r="AU211" i="71"/>
  <c r="AU209" i="71"/>
  <c r="AU207" i="71"/>
  <c r="AU205" i="71"/>
  <c r="AN200" i="71"/>
  <c r="AN222" i="71"/>
  <c r="AN221" i="71"/>
  <c r="AN220" i="71"/>
  <c r="AN219" i="71"/>
  <c r="AN218" i="71"/>
  <c r="AN217" i="71"/>
  <c r="AN216" i="71"/>
  <c r="AN215" i="71"/>
  <c r="AN214" i="71"/>
  <c r="AN213" i="71"/>
  <c r="AN212" i="71"/>
  <c r="AN211" i="71"/>
  <c r="AN210" i="71"/>
  <c r="AN209" i="71"/>
  <c r="AN208" i="71"/>
  <c r="AN207" i="71"/>
  <c r="AN206" i="71"/>
  <c r="AN205" i="71"/>
  <c r="AN204" i="71"/>
  <c r="AN203" i="71"/>
  <c r="AN202" i="71"/>
  <c r="AN201" i="71"/>
  <c r="BD221" i="71"/>
  <c r="BD219" i="71"/>
  <c r="BD217" i="71"/>
  <c r="BD215" i="71"/>
  <c r="BD213" i="71"/>
  <c r="BD211" i="71"/>
  <c r="BD209" i="71"/>
  <c r="BD207" i="71"/>
  <c r="BD205" i="71"/>
  <c r="BD203" i="71"/>
  <c r="BD201" i="71"/>
  <c r="BD222" i="71"/>
  <c r="BD220" i="71"/>
  <c r="BD218" i="71"/>
  <c r="BD216" i="71"/>
  <c r="BD214" i="71"/>
  <c r="BD212" i="71"/>
  <c r="BD210" i="71"/>
  <c r="BD208" i="71"/>
  <c r="BD206" i="71"/>
  <c r="BD204" i="71"/>
  <c r="BD202" i="71"/>
  <c r="BD200" i="71"/>
  <c r="BH222" i="71"/>
  <c r="BH221" i="71"/>
  <c r="BH220" i="71"/>
  <c r="BH219" i="71"/>
  <c r="BH218" i="71"/>
  <c r="BH217" i="71"/>
  <c r="BH216" i="71"/>
  <c r="BH215" i="71"/>
  <c r="BH214" i="71"/>
  <c r="BH213" i="71"/>
  <c r="BH212" i="71"/>
  <c r="BH211" i="71"/>
  <c r="BH210" i="71"/>
  <c r="BH209" i="71"/>
  <c r="BH208" i="71"/>
  <c r="BH207" i="71"/>
  <c r="BH206" i="71"/>
  <c r="BH205" i="71"/>
  <c r="BH204" i="71"/>
  <c r="BH203" i="71"/>
  <c r="BH202" i="71"/>
  <c r="BH201" i="71"/>
  <c r="BH200" i="71"/>
  <c r="AR199" i="71"/>
  <c r="AR200" i="71"/>
  <c r="BH197" i="71"/>
  <c r="AR222" i="71"/>
  <c r="AR220" i="71"/>
  <c r="AR218" i="71"/>
  <c r="AR216" i="71"/>
  <c r="AR214" i="71"/>
  <c r="AR212" i="71"/>
  <c r="AR210" i="71"/>
  <c r="AR208" i="71"/>
  <c r="AR206" i="71"/>
  <c r="AR204" i="71"/>
  <c r="AR202" i="71"/>
  <c r="AR197" i="71"/>
  <c r="AR221" i="71"/>
  <c r="AR219" i="71"/>
  <c r="AR217" i="71"/>
  <c r="AR215" i="71"/>
  <c r="AR213" i="71"/>
  <c r="AR211" i="71"/>
  <c r="AR209" i="71"/>
  <c r="AR207" i="71"/>
  <c r="AR205" i="71"/>
  <c r="AR203" i="71"/>
  <c r="AR201" i="71"/>
  <c r="BH198" i="71"/>
  <c r="AR198" i="71"/>
  <c r="BH199" i="71"/>
  <c r="BL222" i="71"/>
  <c r="BL221" i="71"/>
  <c r="BL220" i="71"/>
  <c r="BL219" i="71"/>
  <c r="BL218" i="71"/>
  <c r="BL217" i="71"/>
  <c r="BL216" i="71"/>
  <c r="BL215" i="71"/>
  <c r="BL214" i="71"/>
  <c r="BL213" i="71"/>
  <c r="BL212" i="71"/>
  <c r="BL211" i="71"/>
  <c r="BL210" i="71"/>
  <c r="BL209" i="71"/>
  <c r="BL208" i="71"/>
  <c r="BL207" i="71"/>
  <c r="BL206" i="71"/>
  <c r="BL205" i="71"/>
  <c r="BL204" i="71"/>
  <c r="BL203" i="71"/>
  <c r="BL202" i="71"/>
  <c r="BL201" i="71"/>
  <c r="BL200" i="71"/>
  <c r="AV199" i="71"/>
  <c r="BL196" i="71"/>
  <c r="AV195" i="71"/>
  <c r="AV200" i="71"/>
  <c r="BL197" i="71"/>
  <c r="AV196" i="71"/>
  <c r="AV221" i="71"/>
  <c r="AV219" i="71"/>
  <c r="AV217" i="71"/>
  <c r="AV215" i="71"/>
  <c r="AV213" i="71"/>
  <c r="AV211" i="71"/>
  <c r="AV209" i="71"/>
  <c r="AV207" i="71"/>
  <c r="AV205" i="71"/>
  <c r="AV203" i="71"/>
  <c r="AV201" i="71"/>
  <c r="BL198" i="71"/>
  <c r="AV222" i="71"/>
  <c r="AV220" i="71"/>
  <c r="AV218" i="71"/>
  <c r="AV216" i="71"/>
  <c r="AV214" i="71"/>
  <c r="AV212" i="71"/>
  <c r="AV210" i="71"/>
  <c r="AV208" i="71"/>
  <c r="AV206" i="71"/>
  <c r="AV204" i="71"/>
  <c r="AV202" i="71"/>
  <c r="AV197" i="71"/>
  <c r="BL199" i="71"/>
  <c r="AV198" i="71"/>
  <c r="BL195" i="71"/>
  <c r="BE222" i="71"/>
  <c r="BE220" i="71"/>
  <c r="BE218" i="71"/>
  <c r="BE216" i="71"/>
  <c r="BE214" i="71"/>
  <c r="BE212" i="71"/>
  <c r="BE210" i="71"/>
  <c r="BE208" i="71"/>
  <c r="BE206" i="71"/>
  <c r="BE204" i="71"/>
  <c r="BE202" i="71"/>
  <c r="BE200" i="71"/>
  <c r="AO198" i="71"/>
  <c r="BE196" i="71"/>
  <c r="BE211" i="71"/>
  <c r="BE203" i="71"/>
  <c r="BE201" i="71"/>
  <c r="AO221" i="71"/>
  <c r="AO219" i="71"/>
  <c r="AO217" i="71"/>
  <c r="AO215" i="71"/>
  <c r="AO213" i="71"/>
  <c r="AO211" i="71"/>
  <c r="AO209" i="71"/>
  <c r="AO207" i="71"/>
  <c r="AO205" i="71"/>
  <c r="AO203" i="71"/>
  <c r="AO201" i="71"/>
  <c r="BE199" i="71"/>
  <c r="AO197" i="71"/>
  <c r="BE195" i="71"/>
  <c r="BE217" i="71"/>
  <c r="BE213" i="71"/>
  <c r="BE207" i="71"/>
  <c r="BE205" i="71"/>
  <c r="AO200" i="71"/>
  <c r="AO222" i="71"/>
  <c r="AO220" i="71"/>
  <c r="AO218" i="71"/>
  <c r="AO216" i="71"/>
  <c r="AO214" i="71"/>
  <c r="AO212" i="71"/>
  <c r="AO210" i="71"/>
  <c r="AO208" i="71"/>
  <c r="AO206" i="71"/>
  <c r="AO204" i="71"/>
  <c r="AO202" i="71"/>
  <c r="AO199" i="71"/>
  <c r="BE197" i="71"/>
  <c r="AO195" i="71"/>
  <c r="BE221" i="71"/>
  <c r="BE219" i="71"/>
  <c r="BE215" i="71"/>
  <c r="BE209" i="71"/>
  <c r="BE198" i="71"/>
  <c r="AO196" i="71"/>
  <c r="AM198" i="71"/>
  <c r="AM199" i="71"/>
  <c r="BC198" i="71"/>
  <c r="AM200" i="71"/>
  <c r="BC199" i="71"/>
  <c r="AM210" i="71"/>
  <c r="AM208" i="71"/>
  <c r="AM207" i="71"/>
  <c r="BC206" i="71"/>
  <c r="AM206" i="71"/>
  <c r="AM205" i="71"/>
  <c r="BC204" i="71"/>
  <c r="BC203" i="71"/>
  <c r="AM203" i="71"/>
  <c r="AM202" i="71"/>
  <c r="AM201" i="71"/>
  <c r="BC200" i="71"/>
  <c r="BC222" i="71"/>
  <c r="AM222" i="71"/>
  <c r="BC221" i="71"/>
  <c r="AM221" i="71"/>
  <c r="BC220" i="71"/>
  <c r="AM220" i="71"/>
  <c r="BC219" i="71"/>
  <c r="AM219" i="71"/>
  <c r="BC218" i="71"/>
  <c r="AM218" i="71"/>
  <c r="BC217" i="71"/>
  <c r="AM217" i="71"/>
  <c r="BC216" i="71"/>
  <c r="AM216" i="71"/>
  <c r="BC215" i="71"/>
  <c r="AM215" i="71"/>
  <c r="BC214" i="71"/>
  <c r="AM214" i="71"/>
  <c r="BC213" i="71"/>
  <c r="AM213" i="71"/>
  <c r="BC212" i="71"/>
  <c r="AM212" i="71"/>
  <c r="BC211" i="71"/>
  <c r="AM211" i="71"/>
  <c r="BC210" i="71"/>
  <c r="BC209" i="71"/>
  <c r="AM209" i="71"/>
  <c r="BC208" i="71"/>
  <c r="BC207" i="71"/>
  <c r="BC205" i="71"/>
  <c r="AM204" i="71"/>
  <c r="BC202" i="71"/>
  <c r="BC201" i="71"/>
  <c r="BB222" i="71"/>
  <c r="BB220" i="71"/>
  <c r="BB218" i="71"/>
  <c r="BB216" i="71"/>
  <c r="BB214" i="71"/>
  <c r="BB212" i="71"/>
  <c r="BB210" i="71"/>
  <c r="BB208" i="71"/>
  <c r="BB206" i="71"/>
  <c r="BB204" i="71"/>
  <c r="BB202" i="71"/>
  <c r="BB200" i="71"/>
  <c r="AL200" i="71"/>
  <c r="AL220" i="71"/>
  <c r="AL216" i="71"/>
  <c r="AL214" i="71"/>
  <c r="AL208" i="71"/>
  <c r="AL206" i="71"/>
  <c r="AL204" i="71"/>
  <c r="AL202" i="71"/>
  <c r="AL221" i="71"/>
  <c r="AL219" i="71"/>
  <c r="AL217" i="71"/>
  <c r="AL215" i="71"/>
  <c r="AL213" i="71"/>
  <c r="AL211" i="71"/>
  <c r="AL209" i="71"/>
  <c r="AL207" i="71"/>
  <c r="AL205" i="71"/>
  <c r="AL203" i="71"/>
  <c r="AL201" i="71"/>
  <c r="AL222" i="71"/>
  <c r="AL218" i="71"/>
  <c r="AL212" i="71"/>
  <c r="AL210" i="71"/>
  <c r="BB221" i="71"/>
  <c r="BB213" i="71"/>
  <c r="BB205" i="71"/>
  <c r="BB219" i="71"/>
  <c r="BB211" i="71"/>
  <c r="BB203" i="71"/>
  <c r="BB217" i="71"/>
  <c r="BB209" i="71"/>
  <c r="BB201" i="71"/>
  <c r="BB215" i="71"/>
  <c r="BB207" i="71"/>
  <c r="AK222" i="71"/>
  <c r="AK220" i="71"/>
  <c r="AK219" i="71"/>
  <c r="AK217" i="71"/>
  <c r="AK214" i="71"/>
  <c r="AK208" i="71"/>
  <c r="AK207" i="71"/>
  <c r="AK205" i="71"/>
  <c r="AK203" i="71"/>
  <c r="BA222" i="71"/>
  <c r="BA221" i="71"/>
  <c r="BA220" i="71"/>
  <c r="BA219" i="71"/>
  <c r="BA218" i="71"/>
  <c r="BA217" i="71"/>
  <c r="BA216" i="71"/>
  <c r="BA215" i="71"/>
  <c r="BA214" i="71"/>
  <c r="BA213" i="71"/>
  <c r="BA212" i="71"/>
  <c r="BA211" i="71"/>
  <c r="BA210" i="71"/>
  <c r="BA209" i="71"/>
  <c r="BA208" i="71"/>
  <c r="BA207" i="71"/>
  <c r="BA206" i="71"/>
  <c r="BA205" i="71"/>
  <c r="BA204" i="71"/>
  <c r="BA203" i="71"/>
  <c r="BA202" i="71"/>
  <c r="BA201" i="71"/>
  <c r="AK221" i="71"/>
  <c r="AK218" i="71"/>
  <c r="AK216" i="71"/>
  <c r="AK215" i="71"/>
  <c r="AK213" i="71"/>
  <c r="AK212" i="71"/>
  <c r="AK211" i="71"/>
  <c r="AK210" i="71"/>
  <c r="AK209" i="71"/>
  <c r="AK206" i="71"/>
  <c r="AK204" i="71"/>
  <c r="AK202" i="71"/>
  <c r="AK201" i="71"/>
  <c r="AZ221" i="71"/>
  <c r="AZ219" i="71"/>
  <c r="AZ217" i="71"/>
  <c r="AZ215" i="71"/>
  <c r="AZ213" i="71"/>
  <c r="AZ211" i="71"/>
  <c r="AZ209" i="71"/>
  <c r="AZ207" i="71"/>
  <c r="AZ205" i="71"/>
  <c r="AZ203" i="71"/>
  <c r="AZ201" i="71"/>
  <c r="AJ200" i="71"/>
  <c r="AJ220" i="71"/>
  <c r="AJ216" i="71"/>
  <c r="AJ214" i="71"/>
  <c r="AJ210" i="71"/>
  <c r="AJ204" i="71"/>
  <c r="AJ199" i="71"/>
  <c r="AJ221" i="71"/>
  <c r="AJ219" i="71"/>
  <c r="AJ217" i="71"/>
  <c r="AJ215" i="71"/>
  <c r="AJ213" i="71"/>
  <c r="AJ211" i="71"/>
  <c r="AJ209" i="71"/>
  <c r="AJ207" i="71"/>
  <c r="AJ205" i="71"/>
  <c r="AJ203" i="71"/>
  <c r="AJ201" i="71"/>
  <c r="AZ199" i="71"/>
  <c r="AJ222" i="71"/>
  <c r="AJ218" i="71"/>
  <c r="AJ212" i="71"/>
  <c r="AJ208" i="71"/>
  <c r="AJ206" i="71"/>
  <c r="AJ202" i="71"/>
  <c r="AZ218" i="71"/>
  <c r="AZ210" i="71"/>
  <c r="AZ202" i="71"/>
  <c r="AZ222" i="71"/>
  <c r="AZ214" i="71"/>
  <c r="AZ220" i="71"/>
  <c r="AZ212" i="71"/>
  <c r="AZ204" i="71"/>
  <c r="AZ216" i="71"/>
  <c r="AZ208" i="71"/>
  <c r="AZ200" i="71"/>
  <c r="AZ206" i="71"/>
  <c r="AO221" i="70"/>
  <c r="AO219" i="70"/>
  <c r="AO217" i="70"/>
  <c r="AO215" i="70"/>
  <c r="BE221" i="70"/>
  <c r="BE219" i="70"/>
  <c r="BE217" i="70"/>
  <c r="BE215" i="70"/>
  <c r="BE213" i="70"/>
  <c r="BE211" i="70"/>
  <c r="AO220" i="70"/>
  <c r="AO216" i="70"/>
  <c r="AO212" i="70"/>
  <c r="AO210" i="70"/>
  <c r="BE220" i="70"/>
  <c r="BE216" i="70"/>
  <c r="BE212" i="70"/>
  <c r="BE210" i="70"/>
  <c r="AO222" i="70"/>
  <c r="AO214" i="70"/>
  <c r="BE222" i="70"/>
  <c r="BE214" i="70"/>
  <c r="AO218" i="70"/>
  <c r="AO213" i="70"/>
  <c r="AO211" i="70"/>
  <c r="BE38" i="70"/>
  <c r="BE36" i="70"/>
  <c r="BE34" i="70"/>
  <c r="BE32" i="70"/>
  <c r="BE30" i="70"/>
  <c r="BE28" i="70"/>
  <c r="BE26" i="70"/>
  <c r="BE24" i="70"/>
  <c r="BE22" i="70"/>
  <c r="BE37" i="70"/>
  <c r="BE35" i="70"/>
  <c r="BE31" i="70"/>
  <c r="BE25" i="70"/>
  <c r="BE218" i="70"/>
  <c r="AO37" i="70"/>
  <c r="AO35" i="70"/>
  <c r="AO33" i="70"/>
  <c r="AO31" i="70"/>
  <c r="AO29" i="70"/>
  <c r="AO27" i="70"/>
  <c r="AO25" i="70"/>
  <c r="AO23" i="70"/>
  <c r="BE33" i="70"/>
  <c r="BE29" i="70"/>
  <c r="BE27" i="70"/>
  <c r="BE23" i="70"/>
  <c r="AO38" i="70"/>
  <c r="AO34" i="70"/>
  <c r="AO26" i="70"/>
  <c r="AO22" i="70"/>
  <c r="AO24" i="70"/>
  <c r="AO36" i="70"/>
  <c r="AO28" i="70"/>
  <c r="AO30" i="70"/>
  <c r="AO32" i="70"/>
  <c r="BB221" i="70"/>
  <c r="BB219" i="70"/>
  <c r="BB217" i="70"/>
  <c r="AL222" i="70"/>
  <c r="AL220" i="70"/>
  <c r="AL218" i="70"/>
  <c r="AL216" i="70"/>
  <c r="BB222" i="70"/>
  <c r="BB218" i="70"/>
  <c r="AL219" i="70"/>
  <c r="BB220" i="70"/>
  <c r="AL221" i="70"/>
  <c r="AL217" i="70"/>
  <c r="BB216" i="70"/>
  <c r="AL31" i="70"/>
  <c r="AL29" i="70"/>
  <c r="AL27" i="70"/>
  <c r="AL25" i="70"/>
  <c r="AL23" i="70"/>
  <c r="AL30" i="70"/>
  <c r="AL28" i="70"/>
  <c r="AL24" i="70"/>
  <c r="BB31" i="70"/>
  <c r="BB29" i="70"/>
  <c r="BB27" i="70"/>
  <c r="BB25" i="70"/>
  <c r="BB23" i="70"/>
  <c r="AL26" i="70"/>
  <c r="AL22" i="70"/>
  <c r="BB24" i="70"/>
  <c r="BB28" i="70"/>
  <c r="BB30" i="70"/>
  <c r="BB26" i="70"/>
  <c r="BB22" i="70"/>
  <c r="BF221" i="70"/>
  <c r="BF219" i="70"/>
  <c r="BF217" i="70"/>
  <c r="BF215" i="70"/>
  <c r="AP222" i="70"/>
  <c r="AP220" i="70"/>
  <c r="AP218" i="70"/>
  <c r="AP216" i="70"/>
  <c r="AP214" i="70"/>
  <c r="AP212" i="70"/>
  <c r="BF220" i="70"/>
  <c r="BF216" i="70"/>
  <c r="BF212" i="70"/>
  <c r="BF210" i="70"/>
  <c r="BF208" i="70"/>
  <c r="AP221" i="70"/>
  <c r="AP217" i="70"/>
  <c r="AP213" i="70"/>
  <c r="AP211" i="70"/>
  <c r="AP209" i="70"/>
  <c r="AP207" i="70"/>
  <c r="BF222" i="70"/>
  <c r="BF214" i="70"/>
  <c r="BF213" i="70"/>
  <c r="BF209" i="70"/>
  <c r="AP215" i="70"/>
  <c r="AP210" i="70"/>
  <c r="AP219" i="70"/>
  <c r="BF211" i="70"/>
  <c r="BF207" i="70"/>
  <c r="AP208" i="70"/>
  <c r="BF218" i="70"/>
  <c r="AP37" i="70"/>
  <c r="AP35" i="70"/>
  <c r="AP33" i="70"/>
  <c r="AP31" i="70"/>
  <c r="AP29" i="70"/>
  <c r="AP27" i="70"/>
  <c r="AP25" i="70"/>
  <c r="AP23" i="70"/>
  <c r="AP38" i="70"/>
  <c r="AP36" i="70"/>
  <c r="AP32" i="70"/>
  <c r="AP28" i="70"/>
  <c r="AP26" i="70"/>
  <c r="AP22" i="70"/>
  <c r="BF37" i="70"/>
  <c r="BF35" i="70"/>
  <c r="BF33" i="70"/>
  <c r="BF31" i="70"/>
  <c r="BF29" i="70"/>
  <c r="BF27" i="70"/>
  <c r="BF25" i="70"/>
  <c r="BF23" i="70"/>
  <c r="AP34" i="70"/>
  <c r="AP30" i="70"/>
  <c r="AP24" i="70"/>
  <c r="BF38" i="70"/>
  <c r="BF34" i="70"/>
  <c r="BF26" i="70"/>
  <c r="BF30" i="70"/>
  <c r="BF32" i="70"/>
  <c r="BF36" i="70"/>
  <c r="BF28" i="70"/>
  <c r="BF22" i="70"/>
  <c r="BF24" i="70"/>
  <c r="BJ221" i="70"/>
  <c r="BJ219" i="70"/>
  <c r="BJ217" i="70"/>
  <c r="BJ215" i="70"/>
  <c r="BJ213" i="70"/>
  <c r="AT222" i="70"/>
  <c r="AT220" i="70"/>
  <c r="AT218" i="70"/>
  <c r="AT216" i="70"/>
  <c r="AT214" i="70"/>
  <c r="BJ222" i="70"/>
  <c r="BJ218" i="70"/>
  <c r="BJ214" i="70"/>
  <c r="AT219" i="70"/>
  <c r="AT215" i="70"/>
  <c r="BJ216" i="70"/>
  <c r="AT213" i="70"/>
  <c r="AT217" i="70"/>
  <c r="AT221" i="70"/>
  <c r="BJ220" i="70"/>
  <c r="AT33" i="70"/>
  <c r="AT31" i="70"/>
  <c r="AT29" i="70"/>
  <c r="AT27" i="70"/>
  <c r="AT25" i="70"/>
  <c r="AT23" i="70"/>
  <c r="AT34" i="70"/>
  <c r="AT30" i="70"/>
  <c r="AT24" i="70"/>
  <c r="BJ33" i="70"/>
  <c r="BJ31" i="70"/>
  <c r="BJ29" i="70"/>
  <c r="BJ27" i="70"/>
  <c r="BJ25" i="70"/>
  <c r="BJ23" i="70"/>
  <c r="AT32" i="70"/>
  <c r="AT28" i="70"/>
  <c r="AT26" i="70"/>
  <c r="AT22" i="70"/>
  <c r="BJ28" i="70"/>
  <c r="BJ32" i="70"/>
  <c r="BJ34" i="70"/>
  <c r="BJ30" i="70"/>
  <c r="BJ22" i="70"/>
  <c r="BJ24" i="70"/>
  <c r="BJ26" i="70"/>
  <c r="AX35" i="70"/>
  <c r="AX33" i="70"/>
  <c r="AX31" i="70"/>
  <c r="AX29" i="70"/>
  <c r="AX27" i="70"/>
  <c r="AX25" i="70"/>
  <c r="AX23" i="70"/>
  <c r="AX32" i="70"/>
  <c r="AX28" i="70"/>
  <c r="AX26" i="70"/>
  <c r="AX22" i="70"/>
  <c r="BN35" i="70"/>
  <c r="BN33" i="70"/>
  <c r="BN31" i="70"/>
  <c r="BN29" i="70"/>
  <c r="BN27" i="70"/>
  <c r="BN25" i="70"/>
  <c r="BN23" i="70"/>
  <c r="AX34" i="70"/>
  <c r="AX30" i="70"/>
  <c r="AX24" i="70"/>
  <c r="BN30" i="70"/>
  <c r="BN22" i="70"/>
  <c r="BN34" i="70"/>
  <c r="BN32" i="70"/>
  <c r="BN24" i="70"/>
  <c r="BN26" i="70"/>
  <c r="BN28" i="70"/>
  <c r="AK221" i="70"/>
  <c r="AK219" i="70"/>
  <c r="AK217" i="70"/>
  <c r="AK215" i="70"/>
  <c r="BA221" i="70"/>
  <c r="BA219" i="70"/>
  <c r="BA217" i="70"/>
  <c r="BA215" i="70"/>
  <c r="BA213" i="70"/>
  <c r="AK222" i="70"/>
  <c r="AK218" i="70"/>
  <c r="AK214" i="70"/>
  <c r="BA212" i="70"/>
  <c r="AK210" i="70"/>
  <c r="BA222" i="70"/>
  <c r="BA218" i="70"/>
  <c r="BA214" i="70"/>
  <c r="AK213" i="70"/>
  <c r="BA210" i="70"/>
  <c r="AK220" i="70"/>
  <c r="AK211" i="70"/>
  <c r="BA220" i="70"/>
  <c r="BA211" i="70"/>
  <c r="AK216" i="70"/>
  <c r="AK209" i="70"/>
  <c r="BA209" i="70"/>
  <c r="AK212" i="70"/>
  <c r="BA216" i="70"/>
  <c r="BA36" i="70"/>
  <c r="BA34" i="70"/>
  <c r="BA32" i="70"/>
  <c r="BA30" i="70"/>
  <c r="BA28" i="70"/>
  <c r="BA26" i="70"/>
  <c r="BA24" i="70"/>
  <c r="BA22" i="70"/>
  <c r="BA33" i="70"/>
  <c r="BA29" i="70"/>
  <c r="BA27" i="70"/>
  <c r="BA23" i="70"/>
  <c r="AK35" i="70"/>
  <c r="AK33" i="70"/>
  <c r="AK31" i="70"/>
  <c r="AK29" i="70"/>
  <c r="AK27" i="70"/>
  <c r="AK25" i="70"/>
  <c r="AK23" i="70"/>
  <c r="BA35" i="70"/>
  <c r="BA31" i="70"/>
  <c r="BA25" i="70"/>
  <c r="AK32" i="70"/>
  <c r="AK24" i="70"/>
  <c r="AK36" i="70"/>
  <c r="AK22" i="70"/>
  <c r="AK34" i="70"/>
  <c r="AK26" i="70"/>
  <c r="AK28" i="70"/>
  <c r="AK30" i="70"/>
  <c r="AW221" i="70"/>
  <c r="AW219" i="70"/>
  <c r="AW217" i="70"/>
  <c r="AW215" i="70"/>
  <c r="BM221" i="70"/>
  <c r="BM219" i="70"/>
  <c r="BM217" i="70"/>
  <c r="BM215" i="70"/>
  <c r="AW220" i="70"/>
  <c r="AW216" i="70"/>
  <c r="BM220" i="70"/>
  <c r="BM216" i="70"/>
  <c r="AW218" i="70"/>
  <c r="BM218" i="70"/>
  <c r="AW222" i="70"/>
  <c r="BM34" i="70"/>
  <c r="BM32" i="70"/>
  <c r="BM30" i="70"/>
  <c r="BM28" i="70"/>
  <c r="BM26" i="70"/>
  <c r="BM24" i="70"/>
  <c r="BM22" i="70"/>
  <c r="BM35" i="70"/>
  <c r="BM31" i="70"/>
  <c r="BM25" i="70"/>
  <c r="AW35" i="70"/>
  <c r="AW33" i="70"/>
  <c r="AW31" i="70"/>
  <c r="AW29" i="70"/>
  <c r="AW27" i="70"/>
  <c r="AW25" i="70"/>
  <c r="AW23" i="70"/>
  <c r="BM33" i="70"/>
  <c r="BM29" i="70"/>
  <c r="BM27" i="70"/>
  <c r="BM23" i="70"/>
  <c r="BM222" i="70"/>
  <c r="AW30" i="70"/>
  <c r="AW22" i="70"/>
  <c r="AW26" i="70"/>
  <c r="AW28" i="70"/>
  <c r="AW32" i="70"/>
  <c r="AW24" i="70"/>
  <c r="AW34" i="70"/>
  <c r="AM222" i="70"/>
  <c r="AM220" i="70"/>
  <c r="AM218" i="70"/>
  <c r="AM216" i="70"/>
  <c r="AM214" i="70"/>
  <c r="BC222" i="70"/>
  <c r="BC220" i="70"/>
  <c r="BC218" i="70"/>
  <c r="BC216" i="70"/>
  <c r="BC214" i="70"/>
  <c r="AM219" i="70"/>
  <c r="AM215" i="70"/>
  <c r="BC213" i="70"/>
  <c r="BC219" i="70"/>
  <c r="BC215" i="70"/>
  <c r="AM221" i="70"/>
  <c r="BC221" i="70"/>
  <c r="AM217" i="70"/>
  <c r="AM213" i="70"/>
  <c r="BC217" i="70"/>
  <c r="BC35" i="70"/>
  <c r="BC33" i="70"/>
  <c r="BC31" i="70"/>
  <c r="BC29" i="70"/>
  <c r="BC27" i="70"/>
  <c r="BC25" i="70"/>
  <c r="BC23" i="70"/>
  <c r="BC34" i="70"/>
  <c r="BC30" i="70"/>
  <c r="BC24" i="70"/>
  <c r="AM34" i="70"/>
  <c r="AM32" i="70"/>
  <c r="AM30" i="70"/>
  <c r="AM28" i="70"/>
  <c r="AM26" i="70"/>
  <c r="AM24" i="70"/>
  <c r="AM22" i="70"/>
  <c r="BC32" i="70"/>
  <c r="BC28" i="70"/>
  <c r="BC26" i="70"/>
  <c r="BC22" i="70"/>
  <c r="AM33" i="70"/>
  <c r="AM25" i="70"/>
  <c r="AM23" i="70"/>
  <c r="AM35" i="70"/>
  <c r="AM27" i="70"/>
  <c r="AM29" i="70"/>
  <c r="AM31" i="70"/>
  <c r="AQ222" i="70"/>
  <c r="AQ220" i="70"/>
  <c r="AQ218" i="70"/>
  <c r="AQ216" i="70"/>
  <c r="AQ214" i="70"/>
  <c r="BG222" i="70"/>
  <c r="BG220" i="70"/>
  <c r="BG218" i="70"/>
  <c r="BG216" i="70"/>
  <c r="BG214" i="70"/>
  <c r="BG212" i="70"/>
  <c r="AQ221" i="70"/>
  <c r="AQ217" i="70"/>
  <c r="AQ213" i="70"/>
  <c r="AQ211" i="70"/>
  <c r="AQ209" i="70"/>
  <c r="BG221" i="70"/>
  <c r="BG217" i="70"/>
  <c r="BG213" i="70"/>
  <c r="BG209" i="70"/>
  <c r="AQ215" i="70"/>
  <c r="AQ210" i="70"/>
  <c r="BG215" i="70"/>
  <c r="AQ212" i="70"/>
  <c r="BG210" i="70"/>
  <c r="AQ219" i="70"/>
  <c r="BG211" i="70"/>
  <c r="BG219" i="70"/>
  <c r="BG35" i="70"/>
  <c r="BG33" i="70"/>
  <c r="BG31" i="70"/>
  <c r="BG29" i="70"/>
  <c r="BG27" i="70"/>
  <c r="BG25" i="70"/>
  <c r="BG23" i="70"/>
  <c r="BG36" i="70"/>
  <c r="BG32" i="70"/>
  <c r="BG28" i="70"/>
  <c r="BG26" i="70"/>
  <c r="BG22" i="70"/>
  <c r="AQ36" i="70"/>
  <c r="AQ34" i="70"/>
  <c r="AQ32" i="70"/>
  <c r="AQ30" i="70"/>
  <c r="AQ28" i="70"/>
  <c r="AQ26" i="70"/>
  <c r="AQ24" i="70"/>
  <c r="AQ22" i="70"/>
  <c r="BG34" i="70"/>
  <c r="BG30" i="70"/>
  <c r="BG24" i="70"/>
  <c r="AQ35" i="70"/>
  <c r="AQ27" i="70"/>
  <c r="AQ23" i="70"/>
  <c r="AQ25" i="70"/>
  <c r="AQ29" i="70"/>
  <c r="AQ31" i="70"/>
  <c r="AQ33" i="70"/>
  <c r="AU222" i="70"/>
  <c r="AU220" i="70"/>
  <c r="AU218" i="70"/>
  <c r="AU216" i="70"/>
  <c r="AU214" i="70"/>
  <c r="BK222" i="70"/>
  <c r="BK220" i="70"/>
  <c r="BK218" i="70"/>
  <c r="BK216" i="70"/>
  <c r="BK214" i="70"/>
  <c r="BK212" i="70"/>
  <c r="AU219" i="70"/>
  <c r="AU215" i="70"/>
  <c r="AU212" i="70"/>
  <c r="AU211" i="70"/>
  <c r="AU209" i="70"/>
  <c r="AU207" i="70"/>
  <c r="BK219" i="70"/>
  <c r="BK215" i="70"/>
  <c r="AU213" i="70"/>
  <c r="BK209" i="70"/>
  <c r="BK207" i="70"/>
  <c r="AU217" i="70"/>
  <c r="AU208" i="70"/>
  <c r="AU205" i="70"/>
  <c r="BK217" i="70"/>
  <c r="BK211" i="70"/>
  <c r="BK208" i="70"/>
  <c r="BK205" i="70"/>
  <c r="AU221" i="70"/>
  <c r="AU204" i="70"/>
  <c r="BK213" i="70"/>
  <c r="BK206" i="70"/>
  <c r="BK204" i="70"/>
  <c r="BK221" i="70"/>
  <c r="BK210" i="70"/>
  <c r="AU210" i="70"/>
  <c r="AU206" i="70"/>
  <c r="BK33" i="70"/>
  <c r="BK31" i="70"/>
  <c r="BK29" i="70"/>
  <c r="BK27" i="70"/>
  <c r="BK25" i="70"/>
  <c r="BK23" i="70"/>
  <c r="BK34" i="70"/>
  <c r="BK30" i="70"/>
  <c r="BK24" i="70"/>
  <c r="AU34" i="70"/>
  <c r="AU32" i="70"/>
  <c r="AU30" i="70"/>
  <c r="AU28" i="70"/>
  <c r="AU26" i="70"/>
  <c r="AU24" i="70"/>
  <c r="AU22" i="70"/>
  <c r="BK32" i="70"/>
  <c r="BK28" i="70"/>
  <c r="BK26" i="70"/>
  <c r="BK22" i="70"/>
  <c r="AU29" i="70"/>
  <c r="AU25" i="70"/>
  <c r="AU27" i="70"/>
  <c r="AU31" i="70"/>
  <c r="AU23" i="70"/>
  <c r="AU33" i="70"/>
  <c r="AS221" i="70"/>
  <c r="AS219" i="70"/>
  <c r="AS217" i="70"/>
  <c r="AS215" i="70"/>
  <c r="BI221" i="70"/>
  <c r="BI219" i="70"/>
  <c r="BI217" i="70"/>
  <c r="BI215" i="70"/>
  <c r="BI213" i="70"/>
  <c r="BI211" i="70"/>
  <c r="AS222" i="70"/>
  <c r="AS218" i="70"/>
  <c r="AS214" i="70"/>
  <c r="AS210" i="70"/>
  <c r="BI222" i="70"/>
  <c r="BI218" i="70"/>
  <c r="BI214" i="70"/>
  <c r="AS212" i="70"/>
  <c r="BI210" i="70"/>
  <c r="AS216" i="70"/>
  <c r="AS211" i="70"/>
  <c r="BI216" i="70"/>
  <c r="AS213" i="70"/>
  <c r="AS220" i="70"/>
  <c r="BI212" i="70"/>
  <c r="BI220" i="70"/>
  <c r="BI34" i="70"/>
  <c r="BI32" i="70"/>
  <c r="BI30" i="70"/>
  <c r="BI28" i="70"/>
  <c r="BI26" i="70"/>
  <c r="BI24" i="70"/>
  <c r="BI22" i="70"/>
  <c r="BI33" i="70"/>
  <c r="BI29" i="70"/>
  <c r="BI27" i="70"/>
  <c r="BI23" i="70"/>
  <c r="AS35" i="70"/>
  <c r="AS33" i="70"/>
  <c r="AS31" i="70"/>
  <c r="AS29" i="70"/>
  <c r="AS27" i="70"/>
  <c r="AS25" i="70"/>
  <c r="AS23" i="70"/>
  <c r="BI35" i="70"/>
  <c r="BI31" i="70"/>
  <c r="BI25" i="70"/>
  <c r="AS28" i="70"/>
  <c r="AS24" i="70"/>
  <c r="AS26" i="70"/>
  <c r="AS30" i="70"/>
  <c r="AS22" i="70"/>
  <c r="AS32" i="70"/>
  <c r="AS34" i="70"/>
  <c r="AZ222" i="70"/>
  <c r="AZ220" i="70"/>
  <c r="AZ218" i="70"/>
  <c r="AJ221" i="70"/>
  <c r="AJ219" i="70"/>
  <c r="AZ221" i="70"/>
  <c r="AJ222" i="70"/>
  <c r="AJ218" i="70"/>
  <c r="AZ219" i="70"/>
  <c r="AJ220" i="70"/>
  <c r="AJ34" i="70"/>
  <c r="AJ32" i="70"/>
  <c r="AJ30" i="70"/>
  <c r="AJ28" i="70"/>
  <c r="AJ26" i="70"/>
  <c r="AJ24" i="70"/>
  <c r="AJ22" i="70"/>
  <c r="AJ33" i="70"/>
  <c r="AJ29" i="70"/>
  <c r="AJ27" i="70"/>
  <c r="AJ23" i="70"/>
  <c r="AZ34" i="70"/>
  <c r="AZ32" i="70"/>
  <c r="AZ30" i="70"/>
  <c r="AZ28" i="70"/>
  <c r="AZ26" i="70"/>
  <c r="AZ24" i="70"/>
  <c r="AZ22" i="70"/>
  <c r="AJ31" i="70"/>
  <c r="AJ25" i="70"/>
  <c r="AZ31" i="70"/>
  <c r="AZ23" i="70"/>
  <c r="AZ27" i="70"/>
  <c r="AZ29" i="70"/>
  <c r="AZ33" i="70"/>
  <c r="AZ25" i="70"/>
  <c r="BD222" i="70"/>
  <c r="BD220" i="70"/>
  <c r="BD218" i="70"/>
  <c r="BD216" i="70"/>
  <c r="BD214" i="70"/>
  <c r="AN221" i="70"/>
  <c r="AN219" i="70"/>
  <c r="AN217" i="70"/>
  <c r="AN215" i="70"/>
  <c r="AN213" i="70"/>
  <c r="BD219" i="70"/>
  <c r="BD215" i="70"/>
  <c r="BD211" i="70"/>
  <c r="AN220" i="70"/>
  <c r="AN216" i="70"/>
  <c r="AN212" i="70"/>
  <c r="AN210" i="70"/>
  <c r="BD221" i="70"/>
  <c r="BD212" i="70"/>
  <c r="AN222" i="70"/>
  <c r="AN214" i="70"/>
  <c r="BD213" i="70"/>
  <c r="BD210" i="70"/>
  <c r="AN218" i="70"/>
  <c r="AN211" i="70"/>
  <c r="BD217" i="70"/>
  <c r="AN36" i="70"/>
  <c r="AN34" i="70"/>
  <c r="AN32" i="70"/>
  <c r="AN30" i="70"/>
  <c r="AN28" i="70"/>
  <c r="AN26" i="70"/>
  <c r="AN24" i="70"/>
  <c r="AN22" i="70"/>
  <c r="AN37" i="70"/>
  <c r="AN35" i="70"/>
  <c r="AN31" i="70"/>
  <c r="AN25" i="70"/>
  <c r="BD36" i="70"/>
  <c r="BD34" i="70"/>
  <c r="BD32" i="70"/>
  <c r="BD30" i="70"/>
  <c r="BD28" i="70"/>
  <c r="BD26" i="70"/>
  <c r="BD24" i="70"/>
  <c r="BD22" i="70"/>
  <c r="AN33" i="70"/>
  <c r="AN29" i="70"/>
  <c r="AN27" i="70"/>
  <c r="AN23" i="70"/>
  <c r="BD33" i="70"/>
  <c r="BD25" i="70"/>
  <c r="BD29" i="70"/>
  <c r="BD31" i="70"/>
  <c r="BD35" i="70"/>
  <c r="BD27" i="70"/>
  <c r="BD37" i="70"/>
  <c r="BD23" i="70"/>
  <c r="BH222" i="70"/>
  <c r="BH220" i="70"/>
  <c r="BH218" i="70"/>
  <c r="BH216" i="70"/>
  <c r="BH214" i="70"/>
  <c r="AR221" i="70"/>
  <c r="AR219" i="70"/>
  <c r="AR217" i="70"/>
  <c r="AR215" i="70"/>
  <c r="AR213" i="70"/>
  <c r="BH221" i="70"/>
  <c r="BH217" i="70"/>
  <c r="BH213" i="70"/>
  <c r="AR222" i="70"/>
  <c r="AR218" i="70"/>
  <c r="AR214" i="70"/>
  <c r="BH211" i="70"/>
  <c r="BH215" i="70"/>
  <c r="AR212" i="70"/>
  <c r="AR216" i="70"/>
  <c r="AR211" i="70"/>
  <c r="AR220" i="70"/>
  <c r="BH219" i="70"/>
  <c r="BH212" i="70"/>
  <c r="AR36" i="70"/>
  <c r="AR34" i="70"/>
  <c r="AR32" i="70"/>
  <c r="AR30" i="70"/>
  <c r="AR28" i="70"/>
  <c r="AR26" i="70"/>
  <c r="AR24" i="70"/>
  <c r="AR22" i="70"/>
  <c r="AR33" i="70"/>
  <c r="AR29" i="70"/>
  <c r="AR27" i="70"/>
  <c r="AR23" i="70"/>
  <c r="BH36" i="70"/>
  <c r="BH34" i="70"/>
  <c r="BH32" i="70"/>
  <c r="BH30" i="70"/>
  <c r="BH28" i="70"/>
  <c r="BH26" i="70"/>
  <c r="BH24" i="70"/>
  <c r="BH22" i="70"/>
  <c r="AR35" i="70"/>
  <c r="AR31" i="70"/>
  <c r="AR25" i="70"/>
  <c r="BH35" i="70"/>
  <c r="BH27" i="70"/>
  <c r="BH31" i="70"/>
  <c r="BH33" i="70"/>
  <c r="BH29" i="70"/>
  <c r="BH23" i="70"/>
  <c r="BH25" i="70"/>
  <c r="BL222" i="70"/>
  <c r="BL220" i="70"/>
  <c r="BL218" i="70"/>
  <c r="AV221" i="70"/>
  <c r="AV219" i="70"/>
  <c r="BL219" i="70"/>
  <c r="AV220" i="70"/>
  <c r="AV218" i="70"/>
  <c r="AV222" i="70"/>
  <c r="BL221" i="70"/>
  <c r="AV34" i="70"/>
  <c r="AV32" i="70"/>
  <c r="AV30" i="70"/>
  <c r="AV28" i="70"/>
  <c r="AV26" i="70"/>
  <c r="AV24" i="70"/>
  <c r="AV22" i="70"/>
  <c r="AV35" i="70"/>
  <c r="AV31" i="70"/>
  <c r="AV25" i="70"/>
  <c r="BL34" i="70"/>
  <c r="BL32" i="70"/>
  <c r="BL30" i="70"/>
  <c r="BL28" i="70"/>
  <c r="BL26" i="70"/>
  <c r="BL24" i="70"/>
  <c r="BL22" i="70"/>
  <c r="AV33" i="70"/>
  <c r="AV29" i="70"/>
  <c r="AV27" i="70"/>
  <c r="AV23" i="70"/>
  <c r="BL29" i="70"/>
  <c r="BL33" i="70"/>
  <c r="BL35" i="70"/>
  <c r="BL31" i="70"/>
  <c r="BL23" i="70"/>
  <c r="BL25" i="70"/>
  <c r="BL27" i="70"/>
  <c r="CS140" i="71"/>
  <c r="CS32" i="71"/>
  <c r="CS26" i="71"/>
  <c r="CS48" i="71"/>
  <c r="CS30" i="71"/>
  <c r="CS22" i="71"/>
  <c r="CS24" i="71"/>
  <c r="CS50" i="71"/>
  <c r="BX92" i="71"/>
  <c r="EE24" i="71"/>
  <c r="EE39" i="71"/>
  <c r="EE23" i="71"/>
  <c r="EE26" i="71"/>
  <c r="EE45" i="71"/>
  <c r="EE53" i="71"/>
  <c r="CR35" i="71"/>
  <c r="EI34" i="71"/>
  <c r="EI52" i="71"/>
  <c r="EI43" i="71"/>
  <c r="EI72" i="71"/>
  <c r="EI31" i="71"/>
  <c r="EI48" i="71"/>
  <c r="EI63" i="71"/>
  <c r="EI74" i="71"/>
  <c r="EI84" i="71"/>
  <c r="EI97" i="71"/>
  <c r="EI119" i="71"/>
  <c r="EI22" i="71"/>
  <c r="EI24" i="71"/>
  <c r="EI28" i="71"/>
  <c r="EI36" i="71"/>
  <c r="EI41" i="71"/>
  <c r="EI45" i="71"/>
  <c r="EI49" i="71"/>
  <c r="EI54" i="71"/>
  <c r="EI59" i="71"/>
  <c r="EI64" i="71"/>
  <c r="EI70" i="71"/>
  <c r="EI75" i="71"/>
  <c r="EI80" i="71"/>
  <c r="EI86" i="71"/>
  <c r="EI91" i="71"/>
  <c r="EI98" i="71"/>
  <c r="EI109" i="71"/>
  <c r="EI121" i="71"/>
  <c r="EI56" i="71"/>
  <c r="EI62" i="71"/>
  <c r="EI67" i="71"/>
  <c r="EI78" i="71"/>
  <c r="EI83" i="71"/>
  <c r="EI88" i="71"/>
  <c r="EI96" i="71"/>
  <c r="EI101" i="71"/>
  <c r="EI26" i="71"/>
  <c r="EI35" i="71"/>
  <c r="EI39" i="71"/>
  <c r="EI58" i="71"/>
  <c r="EI68" i="71"/>
  <c r="EI79" i="71"/>
  <c r="EI90" i="71"/>
  <c r="EI104" i="71"/>
  <c r="EI29" i="71"/>
  <c r="EI32" i="71"/>
  <c r="EI38" i="71"/>
  <c r="EI42" i="71"/>
  <c r="EI46" i="71"/>
  <c r="EI51" i="71"/>
  <c r="EI55" i="71"/>
  <c r="EI60" i="71"/>
  <c r="EI66" i="71"/>
  <c r="EI71" i="71"/>
  <c r="EI76" i="71"/>
  <c r="EI82" i="71"/>
  <c r="EI87" i="71"/>
  <c r="EI92" i="71"/>
  <c r="EI100" i="71"/>
  <c r="EI110" i="71"/>
  <c r="EI128" i="71"/>
  <c r="EI113" i="71"/>
  <c r="EI118" i="71"/>
  <c r="EI131" i="71"/>
  <c r="EI23" i="71"/>
  <c r="EI25" i="71"/>
  <c r="EI27" i="71"/>
  <c r="EI30" i="71"/>
  <c r="EI33" i="71"/>
  <c r="EI37" i="71"/>
  <c r="EI40" i="71"/>
  <c r="EI44" i="71"/>
  <c r="EI47" i="71"/>
  <c r="EI50" i="71"/>
  <c r="EI53" i="71"/>
  <c r="EI57" i="71"/>
  <c r="EI61" i="71"/>
  <c r="EI65" i="71"/>
  <c r="EI69" i="71"/>
  <c r="EI73" i="71"/>
  <c r="EI77" i="71"/>
  <c r="EI81" i="71"/>
  <c r="EI85" i="71"/>
  <c r="EI89" i="71"/>
  <c r="EI94" i="71"/>
  <c r="EI99" i="71"/>
  <c r="EI106" i="71"/>
  <c r="EI116" i="71"/>
  <c r="EI124" i="71"/>
  <c r="CM48" i="71"/>
  <c r="EE51" i="71"/>
  <c r="EE37" i="71"/>
  <c r="EE43" i="71"/>
  <c r="EE93" i="71"/>
  <c r="EE35" i="71"/>
  <c r="EE28" i="71"/>
  <c r="EE30" i="71"/>
  <c r="EE47" i="71"/>
  <c r="EE55" i="71"/>
  <c r="EE59" i="71"/>
  <c r="EE49" i="71"/>
  <c r="EE57" i="71"/>
  <c r="EE61" i="71"/>
  <c r="EE67" i="71"/>
  <c r="EE65" i="71"/>
  <c r="EE63" i="71"/>
  <c r="EE73" i="71"/>
  <c r="EE79" i="71"/>
  <c r="EE71" i="71"/>
  <c r="EE77" i="71"/>
  <c r="EE69" i="71"/>
  <c r="EE87" i="71"/>
  <c r="EE85" i="71"/>
  <c r="EE75" i="71"/>
  <c r="EE83" i="71"/>
  <c r="EE81" i="71"/>
  <c r="EE89" i="71"/>
  <c r="EE125" i="71"/>
  <c r="EE127" i="71"/>
  <c r="EE91" i="71"/>
  <c r="EE96" i="71"/>
  <c r="EE106" i="71"/>
  <c r="EE97" i="71"/>
  <c r="EE101" i="71"/>
  <c r="EE115" i="71"/>
  <c r="EE99" i="71"/>
  <c r="EE25" i="71"/>
  <c r="EE31" i="71"/>
  <c r="EE33" i="71"/>
  <c r="EE41" i="71"/>
  <c r="EE48" i="71"/>
  <c r="EE50" i="71"/>
  <c r="EE52" i="71"/>
  <c r="EE54" i="71"/>
  <c r="EE56" i="71"/>
  <c r="EE58" i="71"/>
  <c r="EE60" i="71"/>
  <c r="EE62" i="71"/>
  <c r="EE64" i="71"/>
  <c r="EE66" i="71"/>
  <c r="EE68" i="71"/>
  <c r="EE70" i="71"/>
  <c r="EE72" i="71"/>
  <c r="EE74" i="71"/>
  <c r="EE76" i="71"/>
  <c r="EE78" i="71"/>
  <c r="EE80" i="71"/>
  <c r="EE82" i="71"/>
  <c r="EE84" i="71"/>
  <c r="EE86" i="71"/>
  <c r="EE88" i="71"/>
  <c r="EE90" i="71"/>
  <c r="EE92" i="71"/>
  <c r="EE95" i="71"/>
  <c r="EE105" i="71"/>
  <c r="EE110" i="71"/>
  <c r="EE98" i="71"/>
  <c r="EE100" i="71"/>
  <c r="EE103" i="71"/>
  <c r="EE123" i="71"/>
  <c r="EE22" i="71"/>
  <c r="EE27" i="71"/>
  <c r="EE29" i="71"/>
  <c r="EE32" i="71"/>
  <c r="EE34" i="71"/>
  <c r="EE36" i="71"/>
  <c r="EE38" i="71"/>
  <c r="EE40" i="71"/>
  <c r="EE42" i="71"/>
  <c r="EE44" i="71"/>
  <c r="EE46" i="71"/>
  <c r="EE94" i="71"/>
  <c r="EE108" i="71"/>
  <c r="EE119" i="71"/>
  <c r="CI48" i="71"/>
  <c r="ED22" i="71"/>
  <c r="ED25" i="71"/>
  <c r="ED28" i="71"/>
  <c r="ED78" i="71"/>
  <c r="ED33" i="71"/>
  <c r="ED42" i="71"/>
  <c r="ED51" i="71"/>
  <c r="ED41" i="71"/>
  <c r="CH129" i="71"/>
  <c r="CH104" i="71"/>
  <c r="CH99" i="71"/>
  <c r="CH72" i="71"/>
  <c r="CH89" i="71"/>
  <c r="CH117" i="71"/>
  <c r="CH23" i="71"/>
  <c r="CH68" i="71"/>
  <c r="CH110" i="71"/>
  <c r="CH38" i="71"/>
  <c r="CH44" i="71"/>
  <c r="CH54" i="71"/>
  <c r="CH93" i="71"/>
  <c r="CH40" i="71"/>
  <c r="CH46" i="71"/>
  <c r="CH56" i="71"/>
  <c r="CH112" i="71"/>
  <c r="CH143" i="71"/>
  <c r="CH28" i="71"/>
  <c r="CH29" i="71"/>
  <c r="CH32" i="71"/>
  <c r="CH33" i="71"/>
  <c r="CH34" i="71"/>
  <c r="CH48" i="71"/>
  <c r="CH49" i="71"/>
  <c r="CH60" i="71"/>
  <c r="CH76" i="71"/>
  <c r="CH81" i="71"/>
  <c r="CH108" i="71"/>
  <c r="CH115" i="71"/>
  <c r="CH126" i="71"/>
  <c r="CH206" i="71"/>
  <c r="CH36" i="71"/>
  <c r="CH51" i="71"/>
  <c r="CH52" i="71"/>
  <c r="CH64" i="71"/>
  <c r="CH85" i="71"/>
  <c r="CH106" i="71"/>
  <c r="CH124" i="71"/>
  <c r="CH132" i="71"/>
  <c r="CH62" i="71"/>
  <c r="CH30" i="71"/>
  <c r="CH31" i="71"/>
  <c r="CH37" i="71"/>
  <c r="CH41" i="71"/>
  <c r="CH42" i="71"/>
  <c r="CH43" i="71"/>
  <c r="CH47" i="71"/>
  <c r="CH53" i="71"/>
  <c r="CH57" i="71"/>
  <c r="CH61" i="71"/>
  <c r="CH65" i="71"/>
  <c r="CH69" i="71"/>
  <c r="CH73" i="71"/>
  <c r="CH77" i="71"/>
  <c r="CH82" i="71"/>
  <c r="CH86" i="71"/>
  <c r="CH90" i="71"/>
  <c r="CH96" i="71"/>
  <c r="CH100" i="71"/>
  <c r="CH107" i="71"/>
  <c r="CH111" i="71"/>
  <c r="CH114" i="71"/>
  <c r="CH119" i="71"/>
  <c r="CH121" i="71"/>
  <c r="CH139" i="71"/>
  <c r="CH22" i="71"/>
  <c r="CH24" i="71"/>
  <c r="CH25" i="71"/>
  <c r="CH26" i="71"/>
  <c r="CH27" i="71"/>
  <c r="CH35" i="71"/>
  <c r="CH39" i="71"/>
  <c r="CH45" i="71"/>
  <c r="CH50" i="71"/>
  <c r="CH55" i="71"/>
  <c r="CH59" i="71"/>
  <c r="CH63" i="71"/>
  <c r="CH67" i="71"/>
  <c r="CH71" i="71"/>
  <c r="CH75" i="71"/>
  <c r="CH80" i="71"/>
  <c r="CH84" i="71"/>
  <c r="CH88" i="71"/>
  <c r="CH92" i="71"/>
  <c r="CH95" i="71"/>
  <c r="CH98" i="71"/>
  <c r="CH102" i="71"/>
  <c r="CH113" i="71"/>
  <c r="CH118" i="71"/>
  <c r="CH122" i="71"/>
  <c r="CH130" i="71"/>
  <c r="CH133" i="71"/>
  <c r="CH58" i="71"/>
  <c r="CH66" i="71"/>
  <c r="CH70" i="71"/>
  <c r="CH74" i="71"/>
  <c r="CH78" i="71"/>
  <c r="CH79" i="71"/>
  <c r="CH83" i="71"/>
  <c r="CH87" i="71"/>
  <c r="CH91" i="71"/>
  <c r="CH94" i="71"/>
  <c r="CH97" i="71"/>
  <c r="CH101" i="71"/>
  <c r="CH103" i="71"/>
  <c r="CH105" i="71"/>
  <c r="CH109" i="71"/>
  <c r="CH116" i="71"/>
  <c r="CH120" i="71"/>
  <c r="CH123" i="71"/>
  <c r="CH125" i="71"/>
  <c r="CH128" i="71"/>
  <c r="CH131" i="71"/>
  <c r="CH136" i="71"/>
  <c r="CH220" i="71"/>
  <c r="CQ48" i="71"/>
  <c r="EM28" i="71"/>
  <c r="EM78" i="71"/>
  <c r="EM82" i="71"/>
  <c r="EM83" i="71"/>
  <c r="EM95" i="71"/>
  <c r="EM24" i="71"/>
  <c r="EM30" i="71"/>
  <c r="EM31" i="71"/>
  <c r="EM42" i="71"/>
  <c r="EM43" i="71"/>
  <c r="EM44" i="71"/>
  <c r="EM45" i="71"/>
  <c r="EM46" i="71"/>
  <c r="EM47" i="71"/>
  <c r="EM93" i="71"/>
  <c r="EM94" i="71"/>
  <c r="EM102" i="71"/>
  <c r="EM105" i="71"/>
  <c r="EM22" i="71"/>
  <c r="EM41" i="71"/>
  <c r="EM79" i="71"/>
  <c r="EM81" i="71"/>
  <c r="EM85" i="71"/>
  <c r="EM103" i="71"/>
  <c r="EM25" i="71"/>
  <c r="EM32" i="71"/>
  <c r="EM48" i="71"/>
  <c r="EM49" i="71"/>
  <c r="EM50" i="71"/>
  <c r="EM23" i="71"/>
  <c r="EM29" i="71"/>
  <c r="EM80" i="71"/>
  <c r="EM84" i="71"/>
  <c r="EM96" i="71"/>
  <c r="EM26" i="71"/>
  <c r="EM27" i="71"/>
  <c r="EM33" i="71"/>
  <c r="EM34" i="71"/>
  <c r="EM35" i="71"/>
  <c r="EM36" i="71"/>
  <c r="EM37" i="71"/>
  <c r="EM38" i="71"/>
  <c r="EM39" i="71"/>
  <c r="EM40" i="71"/>
  <c r="EM51" i="71"/>
  <c r="EM52" i="71"/>
  <c r="EM53" i="71"/>
  <c r="EM54" i="71"/>
  <c r="EM55" i="71"/>
  <c r="EM56" i="71"/>
  <c r="EM57" i="71"/>
  <c r="EM58" i="71"/>
  <c r="EM59" i="71"/>
  <c r="EM60" i="71"/>
  <c r="EM61" i="71"/>
  <c r="EM62" i="71"/>
  <c r="EM63" i="71"/>
  <c r="EM64" i="71"/>
  <c r="EM65" i="71"/>
  <c r="EM66" i="71"/>
  <c r="EM67" i="71"/>
  <c r="EM68" i="71"/>
  <c r="EM69" i="71"/>
  <c r="EM70" i="71"/>
  <c r="EM71" i="71"/>
  <c r="EM72" i="71"/>
  <c r="EM73" i="71"/>
  <c r="EM74" i="71"/>
  <c r="EM75" i="71"/>
  <c r="EM76" i="71"/>
  <c r="EM77" i="71"/>
  <c r="EM87" i="71"/>
  <c r="EM88" i="71"/>
  <c r="EM89" i="71"/>
  <c r="EM90" i="71"/>
  <c r="EM91" i="71"/>
  <c r="EM98" i="71"/>
  <c r="EM99" i="71"/>
  <c r="EM100" i="71"/>
  <c r="EM101" i="71"/>
  <c r="EM112" i="71"/>
  <c r="EM129" i="71"/>
  <c r="EM111" i="71"/>
  <c r="EM132" i="71"/>
  <c r="EM137" i="71"/>
  <c r="EM143" i="71"/>
  <c r="EM149" i="71"/>
  <c r="EM133" i="71"/>
  <c r="EM150" i="71"/>
  <c r="EH61" i="71"/>
  <c r="CL62" i="71"/>
  <c r="EH36" i="71"/>
  <c r="CL142" i="71"/>
  <c r="EH57" i="71"/>
  <c r="EH27" i="71"/>
  <c r="CL56" i="71"/>
  <c r="CL81" i="71"/>
  <c r="CL102" i="71"/>
  <c r="CL70" i="71"/>
  <c r="CL126" i="71"/>
  <c r="CL139" i="71"/>
  <c r="CL158" i="71"/>
  <c r="CL59" i="71"/>
  <c r="CL78" i="71"/>
  <c r="CL174" i="71"/>
  <c r="CL116" i="71"/>
  <c r="CL31" i="71"/>
  <c r="CL40" i="71"/>
  <c r="EH150" i="71"/>
  <c r="CL164" i="71"/>
  <c r="CL49" i="71"/>
  <c r="CL66" i="71"/>
  <c r="CL97" i="71"/>
  <c r="CL98" i="71"/>
  <c r="CL108" i="71"/>
  <c r="CL113" i="71"/>
  <c r="CL119" i="71"/>
  <c r="CL120" i="71"/>
  <c r="CL170" i="71"/>
  <c r="CL46" i="71"/>
  <c r="CL52" i="71"/>
  <c r="CL74" i="71"/>
  <c r="CL85" i="71"/>
  <c r="CL90" i="71"/>
  <c r="CL22" i="71"/>
  <c r="CL24" i="71"/>
  <c r="CL26" i="71"/>
  <c r="CL28" i="71"/>
  <c r="CL33" i="71"/>
  <c r="CL36" i="71"/>
  <c r="CL39" i="71"/>
  <c r="CL42" i="71"/>
  <c r="CL45" i="71"/>
  <c r="CL55" i="71"/>
  <c r="CL58" i="71"/>
  <c r="CL65" i="71"/>
  <c r="CL69" i="71"/>
  <c r="CL73" i="71"/>
  <c r="CL77" i="71"/>
  <c r="CL80" i="71"/>
  <c r="CL84" i="71"/>
  <c r="CL89" i="71"/>
  <c r="CL95" i="71"/>
  <c r="CL96" i="71"/>
  <c r="CL101" i="71"/>
  <c r="CL103" i="71"/>
  <c r="CL104" i="71"/>
  <c r="CL109" i="71"/>
  <c r="CL114" i="71"/>
  <c r="CL117" i="71"/>
  <c r="CL123" i="71"/>
  <c r="CL141" i="71"/>
  <c r="CL157" i="71"/>
  <c r="CL163" i="71"/>
  <c r="CL173" i="71"/>
  <c r="CL25" i="71"/>
  <c r="CL27" i="71"/>
  <c r="CL29" i="71"/>
  <c r="CL32" i="71"/>
  <c r="CL34" i="71"/>
  <c r="CL37" i="71"/>
  <c r="CL41" i="71"/>
  <c r="CL43" i="71"/>
  <c r="CL47" i="71"/>
  <c r="CL50" i="71"/>
  <c r="CL53" i="71"/>
  <c r="CL57" i="71"/>
  <c r="CL60" i="71"/>
  <c r="CL63" i="71"/>
  <c r="CL67" i="71"/>
  <c r="CL71" i="71"/>
  <c r="CL75" i="71"/>
  <c r="CL82" i="71"/>
  <c r="CL86" i="71"/>
  <c r="CL87" i="71"/>
  <c r="CL91" i="71"/>
  <c r="CL99" i="71"/>
  <c r="CL112" i="71"/>
  <c r="CL115" i="71"/>
  <c r="CL118" i="71"/>
  <c r="CL122" i="71"/>
  <c r="CL125" i="71"/>
  <c r="CL127" i="71"/>
  <c r="CL132" i="71"/>
  <c r="CL140" i="71"/>
  <c r="CL160" i="71"/>
  <c r="CL169" i="71"/>
  <c r="CL179" i="71"/>
  <c r="CL23" i="71"/>
  <c r="CL30" i="71"/>
  <c r="CL35" i="71"/>
  <c r="CL38" i="71"/>
  <c r="CL44" i="71"/>
  <c r="CL48" i="71"/>
  <c r="CL51" i="71"/>
  <c r="CL54" i="71"/>
  <c r="CL61" i="71"/>
  <c r="CL64" i="71"/>
  <c r="CL68" i="71"/>
  <c r="CL72" i="71"/>
  <c r="CL76" i="71"/>
  <c r="CL79" i="71"/>
  <c r="CL83" i="71"/>
  <c r="CL88" i="71"/>
  <c r="CL92" i="71"/>
  <c r="CL93" i="71"/>
  <c r="CL94" i="71"/>
  <c r="CL100" i="71"/>
  <c r="CL105" i="71"/>
  <c r="CL106" i="71"/>
  <c r="CL107" i="71"/>
  <c r="CL110" i="71"/>
  <c r="CL111" i="71"/>
  <c r="CL121" i="71"/>
  <c r="CL124" i="71"/>
  <c r="CL129" i="71"/>
  <c r="CL131" i="71"/>
  <c r="CL152" i="71"/>
  <c r="CL161" i="71"/>
  <c r="CL194" i="71"/>
  <c r="CP36" i="71"/>
  <c r="CP68" i="71"/>
  <c r="EL37" i="71"/>
  <c r="EL74" i="71"/>
  <c r="CP24" i="71"/>
  <c r="EL105" i="71"/>
  <c r="CP150" i="71"/>
  <c r="EL22" i="71"/>
  <c r="CP55" i="71"/>
  <c r="EL69" i="71"/>
  <c r="EL87" i="71"/>
  <c r="CP28" i="71"/>
  <c r="CP41" i="71"/>
  <c r="CP53" i="71"/>
  <c r="CP77" i="71"/>
  <c r="CP95" i="71"/>
  <c r="CP110" i="71"/>
  <c r="CP168" i="71"/>
  <c r="CP171" i="71"/>
  <c r="CP39" i="71"/>
  <c r="CP46" i="71"/>
  <c r="CP64" i="71"/>
  <c r="CP75" i="71"/>
  <c r="CP91" i="71"/>
  <c r="CP34" i="71"/>
  <c r="CP48" i="71"/>
  <c r="CP66" i="71"/>
  <c r="CP109" i="71"/>
  <c r="CP137" i="71"/>
  <c r="CP31" i="71"/>
  <c r="CP44" i="71"/>
  <c r="CP57" i="71"/>
  <c r="CP62" i="71"/>
  <c r="CP89" i="71"/>
  <c r="CP102" i="71"/>
  <c r="CP103" i="71"/>
  <c r="CP164" i="71"/>
  <c r="CP22" i="71"/>
  <c r="CP30" i="71"/>
  <c r="CP50" i="71"/>
  <c r="CP59" i="71"/>
  <c r="CP61" i="71"/>
  <c r="CP70" i="71"/>
  <c r="CP72" i="71"/>
  <c r="CP79" i="71"/>
  <c r="CP83" i="71"/>
  <c r="CP100" i="71"/>
  <c r="CP124" i="71"/>
  <c r="CP125" i="71"/>
  <c r="CP153" i="71"/>
  <c r="CP23" i="71"/>
  <c r="CP26" i="71"/>
  <c r="CP32" i="71"/>
  <c r="CP35" i="71"/>
  <c r="CP38" i="71"/>
  <c r="CP40" i="71"/>
  <c r="CP43" i="71"/>
  <c r="CP45" i="71"/>
  <c r="CP47" i="71"/>
  <c r="CP52" i="71"/>
  <c r="CP54" i="71"/>
  <c r="CP56" i="71"/>
  <c r="CP63" i="71"/>
  <c r="CP65" i="71"/>
  <c r="CP67" i="71"/>
  <c r="CP69" i="71"/>
  <c r="CP76" i="71"/>
  <c r="CP78" i="71"/>
  <c r="CP88" i="71"/>
  <c r="CP90" i="71"/>
  <c r="CP93" i="71"/>
  <c r="CP98" i="71"/>
  <c r="CP106" i="71"/>
  <c r="CP115" i="71"/>
  <c r="CP119" i="71"/>
  <c r="CP127" i="71"/>
  <c r="CP135" i="71"/>
  <c r="CP145" i="71"/>
  <c r="CP156" i="71"/>
  <c r="CP160" i="71"/>
  <c r="CP27" i="71"/>
  <c r="CP33" i="71"/>
  <c r="CP74" i="71"/>
  <c r="CP81" i="71"/>
  <c r="CP85" i="71"/>
  <c r="CP104" i="71"/>
  <c r="CP25" i="71"/>
  <c r="CP29" i="71"/>
  <c r="CP37" i="71"/>
  <c r="CP42" i="71"/>
  <c r="CP49" i="71"/>
  <c r="CP51" i="71"/>
  <c r="CP58" i="71"/>
  <c r="CP60" i="71"/>
  <c r="CP71" i="71"/>
  <c r="CP73" i="71"/>
  <c r="CP80" i="71"/>
  <c r="CP82" i="71"/>
  <c r="CP84" i="71"/>
  <c r="CP87" i="71"/>
  <c r="CP113" i="71"/>
  <c r="CP114" i="71"/>
  <c r="CP149" i="71"/>
  <c r="CP166" i="71"/>
  <c r="CP207" i="71"/>
  <c r="CK28" i="71"/>
  <c r="CK53" i="71"/>
  <c r="CK118" i="71"/>
  <c r="CK48" i="71"/>
  <c r="CK33" i="71"/>
  <c r="CK44" i="71"/>
  <c r="CK61" i="71"/>
  <c r="CG30" i="71"/>
  <c r="CG29" i="71"/>
  <c r="CG24" i="71"/>
  <c r="CG25" i="71"/>
  <c r="CG121" i="71"/>
  <c r="CO131" i="71"/>
  <c r="CO23" i="71"/>
  <c r="CO59" i="71"/>
  <c r="CO86" i="71"/>
  <c r="CO132" i="71"/>
  <c r="CO29" i="71"/>
  <c r="CO39" i="71"/>
  <c r="CO45" i="71"/>
  <c r="CJ122" i="71"/>
  <c r="EM155" i="71"/>
  <c r="EI149" i="71"/>
  <c r="EE126" i="71"/>
  <c r="EI127" i="71"/>
  <c r="EI134" i="71"/>
  <c r="EI137" i="71"/>
  <c r="EM139" i="71"/>
  <c r="EI146" i="71"/>
  <c r="CH150" i="71"/>
  <c r="CH152" i="71"/>
  <c r="CH156" i="71"/>
  <c r="CL159" i="71"/>
  <c r="CL162" i="71"/>
  <c r="CL171" i="71"/>
  <c r="CL177" i="71"/>
  <c r="CG22" i="71"/>
  <c r="ED23" i="71"/>
  <c r="CO25" i="71"/>
  <c r="ED29" i="71"/>
  <c r="EL30" i="71"/>
  <c r="EL33" i="71"/>
  <c r="CO34" i="71"/>
  <c r="EH38" i="71"/>
  <c r="CS44" i="71"/>
  <c r="CK50" i="71"/>
  <c r="CG58" i="71"/>
  <c r="CG62" i="71"/>
  <c r="CS62" i="71"/>
  <c r="CG63" i="71"/>
  <c r="EL64" i="71"/>
  <c r="ED68" i="71"/>
  <c r="ED71" i="71"/>
  <c r="EL75" i="71"/>
  <c r="CO95" i="71"/>
  <c r="CO105" i="71"/>
  <c r="CS112" i="71"/>
  <c r="EH126" i="71"/>
  <c r="CO22" i="71"/>
  <c r="CG23" i="71"/>
  <c r="EL23" i="71"/>
  <c r="EH26" i="71"/>
  <c r="EC29" i="71"/>
  <c r="EL29" i="71"/>
  <c r="CK31" i="71"/>
  <c r="EH31" i="71"/>
  <c r="EH34" i="71"/>
  <c r="CK35" i="71"/>
  <c r="CS37" i="71"/>
  <c r="CK40" i="71"/>
  <c r="CO41" i="71"/>
  <c r="CO42" i="71"/>
  <c r="CO43" i="71"/>
  <c r="CG46" i="71"/>
  <c r="CK47" i="71"/>
  <c r="ED50" i="71"/>
  <c r="CS66" i="71"/>
  <c r="CO79" i="71"/>
  <c r="EH95" i="71"/>
  <c r="CS96" i="71"/>
  <c r="ED125" i="71"/>
  <c r="CK161" i="71"/>
  <c r="EM162" i="71"/>
  <c r="ED156" i="71"/>
  <c r="EI154" i="71"/>
  <c r="EM161" i="71"/>
  <c r="EM163" i="71"/>
  <c r="EI167" i="71"/>
  <c r="CH177" i="71"/>
  <c r="CB24" i="71"/>
  <c r="EO129" i="71"/>
  <c r="EM109" i="71"/>
  <c r="EM117" i="71"/>
  <c r="EM118" i="71"/>
  <c r="EM126" i="71"/>
  <c r="EM131" i="71"/>
  <c r="EM138" i="71"/>
  <c r="EM147" i="71"/>
  <c r="EM151" i="71"/>
  <c r="EM158" i="71"/>
  <c r="EM86" i="71"/>
  <c r="EM92" i="71"/>
  <c r="EM97" i="71"/>
  <c r="EM104" i="71"/>
  <c r="EM106" i="71"/>
  <c r="EM110" i="71"/>
  <c r="EM113" i="71"/>
  <c r="EM114" i="71"/>
  <c r="EM119" i="71"/>
  <c r="EM122" i="71"/>
  <c r="EM123" i="71"/>
  <c r="EM157" i="71"/>
  <c r="EM159" i="71"/>
  <c r="EM169" i="71"/>
  <c r="EM125" i="71"/>
  <c r="CP128" i="71"/>
  <c r="EM130" i="71"/>
  <c r="CP132" i="71"/>
  <c r="CP134" i="71"/>
  <c r="EM135" i="71"/>
  <c r="EM141" i="71"/>
  <c r="CP143" i="71"/>
  <c r="EM145" i="71"/>
  <c r="CP148" i="71"/>
  <c r="CP151" i="71"/>
  <c r="CP152" i="71"/>
  <c r="EM154" i="71"/>
  <c r="CP161" i="71"/>
  <c r="EM165" i="71"/>
  <c r="EM167" i="71"/>
  <c r="EM170" i="71"/>
  <c r="EM173" i="71"/>
  <c r="EM107" i="71"/>
  <c r="EM108" i="71"/>
  <c r="EM115" i="71"/>
  <c r="EM116" i="71"/>
  <c r="EM120" i="71"/>
  <c r="EM121" i="71"/>
  <c r="EM124" i="71"/>
  <c r="EM127" i="71"/>
  <c r="EM128" i="71"/>
  <c r="EM134" i="71"/>
  <c r="EM136" i="71"/>
  <c r="CP138" i="71"/>
  <c r="CP139" i="71"/>
  <c r="EM140" i="71"/>
  <c r="EM142" i="71"/>
  <c r="EM144" i="71"/>
  <c r="EM146" i="71"/>
  <c r="EM153" i="71"/>
  <c r="CP157" i="71"/>
  <c r="EM166" i="71"/>
  <c r="CP182" i="71"/>
  <c r="CP86" i="71"/>
  <c r="CP94" i="71"/>
  <c r="CP97" i="71"/>
  <c r="CP99" i="71"/>
  <c r="CP101" i="71"/>
  <c r="CP116" i="71"/>
  <c r="CP120" i="71"/>
  <c r="CP121" i="71"/>
  <c r="CP129" i="71"/>
  <c r="CP130" i="71"/>
  <c r="CP142" i="71"/>
  <c r="CP147" i="71"/>
  <c r="CP155" i="71"/>
  <c r="CP159" i="71"/>
  <c r="CP163" i="71"/>
  <c r="CP165" i="71"/>
  <c r="CP167" i="71"/>
  <c r="CP170" i="71"/>
  <c r="CP172" i="71"/>
  <c r="CP179" i="71"/>
  <c r="CP183" i="71"/>
  <c r="CP92" i="71"/>
  <c r="CP96" i="71"/>
  <c r="CP105" i="71"/>
  <c r="CP107" i="71"/>
  <c r="CP108" i="71"/>
  <c r="CP111" i="71"/>
  <c r="CP112" i="71"/>
  <c r="CP117" i="71"/>
  <c r="CP118" i="71"/>
  <c r="CP122" i="71"/>
  <c r="CP123" i="71"/>
  <c r="CP126" i="71"/>
  <c r="CP131" i="71"/>
  <c r="CP133" i="71"/>
  <c r="CP136" i="71"/>
  <c r="CP140" i="71"/>
  <c r="CP141" i="71"/>
  <c r="CP144" i="71"/>
  <c r="CP146" i="71"/>
  <c r="CP154" i="71"/>
  <c r="CP158" i="71"/>
  <c r="CP162" i="71"/>
  <c r="CP169" i="71"/>
  <c r="CP174" i="71"/>
  <c r="CP177" i="71"/>
  <c r="CP180" i="71"/>
  <c r="CP185" i="71"/>
  <c r="CP173" i="71"/>
  <c r="CP175" i="71"/>
  <c r="CP178" i="71"/>
  <c r="CP181" i="71"/>
  <c r="CP187" i="71"/>
  <c r="EI95" i="71"/>
  <c r="EI103" i="71"/>
  <c r="EI105" i="71"/>
  <c r="EI107" i="71"/>
  <c r="EI112" i="71"/>
  <c r="EI115" i="71"/>
  <c r="EI122" i="71"/>
  <c r="EI135" i="71"/>
  <c r="EI136" i="71"/>
  <c r="EI145" i="71"/>
  <c r="EI151" i="71"/>
  <c r="EI155" i="71"/>
  <c r="EI93" i="71"/>
  <c r="EI102" i="71"/>
  <c r="EI108" i="71"/>
  <c r="EI111" i="71"/>
  <c r="EI114" i="71"/>
  <c r="EI117" i="71"/>
  <c r="EI120" i="71"/>
  <c r="EI123" i="71"/>
  <c r="EI125" i="71"/>
  <c r="EI138" i="71"/>
  <c r="EI153" i="71"/>
  <c r="EI129" i="71"/>
  <c r="EI132" i="71"/>
  <c r="EI133" i="71"/>
  <c r="EI139" i="71"/>
  <c r="EI144" i="71"/>
  <c r="CL149" i="71"/>
  <c r="EI150" i="71"/>
  <c r="CL153" i="71"/>
  <c r="CL154" i="71"/>
  <c r="CL155" i="71"/>
  <c r="EI161" i="71"/>
  <c r="EI162" i="71"/>
  <c r="EI163" i="71"/>
  <c r="CL175" i="71"/>
  <c r="CL184" i="71"/>
  <c r="EI126" i="71"/>
  <c r="CL128" i="71"/>
  <c r="EI130" i="71"/>
  <c r="CL136" i="71"/>
  <c r="CL137" i="71"/>
  <c r="CL138" i="71"/>
  <c r="EI140" i="71"/>
  <c r="EI141" i="71"/>
  <c r="EI142" i="71"/>
  <c r="EI143" i="71"/>
  <c r="EI147" i="71"/>
  <c r="CL150" i="71"/>
  <c r="EI157" i="71"/>
  <c r="EI158" i="71"/>
  <c r="EI159" i="71"/>
  <c r="EI165" i="71"/>
  <c r="CL167" i="71"/>
  <c r="CL168" i="71"/>
  <c r="EI169" i="71"/>
  <c r="EI170" i="71"/>
  <c r="EI171" i="71"/>
  <c r="CL130" i="71"/>
  <c r="CL133" i="71"/>
  <c r="CL134" i="71"/>
  <c r="CL135" i="71"/>
  <c r="CL143" i="71"/>
  <c r="CL144" i="71"/>
  <c r="CL145" i="71"/>
  <c r="CL146" i="71"/>
  <c r="CL147" i="71"/>
  <c r="CL148" i="71"/>
  <c r="CL151" i="71"/>
  <c r="CL156" i="71"/>
  <c r="CL165" i="71"/>
  <c r="CL166" i="71"/>
  <c r="CL172" i="71"/>
  <c r="CL192" i="71"/>
  <c r="EE117" i="71"/>
  <c r="EE102" i="71"/>
  <c r="EE104" i="71"/>
  <c r="EE107" i="71"/>
  <c r="EE109" i="71"/>
  <c r="EE111" i="71"/>
  <c r="EE113" i="71"/>
  <c r="EE121" i="71"/>
  <c r="EE131" i="71"/>
  <c r="CH137" i="71"/>
  <c r="CH142" i="71"/>
  <c r="CH149" i="71"/>
  <c r="EE150" i="71"/>
  <c r="CH151" i="71"/>
  <c r="CH153" i="71"/>
  <c r="EE112" i="71"/>
  <c r="EE114" i="71"/>
  <c r="EE116" i="71"/>
  <c r="EE118" i="71"/>
  <c r="EE120" i="71"/>
  <c r="EE122" i="71"/>
  <c r="EE124" i="71"/>
  <c r="EE132" i="71"/>
  <c r="CH135" i="71"/>
  <c r="CH140" i="71"/>
  <c r="EE161" i="71"/>
  <c r="CH168" i="71"/>
  <c r="CH127" i="71"/>
  <c r="CH134" i="71"/>
  <c r="CH138" i="71"/>
  <c r="CH141" i="71"/>
  <c r="CH167" i="71"/>
  <c r="CH176" i="71"/>
  <c r="CH159" i="71"/>
  <c r="EP26" i="71"/>
  <c r="EP27" i="71"/>
  <c r="EP78" i="71"/>
  <c r="EP88" i="71"/>
  <c r="EP31" i="71"/>
  <c r="EP35" i="71"/>
  <c r="EP36" i="71"/>
  <c r="EP38" i="71"/>
  <c r="EP68" i="71"/>
  <c r="EP40" i="71"/>
  <c r="EP44" i="71"/>
  <c r="EP95" i="71"/>
  <c r="CT111" i="71"/>
  <c r="CT170" i="71"/>
  <c r="CT66" i="71"/>
  <c r="CT23" i="71"/>
  <c r="CT24" i="71"/>
  <c r="CT106" i="71"/>
  <c r="CT171" i="71"/>
  <c r="CT80" i="71"/>
  <c r="CT87" i="71"/>
  <c r="CT119" i="71"/>
  <c r="CT40" i="71"/>
  <c r="CT143" i="71"/>
  <c r="CT29" i="71"/>
  <c r="CT30" i="71"/>
  <c r="CT41" i="71"/>
  <c r="CT46" i="71"/>
  <c r="CT47" i="71"/>
  <c r="CT49" i="71"/>
  <c r="CT90" i="71"/>
  <c r="CT118" i="71"/>
  <c r="CT123" i="71"/>
  <c r="CT135" i="71"/>
  <c r="CT150" i="71"/>
  <c r="CT151" i="71"/>
  <c r="CT160" i="71"/>
  <c r="CT161" i="71"/>
  <c r="CT28" i="71"/>
  <c r="CT33" i="71"/>
  <c r="CT48" i="71"/>
  <c r="CT57" i="71"/>
  <c r="CT77" i="71"/>
  <c r="CT92" i="71"/>
  <c r="CT95" i="71"/>
  <c r="CT97" i="71"/>
  <c r="CT117" i="71"/>
  <c r="CT157" i="71"/>
  <c r="CT165" i="71"/>
  <c r="CT173" i="71"/>
  <c r="CT36" i="71"/>
  <c r="CT58" i="71"/>
  <c r="CT73" i="71"/>
  <c r="CT99" i="71"/>
  <c r="CT107" i="71"/>
  <c r="CT136" i="71"/>
  <c r="CT158" i="71"/>
  <c r="CT164" i="71"/>
  <c r="CT167" i="71"/>
  <c r="CR26" i="71"/>
  <c r="CN22" i="71"/>
  <c r="CN23" i="71"/>
  <c r="CB30" i="71"/>
  <c r="EI166" i="71"/>
  <c r="BX25" i="71"/>
  <c r="CN25" i="71"/>
  <c r="EE169" i="71"/>
  <c r="EM171" i="71"/>
  <c r="CL176" i="71"/>
  <c r="CL178" i="71"/>
  <c r="CL180" i="71"/>
  <c r="CL189" i="71"/>
  <c r="EG91" i="71"/>
  <c r="EG45" i="71"/>
  <c r="EK56" i="71"/>
  <c r="EK32" i="71"/>
  <c r="BP55" i="71"/>
  <c r="CF51" i="71"/>
  <c r="CF36" i="71"/>
  <c r="CF35" i="71"/>
  <c r="BP33" i="71"/>
  <c r="CF29" i="71"/>
  <c r="CF28" i="71"/>
  <c r="CR83" i="71"/>
  <c r="CR78" i="71"/>
  <c r="CR59" i="71"/>
  <c r="CR67" i="71"/>
  <c r="CB50" i="71"/>
  <c r="CR42" i="71"/>
  <c r="CN24" i="71"/>
  <c r="BX26" i="71"/>
  <c r="CN26" i="71"/>
  <c r="CN30" i="71"/>
  <c r="CF43" i="71"/>
  <c r="CB93" i="71"/>
  <c r="CR93" i="71"/>
  <c r="CF22" i="71"/>
  <c r="CR22" i="71"/>
  <c r="EH22" i="71"/>
  <c r="EP22" i="71"/>
  <c r="CS23" i="71"/>
  <c r="EH23" i="71"/>
  <c r="EP23" i="71"/>
  <c r="CK24" i="71"/>
  <c r="CR24" i="71"/>
  <c r="ED24" i="71"/>
  <c r="CS25" i="71"/>
  <c r="EL25" i="71"/>
  <c r="CK27" i="71"/>
  <c r="ED27" i="71"/>
  <c r="EK27" i="71"/>
  <c r="CG28" i="71"/>
  <c r="CO28" i="71"/>
  <c r="EC28" i="71"/>
  <c r="CB29" i="71"/>
  <c r="EH29" i="71"/>
  <c r="EP29" i="71"/>
  <c r="CK30" i="71"/>
  <c r="CR30" i="71"/>
  <c r="EH32" i="71"/>
  <c r="CK34" i="71"/>
  <c r="EP34" i="71"/>
  <c r="CK36" i="71"/>
  <c r="CG38" i="71"/>
  <c r="EH39" i="71"/>
  <c r="CS40" i="71"/>
  <c r="EL41" i="71"/>
  <c r="CS42" i="71"/>
  <c r="EL42" i="71"/>
  <c r="ED43" i="71"/>
  <c r="ED45" i="71"/>
  <c r="CO46" i="71"/>
  <c r="CS47" i="71"/>
  <c r="EH48" i="71"/>
  <c r="CK49" i="71"/>
  <c r="EL50" i="71"/>
  <c r="ED53" i="71"/>
  <c r="BP54" i="71"/>
  <c r="CG55" i="71"/>
  <c r="CO58" i="71"/>
  <c r="CG60" i="71"/>
  <c r="CO63" i="71"/>
  <c r="EH66" i="71"/>
  <c r="CK67" i="71"/>
  <c r="CJ76" i="71"/>
  <c r="EH76" i="71"/>
  <c r="CK77" i="71"/>
  <c r="EH79" i="71"/>
  <c r="CO89" i="71"/>
  <c r="CK101" i="71"/>
  <c r="CO115" i="71"/>
  <c r="CG120" i="71"/>
  <c r="CO128" i="71"/>
  <c r="CN80" i="71"/>
  <c r="CN63" i="71"/>
  <c r="BX63" i="71"/>
  <c r="CN52" i="71"/>
  <c r="CN47" i="71"/>
  <c r="BX39" i="71"/>
  <c r="CN32" i="71"/>
  <c r="CN48" i="71"/>
  <c r="CN34" i="71"/>
  <c r="CN33" i="71"/>
  <c r="CN31" i="71"/>
  <c r="CB27" i="71"/>
  <c r="CR28" i="71"/>
  <c r="CF42" i="71"/>
  <c r="EO56" i="71"/>
  <c r="CF59" i="71"/>
  <c r="ED154" i="71"/>
  <c r="ED132" i="71"/>
  <c r="ED115" i="71"/>
  <c r="ED105" i="71"/>
  <c r="ED94" i="71"/>
  <c r="ED74" i="71"/>
  <c r="ED61" i="71"/>
  <c r="ED57" i="71"/>
  <c r="ED49" i="71"/>
  <c r="ED146" i="71"/>
  <c r="ED128" i="71"/>
  <c r="ED109" i="71"/>
  <c r="ED100" i="71"/>
  <c r="ED86" i="71"/>
  <c r="ED70" i="71"/>
  <c r="ED55" i="71"/>
  <c r="ED52" i="71"/>
  <c r="ED48" i="71"/>
  <c r="ED47" i="71"/>
  <c r="ED114" i="71"/>
  <c r="ED110" i="71"/>
  <c r="ED90" i="71"/>
  <c r="ED87" i="71"/>
  <c r="ED85" i="71"/>
  <c r="ED75" i="71"/>
  <c r="ED60" i="71"/>
  <c r="ED44" i="71"/>
  <c r="ED40" i="71"/>
  <c r="ED32" i="71"/>
  <c r="ED122" i="71"/>
  <c r="ED59" i="71"/>
  <c r="ED58" i="71"/>
  <c r="ED56" i="71"/>
  <c r="ED54" i="71"/>
  <c r="ED39" i="71"/>
  <c r="ED38" i="71"/>
  <c r="ED36" i="71"/>
  <c r="ED35" i="71"/>
  <c r="ED34" i="71"/>
  <c r="ED31" i="71"/>
  <c r="EH136" i="71"/>
  <c r="EH111" i="71"/>
  <c r="EH101" i="71"/>
  <c r="EH91" i="71"/>
  <c r="EH65" i="71"/>
  <c r="EH60" i="71"/>
  <c r="EH54" i="71"/>
  <c r="EH51" i="71"/>
  <c r="EH123" i="71"/>
  <c r="EH102" i="71"/>
  <c r="EH93" i="71"/>
  <c r="EH77" i="71"/>
  <c r="EH69" i="71"/>
  <c r="EH64" i="71"/>
  <c r="EH62" i="71"/>
  <c r="EH59" i="71"/>
  <c r="EH58" i="71"/>
  <c r="EH56" i="71"/>
  <c r="EH53" i="71"/>
  <c r="EH50" i="71"/>
  <c r="EH81" i="71"/>
  <c r="EH80" i="71"/>
  <c r="EH72" i="71"/>
  <c r="EH55" i="71"/>
  <c r="EH46" i="71"/>
  <c r="EH43" i="71"/>
  <c r="EH33" i="71"/>
  <c r="EH30" i="71"/>
  <c r="EH98" i="71"/>
  <c r="EH63" i="71"/>
  <c r="EH52" i="71"/>
  <c r="EH49" i="71"/>
  <c r="EH47" i="71"/>
  <c r="EH45" i="71"/>
  <c r="EH42" i="71"/>
  <c r="EH41" i="71"/>
  <c r="EH37" i="71"/>
  <c r="EH25" i="71"/>
  <c r="EH24" i="71"/>
  <c r="EL145" i="71"/>
  <c r="EL109" i="71"/>
  <c r="EL108" i="71"/>
  <c r="EL107" i="71"/>
  <c r="EL100" i="71"/>
  <c r="EL86" i="71"/>
  <c r="EL79" i="71"/>
  <c r="EL70" i="71"/>
  <c r="EL66" i="71"/>
  <c r="EL63" i="71"/>
  <c r="EL61" i="71"/>
  <c r="EL57" i="71"/>
  <c r="EL56" i="71"/>
  <c r="EL49" i="71"/>
  <c r="EL141" i="71"/>
  <c r="EL125" i="71"/>
  <c r="EL121" i="71"/>
  <c r="EL84" i="71"/>
  <c r="EL81" i="71"/>
  <c r="EL55" i="71"/>
  <c r="EL52" i="71"/>
  <c r="EL48" i="71"/>
  <c r="EL47" i="71"/>
  <c r="EL46" i="71"/>
  <c r="EL135" i="71"/>
  <c r="EL122" i="71"/>
  <c r="EL59" i="71"/>
  <c r="EL58" i="71"/>
  <c r="EL54" i="71"/>
  <c r="EL44" i="71"/>
  <c r="EL40" i="71"/>
  <c r="EL134" i="71"/>
  <c r="EL77" i="71"/>
  <c r="EL67" i="71"/>
  <c r="EL62" i="71"/>
  <c r="EL53" i="71"/>
  <c r="EL51" i="71"/>
  <c r="EL39" i="71"/>
  <c r="EL38" i="71"/>
  <c r="EL36" i="71"/>
  <c r="EL35" i="71"/>
  <c r="EL34" i="71"/>
  <c r="EL32" i="71"/>
  <c r="EL31" i="71"/>
  <c r="EL28" i="71"/>
  <c r="EL27" i="71"/>
  <c r="EL26" i="71"/>
  <c r="EP130" i="71"/>
  <c r="EP123" i="71"/>
  <c r="EP102" i="71"/>
  <c r="EP99" i="71"/>
  <c r="EP89" i="71"/>
  <c r="EP83" i="71"/>
  <c r="EP75" i="71"/>
  <c r="EP71" i="71"/>
  <c r="EP67" i="71"/>
  <c r="EP60" i="71"/>
  <c r="EP54" i="71"/>
  <c r="EP51" i="71"/>
  <c r="EP150" i="71"/>
  <c r="EP118" i="71"/>
  <c r="EP103" i="71"/>
  <c r="EP97" i="71"/>
  <c r="EP74" i="71"/>
  <c r="EP59" i="71"/>
  <c r="EP58" i="71"/>
  <c r="EP53" i="71"/>
  <c r="EP50" i="71"/>
  <c r="EP185" i="71"/>
  <c r="EP114" i="71"/>
  <c r="EP113" i="71"/>
  <c r="EP98" i="71"/>
  <c r="EP85" i="71"/>
  <c r="EP52" i="71"/>
  <c r="EP49" i="71"/>
  <c r="EP47" i="71"/>
  <c r="EP43" i="71"/>
  <c r="EP33" i="71"/>
  <c r="EP30" i="71"/>
  <c r="EP126" i="71"/>
  <c r="EP48" i="71"/>
  <c r="EP45" i="71"/>
  <c r="EP42" i="71"/>
  <c r="EP41" i="71"/>
  <c r="EP37" i="71"/>
  <c r="EP25" i="71"/>
  <c r="EP24" i="71"/>
  <c r="CG133" i="71"/>
  <c r="CG116" i="71"/>
  <c r="CG95" i="71"/>
  <c r="CG89" i="71"/>
  <c r="CG88" i="71"/>
  <c r="CG86" i="71"/>
  <c r="CG57" i="71"/>
  <c r="CG56" i="71"/>
  <c r="CG53" i="71"/>
  <c r="CG50" i="71"/>
  <c r="CG49" i="71"/>
  <c r="CG103" i="71"/>
  <c r="CG72" i="71"/>
  <c r="CG68" i="71"/>
  <c r="CG65" i="71"/>
  <c r="CG61" i="71"/>
  <c r="CG52" i="71"/>
  <c r="CG134" i="71"/>
  <c r="CG108" i="71"/>
  <c r="CG79" i="71"/>
  <c r="CG64" i="71"/>
  <c r="CG54" i="71"/>
  <c r="CG47" i="71"/>
  <c r="CG40" i="71"/>
  <c r="CG37" i="71"/>
  <c r="CG32" i="71"/>
  <c r="CG151" i="71"/>
  <c r="CG102" i="71"/>
  <c r="CG99" i="71"/>
  <c r="CG80" i="71"/>
  <c r="CG51" i="71"/>
  <c r="CG48" i="71"/>
  <c r="CG44" i="71"/>
  <c r="CG39" i="71"/>
  <c r="CG36" i="71"/>
  <c r="CG35" i="71"/>
  <c r="CG34" i="71"/>
  <c r="CG33" i="71"/>
  <c r="CG31" i="71"/>
  <c r="CG27" i="71"/>
  <c r="CK165" i="71"/>
  <c r="CK149" i="71"/>
  <c r="CK113" i="71"/>
  <c r="CK112" i="71"/>
  <c r="CK66" i="71"/>
  <c r="CK55" i="71"/>
  <c r="CK129" i="71"/>
  <c r="CK117" i="71"/>
  <c r="CK94" i="71"/>
  <c r="CK83" i="71"/>
  <c r="CK74" i="71"/>
  <c r="CK60" i="71"/>
  <c r="CK59" i="71"/>
  <c r="CK58" i="71"/>
  <c r="CK54" i="71"/>
  <c r="CK51" i="71"/>
  <c r="CK177" i="71"/>
  <c r="CK168" i="71"/>
  <c r="CK81" i="71"/>
  <c r="CK78" i="71"/>
  <c r="CK73" i="71"/>
  <c r="CK71" i="71"/>
  <c r="CK52" i="71"/>
  <c r="CK46" i="71"/>
  <c r="CK39" i="71"/>
  <c r="CK38" i="71"/>
  <c r="CK107" i="71"/>
  <c r="CK75" i="71"/>
  <c r="CK70" i="71"/>
  <c r="CK57" i="71"/>
  <c r="CK56" i="71"/>
  <c r="CK45" i="71"/>
  <c r="CK43" i="71"/>
  <c r="CK42" i="71"/>
  <c r="CK41" i="71"/>
  <c r="CK26" i="71"/>
  <c r="CK25" i="71"/>
  <c r="CO186" i="71"/>
  <c r="CO167" i="71"/>
  <c r="CO157" i="71"/>
  <c r="CO110" i="71"/>
  <c r="CO103" i="71"/>
  <c r="CO98" i="71"/>
  <c r="CO87" i="71"/>
  <c r="CO76" i="71"/>
  <c r="CO72" i="71"/>
  <c r="CO68" i="71"/>
  <c r="CO65" i="71"/>
  <c r="CO57" i="71"/>
  <c r="CO56" i="71"/>
  <c r="CO53" i="71"/>
  <c r="CO50" i="71"/>
  <c r="CO49" i="71"/>
  <c r="CO151" i="71"/>
  <c r="CO142" i="71"/>
  <c r="CO114" i="71"/>
  <c r="CO85" i="71"/>
  <c r="CO82" i="71"/>
  <c r="CO75" i="71"/>
  <c r="CO71" i="71"/>
  <c r="CO64" i="71"/>
  <c r="CO62" i="71"/>
  <c r="CO61" i="71"/>
  <c r="CO48" i="71"/>
  <c r="CO47" i="71"/>
  <c r="CO102" i="71"/>
  <c r="CO100" i="71"/>
  <c r="CO99" i="71"/>
  <c r="CO51" i="71"/>
  <c r="CO40" i="71"/>
  <c r="CO37" i="71"/>
  <c r="CO174" i="71"/>
  <c r="CO146" i="71"/>
  <c r="CO90" i="71"/>
  <c r="CO55" i="71"/>
  <c r="CO44" i="71"/>
  <c r="CO36" i="71"/>
  <c r="CO35" i="71"/>
  <c r="CO32" i="71"/>
  <c r="CO30" i="71"/>
  <c r="CO27" i="71"/>
  <c r="CO24" i="71"/>
  <c r="CS117" i="71"/>
  <c r="CS106" i="71"/>
  <c r="CS79" i="71"/>
  <c r="CS63" i="71"/>
  <c r="CS55" i="71"/>
  <c r="CS52" i="71"/>
  <c r="CS176" i="71"/>
  <c r="CS111" i="71"/>
  <c r="CS91" i="71"/>
  <c r="CS84" i="71"/>
  <c r="CS81" i="71"/>
  <c r="CS60" i="71"/>
  <c r="CS58" i="71"/>
  <c r="CS54" i="71"/>
  <c r="CS51" i="71"/>
  <c r="CS138" i="71"/>
  <c r="CS65" i="71"/>
  <c r="CS64" i="71"/>
  <c r="CS59" i="71"/>
  <c r="CS57" i="71"/>
  <c r="CS56" i="71"/>
  <c r="CS46" i="71"/>
  <c r="CS39" i="71"/>
  <c r="CS38" i="71"/>
  <c r="CS35" i="71"/>
  <c r="CS34" i="71"/>
  <c r="CS33" i="71"/>
  <c r="CS31" i="71"/>
  <c r="CS144" i="71"/>
  <c r="CS101" i="71"/>
  <c r="CS80" i="71"/>
  <c r="CS77" i="71"/>
  <c r="CS61" i="71"/>
  <c r="CS53" i="71"/>
  <c r="CS45" i="71"/>
  <c r="CS43" i="71"/>
  <c r="CS41" i="71"/>
  <c r="CS29" i="71"/>
  <c r="CS28" i="71"/>
  <c r="CK22" i="71"/>
  <c r="CK23" i="71"/>
  <c r="EL24" i="71"/>
  <c r="CG26" i="71"/>
  <c r="CO26" i="71"/>
  <c r="ED26" i="71"/>
  <c r="EK26" i="71"/>
  <c r="CS27" i="71"/>
  <c r="CB28" i="71"/>
  <c r="EH28" i="71"/>
  <c r="EP28" i="71"/>
  <c r="CK29" i="71"/>
  <c r="CR29" i="71"/>
  <c r="ED30" i="71"/>
  <c r="CO31" i="71"/>
  <c r="CK32" i="71"/>
  <c r="EP32" i="71"/>
  <c r="CO33" i="71"/>
  <c r="EH35" i="71"/>
  <c r="CS36" i="71"/>
  <c r="CK37" i="71"/>
  <c r="ED37" i="71"/>
  <c r="CO38" i="71"/>
  <c r="CJ39" i="71"/>
  <c r="EP39" i="71"/>
  <c r="EH40" i="71"/>
  <c r="CG41" i="71"/>
  <c r="CG42" i="71"/>
  <c r="CG43" i="71"/>
  <c r="EL43" i="71"/>
  <c r="EH44" i="71"/>
  <c r="CG45" i="71"/>
  <c r="EL45" i="71"/>
  <c r="ED46" i="71"/>
  <c r="EP46" i="71"/>
  <c r="CS49" i="71"/>
  <c r="CO52" i="71"/>
  <c r="CO54" i="71"/>
  <c r="EP55" i="71"/>
  <c r="EP56" i="71"/>
  <c r="CG59" i="71"/>
  <c r="CF60" i="71"/>
  <c r="CO60" i="71"/>
  <c r="EL60" i="71"/>
  <c r="ED67" i="71"/>
  <c r="CG69" i="71"/>
  <c r="CS69" i="71"/>
  <c r="CS73" i="71"/>
  <c r="EL73" i="71"/>
  <c r="ED82" i="71"/>
  <c r="EP82" i="71"/>
  <c r="CK84" i="71"/>
  <c r="EH84" i="71"/>
  <c r="CO116" i="71"/>
  <c r="EP119" i="71"/>
  <c r="CO120" i="71"/>
  <c r="CS148" i="71"/>
  <c r="CS179" i="71"/>
  <c r="CS185" i="71"/>
  <c r="BP53" i="71"/>
  <c r="BT40" i="71"/>
  <c r="BX54" i="71"/>
  <c r="CB39" i="71"/>
  <c r="BP22" i="71"/>
  <c r="BX23" i="71"/>
  <c r="BP31" i="71"/>
  <c r="CB36" i="71"/>
  <c r="BX40" i="71"/>
  <c r="BX41" i="71"/>
  <c r="CB42" i="71"/>
  <c r="CB44" i="71"/>
  <c r="BX45" i="71"/>
  <c r="BX46" i="71"/>
  <c r="BP47" i="71"/>
  <c r="BX66" i="71"/>
  <c r="CB80" i="71"/>
  <c r="BX22" i="71"/>
  <c r="BX24" i="71"/>
  <c r="BP25" i="71"/>
  <c r="BX27" i="71"/>
  <c r="BX30" i="71"/>
  <c r="BX31" i="71"/>
  <c r="BX32" i="71"/>
  <c r="BP37" i="71"/>
  <c r="BP49" i="71"/>
  <c r="BX50" i="71"/>
  <c r="CB57" i="71"/>
  <c r="BX58" i="71"/>
  <c r="CB59" i="71"/>
  <c r="CB61" i="71"/>
  <c r="BP23" i="71"/>
  <c r="CB26" i="71"/>
  <c r="CB34" i="71"/>
  <c r="CB35" i="71"/>
  <c r="BP45" i="71"/>
  <c r="BT37" i="71"/>
  <c r="CB102" i="71"/>
  <c r="CT196" i="71"/>
  <c r="CT199" i="71"/>
  <c r="CT187" i="71"/>
  <c r="CT168" i="71"/>
  <c r="CT163" i="71"/>
  <c r="CT159" i="71"/>
  <c r="CT156" i="71"/>
  <c r="CT154" i="71"/>
  <c r="CT149" i="71"/>
  <c r="CT145" i="71"/>
  <c r="CT140" i="71"/>
  <c r="CT137" i="71"/>
  <c r="CT133" i="71"/>
  <c r="CT129" i="71"/>
  <c r="CT128" i="71"/>
  <c r="CT127" i="71"/>
  <c r="CT121" i="71"/>
  <c r="CT120" i="71"/>
  <c r="CT116" i="71"/>
  <c r="CT114" i="71"/>
  <c r="CT110" i="71"/>
  <c r="CT102" i="71"/>
  <c r="CT85" i="71"/>
  <c r="CT83" i="71"/>
  <c r="CT79" i="71"/>
  <c r="CT78" i="71"/>
  <c r="CT72" i="71"/>
  <c r="CT71" i="71"/>
  <c r="CT68" i="71"/>
  <c r="CT67" i="71"/>
  <c r="CT62" i="71"/>
  <c r="CT55" i="71"/>
  <c r="CT54" i="71"/>
  <c r="CT45" i="71"/>
  <c r="CT39" i="71"/>
  <c r="CT32" i="71"/>
  <c r="CT26" i="71"/>
  <c r="CT198" i="71"/>
  <c r="CT177" i="71"/>
  <c r="CT174" i="71"/>
  <c r="CT172" i="71"/>
  <c r="CT169" i="71"/>
  <c r="CT162" i="71"/>
  <c r="CT153" i="71"/>
  <c r="CT152" i="71"/>
  <c r="CT148" i="71"/>
  <c r="CT146" i="71"/>
  <c r="CT144" i="71"/>
  <c r="CT138" i="71"/>
  <c r="CT134" i="71"/>
  <c r="CT132" i="71"/>
  <c r="CT131" i="71"/>
  <c r="CT130" i="71"/>
  <c r="CT126" i="71"/>
  <c r="CT124" i="71"/>
  <c r="CT113" i="71"/>
  <c r="CT112" i="71"/>
  <c r="CT105" i="71"/>
  <c r="CT104" i="71"/>
  <c r="CT103" i="71"/>
  <c r="CT100" i="71"/>
  <c r="CT98" i="71"/>
  <c r="CT96" i="71"/>
  <c r="CT94" i="71"/>
  <c r="CT91" i="71"/>
  <c r="CT88" i="71"/>
  <c r="CT86" i="71"/>
  <c r="CT81" i="71"/>
  <c r="CT76" i="71"/>
  <c r="CT75" i="71"/>
  <c r="CT74" i="71"/>
  <c r="CT69" i="71"/>
  <c r="CT61" i="71"/>
  <c r="CT60" i="71"/>
  <c r="CT59" i="71"/>
  <c r="CT56" i="71"/>
  <c r="CT53" i="71"/>
  <c r="CT52" i="71"/>
  <c r="CT51" i="71"/>
  <c r="CT50" i="71"/>
  <c r="CT44" i="71"/>
  <c r="CT43" i="71"/>
  <c r="CT42" i="71"/>
  <c r="CT37" i="71"/>
  <c r="CT34" i="71"/>
  <c r="CT31" i="71"/>
  <c r="CT22" i="71"/>
  <c r="CT25" i="71"/>
  <c r="CT27" i="71"/>
  <c r="CT35" i="71"/>
  <c r="CT38" i="71"/>
  <c r="CT63" i="71"/>
  <c r="CT64" i="71"/>
  <c r="CT65" i="71"/>
  <c r="CT70" i="71"/>
  <c r="CT82" i="71"/>
  <c r="CT84" i="71"/>
  <c r="CT89" i="71"/>
  <c r="CT93" i="71"/>
  <c r="CT101" i="71"/>
  <c r="CT108" i="71"/>
  <c r="CT109" i="71"/>
  <c r="CT115" i="71"/>
  <c r="CT122" i="71"/>
  <c r="CT125" i="71"/>
  <c r="CT139" i="71"/>
  <c r="CT141" i="71"/>
  <c r="CT142" i="71"/>
  <c r="CT147" i="71"/>
  <c r="CT155" i="71"/>
  <c r="CT166" i="71"/>
  <c r="CT175" i="71"/>
  <c r="CT176" i="71"/>
  <c r="EI174" i="71"/>
  <c r="EM178" i="71"/>
  <c r="EM182" i="71"/>
  <c r="EE133" i="71"/>
  <c r="EE134" i="71"/>
  <c r="EE135" i="71"/>
  <c r="EE139" i="71"/>
  <c r="EE140" i="71"/>
  <c r="EE128" i="71"/>
  <c r="EE129" i="71"/>
  <c r="EE130" i="71"/>
  <c r="EE143" i="71"/>
  <c r="EE146" i="71"/>
  <c r="EE153" i="71"/>
  <c r="EE141" i="71"/>
  <c r="EE144" i="71"/>
  <c r="EE151" i="71"/>
  <c r="EE155" i="71"/>
  <c r="EE157" i="71"/>
  <c r="CH163" i="71"/>
  <c r="EE166" i="71"/>
  <c r="EE167" i="71"/>
  <c r="CH171" i="71"/>
  <c r="EE159" i="71"/>
  <c r="EE162" i="71"/>
  <c r="EE136" i="71"/>
  <c r="EE137" i="71"/>
  <c r="EE138" i="71"/>
  <c r="EE142" i="71"/>
  <c r="EE145" i="71"/>
  <c r="CH147" i="71"/>
  <c r="EE147" i="71"/>
  <c r="EE149" i="71"/>
  <c r="EE154" i="71"/>
  <c r="EE158" i="71"/>
  <c r="CH164" i="71"/>
  <c r="CH165" i="71"/>
  <c r="CH170" i="71"/>
  <c r="CH172" i="71"/>
  <c r="CH173" i="71"/>
  <c r="CH144" i="71"/>
  <c r="CH145" i="71"/>
  <c r="CH146" i="71"/>
  <c r="CH148" i="71"/>
  <c r="CH160" i="71"/>
  <c r="CH161" i="71"/>
  <c r="CH162" i="71"/>
  <c r="CH166" i="71"/>
  <c r="CH169" i="71"/>
  <c r="CH174" i="71"/>
  <c r="CH180" i="71"/>
  <c r="CH182" i="71"/>
  <c r="CH154" i="71"/>
  <c r="CH155" i="71"/>
  <c r="CH157" i="71"/>
  <c r="CH158" i="71"/>
  <c r="EE173" i="71"/>
  <c r="CH175" i="71"/>
  <c r="EI175" i="71"/>
  <c r="EE178" i="71"/>
  <c r="CL181" i="71"/>
  <c r="EI182" i="71"/>
  <c r="CP184" i="71"/>
  <c r="CT191" i="71"/>
  <c r="CT201" i="71"/>
  <c r="EM185" i="71"/>
  <c r="CH178" i="71"/>
  <c r="EI178" i="71"/>
  <c r="CH181" i="71"/>
  <c r="CL182" i="71"/>
  <c r="CH183" i="71"/>
  <c r="CL185" i="71"/>
  <c r="EI188" i="71"/>
  <c r="CP195" i="71"/>
  <c r="CL202" i="71"/>
  <c r="CL188" i="71"/>
  <c r="CP190" i="71"/>
  <c r="CP193" i="71"/>
  <c r="CT202" i="71"/>
  <c r="EI173" i="71"/>
  <c r="EM174" i="71"/>
  <c r="CP176" i="71"/>
  <c r="EI177" i="71"/>
  <c r="CT178" i="71"/>
  <c r="CH179" i="71"/>
  <c r="CT179" i="71"/>
  <c r="CT180" i="71"/>
  <c r="CT181" i="71"/>
  <c r="CT182" i="71"/>
  <c r="CL183" i="71"/>
  <c r="CT184" i="71"/>
  <c r="CT185" i="71"/>
  <c r="CL187" i="71"/>
  <c r="CT188" i="71"/>
  <c r="CT190" i="71"/>
  <c r="CT193" i="71"/>
  <c r="CT200" i="71"/>
  <c r="CT203" i="71"/>
  <c r="CM30" i="71"/>
  <c r="EO34" i="71"/>
  <c r="EO90" i="71"/>
  <c r="EO60" i="71"/>
  <c r="EO68" i="71"/>
  <c r="CB32" i="71"/>
  <c r="EO25" i="71"/>
  <c r="EO27" i="71"/>
  <c r="EO31" i="71"/>
  <c r="EO43" i="71"/>
  <c r="EO65" i="71"/>
  <c r="EO23" i="71"/>
  <c r="EO26" i="71"/>
  <c r="EO28" i="71"/>
  <c r="EO29" i="71"/>
  <c r="EO33" i="71"/>
  <c r="EO50" i="71"/>
  <c r="EI179" i="71"/>
  <c r="EE179" i="71"/>
  <c r="EE174" i="71"/>
  <c r="EN56" i="71"/>
  <c r="EN32" i="71"/>
  <c r="EN38" i="71"/>
  <c r="EN40" i="71"/>
  <c r="EN30" i="71"/>
  <c r="EN46" i="71"/>
  <c r="EM179" i="71"/>
  <c r="CQ30" i="71"/>
  <c r="EN54" i="71"/>
  <c r="EM175" i="71"/>
  <c r="EM177" i="71"/>
  <c r="EM181" i="71"/>
  <c r="CQ56" i="71"/>
  <c r="EJ30" i="71"/>
  <c r="CM38" i="71"/>
  <c r="CM46" i="71"/>
  <c r="EJ56" i="71"/>
  <c r="EJ22" i="71"/>
  <c r="EJ24" i="71"/>
  <c r="EJ40" i="71"/>
  <c r="EJ46" i="71"/>
  <c r="EJ32" i="71"/>
  <c r="CM54" i="71"/>
  <c r="CI32" i="71"/>
  <c r="EF36" i="71"/>
  <c r="CI44" i="71"/>
  <c r="CI46" i="71"/>
  <c r="EF30" i="71"/>
  <c r="EF44" i="71"/>
  <c r="EF22" i="71"/>
  <c r="EF38" i="71"/>
  <c r="CI22" i="71"/>
  <c r="CI56" i="71"/>
  <c r="CI26" i="71"/>
  <c r="CI40" i="71"/>
  <c r="CI24" i="71"/>
  <c r="CM36" i="71"/>
  <c r="CI38" i="71"/>
  <c r="CM44" i="71"/>
  <c r="EN44" i="71"/>
  <c r="EF54" i="71"/>
  <c r="CM56" i="71"/>
  <c r="EF56" i="71"/>
  <c r="EI181" i="71"/>
  <c r="EI187" i="71"/>
  <c r="CH189" i="71"/>
  <c r="CH191" i="71"/>
  <c r="CL195" i="71"/>
  <c r="EN22" i="71"/>
  <c r="CM24" i="71"/>
  <c r="CQ24" i="71"/>
  <c r="EN24" i="71"/>
  <c r="CM26" i="71"/>
  <c r="CQ26" i="71"/>
  <c r="EJ26" i="71"/>
  <c r="EN26" i="71"/>
  <c r="EF32" i="71"/>
  <c r="CQ36" i="71"/>
  <c r="CQ38" i="71"/>
  <c r="EJ38" i="71"/>
  <c r="EF40" i="71"/>
  <c r="CQ44" i="71"/>
  <c r="EJ44" i="71"/>
  <c r="CQ46" i="71"/>
  <c r="CQ54" i="71"/>
  <c r="EJ54" i="71"/>
  <c r="EM187" i="71"/>
  <c r="EE190" i="71"/>
  <c r="EI190" i="71"/>
  <c r="CL197" i="71"/>
  <c r="CL201" i="71"/>
  <c r="EJ83" i="71"/>
  <c r="EC134" i="71"/>
  <c r="EC123" i="71"/>
  <c r="EC80" i="71"/>
  <c r="EC64" i="71"/>
  <c r="EC47" i="71"/>
  <c r="EC76" i="71"/>
  <c r="EG94" i="71"/>
  <c r="EG114" i="71"/>
  <c r="EG98" i="71"/>
  <c r="EG92" i="71"/>
  <c r="EG78" i="71"/>
  <c r="EG79" i="71"/>
  <c r="EG73" i="71"/>
  <c r="EG60" i="71"/>
  <c r="EG57" i="71"/>
  <c r="EG43" i="71"/>
  <c r="EG63" i="71"/>
  <c r="EG62" i="71"/>
  <c r="EG61" i="71"/>
  <c r="EG35" i="71"/>
  <c r="EK135" i="71"/>
  <c r="EK118" i="71"/>
  <c r="EK102" i="71"/>
  <c r="EK98" i="71"/>
  <c r="EK96" i="71"/>
  <c r="EK89" i="71"/>
  <c r="EK101" i="71"/>
  <c r="EK93" i="71"/>
  <c r="EK91" i="71"/>
  <c r="EK103" i="71"/>
  <c r="EK99" i="71"/>
  <c r="EK72" i="71"/>
  <c r="EK65" i="71"/>
  <c r="EK105" i="71"/>
  <c r="EK100" i="71"/>
  <c r="EK90" i="71"/>
  <c r="EK86" i="71"/>
  <c r="EK84" i="71"/>
  <c r="EK81" i="71"/>
  <c r="EK79" i="71"/>
  <c r="EK77" i="71"/>
  <c r="EK69" i="71"/>
  <c r="EK66" i="71"/>
  <c r="EK64" i="71"/>
  <c r="EK63" i="71"/>
  <c r="EK62" i="71"/>
  <c r="EK61" i="71"/>
  <c r="EK68" i="71"/>
  <c r="EK54" i="71"/>
  <c r="EK53" i="71"/>
  <c r="EK52" i="71"/>
  <c r="EK48" i="71"/>
  <c r="EK45" i="71"/>
  <c r="EK36" i="71"/>
  <c r="EK78" i="71"/>
  <c r="EK74" i="71"/>
  <c r="EK60" i="71"/>
  <c r="EK57" i="71"/>
  <c r="EK49" i="71"/>
  <c r="EK46" i="71"/>
  <c r="EK44" i="71"/>
  <c r="EK43" i="71"/>
  <c r="EK39" i="71"/>
  <c r="EK33" i="71"/>
  <c r="EO163" i="71"/>
  <c r="EO138" i="71"/>
  <c r="EO109" i="71"/>
  <c r="EO107" i="71"/>
  <c r="EO101" i="71"/>
  <c r="EO93" i="71"/>
  <c r="EO100" i="71"/>
  <c r="EO87" i="71"/>
  <c r="EO85" i="71"/>
  <c r="EO84" i="71"/>
  <c r="EO82" i="71"/>
  <c r="EO81" i="71"/>
  <c r="EO96" i="71"/>
  <c r="EO94" i="71"/>
  <c r="EO92" i="71"/>
  <c r="EO86" i="71"/>
  <c r="EO77" i="71"/>
  <c r="EO73" i="71"/>
  <c r="EO70" i="71"/>
  <c r="EO66" i="71"/>
  <c r="EO64" i="71"/>
  <c r="EO63" i="71"/>
  <c r="EO62" i="71"/>
  <c r="EO61" i="71"/>
  <c r="EO97" i="71"/>
  <c r="EO88" i="71"/>
  <c r="EO75" i="71"/>
  <c r="EO74" i="71"/>
  <c r="EO71" i="71"/>
  <c r="EO67" i="71"/>
  <c r="EO104" i="71"/>
  <c r="EO59" i="71"/>
  <c r="EO55" i="71"/>
  <c r="EO54" i="71"/>
  <c r="EO51" i="71"/>
  <c r="EO47" i="71"/>
  <c r="EO42" i="71"/>
  <c r="EO37" i="71"/>
  <c r="EO99" i="71"/>
  <c r="EO53" i="71"/>
  <c r="EO52" i="71"/>
  <c r="EO48" i="71"/>
  <c r="EO46" i="71"/>
  <c r="EO45" i="71"/>
  <c r="EO44" i="71"/>
  <c r="EO36" i="71"/>
  <c r="EO32" i="71"/>
  <c r="BP96" i="71"/>
  <c r="BP95" i="71"/>
  <c r="CF103" i="71"/>
  <c r="BP93" i="71"/>
  <c r="BP92" i="71"/>
  <c r="CF106" i="71"/>
  <c r="BP86" i="71"/>
  <c r="CF74" i="71"/>
  <c r="BP69" i="71"/>
  <c r="CF67" i="71"/>
  <c r="CF108" i="71"/>
  <c r="BP82" i="71"/>
  <c r="CF81" i="71"/>
  <c r="CF79" i="71"/>
  <c r="CF72" i="71"/>
  <c r="BP70" i="71"/>
  <c r="CF68" i="71"/>
  <c r="BP66" i="71"/>
  <c r="CF65" i="71"/>
  <c r="CF64" i="71"/>
  <c r="CF63" i="71"/>
  <c r="CF62" i="71"/>
  <c r="CF69" i="71"/>
  <c r="BP64" i="71"/>
  <c r="BP63" i="71"/>
  <c r="BP62" i="71"/>
  <c r="BP61" i="71"/>
  <c r="BP58" i="71"/>
  <c r="CF54" i="71"/>
  <c r="CF53" i="71"/>
  <c r="BP50" i="71"/>
  <c r="CF49" i="71"/>
  <c r="CF46" i="71"/>
  <c r="CF45" i="71"/>
  <c r="BP44" i="71"/>
  <c r="BP41" i="71"/>
  <c r="CF40" i="71"/>
  <c r="BP40" i="71"/>
  <c r="BP39" i="71"/>
  <c r="CF77" i="71"/>
  <c r="BP75" i="71"/>
  <c r="BP71" i="71"/>
  <c r="CF70" i="71"/>
  <c r="BP65" i="71"/>
  <c r="CF61" i="71"/>
  <c r="BP59" i="71"/>
  <c r="CF58" i="71"/>
  <c r="CF57" i="71"/>
  <c r="BP57" i="71"/>
  <c r="BP51" i="71"/>
  <c r="CF50" i="71"/>
  <c r="CF44" i="71"/>
  <c r="BP42" i="71"/>
  <c r="CF41" i="71"/>
  <c r="CF39" i="71"/>
  <c r="BP36" i="71"/>
  <c r="BP35" i="71"/>
  <c r="CF34" i="71"/>
  <c r="BT88" i="71"/>
  <c r="BT73" i="71"/>
  <c r="CJ60" i="71"/>
  <c r="BT57" i="71"/>
  <c r="CJ43" i="71"/>
  <c r="CJ91" i="71"/>
  <c r="CN137" i="71"/>
  <c r="CN107" i="71"/>
  <c r="BX103" i="71"/>
  <c r="BX100" i="71"/>
  <c r="BX99" i="71"/>
  <c r="CN94" i="71"/>
  <c r="BX91" i="71"/>
  <c r="BX90" i="71"/>
  <c r="BX89" i="71"/>
  <c r="BX88" i="71"/>
  <c r="CN100" i="71"/>
  <c r="CN98" i="71"/>
  <c r="BX97" i="71"/>
  <c r="BX96" i="71"/>
  <c r="CN87" i="71"/>
  <c r="CN85" i="71"/>
  <c r="CN83" i="71"/>
  <c r="CN82" i="71"/>
  <c r="CN97" i="71"/>
  <c r="CN91" i="71"/>
  <c r="BX84" i="71"/>
  <c r="BX83" i="71"/>
  <c r="BX79" i="71"/>
  <c r="CN78" i="71"/>
  <c r="CN73" i="71"/>
  <c r="CN70" i="71"/>
  <c r="CN66" i="71"/>
  <c r="BX107" i="71"/>
  <c r="BX101" i="71"/>
  <c r="CN95" i="71"/>
  <c r="BX93" i="71"/>
  <c r="BX86" i="71"/>
  <c r="BX85" i="71"/>
  <c r="BX80" i="71"/>
  <c r="BX77" i="71"/>
  <c r="CN75" i="71"/>
  <c r="CN71" i="71"/>
  <c r="BX94" i="71"/>
  <c r="CN92" i="71"/>
  <c r="CN89" i="71"/>
  <c r="BX76" i="71"/>
  <c r="BX74" i="71"/>
  <c r="BX71" i="71"/>
  <c r="CN69" i="71"/>
  <c r="CN65" i="71"/>
  <c r="BX65" i="71"/>
  <c r="CN61" i="71"/>
  <c r="BX59" i="71"/>
  <c r="CN58" i="71"/>
  <c r="CN57" i="71"/>
  <c r="CN56" i="71"/>
  <c r="BX51" i="71"/>
  <c r="CN50" i="71"/>
  <c r="BX42" i="71"/>
  <c r="CN41" i="71"/>
  <c r="CN38" i="71"/>
  <c r="CN36" i="71"/>
  <c r="BX36" i="71"/>
  <c r="BX87" i="71"/>
  <c r="BX73" i="71"/>
  <c r="BX67" i="71"/>
  <c r="CN60" i="71"/>
  <c r="BX60" i="71"/>
  <c r="CN59" i="71"/>
  <c r="BX56" i="71"/>
  <c r="BX55" i="71"/>
  <c r="BX52" i="71"/>
  <c r="CN51" i="71"/>
  <c r="BX48" i="71"/>
  <c r="BX47" i="71"/>
  <c r="CN46" i="71"/>
  <c r="CN43" i="71"/>
  <c r="BX43" i="71"/>
  <c r="CN42" i="71"/>
  <c r="BX38" i="71"/>
  <c r="BX37" i="71"/>
  <c r="CN35" i="71"/>
  <c r="CR133" i="71"/>
  <c r="CR126" i="71"/>
  <c r="CR131" i="71"/>
  <c r="CB112" i="71"/>
  <c r="CR103" i="71"/>
  <c r="CR99" i="71"/>
  <c r="CR98" i="71"/>
  <c r="CB98" i="71"/>
  <c r="CR90" i="71"/>
  <c r="CR88" i="71"/>
  <c r="CR106" i="71"/>
  <c r="CB105" i="71"/>
  <c r="CR102" i="71"/>
  <c r="CB99" i="71"/>
  <c r="CR96" i="71"/>
  <c r="CR95" i="71"/>
  <c r="CB95" i="71"/>
  <c r="CR91" i="71"/>
  <c r="CB90" i="71"/>
  <c r="CR89" i="71"/>
  <c r="CB89" i="71"/>
  <c r="CB88" i="71"/>
  <c r="CB86" i="71"/>
  <c r="CR139" i="71"/>
  <c r="CR104" i="71"/>
  <c r="CB96" i="71"/>
  <c r="CB94" i="71"/>
  <c r="CR86" i="71"/>
  <c r="CR85" i="71"/>
  <c r="CR82" i="71"/>
  <c r="CB81" i="71"/>
  <c r="CR76" i="71"/>
  <c r="CB76" i="71"/>
  <c r="CR75" i="71"/>
  <c r="CB75" i="71"/>
  <c r="CR72" i="71"/>
  <c r="CB72" i="71"/>
  <c r="CB71" i="71"/>
  <c r="CR68" i="71"/>
  <c r="CB68" i="71"/>
  <c r="CB65" i="71"/>
  <c r="CB64" i="71"/>
  <c r="CB63" i="71"/>
  <c r="CB62" i="71"/>
  <c r="CR94" i="71"/>
  <c r="CB84" i="71"/>
  <c r="CB83" i="71"/>
  <c r="CR79" i="71"/>
  <c r="CB69" i="71"/>
  <c r="CR65" i="71"/>
  <c r="CR64" i="71"/>
  <c r="CR63" i="71"/>
  <c r="CR62" i="71"/>
  <c r="CR61" i="71"/>
  <c r="CB104" i="71"/>
  <c r="CB78" i="71"/>
  <c r="CR77" i="71"/>
  <c r="CB73" i="71"/>
  <c r="CR70" i="71"/>
  <c r="CB67" i="71"/>
  <c r="CB60" i="71"/>
  <c r="CR56" i="71"/>
  <c r="CB56" i="71"/>
  <c r="CB55" i="71"/>
  <c r="CR53" i="71"/>
  <c r="CB52" i="71"/>
  <c r="CR49" i="71"/>
  <c r="CB48" i="71"/>
  <c r="CB47" i="71"/>
  <c r="CR45" i="71"/>
  <c r="CB43" i="71"/>
  <c r="CR39" i="71"/>
  <c r="CR38" i="71"/>
  <c r="CB38" i="71"/>
  <c r="CB37" i="71"/>
  <c r="CR36" i="71"/>
  <c r="CB124" i="71"/>
  <c r="CR107" i="71"/>
  <c r="CR101" i="71"/>
  <c r="CB82" i="71"/>
  <c r="CR81" i="71"/>
  <c r="CB66" i="71"/>
  <c r="CR58" i="71"/>
  <c r="CR57" i="71"/>
  <c r="CB54" i="71"/>
  <c r="CB53" i="71"/>
  <c r="CR50" i="71"/>
  <c r="CB49" i="71"/>
  <c r="CR46" i="71"/>
  <c r="CB46" i="71"/>
  <c r="CB45" i="71"/>
  <c r="CR41" i="71"/>
  <c r="CB40" i="71"/>
  <c r="CR34" i="71"/>
  <c r="CB33" i="71"/>
  <c r="CB22" i="71"/>
  <c r="EG22" i="71"/>
  <c r="EK22" i="71"/>
  <c r="EO22" i="71"/>
  <c r="CB23" i="71"/>
  <c r="EK23" i="71"/>
  <c r="CF24" i="71"/>
  <c r="EK24" i="71"/>
  <c r="EO24" i="71"/>
  <c r="CB25" i="71"/>
  <c r="EK25" i="71"/>
  <c r="CF26" i="71"/>
  <c r="CF27" i="71"/>
  <c r="CR27" i="71"/>
  <c r="BP28" i="71"/>
  <c r="CN28" i="71"/>
  <c r="BP29" i="71"/>
  <c r="CN29" i="71"/>
  <c r="EK29" i="71"/>
  <c r="CF30" i="71"/>
  <c r="EG30" i="71"/>
  <c r="EK30" i="71"/>
  <c r="EO30" i="71"/>
  <c r="CB31" i="71"/>
  <c r="EK31" i="71"/>
  <c r="CF32" i="71"/>
  <c r="BX33" i="71"/>
  <c r="BP34" i="71"/>
  <c r="EK34" i="71"/>
  <c r="EO35" i="71"/>
  <c r="CF37" i="71"/>
  <c r="CR37" i="71"/>
  <c r="EK37" i="71"/>
  <c r="BP38" i="71"/>
  <c r="EG38" i="71"/>
  <c r="EK38" i="71"/>
  <c r="EO38" i="71"/>
  <c r="EO39" i="71"/>
  <c r="CR40" i="71"/>
  <c r="CB41" i="71"/>
  <c r="EO41" i="71"/>
  <c r="EC43" i="71"/>
  <c r="CN45" i="71"/>
  <c r="BT47" i="71"/>
  <c r="EK47" i="71"/>
  <c r="BP48" i="71"/>
  <c r="BX49" i="71"/>
  <c r="EO49" i="71"/>
  <c r="EK50" i="71"/>
  <c r="EK51" i="71"/>
  <c r="BP52" i="71"/>
  <c r="BX53" i="71"/>
  <c r="EG53" i="71"/>
  <c r="EC54" i="71"/>
  <c r="CF55" i="71"/>
  <c r="CR55" i="71"/>
  <c r="EK55" i="71"/>
  <c r="BP56" i="71"/>
  <c r="CB58" i="71"/>
  <c r="EO58" i="71"/>
  <c r="EC60" i="71"/>
  <c r="EK67" i="71"/>
  <c r="BX68" i="71"/>
  <c r="EC72" i="71"/>
  <c r="CB74" i="71"/>
  <c r="EG76" i="71"/>
  <c r="EO76" i="71"/>
  <c r="EO78" i="71"/>
  <c r="BX81" i="71"/>
  <c r="EC87" i="71"/>
  <c r="EK94" i="71"/>
  <c r="EO95" i="71"/>
  <c r="EK97" i="71"/>
  <c r="CF23" i="71"/>
  <c r="CR23" i="71"/>
  <c r="BP24" i="71"/>
  <c r="CF25" i="71"/>
  <c r="CR25" i="71"/>
  <c r="BP26" i="71"/>
  <c r="BP27" i="71"/>
  <c r="CN27" i="71"/>
  <c r="BX28" i="71"/>
  <c r="BX29" i="71"/>
  <c r="EG29" i="71"/>
  <c r="BP30" i="71"/>
  <c r="CF31" i="71"/>
  <c r="CR31" i="71"/>
  <c r="BP32" i="71"/>
  <c r="CR32" i="71"/>
  <c r="CF33" i="71"/>
  <c r="CR33" i="71"/>
  <c r="BX34" i="71"/>
  <c r="BX35" i="71"/>
  <c r="EK35" i="71"/>
  <c r="CN37" i="71"/>
  <c r="EG37" i="71"/>
  <c r="CF38" i="71"/>
  <c r="CN39" i="71"/>
  <c r="CN40" i="71"/>
  <c r="EK40" i="71"/>
  <c r="EO40" i="71"/>
  <c r="EK41" i="71"/>
  <c r="EK42" i="71"/>
  <c r="BP43" i="71"/>
  <c r="CR43" i="71"/>
  <c r="BX44" i="71"/>
  <c r="CN44" i="71"/>
  <c r="CR44" i="71"/>
  <c r="BP46" i="71"/>
  <c r="CF47" i="71"/>
  <c r="CR47" i="71"/>
  <c r="CF48" i="71"/>
  <c r="CR48" i="71"/>
  <c r="CN49" i="71"/>
  <c r="CB51" i="71"/>
  <c r="CR51" i="71"/>
  <c r="CF52" i="71"/>
  <c r="CR52" i="71"/>
  <c r="CN53" i="71"/>
  <c r="CN54" i="71"/>
  <c r="CR54" i="71"/>
  <c r="CN55" i="71"/>
  <c r="EG55" i="71"/>
  <c r="CF56" i="71"/>
  <c r="BX57" i="71"/>
  <c r="EO57" i="71"/>
  <c r="EK58" i="71"/>
  <c r="EK59" i="71"/>
  <c r="BP60" i="71"/>
  <c r="CR60" i="71"/>
  <c r="BX61" i="71"/>
  <c r="BX62" i="71"/>
  <c r="CN62" i="71"/>
  <c r="BX64" i="71"/>
  <c r="CN64" i="71"/>
  <c r="CR69" i="71"/>
  <c r="BX70" i="71"/>
  <c r="EK71" i="71"/>
  <c r="BX72" i="71"/>
  <c r="EO72" i="71"/>
  <c r="CR74" i="71"/>
  <c r="CB77" i="71"/>
  <c r="CF78" i="71"/>
  <c r="CN79" i="71"/>
  <c r="CR84" i="71"/>
  <c r="CF85" i="71"/>
  <c r="EK88" i="71"/>
  <c r="ED217" i="71"/>
  <c r="ED186" i="71"/>
  <c r="ED181" i="71"/>
  <c r="ED180" i="71"/>
  <c r="ED177" i="71"/>
  <c r="ED176" i="71"/>
  <c r="ED173" i="71"/>
  <c r="ED172" i="71"/>
  <c r="ED170" i="71"/>
  <c r="ED161" i="71"/>
  <c r="ED160" i="71"/>
  <c r="ED155" i="71"/>
  <c r="ED150" i="71"/>
  <c r="ED196" i="71"/>
  <c r="ED184" i="71"/>
  <c r="ED179" i="71"/>
  <c r="ED169" i="71"/>
  <c r="ED168" i="71"/>
  <c r="ED165" i="71"/>
  <c r="ED164" i="71"/>
  <c r="ED159" i="71"/>
  <c r="ED193" i="71"/>
  <c r="ED182" i="71"/>
  <c r="ED171" i="71"/>
  <c r="ED152" i="71"/>
  <c r="ED149" i="71"/>
  <c r="ED148" i="71"/>
  <c r="ED144" i="71"/>
  <c r="ED140" i="71"/>
  <c r="ED138" i="71"/>
  <c r="ED131" i="71"/>
  <c r="ED130" i="71"/>
  <c r="ED129" i="71"/>
  <c r="ED124" i="71"/>
  <c r="ED123" i="71"/>
  <c r="ED195" i="71"/>
  <c r="ED194" i="71"/>
  <c r="ED178" i="71"/>
  <c r="ED175" i="71"/>
  <c r="ED167" i="71"/>
  <c r="ED163" i="71"/>
  <c r="ED158" i="71"/>
  <c r="ED153" i="71"/>
  <c r="ED147" i="71"/>
  <c r="ED143" i="71"/>
  <c r="ED139" i="71"/>
  <c r="ED137" i="71"/>
  <c r="ED136" i="71"/>
  <c r="ED135" i="71"/>
  <c r="ED166" i="71"/>
  <c r="ED134" i="71"/>
  <c r="ED119" i="71"/>
  <c r="ED118" i="71"/>
  <c r="ED113" i="71"/>
  <c r="ED106" i="71"/>
  <c r="ED102" i="71"/>
  <c r="ED96" i="71"/>
  <c r="ED95" i="71"/>
  <c r="ED92" i="71"/>
  <c r="ED91" i="71"/>
  <c r="ED89" i="71"/>
  <c r="ED157" i="71"/>
  <c r="ED151" i="71"/>
  <c r="ED133" i="71"/>
  <c r="ED126" i="71"/>
  <c r="ED117" i="71"/>
  <c r="ED112" i="71"/>
  <c r="ED111" i="71"/>
  <c r="ED104" i="71"/>
  <c r="ED101" i="71"/>
  <c r="ED93" i="71"/>
  <c r="ED183" i="71"/>
  <c r="ED145" i="71"/>
  <c r="ED141" i="71"/>
  <c r="ED127" i="71"/>
  <c r="ED121" i="71"/>
  <c r="ED108" i="71"/>
  <c r="ED107" i="71"/>
  <c r="ED97" i="71"/>
  <c r="ED88" i="71"/>
  <c r="ED80" i="71"/>
  <c r="ED79" i="71"/>
  <c r="ED76" i="71"/>
  <c r="ED72" i="71"/>
  <c r="ED65" i="71"/>
  <c r="ED63" i="71"/>
  <c r="ED62" i="71"/>
  <c r="ED174" i="71"/>
  <c r="ED162" i="71"/>
  <c r="ED120" i="71"/>
  <c r="ED116" i="71"/>
  <c r="ED103" i="71"/>
  <c r="ED99" i="71"/>
  <c r="ED98" i="71"/>
  <c r="ED84" i="71"/>
  <c r="ED83" i="71"/>
  <c r="ED81" i="71"/>
  <c r="ED77" i="71"/>
  <c r="ED73" i="71"/>
  <c r="ED69" i="71"/>
  <c r="ED66" i="71"/>
  <c r="ED64" i="71"/>
  <c r="EH214" i="71"/>
  <c r="EH197" i="71"/>
  <c r="EH185" i="71"/>
  <c r="EH178" i="71"/>
  <c r="EH167" i="71"/>
  <c r="EH158" i="71"/>
  <c r="EH156" i="71"/>
  <c r="EH153" i="71"/>
  <c r="EH186" i="71"/>
  <c r="EH181" i="71"/>
  <c r="EH180" i="71"/>
  <c r="EH177" i="71"/>
  <c r="EH176" i="71"/>
  <c r="EH174" i="71"/>
  <c r="EH172" i="71"/>
  <c r="EH170" i="71"/>
  <c r="EH166" i="71"/>
  <c r="EH162" i="71"/>
  <c r="EH160" i="71"/>
  <c r="EH157" i="71"/>
  <c r="EH215" i="71"/>
  <c r="EH189" i="71"/>
  <c r="EH173" i="71"/>
  <c r="EH168" i="71"/>
  <c r="EH165" i="71"/>
  <c r="EH164" i="71"/>
  <c r="EH161" i="71"/>
  <c r="EH155" i="71"/>
  <c r="EH154" i="71"/>
  <c r="EH146" i="71"/>
  <c r="EH142" i="71"/>
  <c r="EH134" i="71"/>
  <c r="EH127" i="71"/>
  <c r="EH182" i="71"/>
  <c r="EH179" i="71"/>
  <c r="EH171" i="71"/>
  <c r="EH169" i="71"/>
  <c r="EH159" i="71"/>
  <c r="EH152" i="71"/>
  <c r="EH151" i="71"/>
  <c r="EH148" i="71"/>
  <c r="EH145" i="71"/>
  <c r="EH141" i="71"/>
  <c r="EH133" i="71"/>
  <c r="EH132" i="71"/>
  <c r="EH175" i="71"/>
  <c r="EH135" i="71"/>
  <c r="EH131" i="71"/>
  <c r="EH130" i="71"/>
  <c r="EH129" i="71"/>
  <c r="EH122" i="71"/>
  <c r="EH121" i="71"/>
  <c r="EH116" i="71"/>
  <c r="EH110" i="71"/>
  <c r="EH109" i="71"/>
  <c r="EH107" i="71"/>
  <c r="EH105" i="71"/>
  <c r="EH100" i="71"/>
  <c r="EH163" i="71"/>
  <c r="EH149" i="71"/>
  <c r="EH144" i="71"/>
  <c r="EH140" i="71"/>
  <c r="EH138" i="71"/>
  <c r="EH128" i="71"/>
  <c r="EH125" i="71"/>
  <c r="EH120" i="71"/>
  <c r="EH115" i="71"/>
  <c r="EH108" i="71"/>
  <c r="EH103" i="71"/>
  <c r="EH99" i="71"/>
  <c r="EH97" i="71"/>
  <c r="EH94" i="71"/>
  <c r="EH90" i="71"/>
  <c r="EH88" i="71"/>
  <c r="EH87" i="71"/>
  <c r="EH86" i="71"/>
  <c r="EH85" i="71"/>
  <c r="EH83" i="71"/>
  <c r="EH82" i="71"/>
  <c r="EH184" i="71"/>
  <c r="EH147" i="71"/>
  <c r="EH143" i="71"/>
  <c r="EH139" i="71"/>
  <c r="EH137" i="71"/>
  <c r="EH118" i="71"/>
  <c r="EH114" i="71"/>
  <c r="EH113" i="71"/>
  <c r="EH104" i="71"/>
  <c r="EH89" i="71"/>
  <c r="EH74" i="71"/>
  <c r="EH73" i="71"/>
  <c r="EH71" i="71"/>
  <c r="EH70" i="71"/>
  <c r="EH67" i="71"/>
  <c r="EH124" i="71"/>
  <c r="EH117" i="71"/>
  <c r="EH112" i="71"/>
  <c r="EH106" i="71"/>
  <c r="EH96" i="71"/>
  <c r="EH92" i="71"/>
  <c r="EH78" i="71"/>
  <c r="EH75" i="71"/>
  <c r="EH68" i="71"/>
  <c r="EL215" i="71"/>
  <c r="EL193" i="71"/>
  <c r="EL192" i="71"/>
  <c r="EL189" i="71"/>
  <c r="EL187" i="71"/>
  <c r="EL183" i="71"/>
  <c r="EL173" i="71"/>
  <c r="EL165" i="71"/>
  <c r="EL161" i="71"/>
  <c r="EL155" i="71"/>
  <c r="EL152" i="71"/>
  <c r="EL150" i="71"/>
  <c r="EL191" i="71"/>
  <c r="EL185" i="71"/>
  <c r="EL182" i="71"/>
  <c r="EL179" i="71"/>
  <c r="EL175" i="71"/>
  <c r="EL171" i="71"/>
  <c r="EL169" i="71"/>
  <c r="EL163" i="71"/>
  <c r="EL159" i="71"/>
  <c r="EL156" i="71"/>
  <c r="EL181" i="71"/>
  <c r="EL178" i="71"/>
  <c r="EL176" i="71"/>
  <c r="EL170" i="71"/>
  <c r="EL167" i="71"/>
  <c r="EL158" i="71"/>
  <c r="EL153" i="71"/>
  <c r="EL149" i="71"/>
  <c r="EL144" i="71"/>
  <c r="EL140" i="71"/>
  <c r="EL138" i="71"/>
  <c r="EL131" i="71"/>
  <c r="EL130" i="71"/>
  <c r="EL129" i="71"/>
  <c r="EL124" i="71"/>
  <c r="EL123" i="71"/>
  <c r="EL190" i="71"/>
  <c r="EL188" i="71"/>
  <c r="EL186" i="71"/>
  <c r="EL177" i="71"/>
  <c r="EL174" i="71"/>
  <c r="EL168" i="71"/>
  <c r="EL166" i="71"/>
  <c r="EL164" i="71"/>
  <c r="EL162" i="71"/>
  <c r="EL157" i="71"/>
  <c r="EL147" i="71"/>
  <c r="EL143" i="71"/>
  <c r="EL139" i="71"/>
  <c r="EL137" i="71"/>
  <c r="EL136" i="71"/>
  <c r="EL128" i="71"/>
  <c r="EL194" i="71"/>
  <c r="EL184" i="71"/>
  <c r="EL180" i="71"/>
  <c r="EL160" i="71"/>
  <c r="EL151" i="71"/>
  <c r="EL148" i="71"/>
  <c r="EL133" i="71"/>
  <c r="EL119" i="71"/>
  <c r="EL114" i="71"/>
  <c r="EL113" i="71"/>
  <c r="EL106" i="71"/>
  <c r="EL103" i="71"/>
  <c r="EL99" i="71"/>
  <c r="EL97" i="71"/>
  <c r="EL95" i="71"/>
  <c r="EL94" i="71"/>
  <c r="EL90" i="71"/>
  <c r="EL88" i="71"/>
  <c r="EL146" i="71"/>
  <c r="EL142" i="71"/>
  <c r="EL132" i="71"/>
  <c r="EL127" i="71"/>
  <c r="EL126" i="71"/>
  <c r="EL118" i="71"/>
  <c r="EL117" i="71"/>
  <c r="EL112" i="71"/>
  <c r="EL111" i="71"/>
  <c r="EL104" i="71"/>
  <c r="EL102" i="71"/>
  <c r="EL98" i="71"/>
  <c r="EL96" i="71"/>
  <c r="EL92" i="71"/>
  <c r="EL89" i="71"/>
  <c r="EL172" i="71"/>
  <c r="EL120" i="71"/>
  <c r="EL116" i="71"/>
  <c r="EL101" i="71"/>
  <c r="EL80" i="71"/>
  <c r="EL78" i="71"/>
  <c r="EL68" i="71"/>
  <c r="EL195" i="71"/>
  <c r="EL154" i="71"/>
  <c r="EL115" i="71"/>
  <c r="EL110" i="71"/>
  <c r="EL93" i="71"/>
  <c r="EL91" i="71"/>
  <c r="EL85" i="71"/>
  <c r="EL83" i="71"/>
  <c r="EL82" i="71"/>
  <c r="EL76" i="71"/>
  <c r="EL72" i="71"/>
  <c r="EL65" i="71"/>
  <c r="EP220" i="71"/>
  <c r="EP195" i="71"/>
  <c r="EP188" i="71"/>
  <c r="EP184" i="71"/>
  <c r="EP178" i="71"/>
  <c r="EP168" i="71"/>
  <c r="EP167" i="71"/>
  <c r="EP164" i="71"/>
  <c r="EP163" i="71"/>
  <c r="EP158" i="71"/>
  <c r="EP153" i="71"/>
  <c r="EP197" i="71"/>
  <c r="EP193" i="71"/>
  <c r="EP189" i="71"/>
  <c r="EP183" i="71"/>
  <c r="EP181" i="71"/>
  <c r="EP177" i="71"/>
  <c r="EP174" i="71"/>
  <c r="EP170" i="71"/>
  <c r="EP166" i="71"/>
  <c r="EP162" i="71"/>
  <c r="EP157" i="71"/>
  <c r="EP191" i="71"/>
  <c r="EP187" i="71"/>
  <c r="EP182" i="71"/>
  <c r="EP180" i="71"/>
  <c r="EP179" i="71"/>
  <c r="EP172" i="71"/>
  <c r="EP171" i="71"/>
  <c r="EP169" i="71"/>
  <c r="EP160" i="71"/>
  <c r="EP159" i="71"/>
  <c r="EP154" i="71"/>
  <c r="EP146" i="71"/>
  <c r="EP142" i="71"/>
  <c r="EP135" i="71"/>
  <c r="EP134" i="71"/>
  <c r="EP127" i="71"/>
  <c r="EP176" i="71"/>
  <c r="EP175" i="71"/>
  <c r="EP151" i="71"/>
  <c r="EP145" i="71"/>
  <c r="EP141" i="71"/>
  <c r="EP133" i="71"/>
  <c r="EP132" i="71"/>
  <c r="EP196" i="71"/>
  <c r="EP186" i="71"/>
  <c r="EP173" i="71"/>
  <c r="EP155" i="71"/>
  <c r="EP149" i="71"/>
  <c r="EP144" i="71"/>
  <c r="EP140" i="71"/>
  <c r="EP129" i="71"/>
  <c r="EP128" i="71"/>
  <c r="EP122" i="71"/>
  <c r="EP121" i="71"/>
  <c r="EP116" i="71"/>
  <c r="EP110" i="71"/>
  <c r="EP104" i="71"/>
  <c r="EP96" i="71"/>
  <c r="EP92" i="71"/>
  <c r="EP91" i="71"/>
  <c r="EP161" i="71"/>
  <c r="EP148" i="71"/>
  <c r="EP147" i="71"/>
  <c r="EP143" i="71"/>
  <c r="EP139" i="71"/>
  <c r="EP138" i="71"/>
  <c r="EP137" i="71"/>
  <c r="EP125" i="71"/>
  <c r="EP120" i="71"/>
  <c r="EP115" i="71"/>
  <c r="EP109" i="71"/>
  <c r="EP108" i="71"/>
  <c r="EP107" i="71"/>
  <c r="EP105" i="71"/>
  <c r="EP101" i="71"/>
  <c r="EP93" i="71"/>
  <c r="EP80" i="71"/>
  <c r="EP198" i="71"/>
  <c r="EP156" i="71"/>
  <c r="EP131" i="71"/>
  <c r="EP124" i="71"/>
  <c r="EP117" i="71"/>
  <c r="EP112" i="71"/>
  <c r="EP106" i="71"/>
  <c r="EP100" i="71"/>
  <c r="EP90" i="71"/>
  <c r="EP87" i="71"/>
  <c r="EP84" i="71"/>
  <c r="EP81" i="71"/>
  <c r="EP79" i="71"/>
  <c r="EP76" i="71"/>
  <c r="EP72" i="71"/>
  <c r="EP69" i="71"/>
  <c r="EP65" i="71"/>
  <c r="EP165" i="71"/>
  <c r="EP152" i="71"/>
  <c r="EP136" i="71"/>
  <c r="EP111" i="71"/>
  <c r="EP94" i="71"/>
  <c r="EP86" i="71"/>
  <c r="EP77" i="71"/>
  <c r="EP73" i="71"/>
  <c r="EP70" i="71"/>
  <c r="EP66" i="71"/>
  <c r="EP64" i="71"/>
  <c r="EP63" i="71"/>
  <c r="EP62" i="71"/>
  <c r="EP61" i="71"/>
  <c r="CG214" i="71"/>
  <c r="CG186" i="71"/>
  <c r="CG183" i="71"/>
  <c r="CG181" i="71"/>
  <c r="CG180" i="71"/>
  <c r="CG177" i="71"/>
  <c r="CG176" i="71"/>
  <c r="CG173" i="71"/>
  <c r="CG172" i="71"/>
  <c r="CG170" i="71"/>
  <c r="CG161" i="71"/>
  <c r="CG160" i="71"/>
  <c r="CG155" i="71"/>
  <c r="CG185" i="71"/>
  <c r="CG179" i="71"/>
  <c r="CG169" i="71"/>
  <c r="CG168" i="71"/>
  <c r="CG165" i="71"/>
  <c r="CG164" i="71"/>
  <c r="CG159" i="71"/>
  <c r="CG174" i="71"/>
  <c r="CG166" i="71"/>
  <c r="CG162" i="71"/>
  <c r="CG157" i="71"/>
  <c r="CG156" i="71"/>
  <c r="CG149" i="71"/>
  <c r="CG148" i="71"/>
  <c r="CG144" i="71"/>
  <c r="CG140" i="71"/>
  <c r="CG139" i="71"/>
  <c r="CG138" i="71"/>
  <c r="CG137" i="71"/>
  <c r="CG130" i="71"/>
  <c r="CG129" i="71"/>
  <c r="CG124" i="71"/>
  <c r="CG188" i="71"/>
  <c r="CG147" i="71"/>
  <c r="CG143" i="71"/>
  <c r="CG136" i="71"/>
  <c r="CG135" i="71"/>
  <c r="CG182" i="71"/>
  <c r="CG167" i="71"/>
  <c r="CG153" i="71"/>
  <c r="CG146" i="71"/>
  <c r="CG142" i="71"/>
  <c r="CG132" i="71"/>
  <c r="CG131" i="71"/>
  <c r="CG127" i="71"/>
  <c r="CG119" i="71"/>
  <c r="CG118" i="71"/>
  <c r="CG113" i="71"/>
  <c r="CG107" i="71"/>
  <c r="CG104" i="71"/>
  <c r="CG101" i="71"/>
  <c r="CG94" i="71"/>
  <c r="CG93" i="71"/>
  <c r="CG178" i="71"/>
  <c r="CG158" i="71"/>
  <c r="CG154" i="71"/>
  <c r="CG150" i="71"/>
  <c r="CG145" i="71"/>
  <c r="CG141" i="71"/>
  <c r="CG123" i="71"/>
  <c r="CG122" i="71"/>
  <c r="CG117" i="71"/>
  <c r="CG112" i="71"/>
  <c r="CG111" i="71"/>
  <c r="CG100" i="71"/>
  <c r="CG98" i="71"/>
  <c r="CG91" i="71"/>
  <c r="CG87" i="71"/>
  <c r="CG85" i="71"/>
  <c r="CG84" i="71"/>
  <c r="CG83" i="71"/>
  <c r="CG82" i="71"/>
  <c r="CG81" i="71"/>
  <c r="CG171" i="71"/>
  <c r="CG152" i="71"/>
  <c r="CG128" i="71"/>
  <c r="CG126" i="71"/>
  <c r="CG115" i="71"/>
  <c r="CG114" i="71"/>
  <c r="CG110" i="71"/>
  <c r="CG105" i="71"/>
  <c r="CG92" i="71"/>
  <c r="CG90" i="71"/>
  <c r="CG78" i="71"/>
  <c r="CG77" i="71"/>
  <c r="CG73" i="71"/>
  <c r="CG70" i="71"/>
  <c r="CG66" i="71"/>
  <c r="CG175" i="71"/>
  <c r="CG163" i="71"/>
  <c r="CG125" i="71"/>
  <c r="CG109" i="71"/>
  <c r="CG106" i="71"/>
  <c r="CG97" i="71"/>
  <c r="CG96" i="71"/>
  <c r="CG76" i="71"/>
  <c r="CG75" i="71"/>
  <c r="CG74" i="71"/>
  <c r="CG71" i="71"/>
  <c r="CG67" i="71"/>
  <c r="CK215" i="71"/>
  <c r="CK182" i="71"/>
  <c r="CK178" i="71"/>
  <c r="CK175" i="71"/>
  <c r="CK171" i="71"/>
  <c r="CK167" i="71"/>
  <c r="CK163" i="71"/>
  <c r="CK158" i="71"/>
  <c r="CK153" i="71"/>
  <c r="CK152" i="71"/>
  <c r="CK186" i="71"/>
  <c r="CK174" i="71"/>
  <c r="CK166" i="71"/>
  <c r="CK162" i="71"/>
  <c r="CK157" i="71"/>
  <c r="CK156" i="71"/>
  <c r="CK185" i="71"/>
  <c r="CK154" i="71"/>
  <c r="CK146" i="71"/>
  <c r="CK142" i="71"/>
  <c r="CK134" i="71"/>
  <c r="CK133" i="71"/>
  <c r="CK127" i="71"/>
  <c r="CK126" i="71"/>
  <c r="CK151" i="71"/>
  <c r="CK150" i="71"/>
  <c r="CK145" i="71"/>
  <c r="CK141" i="71"/>
  <c r="CK132" i="71"/>
  <c r="CK131" i="71"/>
  <c r="CK183" i="71"/>
  <c r="CK180" i="71"/>
  <c r="CK176" i="71"/>
  <c r="CK169" i="71"/>
  <c r="CK160" i="71"/>
  <c r="CK147" i="71"/>
  <c r="CK143" i="71"/>
  <c r="CK137" i="71"/>
  <c r="CK122" i="71"/>
  <c r="CK121" i="71"/>
  <c r="CK116" i="71"/>
  <c r="CK110" i="71"/>
  <c r="CK109" i="71"/>
  <c r="CK105" i="71"/>
  <c r="CK103" i="71"/>
  <c r="CK99" i="71"/>
  <c r="CK97" i="71"/>
  <c r="CK95" i="71"/>
  <c r="CK91" i="71"/>
  <c r="CK90" i="71"/>
  <c r="CK89" i="71"/>
  <c r="CK88" i="71"/>
  <c r="CK173" i="71"/>
  <c r="CK170" i="71"/>
  <c r="CK164" i="71"/>
  <c r="CK155" i="71"/>
  <c r="CK136" i="71"/>
  <c r="CK128" i="71"/>
  <c r="CK125" i="71"/>
  <c r="CK124" i="71"/>
  <c r="CK120" i="71"/>
  <c r="CK115" i="71"/>
  <c r="CK114" i="71"/>
  <c r="CK108" i="71"/>
  <c r="CK106" i="71"/>
  <c r="CK102" i="71"/>
  <c r="CK96" i="71"/>
  <c r="CK92" i="71"/>
  <c r="CK179" i="71"/>
  <c r="CK172" i="71"/>
  <c r="CK148" i="71"/>
  <c r="CK144" i="71"/>
  <c r="CK140" i="71"/>
  <c r="CK138" i="71"/>
  <c r="CK130" i="71"/>
  <c r="CK111" i="71"/>
  <c r="CK98" i="71"/>
  <c r="CK93" i="71"/>
  <c r="CK87" i="71"/>
  <c r="CK86" i="71"/>
  <c r="CK85" i="71"/>
  <c r="CK82" i="71"/>
  <c r="CK79" i="71"/>
  <c r="CK76" i="71"/>
  <c r="CK72" i="71"/>
  <c r="CK68" i="71"/>
  <c r="CK65" i="71"/>
  <c r="CK64" i="71"/>
  <c r="CK63" i="71"/>
  <c r="CK62" i="71"/>
  <c r="CK181" i="71"/>
  <c r="CK159" i="71"/>
  <c r="CK139" i="71"/>
  <c r="CK135" i="71"/>
  <c r="CK123" i="71"/>
  <c r="CK119" i="71"/>
  <c r="CK104" i="71"/>
  <c r="CK100" i="71"/>
  <c r="CK80" i="71"/>
  <c r="CK69" i="71"/>
  <c r="CO216" i="71"/>
  <c r="CO208" i="71"/>
  <c r="CO185" i="71"/>
  <c r="CO183" i="71"/>
  <c r="CO181" i="71"/>
  <c r="CO180" i="71"/>
  <c r="CO177" i="71"/>
  <c r="CO176" i="71"/>
  <c r="CO173" i="71"/>
  <c r="CO172" i="71"/>
  <c r="CO170" i="71"/>
  <c r="CO161" i="71"/>
  <c r="CO160" i="71"/>
  <c r="CO155" i="71"/>
  <c r="CO150" i="71"/>
  <c r="CO209" i="71"/>
  <c r="CO179" i="71"/>
  <c r="CO169" i="71"/>
  <c r="CO168" i="71"/>
  <c r="CO165" i="71"/>
  <c r="CO164" i="71"/>
  <c r="CO159" i="71"/>
  <c r="CO149" i="71"/>
  <c r="CO148" i="71"/>
  <c r="CO144" i="71"/>
  <c r="CO140" i="71"/>
  <c r="CO139" i="71"/>
  <c r="CO138" i="71"/>
  <c r="CO130" i="71"/>
  <c r="CO129" i="71"/>
  <c r="CO124" i="71"/>
  <c r="CO182" i="71"/>
  <c r="CO171" i="71"/>
  <c r="CO152" i="71"/>
  <c r="CO147" i="71"/>
  <c r="CO143" i="71"/>
  <c r="CO137" i="71"/>
  <c r="CO136" i="71"/>
  <c r="CO135" i="71"/>
  <c r="CO213" i="71"/>
  <c r="CO178" i="71"/>
  <c r="CO162" i="71"/>
  <c r="CO158" i="71"/>
  <c r="CO154" i="71"/>
  <c r="CO145" i="71"/>
  <c r="CO141" i="71"/>
  <c r="CO119" i="71"/>
  <c r="CO118" i="71"/>
  <c r="CO113" i="71"/>
  <c r="CO104" i="71"/>
  <c r="CO101" i="71"/>
  <c r="CO93" i="71"/>
  <c r="CO92" i="71"/>
  <c r="CO175" i="71"/>
  <c r="CO166" i="71"/>
  <c r="CO134" i="71"/>
  <c r="CO126" i="71"/>
  <c r="CO123" i="71"/>
  <c r="CO117" i="71"/>
  <c r="CO112" i="71"/>
  <c r="CO111" i="71"/>
  <c r="CO107" i="71"/>
  <c r="CO94" i="71"/>
  <c r="CO84" i="71"/>
  <c r="CO81" i="71"/>
  <c r="CO163" i="71"/>
  <c r="CO156" i="71"/>
  <c r="CO153" i="71"/>
  <c r="CO125" i="71"/>
  <c r="CO122" i="71"/>
  <c r="CO109" i="71"/>
  <c r="CO106" i="71"/>
  <c r="CO96" i="71"/>
  <c r="CO80" i="71"/>
  <c r="CO77" i="71"/>
  <c r="CO69" i="71"/>
  <c r="CO133" i="71"/>
  <c r="CO127" i="71"/>
  <c r="CO121" i="71"/>
  <c r="CO108" i="71"/>
  <c r="CO97" i="71"/>
  <c r="CO91" i="71"/>
  <c r="CO88" i="71"/>
  <c r="CO83" i="71"/>
  <c r="CO78" i="71"/>
  <c r="CO74" i="71"/>
  <c r="CO73" i="71"/>
  <c r="CO70" i="71"/>
  <c r="CO67" i="71"/>
  <c r="CO66" i="71"/>
  <c r="CS182" i="71"/>
  <c r="CS178" i="71"/>
  <c r="CS175" i="71"/>
  <c r="CS171" i="71"/>
  <c r="CS167" i="71"/>
  <c r="CS163" i="71"/>
  <c r="CS158" i="71"/>
  <c r="CS153" i="71"/>
  <c r="CS152" i="71"/>
  <c r="CS174" i="71"/>
  <c r="CS166" i="71"/>
  <c r="CS162" i="71"/>
  <c r="CS157" i="71"/>
  <c r="CS156" i="71"/>
  <c r="CS186" i="71"/>
  <c r="CS154" i="71"/>
  <c r="CS150" i="71"/>
  <c r="CS146" i="71"/>
  <c r="CS142" i="71"/>
  <c r="CS134" i="71"/>
  <c r="CS127" i="71"/>
  <c r="CS183" i="71"/>
  <c r="CS181" i="71"/>
  <c r="CS180" i="71"/>
  <c r="CS173" i="71"/>
  <c r="CS172" i="71"/>
  <c r="CS170" i="71"/>
  <c r="CS161" i="71"/>
  <c r="CS160" i="71"/>
  <c r="CS155" i="71"/>
  <c r="CS151" i="71"/>
  <c r="CS145" i="71"/>
  <c r="CS141" i="71"/>
  <c r="CS133" i="71"/>
  <c r="CS132" i="71"/>
  <c r="CS164" i="71"/>
  <c r="CS136" i="71"/>
  <c r="CS124" i="71"/>
  <c r="CS122" i="71"/>
  <c r="CS121" i="71"/>
  <c r="CS116" i="71"/>
  <c r="CS110" i="71"/>
  <c r="CS109" i="71"/>
  <c r="CS107" i="71"/>
  <c r="CS105" i="71"/>
  <c r="CS100" i="71"/>
  <c r="CS94" i="71"/>
  <c r="CS177" i="71"/>
  <c r="CS168" i="71"/>
  <c r="CS135" i="71"/>
  <c r="CS131" i="71"/>
  <c r="CS130" i="71"/>
  <c r="CS129" i="71"/>
  <c r="CS128" i="71"/>
  <c r="CS125" i="71"/>
  <c r="CS120" i="71"/>
  <c r="CS115" i="71"/>
  <c r="CS114" i="71"/>
  <c r="CS108" i="71"/>
  <c r="CS103" i="71"/>
  <c r="CS99" i="71"/>
  <c r="CS98" i="71"/>
  <c r="CS97" i="71"/>
  <c r="CS90" i="71"/>
  <c r="CS88" i="71"/>
  <c r="CS86" i="71"/>
  <c r="CS85" i="71"/>
  <c r="CS83" i="71"/>
  <c r="CS82" i="71"/>
  <c r="CS159" i="71"/>
  <c r="CS126" i="71"/>
  <c r="CS123" i="71"/>
  <c r="CS119" i="71"/>
  <c r="CS102" i="71"/>
  <c r="CS95" i="71"/>
  <c r="CS93" i="71"/>
  <c r="CS87" i="71"/>
  <c r="CS78" i="71"/>
  <c r="CS74" i="71"/>
  <c r="CS71" i="71"/>
  <c r="CS70" i="71"/>
  <c r="CS67" i="71"/>
  <c r="CS169" i="71"/>
  <c r="CS165" i="71"/>
  <c r="CS149" i="71"/>
  <c r="CS147" i="71"/>
  <c r="CS143" i="71"/>
  <c r="CS139" i="71"/>
  <c r="CS137" i="71"/>
  <c r="CS118" i="71"/>
  <c r="CS113" i="71"/>
  <c r="CS104" i="71"/>
  <c r="CS92" i="71"/>
  <c r="CS89" i="71"/>
  <c r="CS76" i="71"/>
  <c r="CS75" i="71"/>
  <c r="CS72" i="71"/>
  <c r="CS68" i="71"/>
  <c r="EM190" i="71"/>
  <c r="EH183" i="71"/>
  <c r="EH187" i="71"/>
  <c r="EH188" i="71"/>
  <c r="EH192" i="71"/>
  <c r="EH194" i="71"/>
  <c r="EH196" i="71"/>
  <c r="ED200" i="71"/>
  <c r="ED185" i="71"/>
  <c r="ED188" i="71"/>
  <c r="ED190" i="71"/>
  <c r="ED203" i="71"/>
  <c r="EL203" i="71"/>
  <c r="EH200" i="71"/>
  <c r="EL204" i="71"/>
  <c r="CL205" i="71"/>
  <c r="EP211" i="71"/>
  <c r="EL196" i="71"/>
  <c r="EL197" i="71"/>
  <c r="EH201" i="71"/>
  <c r="CH196" i="71"/>
  <c r="EE171" i="71"/>
  <c r="EE177" i="71"/>
  <c r="EE182" i="71"/>
  <c r="EE163" i="71"/>
  <c r="EE165" i="71"/>
  <c r="EE170" i="71"/>
  <c r="EE175" i="71"/>
  <c r="EE181" i="71"/>
  <c r="CH184" i="71"/>
  <c r="EE185" i="71"/>
  <c r="EE187" i="71"/>
  <c r="CH185" i="71"/>
  <c r="ED191" i="71"/>
  <c r="ED192" i="71"/>
  <c r="CH194" i="71"/>
  <c r="ED198" i="71"/>
  <c r="CH197" i="71"/>
  <c r="CH199" i="71"/>
  <c r="EI198" i="71"/>
  <c r="ED202" i="71"/>
  <c r="ED204" i="71"/>
  <c r="CM22" i="71"/>
  <c r="CQ22" i="71"/>
  <c r="EF24" i="71"/>
  <c r="EF26" i="71"/>
  <c r="CI30" i="71"/>
  <c r="CM32" i="71"/>
  <c r="CQ32" i="71"/>
  <c r="CI36" i="71"/>
  <c r="EJ36" i="71"/>
  <c r="EN36" i="71"/>
  <c r="CM40" i="71"/>
  <c r="CQ40" i="71"/>
  <c r="EF46" i="71"/>
  <c r="CI54" i="71"/>
  <c r="EF83" i="71"/>
  <c r="EI185" i="71"/>
  <c r="CH187" i="71"/>
  <c r="ED187" i="71"/>
  <c r="CH188" i="71"/>
  <c r="EE188" i="71"/>
  <c r="EM188" i="71"/>
  <c r="ED189" i="71"/>
  <c r="EH190" i="71"/>
  <c r="EP190" i="71"/>
  <c r="EH191" i="71"/>
  <c r="CP192" i="71"/>
  <c r="EP192" i="71"/>
  <c r="EH193" i="71"/>
  <c r="EP194" i="71"/>
  <c r="EH195" i="71"/>
  <c r="EM196" i="71"/>
  <c r="ED197" i="71"/>
  <c r="CP198" i="71"/>
  <c r="EL198" i="71"/>
  <c r="ED199" i="71"/>
  <c r="EL200" i="71"/>
  <c r="EL201" i="71"/>
  <c r="EL202" i="71"/>
  <c r="CH204" i="71"/>
  <c r="ED205" i="71"/>
  <c r="EP210" i="71"/>
  <c r="CM83" i="71"/>
  <c r="CQ83" i="71"/>
  <c r="EB83" i="71"/>
  <c r="CI83" i="71"/>
  <c r="EN83" i="71"/>
  <c r="EG93" i="71"/>
  <c r="EG88" i="71"/>
  <c r="EG83" i="71"/>
  <c r="EG77" i="71"/>
  <c r="EG67" i="71"/>
  <c r="EG137" i="71"/>
  <c r="EK128" i="71"/>
  <c r="EK107" i="71"/>
  <c r="EK104" i="71"/>
  <c r="EK95" i="71"/>
  <c r="EK92" i="71"/>
  <c r="EK87" i="71"/>
  <c r="EK85" i="71"/>
  <c r="EK83" i="71"/>
  <c r="EK82" i="71"/>
  <c r="EK80" i="71"/>
  <c r="EK76" i="71"/>
  <c r="EK75" i="71"/>
  <c r="EK73" i="71"/>
  <c r="EK70" i="71"/>
  <c r="EK124" i="71"/>
  <c r="EK119" i="71"/>
  <c r="EK112" i="71"/>
  <c r="EK139" i="71"/>
  <c r="EK133" i="71"/>
  <c r="EK126" i="71"/>
  <c r="EO136" i="71"/>
  <c r="EO111" i="71"/>
  <c r="EO98" i="71"/>
  <c r="EO91" i="71"/>
  <c r="EO89" i="71"/>
  <c r="EO83" i="71"/>
  <c r="EO79" i="71"/>
  <c r="EO69" i="71"/>
  <c r="EO140" i="71"/>
  <c r="EO134" i="71"/>
  <c r="EO122" i="71"/>
  <c r="EO117" i="71"/>
  <c r="EO110" i="71"/>
  <c r="EO147" i="71"/>
  <c r="EO125" i="71"/>
  <c r="EO108" i="71"/>
  <c r="CF131" i="71"/>
  <c r="BP94" i="71"/>
  <c r="BP89" i="71"/>
  <c r="CF80" i="71"/>
  <c r="CF73" i="71"/>
  <c r="BP73" i="71"/>
  <c r="BP72" i="71"/>
  <c r="CF71" i="71"/>
  <c r="BP68" i="71"/>
  <c r="BP67" i="71"/>
  <c r="CF66" i="71"/>
  <c r="BP138" i="71"/>
  <c r="CF126" i="71"/>
  <c r="BP121" i="71"/>
  <c r="BX132" i="71"/>
  <c r="CN130" i="71"/>
  <c r="BX117" i="71"/>
  <c r="CN116" i="71"/>
  <c r="CN115" i="71"/>
  <c r="CN106" i="71"/>
  <c r="CN103" i="71"/>
  <c r="CN102" i="71"/>
  <c r="CN99" i="71"/>
  <c r="BX98" i="71"/>
  <c r="CN96" i="71"/>
  <c r="BX95" i="71"/>
  <c r="CN93" i="71"/>
  <c r="CN90" i="71"/>
  <c r="CN88" i="71"/>
  <c r="CN86" i="71"/>
  <c r="CN84" i="71"/>
  <c r="BX82" i="71"/>
  <c r="CN81" i="71"/>
  <c r="BX78" i="71"/>
  <c r="CN77" i="71"/>
  <c r="CN76" i="71"/>
  <c r="BX75" i="71"/>
  <c r="CN74" i="71"/>
  <c r="CN72" i="71"/>
  <c r="BX69" i="71"/>
  <c r="CN68" i="71"/>
  <c r="CN67" i="71"/>
  <c r="BX122" i="71"/>
  <c r="CN114" i="71"/>
  <c r="CN135" i="71"/>
  <c r="CR172" i="71"/>
  <c r="CR119" i="71"/>
  <c r="CB110" i="71"/>
  <c r="CR105" i="71"/>
  <c r="CB101" i="71"/>
  <c r="CB100" i="71"/>
  <c r="CR97" i="71"/>
  <c r="CB97" i="71"/>
  <c r="CR92" i="71"/>
  <c r="CB92" i="71"/>
  <c r="CB91" i="71"/>
  <c r="CR87" i="71"/>
  <c r="CB87" i="71"/>
  <c r="CB85" i="71"/>
  <c r="CR80" i="71"/>
  <c r="CB79" i="71"/>
  <c r="CR73" i="71"/>
  <c r="CR71" i="71"/>
  <c r="CB70" i="71"/>
  <c r="CR66" i="71"/>
  <c r="CB109" i="71"/>
  <c r="CB123" i="71"/>
  <c r="CR120" i="71"/>
  <c r="CB118" i="71"/>
  <c r="CR113" i="71"/>
  <c r="CB111" i="71"/>
  <c r="CB108" i="71"/>
  <c r="EC26" i="71"/>
  <c r="EC40" i="71"/>
  <c r="EC45" i="71"/>
  <c r="EC51" i="71"/>
  <c r="EC91" i="71"/>
  <c r="EC99" i="71"/>
  <c r="EC22" i="71"/>
  <c r="EC31" i="71"/>
  <c r="EC68" i="71"/>
  <c r="EC95" i="71"/>
  <c r="EC111" i="71"/>
  <c r="CF75" i="71"/>
  <c r="BP76" i="71"/>
  <c r="CF82" i="71"/>
  <c r="BP83" i="71"/>
  <c r="CF86" i="71"/>
  <c r="BP87" i="71"/>
  <c r="BP88" i="71"/>
  <c r="CF88" i="71"/>
  <c r="CF89" i="71"/>
  <c r="BP90" i="71"/>
  <c r="CF92" i="71"/>
  <c r="CF93" i="71"/>
  <c r="CF94" i="71"/>
  <c r="CF95" i="71"/>
  <c r="CF96" i="71"/>
  <c r="BP97" i="71"/>
  <c r="CF102" i="71"/>
  <c r="BP104" i="71"/>
  <c r="BP106" i="71"/>
  <c r="BP114" i="71"/>
  <c r="CF120" i="71"/>
  <c r="CF133" i="71"/>
  <c r="BP74" i="71"/>
  <c r="BP77" i="71"/>
  <c r="BP78" i="71"/>
  <c r="BP79" i="71"/>
  <c r="BP80" i="71"/>
  <c r="BP81" i="71"/>
  <c r="CF84" i="71"/>
  <c r="BP85" i="71"/>
  <c r="CF91" i="71"/>
  <c r="CF98" i="71"/>
  <c r="CF99" i="71"/>
  <c r="CF100" i="71"/>
  <c r="BP102" i="71"/>
  <c r="CF104" i="71"/>
  <c r="CF105" i="71"/>
  <c r="BP115" i="71"/>
  <c r="CF119" i="71"/>
  <c r="CF128" i="71"/>
  <c r="CF139" i="71"/>
  <c r="CF76" i="71"/>
  <c r="CF83" i="71"/>
  <c r="BP84" i="71"/>
  <c r="CF87" i="71"/>
  <c r="CF90" i="71"/>
  <c r="BP91" i="71"/>
  <c r="CF97" i="71"/>
  <c r="BP98" i="71"/>
  <c r="BP99" i="71"/>
  <c r="BP100" i="71"/>
  <c r="CF101" i="71"/>
  <c r="BP103" i="71"/>
  <c r="BP107" i="71"/>
  <c r="CF113" i="71"/>
  <c r="BP116" i="71"/>
  <c r="EC184" i="71"/>
  <c r="EC135" i="71"/>
  <c r="EC115" i="71"/>
  <c r="EC121" i="71"/>
  <c r="EC139" i="71"/>
  <c r="EC133" i="71"/>
  <c r="EC126" i="71"/>
  <c r="EC119" i="71"/>
  <c r="EC107" i="71"/>
  <c r="EC103" i="71"/>
  <c r="EG174" i="71"/>
  <c r="EG110" i="71"/>
  <c r="EG109" i="71"/>
  <c r="EG108" i="71"/>
  <c r="EG107" i="71"/>
  <c r="EG104" i="71"/>
  <c r="EG141" i="71"/>
  <c r="EG135" i="71"/>
  <c r="EG132" i="71"/>
  <c r="EG127" i="71"/>
  <c r="EG123" i="71"/>
  <c r="EK180" i="71"/>
  <c r="EK132" i="71"/>
  <c r="EK130" i="71"/>
  <c r="EK127" i="71"/>
  <c r="EK123" i="71"/>
  <c r="EK121" i="71"/>
  <c r="EK116" i="71"/>
  <c r="EK150" i="71"/>
  <c r="EK140" i="71"/>
  <c r="EK138" i="71"/>
  <c r="EK136" i="71"/>
  <c r="EK134" i="71"/>
  <c r="EK129" i="71"/>
  <c r="EK125" i="71"/>
  <c r="EK122" i="71"/>
  <c r="EK117" i="71"/>
  <c r="EK111" i="71"/>
  <c r="EK110" i="71"/>
  <c r="EK109" i="71"/>
  <c r="EK108" i="71"/>
  <c r="EK159" i="71"/>
  <c r="EK144" i="71"/>
  <c r="EK137" i="71"/>
  <c r="EK131" i="71"/>
  <c r="EK120" i="71"/>
  <c r="EK115" i="71"/>
  <c r="EK114" i="71"/>
  <c r="EK113" i="71"/>
  <c r="EK106" i="71"/>
  <c r="EO196" i="71"/>
  <c r="EO157" i="71"/>
  <c r="EO142" i="71"/>
  <c r="EO137" i="71"/>
  <c r="EO131" i="71"/>
  <c r="EO120" i="71"/>
  <c r="EO115" i="71"/>
  <c r="EO114" i="71"/>
  <c r="EO113" i="71"/>
  <c r="EO106" i="71"/>
  <c r="EO132" i="71"/>
  <c r="EO130" i="71"/>
  <c r="EO127" i="71"/>
  <c r="EO123" i="71"/>
  <c r="EO121" i="71"/>
  <c r="EO116" i="71"/>
  <c r="EO167" i="71"/>
  <c r="EO139" i="71"/>
  <c r="EO135" i="71"/>
  <c r="EO133" i="71"/>
  <c r="EO128" i="71"/>
  <c r="EO126" i="71"/>
  <c r="EO124" i="71"/>
  <c r="EO119" i="71"/>
  <c r="EO118" i="71"/>
  <c r="EO112" i="71"/>
  <c r="EO105" i="71"/>
  <c r="EO103" i="71"/>
  <c r="EO102" i="71"/>
  <c r="CF159" i="71"/>
  <c r="CF165" i="71"/>
  <c r="BP139" i="71"/>
  <c r="CF138" i="71"/>
  <c r="CF136" i="71"/>
  <c r="CF132" i="71"/>
  <c r="CF129" i="71"/>
  <c r="CF127" i="71"/>
  <c r="CF125" i="71"/>
  <c r="BP123" i="71"/>
  <c r="CF121" i="71"/>
  <c r="BP118" i="71"/>
  <c r="CF117" i="71"/>
  <c r="BP112" i="71"/>
  <c r="BP111" i="71"/>
  <c r="BP110" i="71"/>
  <c r="BP109" i="71"/>
  <c r="BP108" i="71"/>
  <c r="BP105" i="71"/>
  <c r="CF175" i="71"/>
  <c r="CF134" i="71"/>
  <c r="BP129" i="71"/>
  <c r="CF124" i="71"/>
  <c r="CF123" i="71"/>
  <c r="CF122" i="71"/>
  <c r="BP120" i="71"/>
  <c r="BP119" i="71"/>
  <c r="CF118" i="71"/>
  <c r="BP113" i="71"/>
  <c r="CF112" i="71"/>
  <c r="CF111" i="71"/>
  <c r="CF110" i="71"/>
  <c r="CF109" i="71"/>
  <c r="CF156" i="71"/>
  <c r="CF140" i="71"/>
  <c r="CF137" i="71"/>
  <c r="CF135" i="71"/>
  <c r="BP133" i="71"/>
  <c r="CF130" i="71"/>
  <c r="BP124" i="71"/>
  <c r="BP122" i="71"/>
  <c r="BP117" i="71"/>
  <c r="CF116" i="71"/>
  <c r="CF115" i="71"/>
  <c r="CF114" i="71"/>
  <c r="CF107" i="71"/>
  <c r="BP101" i="71"/>
  <c r="CJ170" i="71"/>
  <c r="CJ107" i="71"/>
  <c r="BT104" i="71"/>
  <c r="CJ128" i="71"/>
  <c r="CN196" i="71"/>
  <c r="CN141" i="71"/>
  <c r="BX137" i="71"/>
  <c r="CN134" i="71"/>
  <c r="CN128" i="71"/>
  <c r="BX126" i="71"/>
  <c r="CN124" i="71"/>
  <c r="CN123" i="71"/>
  <c r="BX120" i="71"/>
  <c r="BX119" i="71"/>
  <c r="CN118" i="71"/>
  <c r="BX113" i="71"/>
  <c r="CN112" i="71"/>
  <c r="CN111" i="71"/>
  <c r="CN110" i="71"/>
  <c r="CN109" i="71"/>
  <c r="CN108" i="71"/>
  <c r="BX106" i="71"/>
  <c r="CN105" i="71"/>
  <c r="CN104" i="71"/>
  <c r="CN152" i="71"/>
  <c r="CN151" i="71"/>
  <c r="BX140" i="71"/>
  <c r="CN139" i="71"/>
  <c r="BX138" i="71"/>
  <c r="CN133" i="71"/>
  <c r="CN131" i="71"/>
  <c r="CN126" i="71"/>
  <c r="BX125" i="71"/>
  <c r="CN120" i="71"/>
  <c r="CN119" i="71"/>
  <c r="BX116" i="71"/>
  <c r="BX115" i="71"/>
  <c r="BX114" i="71"/>
  <c r="CN113" i="71"/>
  <c r="CN161" i="71"/>
  <c r="BX142" i="71"/>
  <c r="CN138" i="71"/>
  <c r="CN136" i="71"/>
  <c r="CN132" i="71"/>
  <c r="BX131" i="71"/>
  <c r="CN129" i="71"/>
  <c r="BX128" i="71"/>
  <c r="CN127" i="71"/>
  <c r="CN125" i="71"/>
  <c r="BX123" i="71"/>
  <c r="CN122" i="71"/>
  <c r="CN121" i="71"/>
  <c r="BX118" i="71"/>
  <c r="CN117" i="71"/>
  <c r="BX112" i="71"/>
  <c r="BX111" i="71"/>
  <c r="BX110" i="71"/>
  <c r="BX109" i="71"/>
  <c r="BX108" i="71"/>
  <c r="BX105" i="71"/>
  <c r="BX104" i="71"/>
  <c r="BX102" i="71"/>
  <c r="CN101" i="71"/>
  <c r="CR187" i="71"/>
  <c r="CR140" i="71"/>
  <c r="CB140" i="71"/>
  <c r="CR138" i="71"/>
  <c r="CR136" i="71"/>
  <c r="CB135" i="71"/>
  <c r="CR132" i="71"/>
  <c r="CB130" i="71"/>
  <c r="CR129" i="71"/>
  <c r="CR127" i="71"/>
  <c r="CR125" i="71"/>
  <c r="CR122" i="71"/>
  <c r="CR121" i="71"/>
  <c r="CR117" i="71"/>
  <c r="CB116" i="71"/>
  <c r="CB115" i="71"/>
  <c r="CB114" i="71"/>
  <c r="CB107" i="71"/>
  <c r="CB147" i="71"/>
  <c r="CB136" i="71"/>
  <c r="CR134" i="71"/>
  <c r="CB132" i="71"/>
  <c r="CR128" i="71"/>
  <c r="CB127" i="71"/>
  <c r="CR124" i="71"/>
  <c r="CR123" i="71"/>
  <c r="CB121" i="71"/>
  <c r="CR118" i="71"/>
  <c r="CB117" i="71"/>
  <c r="CR112" i="71"/>
  <c r="CR111" i="71"/>
  <c r="CR110" i="71"/>
  <c r="CR109" i="71"/>
  <c r="CR108" i="71"/>
  <c r="CR176" i="71"/>
  <c r="CB139" i="71"/>
  <c r="CR137" i="71"/>
  <c r="CR135" i="71"/>
  <c r="CR130" i="71"/>
  <c r="CB126" i="71"/>
  <c r="CB120" i="71"/>
  <c r="CB119" i="71"/>
  <c r="CR116" i="71"/>
  <c r="CR115" i="71"/>
  <c r="CR114" i="71"/>
  <c r="CB113" i="71"/>
  <c r="CB106" i="71"/>
  <c r="CB103" i="71"/>
  <c r="CR100" i="71"/>
  <c r="EI196" i="71"/>
  <c r="EH199" i="71"/>
  <c r="EP199" i="71"/>
  <c r="EH198" i="71"/>
  <c r="EO192" i="71"/>
  <c r="EP201" i="71"/>
  <c r="EP200" i="71"/>
  <c r="EL199" i="71"/>
  <c r="EE196" i="71"/>
  <c r="EC195" i="71"/>
  <c r="EP203" i="71"/>
  <c r="EO189" i="71"/>
  <c r="EM198" i="71"/>
  <c r="EL206" i="71"/>
  <c r="EH202" i="71"/>
  <c r="EH203" i="71"/>
  <c r="ED201" i="71"/>
  <c r="CN140" i="71"/>
  <c r="CF141" i="71"/>
  <c r="CR141" i="71"/>
  <c r="EK141" i="71"/>
  <c r="CN143" i="71"/>
  <c r="EG143" i="71"/>
  <c r="CN144" i="71"/>
  <c r="CN146" i="71"/>
  <c r="CJ147" i="71"/>
  <c r="EK152" i="71"/>
  <c r="CB154" i="71"/>
  <c r="CR156" i="71"/>
  <c r="EG161" i="71"/>
  <c r="CR165" i="71"/>
  <c r="CB170" i="71"/>
  <c r="EO170" i="71"/>
  <c r="CN174" i="71"/>
  <c r="CR175" i="71"/>
  <c r="CF177" i="71"/>
  <c r="CN179" i="71"/>
  <c r="CN180" i="71"/>
  <c r="EO182" i="71"/>
  <c r="EO183" i="71"/>
  <c r="EK188" i="71"/>
  <c r="CN142" i="71"/>
  <c r="CR150" i="71"/>
  <c r="CR153" i="71"/>
  <c r="CR159" i="71"/>
  <c r="CB162" i="71"/>
  <c r="EK164" i="71"/>
  <c r="CF166" i="71"/>
  <c r="EG169" i="71"/>
  <c r="CN171" i="71"/>
  <c r="CF172" i="71"/>
  <c r="EO173" i="71"/>
  <c r="CF176" i="71"/>
  <c r="EO184" i="71"/>
  <c r="EO185" i="71"/>
  <c r="CR191" i="71"/>
  <c r="EK207" i="71"/>
  <c r="BP141" i="71"/>
  <c r="EO141" i="71"/>
  <c r="CF143" i="71"/>
  <c r="CR143" i="71"/>
  <c r="EK143" i="71"/>
  <c r="BP144" i="71"/>
  <c r="EG146" i="71"/>
  <c r="CN149" i="71"/>
  <c r="CF150" i="71"/>
  <c r="CF153" i="71"/>
  <c r="EO154" i="71"/>
  <c r="CR155" i="71"/>
  <c r="CN158" i="71"/>
  <c r="EK162" i="71"/>
  <c r="CN164" i="71"/>
  <c r="EK166" i="71"/>
  <c r="CN169" i="71"/>
  <c r="CR177" i="71"/>
  <c r="CR182" i="71"/>
  <c r="EO190" i="71"/>
  <c r="EP204" i="71"/>
  <c r="EP202" i="71"/>
  <c r="EL209" i="71"/>
  <c r="EH205" i="71"/>
  <c r="EH207" i="71"/>
  <c r="EE202" i="71"/>
  <c r="ED206" i="71"/>
  <c r="EE198" i="71"/>
  <c r="EP206" i="71"/>
  <c r="EP207" i="71"/>
  <c r="EP209" i="71"/>
  <c r="EL208" i="71"/>
  <c r="EL210" i="71"/>
  <c r="EI200" i="71"/>
  <c r="EH204" i="71"/>
  <c r="EH209" i="71"/>
  <c r="EH210" i="71"/>
  <c r="EB40" i="71"/>
  <c r="EB56" i="71"/>
  <c r="EC212" i="71"/>
  <c r="EC198" i="71"/>
  <c r="EC194" i="71"/>
  <c r="EC191" i="71"/>
  <c r="EC144" i="71"/>
  <c r="EC145" i="71"/>
  <c r="EC202" i="71"/>
  <c r="EC182" i="71"/>
  <c r="EG222" i="71"/>
  <c r="EG182" i="71"/>
  <c r="EG154" i="71"/>
  <c r="EG159" i="71"/>
  <c r="EG150" i="71"/>
  <c r="EG144" i="71"/>
  <c r="EK215" i="71"/>
  <c r="EK210" i="71"/>
  <c r="EK209" i="71"/>
  <c r="EK200" i="71"/>
  <c r="EK192" i="71"/>
  <c r="EK189" i="71"/>
  <c r="EK187" i="71"/>
  <c r="EK183" i="71"/>
  <c r="EK179" i="71"/>
  <c r="EK171" i="71"/>
  <c r="EK158" i="71"/>
  <c r="EK151" i="71"/>
  <c r="EK149" i="71"/>
  <c r="EK145" i="71"/>
  <c r="EK142" i="71"/>
  <c r="EK199" i="71"/>
  <c r="EK194" i="71"/>
  <c r="EK191" i="71"/>
  <c r="EK190" i="71"/>
  <c r="EK185" i="71"/>
  <c r="EK182" i="71"/>
  <c r="EK173" i="71"/>
  <c r="EK172" i="71"/>
  <c r="EK170" i="71"/>
  <c r="EK167" i="71"/>
  <c r="EK163" i="71"/>
  <c r="EK157" i="71"/>
  <c r="EK156" i="71"/>
  <c r="EK154" i="71"/>
  <c r="EK147" i="71"/>
  <c r="EK206" i="71"/>
  <c r="EK204" i="71"/>
  <c r="EK198" i="71"/>
  <c r="EK195" i="71"/>
  <c r="EK193" i="71"/>
  <c r="EK186" i="71"/>
  <c r="EK177" i="71"/>
  <c r="EK175" i="71"/>
  <c r="EK174" i="71"/>
  <c r="EK169" i="71"/>
  <c r="EK168" i="71"/>
  <c r="EK165" i="71"/>
  <c r="EK161" i="71"/>
  <c r="EK160" i="71"/>
  <c r="EK155" i="71"/>
  <c r="EK153" i="71"/>
  <c r="EK148" i="71"/>
  <c r="EK146" i="71"/>
  <c r="EO217" i="71"/>
  <c r="EO198" i="71"/>
  <c r="EO180" i="71"/>
  <c r="EO177" i="71"/>
  <c r="EO176" i="71"/>
  <c r="EO175" i="71"/>
  <c r="EO174" i="71"/>
  <c r="EO169" i="71"/>
  <c r="EO165" i="71"/>
  <c r="EO164" i="71"/>
  <c r="EO161" i="71"/>
  <c r="EO155" i="71"/>
  <c r="EO153" i="71"/>
  <c r="EO152" i="71"/>
  <c r="EO146" i="71"/>
  <c r="EO197" i="71"/>
  <c r="EO195" i="71"/>
  <c r="EO193" i="71"/>
  <c r="EO187" i="71"/>
  <c r="EO186" i="71"/>
  <c r="EO179" i="71"/>
  <c r="EO171" i="71"/>
  <c r="EO168" i="71"/>
  <c r="EO160" i="71"/>
  <c r="EO158" i="71"/>
  <c r="EO151" i="71"/>
  <c r="EO149" i="71"/>
  <c r="EO148" i="71"/>
  <c r="EO145" i="71"/>
  <c r="EO199" i="71"/>
  <c r="EO194" i="71"/>
  <c r="EO191" i="71"/>
  <c r="EO188" i="71"/>
  <c r="EO172" i="71"/>
  <c r="EO166" i="71"/>
  <c r="EO162" i="71"/>
  <c r="EO159" i="71"/>
  <c r="EO156" i="71"/>
  <c r="EO150" i="71"/>
  <c r="EO144" i="71"/>
  <c r="EO143" i="71"/>
  <c r="CF197" i="71"/>
  <c r="CF186" i="71"/>
  <c r="CF185" i="71"/>
  <c r="CF184" i="71"/>
  <c r="CF183" i="71"/>
  <c r="CF173" i="71"/>
  <c r="CF168" i="71"/>
  <c r="CF167" i="71"/>
  <c r="CF163" i="71"/>
  <c r="CF160" i="71"/>
  <c r="BP158" i="71"/>
  <c r="CF157" i="71"/>
  <c r="CF151" i="71"/>
  <c r="CF148" i="71"/>
  <c r="CF145" i="71"/>
  <c r="CF195" i="71"/>
  <c r="CF192" i="71"/>
  <c r="CF189" i="71"/>
  <c r="CF170" i="71"/>
  <c r="CF162" i="71"/>
  <c r="CF154" i="71"/>
  <c r="CF147" i="71"/>
  <c r="BP145" i="71"/>
  <c r="CF204" i="71"/>
  <c r="CF194" i="71"/>
  <c r="CF187" i="71"/>
  <c r="CF182" i="71"/>
  <c r="CF180" i="71"/>
  <c r="CF179" i="71"/>
  <c r="CF174" i="71"/>
  <c r="BP172" i="71"/>
  <c r="CF171" i="71"/>
  <c r="CF169" i="71"/>
  <c r="CF164" i="71"/>
  <c r="CF161" i="71"/>
  <c r="CF158" i="71"/>
  <c r="CF155" i="71"/>
  <c r="CF152" i="71"/>
  <c r="CF149" i="71"/>
  <c r="CF146" i="71"/>
  <c r="CF144" i="71"/>
  <c r="CF142" i="71"/>
  <c r="CJ205" i="71"/>
  <c r="CJ182" i="71"/>
  <c r="CJ155" i="71"/>
  <c r="BT155" i="71"/>
  <c r="CJ151" i="71"/>
  <c r="BT151" i="71"/>
  <c r="CJ166" i="71"/>
  <c r="CN193" i="71"/>
  <c r="CN190" i="71"/>
  <c r="CN187" i="71"/>
  <c r="BX174" i="71"/>
  <c r="BX171" i="71"/>
  <c r="CN166" i="71"/>
  <c r="BX164" i="71"/>
  <c r="CN162" i="71"/>
  <c r="CN154" i="71"/>
  <c r="BX144" i="71"/>
  <c r="CN186" i="71"/>
  <c r="CN184" i="71"/>
  <c r="CN182" i="71"/>
  <c r="CN177" i="71"/>
  <c r="CN176" i="71"/>
  <c r="CN175" i="71"/>
  <c r="BX173" i="71"/>
  <c r="CN172" i="71"/>
  <c r="CN165" i="71"/>
  <c r="BX163" i="71"/>
  <c r="BX160" i="71"/>
  <c r="CN159" i="71"/>
  <c r="BX157" i="71"/>
  <c r="CN156" i="71"/>
  <c r="CN155" i="71"/>
  <c r="CN153" i="71"/>
  <c r="CN150" i="71"/>
  <c r="CN198" i="71"/>
  <c r="CN191" i="71"/>
  <c r="CN185" i="71"/>
  <c r="CN183" i="71"/>
  <c r="CN173" i="71"/>
  <c r="CN170" i="71"/>
  <c r="CN168" i="71"/>
  <c r="CN167" i="71"/>
  <c r="CN163" i="71"/>
  <c r="CN160" i="71"/>
  <c r="BX159" i="71"/>
  <c r="CN157" i="71"/>
  <c r="CN148" i="71"/>
  <c r="CN147" i="71"/>
  <c r="CN145" i="71"/>
  <c r="BX143" i="71"/>
  <c r="CR188" i="71"/>
  <c r="CR185" i="71"/>
  <c r="CR183" i="71"/>
  <c r="CR173" i="71"/>
  <c r="CR170" i="71"/>
  <c r="CR168" i="71"/>
  <c r="CR167" i="71"/>
  <c r="CR163" i="71"/>
  <c r="CR160" i="71"/>
  <c r="CR157" i="71"/>
  <c r="CR148" i="71"/>
  <c r="CR147" i="71"/>
  <c r="CR145" i="71"/>
  <c r="CR200" i="71"/>
  <c r="CR199" i="71"/>
  <c r="CR197" i="71"/>
  <c r="CB167" i="71"/>
  <c r="CR166" i="71"/>
  <c r="CR162" i="71"/>
  <c r="CR154" i="71"/>
  <c r="CR201" i="71"/>
  <c r="CR186" i="71"/>
  <c r="CR180" i="71"/>
  <c r="CR179" i="71"/>
  <c r="CR174" i="71"/>
  <c r="CR171" i="71"/>
  <c r="CR169" i="71"/>
  <c r="CR164" i="71"/>
  <c r="CR161" i="71"/>
  <c r="CR158" i="71"/>
  <c r="CR152" i="71"/>
  <c r="CR151" i="71"/>
  <c r="CB150" i="71"/>
  <c r="CR149" i="71"/>
  <c r="CR146" i="71"/>
  <c r="CR144" i="71"/>
  <c r="CR142" i="71"/>
  <c r="EK203" i="71"/>
  <c r="EO207" i="71"/>
  <c r="EP208" i="71"/>
  <c r="EP205" i="71"/>
  <c r="EO203" i="71"/>
  <c r="EL214" i="71"/>
  <c r="EG193" i="71"/>
  <c r="EG203" i="71"/>
  <c r="ED215" i="71"/>
  <c r="EC215" i="71"/>
  <c r="EP213" i="71"/>
  <c r="EO204" i="71"/>
  <c r="EL211" i="71"/>
  <c r="EL217" i="71"/>
  <c r="EK216" i="71"/>
  <c r="EH213" i="71"/>
  <c r="EH219" i="71"/>
  <c r="EG188" i="71"/>
  <c r="EG189" i="71"/>
  <c r="ED209" i="71"/>
  <c r="EK218" i="71"/>
  <c r="EP214" i="71"/>
  <c r="EP217" i="71"/>
  <c r="EP219" i="71"/>
  <c r="EO210" i="71"/>
  <c r="EO206" i="71"/>
  <c r="EL212" i="71"/>
  <c r="EK212" i="71"/>
  <c r="EH220" i="71"/>
  <c r="BT22" i="71"/>
  <c r="EG24" i="71"/>
  <c r="EG26" i="71"/>
  <c r="BT29" i="71"/>
  <c r="EG31" i="71"/>
  <c r="EG32" i="71"/>
  <c r="CJ33" i="71"/>
  <c r="BT34" i="71"/>
  <c r="EG34" i="71"/>
  <c r="EG39" i="71"/>
  <c r="CJ44" i="71"/>
  <c r="BT52" i="71"/>
  <c r="EG52" i="71"/>
  <c r="CJ65" i="71"/>
  <c r="BT66" i="71"/>
  <c r="EG66" i="71"/>
  <c r="EG72" i="71"/>
  <c r="CJ81" i="71"/>
  <c r="BT82" i="71"/>
  <c r="EG82" i="71"/>
  <c r="EG87" i="71"/>
  <c r="CJ96" i="71"/>
  <c r="BT97" i="71"/>
  <c r="EG97" i="71"/>
  <c r="EG103" i="71"/>
  <c r="CJ112" i="71"/>
  <c r="BT113" i="71"/>
  <c r="EG113" i="71"/>
  <c r="EG119" i="71"/>
  <c r="EG120" i="71"/>
  <c r="EG121" i="71"/>
  <c r="EG122" i="71"/>
  <c r="EG124" i="71"/>
  <c r="EG128" i="71"/>
  <c r="EG130" i="71"/>
  <c r="EG133" i="71"/>
  <c r="EG138" i="71"/>
  <c r="EG139" i="71"/>
  <c r="EG145" i="71"/>
  <c r="EG147" i="71"/>
  <c r="EG148" i="71"/>
  <c r="EG151" i="71"/>
  <c r="EG152" i="71"/>
  <c r="EG155" i="71"/>
  <c r="EG156" i="71"/>
  <c r="EG157" i="71"/>
  <c r="EG166" i="71"/>
  <c r="EG170" i="71"/>
  <c r="EG183" i="71"/>
  <c r="CJ184" i="71"/>
  <c r="EG190" i="71"/>
  <c r="CJ193" i="71"/>
  <c r="EG194" i="71"/>
  <c r="EG207" i="71"/>
  <c r="EG217" i="71"/>
  <c r="EG27" i="71"/>
  <c r="CJ35" i="71"/>
  <c r="BT36" i="71"/>
  <c r="EG36" i="71"/>
  <c r="EG41" i="71"/>
  <c r="EG44" i="71"/>
  <c r="BT46" i="71"/>
  <c r="EG46" i="71"/>
  <c r="EG47" i="71"/>
  <c r="EG48" i="71"/>
  <c r="EG49" i="71"/>
  <c r="EG50" i="71"/>
  <c r="CJ53" i="71"/>
  <c r="BT54" i="71"/>
  <c r="EG56" i="71"/>
  <c r="EG58" i="71"/>
  <c r="EG64" i="71"/>
  <c r="CJ67" i="71"/>
  <c r="BT68" i="71"/>
  <c r="EG74" i="71"/>
  <c r="EG80" i="71"/>
  <c r="EG89" i="71"/>
  <c r="EG95" i="71"/>
  <c r="CJ98" i="71"/>
  <c r="BT99" i="71"/>
  <c r="EG105" i="71"/>
  <c r="EG111" i="71"/>
  <c r="CJ114" i="71"/>
  <c r="BT115" i="71"/>
  <c r="EG125" i="71"/>
  <c r="EG126" i="71"/>
  <c r="CJ127" i="71"/>
  <c r="EG129" i="71"/>
  <c r="EG131" i="71"/>
  <c r="EG134" i="71"/>
  <c r="EG158" i="71"/>
  <c r="CJ159" i="71"/>
  <c r="EG160" i="71"/>
  <c r="EG163" i="71"/>
  <c r="EG165" i="71"/>
  <c r="EG167" i="71"/>
  <c r="EG168" i="71"/>
  <c r="EG171" i="71"/>
  <c r="EG175" i="71"/>
  <c r="EG176" i="71"/>
  <c r="EG177" i="71"/>
  <c r="EG179" i="71"/>
  <c r="EG187" i="71"/>
  <c r="EG196" i="71"/>
  <c r="EG197" i="71"/>
  <c r="EG198" i="71"/>
  <c r="EG199" i="71"/>
  <c r="EG202" i="71"/>
  <c r="CJ203" i="71"/>
  <c r="EG204" i="71"/>
  <c r="EG209" i="71"/>
  <c r="EG219" i="71"/>
  <c r="EG221" i="71"/>
  <c r="EG23" i="71"/>
  <c r="BT25" i="71"/>
  <c r="EG25" i="71"/>
  <c r="EG28" i="71"/>
  <c r="EG33" i="71"/>
  <c r="EG40" i="71"/>
  <c r="CJ41" i="71"/>
  <c r="BT42" i="71"/>
  <c r="EG42" i="71"/>
  <c r="EG51" i="71"/>
  <c r="EG54" i="71"/>
  <c r="CJ58" i="71"/>
  <c r="BT59" i="71"/>
  <c r="EG59" i="71"/>
  <c r="EG65" i="71"/>
  <c r="EG68" i="71"/>
  <c r="EG69" i="71"/>
  <c r="EG70" i="71"/>
  <c r="EG71" i="71"/>
  <c r="CJ74" i="71"/>
  <c r="BT75" i="71"/>
  <c r="EG75" i="71"/>
  <c r="EG81" i="71"/>
  <c r="EG84" i="71"/>
  <c r="EG85" i="71"/>
  <c r="EG86" i="71"/>
  <c r="CJ89" i="71"/>
  <c r="BT90" i="71"/>
  <c r="EG90" i="71"/>
  <c r="EG96" i="71"/>
  <c r="EG99" i="71"/>
  <c r="EG100" i="71"/>
  <c r="EG101" i="71"/>
  <c r="EG102" i="71"/>
  <c r="CJ105" i="71"/>
  <c r="BT106" i="71"/>
  <c r="EG106" i="71"/>
  <c r="EG112" i="71"/>
  <c r="EG115" i="71"/>
  <c r="EG116" i="71"/>
  <c r="EG117" i="71"/>
  <c r="EG118" i="71"/>
  <c r="EG136" i="71"/>
  <c r="EG140" i="71"/>
  <c r="EG142" i="71"/>
  <c r="EG149" i="71"/>
  <c r="EG153" i="71"/>
  <c r="EG162" i="71"/>
  <c r="CJ163" i="71"/>
  <c r="EG164" i="71"/>
  <c r="EG172" i="71"/>
  <c r="EG173" i="71"/>
  <c r="BT177" i="71"/>
  <c r="CJ177" i="71"/>
  <c r="EG184" i="71"/>
  <c r="EG195" i="71"/>
  <c r="CJ198" i="71"/>
  <c r="CJ22" i="71"/>
  <c r="CJ23" i="71"/>
  <c r="BT24" i="71"/>
  <c r="BT27" i="71"/>
  <c r="CJ28" i="71"/>
  <c r="BT30" i="71"/>
  <c r="BT31" i="71"/>
  <c r="CJ36" i="71"/>
  <c r="CJ40" i="71"/>
  <c r="CJ45" i="71"/>
  <c r="CJ46" i="71"/>
  <c r="BT48" i="71"/>
  <c r="CJ49" i="71"/>
  <c r="BT50" i="71"/>
  <c r="CJ51" i="71"/>
  <c r="CJ54" i="71"/>
  <c r="CJ55" i="71"/>
  <c r="BT56" i="71"/>
  <c r="CJ61" i="71"/>
  <c r="BT62" i="71"/>
  <c r="CJ63" i="71"/>
  <c r="BT64" i="71"/>
  <c r="BT69" i="71"/>
  <c r="CJ70" i="71"/>
  <c r="BT71" i="71"/>
  <c r="CJ72" i="71"/>
  <c r="CJ77" i="71"/>
  <c r="BT78" i="71"/>
  <c r="CJ79" i="71"/>
  <c r="BT80" i="71"/>
  <c r="BT84" i="71"/>
  <c r="CJ85" i="71"/>
  <c r="BT86" i="71"/>
  <c r="CJ87" i="71"/>
  <c r="CJ92" i="71"/>
  <c r="BT93" i="71"/>
  <c r="CJ94" i="71"/>
  <c r="BT95" i="71"/>
  <c r="BT100" i="71"/>
  <c r="CJ101" i="71"/>
  <c r="BT102" i="71"/>
  <c r="CJ103" i="71"/>
  <c r="CJ108" i="71"/>
  <c r="BT109" i="71"/>
  <c r="CJ110" i="71"/>
  <c r="BT111" i="71"/>
  <c r="BT116" i="71"/>
  <c r="CJ117" i="71"/>
  <c r="BT118" i="71"/>
  <c r="CJ119" i="71"/>
  <c r="BT122" i="71"/>
  <c r="CJ124" i="71"/>
  <c r="CJ125" i="71"/>
  <c r="CJ126" i="71"/>
  <c r="BT127" i="71"/>
  <c r="BT128" i="71"/>
  <c r="CJ129" i="71"/>
  <c r="CJ140" i="71"/>
  <c r="BT141" i="71"/>
  <c r="CJ141" i="71"/>
  <c r="BT148" i="71"/>
  <c r="CJ148" i="71"/>
  <c r="BT152" i="71"/>
  <c r="CJ152" i="71"/>
  <c r="CJ160" i="71"/>
  <c r="CJ164" i="71"/>
  <c r="CJ167" i="71"/>
  <c r="CJ171" i="71"/>
  <c r="CJ175" i="71"/>
  <c r="CJ180" i="71"/>
  <c r="CJ183" i="71"/>
  <c r="CJ195" i="71"/>
  <c r="BT23" i="71"/>
  <c r="CJ26" i="71"/>
  <c r="CJ27" i="71"/>
  <c r="BT28" i="71"/>
  <c r="CJ31" i="71"/>
  <c r="CJ32" i="71"/>
  <c r="CJ38" i="71"/>
  <c r="BT44" i="71"/>
  <c r="BT45" i="71"/>
  <c r="CJ48" i="71"/>
  <c r="BT49" i="71"/>
  <c r="CJ50" i="71"/>
  <c r="BT51" i="71"/>
  <c r="BT55" i="71"/>
  <c r="BT61" i="71"/>
  <c r="CJ62" i="71"/>
  <c r="BT63" i="71"/>
  <c r="CJ64" i="71"/>
  <c r="CJ69" i="71"/>
  <c r="BT70" i="71"/>
  <c r="CJ71" i="71"/>
  <c r="BT72" i="71"/>
  <c r="BT77" i="71"/>
  <c r="CJ78" i="71"/>
  <c r="BT79" i="71"/>
  <c r="CJ80" i="71"/>
  <c r="CJ83" i="71"/>
  <c r="CJ84" i="71"/>
  <c r="BT85" i="71"/>
  <c r="CJ86" i="71"/>
  <c r="BT87" i="71"/>
  <c r="BT92" i="71"/>
  <c r="CJ93" i="71"/>
  <c r="BT94" i="71"/>
  <c r="CJ95" i="71"/>
  <c r="CJ100" i="71"/>
  <c r="BT101" i="71"/>
  <c r="CJ102" i="71"/>
  <c r="BT103" i="71"/>
  <c r="BT108" i="71"/>
  <c r="CJ109" i="71"/>
  <c r="BT110" i="71"/>
  <c r="CJ111" i="71"/>
  <c r="CJ116" i="71"/>
  <c r="BT117" i="71"/>
  <c r="CJ118" i="71"/>
  <c r="BT119" i="71"/>
  <c r="CJ120" i="71"/>
  <c r="BT121" i="71"/>
  <c r="CJ123" i="71"/>
  <c r="CJ131" i="71"/>
  <c r="CJ132" i="71"/>
  <c r="BT133" i="71"/>
  <c r="CJ133" i="71"/>
  <c r="BT134" i="71"/>
  <c r="CJ134" i="71"/>
  <c r="CJ135" i="71"/>
  <c r="BT136" i="71"/>
  <c r="BT137" i="71"/>
  <c r="BT143" i="71"/>
  <c r="CJ146" i="71"/>
  <c r="CJ150" i="71"/>
  <c r="CJ154" i="71"/>
  <c r="CJ158" i="71"/>
  <c r="CJ162" i="71"/>
  <c r="CJ169" i="71"/>
  <c r="CJ174" i="71"/>
  <c r="CJ176" i="71"/>
  <c r="CJ179" i="71"/>
  <c r="CJ200" i="71"/>
  <c r="CJ24" i="71"/>
  <c r="CJ25" i="71"/>
  <c r="BT26" i="71"/>
  <c r="CJ29" i="71"/>
  <c r="CJ30" i="71"/>
  <c r="BT32" i="71"/>
  <c r="BT33" i="71"/>
  <c r="CJ34" i="71"/>
  <c r="BT35" i="71"/>
  <c r="CJ37" i="71"/>
  <c r="BT38" i="71"/>
  <c r="BT39" i="71"/>
  <c r="BT41" i="71"/>
  <c r="CJ42" i="71"/>
  <c r="BT43" i="71"/>
  <c r="CJ47" i="71"/>
  <c r="CJ52" i="71"/>
  <c r="BT53" i="71"/>
  <c r="CJ56" i="71"/>
  <c r="CJ57" i="71"/>
  <c r="BT58" i="71"/>
  <c r="CJ59" i="71"/>
  <c r="BT60" i="71"/>
  <c r="BT65" i="71"/>
  <c r="CJ66" i="71"/>
  <c r="BT67" i="71"/>
  <c r="CJ68" i="71"/>
  <c r="CJ73" i="71"/>
  <c r="BT74" i="71"/>
  <c r="CJ75" i="71"/>
  <c r="BT76" i="71"/>
  <c r="BT81" i="71"/>
  <c r="CJ82" i="71"/>
  <c r="BT83" i="71"/>
  <c r="CJ88" i="71"/>
  <c r="BT89" i="71"/>
  <c r="CJ90" i="71"/>
  <c r="BT91" i="71"/>
  <c r="BT96" i="71"/>
  <c r="CJ97" i="71"/>
  <c r="BT98" i="71"/>
  <c r="CJ99" i="71"/>
  <c r="CJ104" i="71"/>
  <c r="BT105" i="71"/>
  <c r="CJ106" i="71"/>
  <c r="BT107" i="71"/>
  <c r="BT112" i="71"/>
  <c r="CJ113" i="71"/>
  <c r="BT114" i="71"/>
  <c r="CJ115" i="71"/>
  <c r="CJ121" i="71"/>
  <c r="BT124" i="71"/>
  <c r="BT125" i="71"/>
  <c r="CJ130" i="71"/>
  <c r="CJ136" i="71"/>
  <c r="CJ137" i="71"/>
  <c r="CJ138" i="71"/>
  <c r="CJ139" i="71"/>
  <c r="CJ142" i="71"/>
  <c r="CJ143" i="71"/>
  <c r="CJ144" i="71"/>
  <c r="CJ145" i="71"/>
  <c r="CJ149" i="71"/>
  <c r="CJ153" i="71"/>
  <c r="CJ156" i="71"/>
  <c r="CJ157" i="71"/>
  <c r="CJ161" i="71"/>
  <c r="CJ165" i="71"/>
  <c r="BT168" i="71"/>
  <c r="CJ168" i="71"/>
  <c r="CJ172" i="71"/>
  <c r="CJ173" i="71"/>
  <c r="EC33" i="71"/>
  <c r="EC36" i="71"/>
  <c r="EC38" i="71"/>
  <c r="EC48" i="71"/>
  <c r="EC52" i="71"/>
  <c r="EC57" i="71"/>
  <c r="EC61" i="71"/>
  <c r="EC65" i="71"/>
  <c r="EC69" i="71"/>
  <c r="EC73" i="71"/>
  <c r="EC77" i="71"/>
  <c r="EC81" i="71"/>
  <c r="EC84" i="71"/>
  <c r="EC88" i="71"/>
  <c r="EC92" i="71"/>
  <c r="EC96" i="71"/>
  <c r="EC100" i="71"/>
  <c r="EC104" i="71"/>
  <c r="EC108" i="71"/>
  <c r="EC112" i="71"/>
  <c r="EC116" i="71"/>
  <c r="EC125" i="71"/>
  <c r="EC132" i="71"/>
  <c r="EC138" i="71"/>
  <c r="EC143" i="71"/>
  <c r="EC146" i="71"/>
  <c r="EC147" i="71"/>
  <c r="EC148" i="71"/>
  <c r="EC149" i="71"/>
  <c r="EC150" i="71"/>
  <c r="EC151" i="71"/>
  <c r="EC152" i="71"/>
  <c r="EC153" i="71"/>
  <c r="EC154" i="71"/>
  <c r="EC155" i="71"/>
  <c r="EC157" i="71"/>
  <c r="EC158" i="71"/>
  <c r="EC159" i="71"/>
  <c r="EC160" i="71"/>
  <c r="EC161" i="71"/>
  <c r="EC162" i="71"/>
  <c r="EC163" i="71"/>
  <c r="EC164" i="71"/>
  <c r="EC165" i="71"/>
  <c r="EC173" i="71"/>
  <c r="EC174" i="71"/>
  <c r="EC179" i="71"/>
  <c r="EC186" i="71"/>
  <c r="EC196" i="71"/>
  <c r="EC207" i="71"/>
  <c r="ED219" i="71"/>
  <c r="EC220" i="71"/>
  <c r="EC23" i="71"/>
  <c r="EC32" i="71"/>
  <c r="EC35" i="71"/>
  <c r="EC42" i="71"/>
  <c r="EC59" i="71"/>
  <c r="EC75" i="71"/>
  <c r="EC79" i="71"/>
  <c r="EC83" i="71"/>
  <c r="EC86" i="71"/>
  <c r="EC90" i="71"/>
  <c r="EC94" i="71"/>
  <c r="EC98" i="71"/>
  <c r="EC102" i="71"/>
  <c r="EC106" i="71"/>
  <c r="EC110" i="71"/>
  <c r="EC114" i="71"/>
  <c r="EC118" i="71"/>
  <c r="EC127" i="71"/>
  <c r="EC136" i="71"/>
  <c r="EC140" i="71"/>
  <c r="EC176" i="71"/>
  <c r="EC177" i="71"/>
  <c r="EC187" i="71"/>
  <c r="EC190" i="71"/>
  <c r="EC193" i="71"/>
  <c r="EC197" i="71"/>
  <c r="EC200" i="71"/>
  <c r="EC201" i="71"/>
  <c r="EC209" i="71"/>
  <c r="EC25" i="71"/>
  <c r="EC27" i="71"/>
  <c r="EC30" i="71"/>
  <c r="EC37" i="71"/>
  <c r="EC39" i="71"/>
  <c r="EC50" i="71"/>
  <c r="EC56" i="71"/>
  <c r="EC63" i="71"/>
  <c r="EC67" i="71"/>
  <c r="EC71" i="71"/>
  <c r="EC34" i="71"/>
  <c r="EC41" i="71"/>
  <c r="EC44" i="71"/>
  <c r="EC46" i="71"/>
  <c r="EC49" i="71"/>
  <c r="EC53" i="71"/>
  <c r="EC55" i="71"/>
  <c r="EC58" i="71"/>
  <c r="EC62" i="71"/>
  <c r="EC66" i="71"/>
  <c r="EC70" i="71"/>
  <c r="EC74" i="71"/>
  <c r="EC78" i="71"/>
  <c r="EC82" i="71"/>
  <c r="EC85" i="71"/>
  <c r="EC89" i="71"/>
  <c r="EC93" i="71"/>
  <c r="EC97" i="71"/>
  <c r="EC101" i="71"/>
  <c r="EC105" i="71"/>
  <c r="EC109" i="71"/>
  <c r="EC113" i="71"/>
  <c r="EC117" i="71"/>
  <c r="EC120" i="71"/>
  <c r="EC122" i="71"/>
  <c r="EC124" i="71"/>
  <c r="EC128" i="71"/>
  <c r="EC129" i="71"/>
  <c r="EC130" i="71"/>
  <c r="EC131" i="71"/>
  <c r="EC137" i="71"/>
  <c r="EC141" i="71"/>
  <c r="EC142" i="71"/>
  <c r="EC156" i="71"/>
  <c r="EC166" i="71"/>
  <c r="EC167" i="71"/>
  <c r="EC168" i="71"/>
  <c r="EC169" i="71"/>
  <c r="EC170" i="71"/>
  <c r="EC171" i="71"/>
  <c r="EC172" i="71"/>
  <c r="EC175" i="71"/>
  <c r="EC180" i="71"/>
  <c r="EC185" i="71"/>
  <c r="EC189" i="71"/>
  <c r="EC192" i="71"/>
  <c r="EC199" i="71"/>
  <c r="EC204" i="71"/>
  <c r="EB46" i="71"/>
  <c r="EB22" i="71"/>
  <c r="EB24" i="71"/>
  <c r="EB30" i="71"/>
  <c r="EB36" i="71"/>
  <c r="EB26" i="71"/>
  <c r="EB32" i="71"/>
  <c r="EB38" i="71"/>
  <c r="EB44" i="71"/>
  <c r="EB54" i="71"/>
  <c r="CI28" i="71"/>
  <c r="CM28" i="71"/>
  <c r="CQ28" i="71"/>
  <c r="EB28" i="71"/>
  <c r="EF28" i="71"/>
  <c r="EJ28" i="71"/>
  <c r="EN28" i="71"/>
  <c r="EL205" i="71"/>
  <c r="EH206" i="71"/>
  <c r="ED207" i="71"/>
  <c r="EL207" i="71"/>
  <c r="ED208" i="71"/>
  <c r="ED211" i="71"/>
  <c r="EH212" i="71"/>
  <c r="ED213" i="71"/>
  <c r="ED214" i="71"/>
  <c r="EP215" i="71"/>
  <c r="EH217" i="71"/>
  <c r="EL219" i="71"/>
  <c r="EL220" i="71"/>
  <c r="EB202" i="71"/>
  <c r="EB186" i="71"/>
  <c r="EB176" i="71"/>
  <c r="EB174" i="71"/>
  <c r="EB169" i="71"/>
  <c r="EB203" i="71"/>
  <c r="EB193" i="71"/>
  <c r="EB184" i="71"/>
  <c r="EB181" i="71"/>
  <c r="EB179" i="71"/>
  <c r="EB177" i="71"/>
  <c r="EB170" i="71"/>
  <c r="EB198" i="71"/>
  <c r="EB195" i="71"/>
  <c r="EB183" i="71"/>
  <c r="EB175" i="71"/>
  <c r="EB171" i="71"/>
  <c r="EB167" i="71"/>
  <c r="EB164" i="71"/>
  <c r="EB160" i="71"/>
  <c r="EB152" i="71"/>
  <c r="EB148" i="71"/>
  <c r="EB145" i="71"/>
  <c r="EB187" i="71"/>
  <c r="EB178" i="71"/>
  <c r="EB162" i="71"/>
  <c r="EB158" i="71"/>
  <c r="EB155" i="71"/>
  <c r="EB151" i="71"/>
  <c r="EB147" i="71"/>
  <c r="EB141" i="71"/>
  <c r="EB140" i="71"/>
  <c r="EB139" i="71"/>
  <c r="EB138" i="71"/>
  <c r="EB137" i="71"/>
  <c r="EB205" i="71"/>
  <c r="EB182" i="71"/>
  <c r="EB173" i="71"/>
  <c r="EB166" i="71"/>
  <c r="EB163" i="71"/>
  <c r="EB159" i="71"/>
  <c r="EB144" i="71"/>
  <c r="EB143" i="71"/>
  <c r="EB142" i="71"/>
  <c r="EB180" i="71"/>
  <c r="EB172" i="71"/>
  <c r="EB168" i="71"/>
  <c r="EB156" i="71"/>
  <c r="EB153" i="71"/>
  <c r="EB149" i="71"/>
  <c r="EB133" i="71"/>
  <c r="EB132" i="71"/>
  <c r="EB131" i="71"/>
  <c r="EB121" i="71"/>
  <c r="EB118" i="71"/>
  <c r="EB116" i="71"/>
  <c r="EB114" i="71"/>
  <c r="EB112" i="71"/>
  <c r="EB110" i="71"/>
  <c r="EB108" i="71"/>
  <c r="EB136" i="71"/>
  <c r="EB135" i="71"/>
  <c r="EB130" i="71"/>
  <c r="EB122" i="71"/>
  <c r="EB119" i="71"/>
  <c r="EB111" i="71"/>
  <c r="EB106" i="71"/>
  <c r="EB104" i="71"/>
  <c r="EB102" i="71"/>
  <c r="EB100" i="71"/>
  <c r="EB98" i="71"/>
  <c r="EB96" i="71"/>
  <c r="EB94" i="71"/>
  <c r="EB92" i="71"/>
  <c r="EB90" i="71"/>
  <c r="EB88" i="71"/>
  <c r="EB86" i="71"/>
  <c r="EB84" i="71"/>
  <c r="EB82" i="71"/>
  <c r="EB80" i="71"/>
  <c r="EB78" i="71"/>
  <c r="EB76" i="71"/>
  <c r="EB74" i="71"/>
  <c r="EB72" i="71"/>
  <c r="EB165" i="71"/>
  <c r="EB161" i="71"/>
  <c r="EB157" i="71"/>
  <c r="EB154" i="71"/>
  <c r="EB150" i="71"/>
  <c r="EB146" i="71"/>
  <c r="EB117" i="71"/>
  <c r="EB109" i="71"/>
  <c r="EB128" i="71"/>
  <c r="EB127" i="71"/>
  <c r="EB126" i="71"/>
  <c r="EB125" i="71"/>
  <c r="EB124" i="71"/>
  <c r="EB115" i="71"/>
  <c r="EB107" i="71"/>
  <c r="EB105" i="71"/>
  <c r="EB103" i="71"/>
  <c r="EB101" i="71"/>
  <c r="EB99" i="71"/>
  <c r="EB97" i="71"/>
  <c r="EB95" i="71"/>
  <c r="EB93" i="71"/>
  <c r="EB91" i="71"/>
  <c r="EB129" i="71"/>
  <c r="EB89" i="71"/>
  <c r="EB81" i="71"/>
  <c r="EB73" i="71"/>
  <c r="EB70" i="71"/>
  <c r="EB68" i="71"/>
  <c r="EB66" i="71"/>
  <c r="EB64" i="71"/>
  <c r="EB123" i="71"/>
  <c r="EB113" i="71"/>
  <c r="EB87" i="71"/>
  <c r="EB79" i="71"/>
  <c r="EB71" i="71"/>
  <c r="EB120" i="71"/>
  <c r="EB85" i="71"/>
  <c r="EB77" i="71"/>
  <c r="EB69" i="71"/>
  <c r="EB67" i="71"/>
  <c r="EB65" i="71"/>
  <c r="EB63" i="71"/>
  <c r="EB61" i="71"/>
  <c r="EB59" i="71"/>
  <c r="EB57" i="71"/>
  <c r="EB55" i="71"/>
  <c r="EB53" i="71"/>
  <c r="EB51" i="71"/>
  <c r="EB49" i="71"/>
  <c r="EB47" i="71"/>
  <c r="EB45" i="71"/>
  <c r="EB43" i="71"/>
  <c r="EB41" i="71"/>
  <c r="EB39" i="71"/>
  <c r="EB37" i="71"/>
  <c r="EB35" i="71"/>
  <c r="EB33" i="71"/>
  <c r="EB31" i="71"/>
  <c r="EB29" i="71"/>
  <c r="EF216" i="71"/>
  <c r="EF183" i="71"/>
  <c r="EF180" i="71"/>
  <c r="EF178" i="71"/>
  <c r="EF174" i="71"/>
  <c r="EF172" i="71"/>
  <c r="EF169" i="71"/>
  <c r="EF168" i="71"/>
  <c r="EF201" i="71"/>
  <c r="EF192" i="71"/>
  <c r="EF186" i="71"/>
  <c r="EF179" i="71"/>
  <c r="EF177" i="71"/>
  <c r="EF176" i="71"/>
  <c r="EF170" i="71"/>
  <c r="EF198" i="71"/>
  <c r="EF191" i="71"/>
  <c r="EF184" i="71"/>
  <c r="EF181" i="71"/>
  <c r="EF175" i="71"/>
  <c r="EF171" i="71"/>
  <c r="EF167" i="71"/>
  <c r="EF145" i="71"/>
  <c r="EF203" i="71"/>
  <c r="EF187" i="71"/>
  <c r="EF162" i="71"/>
  <c r="EF158" i="71"/>
  <c r="EF155" i="71"/>
  <c r="EF151" i="71"/>
  <c r="EF147" i="71"/>
  <c r="EF141" i="71"/>
  <c r="EF140" i="71"/>
  <c r="EF139" i="71"/>
  <c r="EF138" i="71"/>
  <c r="EF137" i="71"/>
  <c r="EF182" i="71"/>
  <c r="EF173" i="71"/>
  <c r="EF166" i="71"/>
  <c r="EF163" i="71"/>
  <c r="EF159" i="71"/>
  <c r="EF144" i="71"/>
  <c r="EF143" i="71"/>
  <c r="EF142" i="71"/>
  <c r="EF153" i="71"/>
  <c r="EF152" i="71"/>
  <c r="EF149" i="71"/>
  <c r="EF148" i="71"/>
  <c r="EF133" i="71"/>
  <c r="EF132" i="71"/>
  <c r="EF131" i="71"/>
  <c r="EF121" i="71"/>
  <c r="EF118" i="71"/>
  <c r="EF116" i="71"/>
  <c r="EF114" i="71"/>
  <c r="EF112" i="71"/>
  <c r="EF110" i="71"/>
  <c r="EF108" i="71"/>
  <c r="EF156" i="71"/>
  <c r="EF136" i="71"/>
  <c r="EF135" i="71"/>
  <c r="EF130" i="71"/>
  <c r="EF122" i="71"/>
  <c r="EF119" i="71"/>
  <c r="EF111" i="71"/>
  <c r="EF106" i="71"/>
  <c r="EF104" i="71"/>
  <c r="EF102" i="71"/>
  <c r="EF100" i="71"/>
  <c r="EF98" i="71"/>
  <c r="EF96" i="71"/>
  <c r="EF94" i="71"/>
  <c r="EF92" i="71"/>
  <c r="EF90" i="71"/>
  <c r="EF88" i="71"/>
  <c r="EF86" i="71"/>
  <c r="EF84" i="71"/>
  <c r="EF82" i="71"/>
  <c r="EF80" i="71"/>
  <c r="EF78" i="71"/>
  <c r="EF76" i="71"/>
  <c r="EF74" i="71"/>
  <c r="EF72" i="71"/>
  <c r="EF70" i="71"/>
  <c r="EF165" i="71"/>
  <c r="EF161" i="71"/>
  <c r="EF157" i="71"/>
  <c r="EF154" i="71"/>
  <c r="EF150" i="71"/>
  <c r="EF146" i="71"/>
  <c r="EF117" i="71"/>
  <c r="EF109" i="71"/>
  <c r="EF128" i="71"/>
  <c r="EF127" i="71"/>
  <c r="EF126" i="71"/>
  <c r="EF125" i="71"/>
  <c r="EF124" i="71"/>
  <c r="EF115" i="71"/>
  <c r="EF107" i="71"/>
  <c r="EF105" i="71"/>
  <c r="EF103" i="71"/>
  <c r="EF101" i="71"/>
  <c r="EF99" i="71"/>
  <c r="EF97" i="71"/>
  <c r="EF95" i="71"/>
  <c r="EF93" i="71"/>
  <c r="EF91" i="71"/>
  <c r="EF129" i="71"/>
  <c r="EF89" i="71"/>
  <c r="EF81" i="71"/>
  <c r="EF73" i="71"/>
  <c r="EF68" i="71"/>
  <c r="EF66" i="71"/>
  <c r="EF64" i="71"/>
  <c r="EF164" i="71"/>
  <c r="EF123" i="71"/>
  <c r="EF113" i="71"/>
  <c r="EF87" i="71"/>
  <c r="EF79" i="71"/>
  <c r="EF71" i="71"/>
  <c r="EF160" i="71"/>
  <c r="EF120" i="71"/>
  <c r="EF85" i="71"/>
  <c r="EF77" i="71"/>
  <c r="EF69" i="71"/>
  <c r="EF67" i="71"/>
  <c r="EF65" i="71"/>
  <c r="EF63" i="71"/>
  <c r="EF61" i="71"/>
  <c r="EF59" i="71"/>
  <c r="EF57" i="71"/>
  <c r="EF55" i="71"/>
  <c r="EF53" i="71"/>
  <c r="EF51" i="71"/>
  <c r="EF49" i="71"/>
  <c r="EF47" i="71"/>
  <c r="EF45" i="71"/>
  <c r="EF43" i="71"/>
  <c r="EF41" i="71"/>
  <c r="EF39" i="71"/>
  <c r="EF37" i="71"/>
  <c r="EF35" i="71"/>
  <c r="EF33" i="71"/>
  <c r="EF31" i="71"/>
  <c r="EF29" i="71"/>
  <c r="EJ219" i="71"/>
  <c r="EJ197" i="71"/>
  <c r="EJ191" i="71"/>
  <c r="EJ174" i="71"/>
  <c r="EJ169" i="71"/>
  <c r="EJ189" i="71"/>
  <c r="EJ183" i="71"/>
  <c r="EJ179" i="71"/>
  <c r="EJ178" i="71"/>
  <c r="EJ177" i="71"/>
  <c r="EJ172" i="71"/>
  <c r="EJ170" i="71"/>
  <c r="EJ168" i="71"/>
  <c r="EJ202" i="71"/>
  <c r="EJ198" i="71"/>
  <c r="EJ180" i="71"/>
  <c r="EJ176" i="71"/>
  <c r="EJ175" i="71"/>
  <c r="EJ171" i="71"/>
  <c r="EJ167" i="71"/>
  <c r="EJ145" i="71"/>
  <c r="EJ187" i="71"/>
  <c r="EJ181" i="71"/>
  <c r="EJ164" i="71"/>
  <c r="EJ162" i="71"/>
  <c r="EJ160" i="71"/>
  <c r="EJ158" i="71"/>
  <c r="EJ156" i="71"/>
  <c r="EJ155" i="71"/>
  <c r="EJ151" i="71"/>
  <c r="EJ147" i="71"/>
  <c r="EJ141" i="71"/>
  <c r="EJ140" i="71"/>
  <c r="EJ139" i="71"/>
  <c r="EJ138" i="71"/>
  <c r="EJ137" i="71"/>
  <c r="EJ136" i="71"/>
  <c r="EJ186" i="71"/>
  <c r="EJ182" i="71"/>
  <c r="EJ173" i="71"/>
  <c r="EJ166" i="71"/>
  <c r="EJ163" i="71"/>
  <c r="EJ159" i="71"/>
  <c r="EJ144" i="71"/>
  <c r="EJ143" i="71"/>
  <c r="EJ142" i="71"/>
  <c r="EJ192" i="71"/>
  <c r="EJ153" i="71"/>
  <c r="EJ149" i="71"/>
  <c r="EJ133" i="71"/>
  <c r="EJ132" i="71"/>
  <c r="EJ131" i="71"/>
  <c r="EJ121" i="71"/>
  <c r="EJ118" i="71"/>
  <c r="EJ116" i="71"/>
  <c r="EJ114" i="71"/>
  <c r="EJ112" i="71"/>
  <c r="EJ110" i="71"/>
  <c r="EJ108" i="71"/>
  <c r="EJ135" i="71"/>
  <c r="EJ130" i="71"/>
  <c r="EJ122" i="71"/>
  <c r="EJ119" i="71"/>
  <c r="EJ111" i="71"/>
  <c r="EJ106" i="71"/>
  <c r="EJ104" i="71"/>
  <c r="EJ102" i="71"/>
  <c r="EJ100" i="71"/>
  <c r="EJ98" i="71"/>
  <c r="EJ96" i="71"/>
  <c r="EJ94" i="71"/>
  <c r="EJ92" i="71"/>
  <c r="EJ90" i="71"/>
  <c r="EJ88" i="71"/>
  <c r="EJ86" i="71"/>
  <c r="EJ84" i="71"/>
  <c r="EJ82" i="71"/>
  <c r="EJ80" i="71"/>
  <c r="EJ78" i="71"/>
  <c r="EJ76" i="71"/>
  <c r="EJ74" i="71"/>
  <c r="EJ72" i="71"/>
  <c r="EJ70" i="71"/>
  <c r="EJ165" i="71"/>
  <c r="EJ161" i="71"/>
  <c r="EJ157" i="71"/>
  <c r="EJ154" i="71"/>
  <c r="EJ152" i="71"/>
  <c r="EJ150" i="71"/>
  <c r="EJ148" i="71"/>
  <c r="EJ146" i="71"/>
  <c r="EJ117" i="71"/>
  <c r="EJ109" i="71"/>
  <c r="EJ128" i="71"/>
  <c r="EJ127" i="71"/>
  <c r="EJ126" i="71"/>
  <c r="EJ125" i="71"/>
  <c r="EJ124" i="71"/>
  <c r="EJ115" i="71"/>
  <c r="EJ107" i="71"/>
  <c r="EJ105" i="71"/>
  <c r="EJ103" i="71"/>
  <c r="EJ101" i="71"/>
  <c r="EJ99" i="71"/>
  <c r="EJ97" i="71"/>
  <c r="EJ95" i="71"/>
  <c r="EJ93" i="71"/>
  <c r="EJ91" i="71"/>
  <c r="EJ129" i="71"/>
  <c r="EJ89" i="71"/>
  <c r="EJ81" i="71"/>
  <c r="EJ73" i="71"/>
  <c r="EJ68" i="71"/>
  <c r="EJ66" i="71"/>
  <c r="EJ64" i="71"/>
  <c r="EJ123" i="71"/>
  <c r="EJ113" i="71"/>
  <c r="EJ87" i="71"/>
  <c r="EJ79" i="71"/>
  <c r="EJ71" i="71"/>
  <c r="EJ120" i="71"/>
  <c r="EJ85" i="71"/>
  <c r="EJ77" i="71"/>
  <c r="EJ69" i="71"/>
  <c r="EJ67" i="71"/>
  <c r="EJ65" i="71"/>
  <c r="EJ63" i="71"/>
  <c r="EJ61" i="71"/>
  <c r="EJ59" i="71"/>
  <c r="EJ57" i="71"/>
  <c r="EJ55" i="71"/>
  <c r="EJ53" i="71"/>
  <c r="EJ51" i="71"/>
  <c r="EJ49" i="71"/>
  <c r="EJ47" i="71"/>
  <c r="EJ45" i="71"/>
  <c r="EJ43" i="71"/>
  <c r="EJ41" i="71"/>
  <c r="EJ39" i="71"/>
  <c r="EJ37" i="71"/>
  <c r="EJ35" i="71"/>
  <c r="EJ33" i="71"/>
  <c r="EJ31" i="71"/>
  <c r="EJ29" i="71"/>
  <c r="EN190" i="71"/>
  <c r="EN209" i="71"/>
  <c r="EN192" i="71"/>
  <c r="EN186" i="71"/>
  <c r="EN181" i="71"/>
  <c r="EN176" i="71"/>
  <c r="EN174" i="71"/>
  <c r="EN169" i="71"/>
  <c r="EN179" i="71"/>
  <c r="EN177" i="71"/>
  <c r="EN170" i="71"/>
  <c r="EN198" i="71"/>
  <c r="EN197" i="71"/>
  <c r="EN184" i="71"/>
  <c r="EN183" i="71"/>
  <c r="EN178" i="71"/>
  <c r="EN175" i="71"/>
  <c r="EN172" i="71"/>
  <c r="EN171" i="71"/>
  <c r="EN168" i="71"/>
  <c r="EN167" i="71"/>
  <c r="EN156" i="71"/>
  <c r="EN145" i="71"/>
  <c r="EN187" i="71"/>
  <c r="EN180" i="71"/>
  <c r="EN162" i="71"/>
  <c r="EN158" i="71"/>
  <c r="EN155" i="71"/>
  <c r="EN152" i="71"/>
  <c r="EN151" i="71"/>
  <c r="EN148" i="71"/>
  <c r="EN147" i="71"/>
  <c r="EN141" i="71"/>
  <c r="EN140" i="71"/>
  <c r="EN139" i="71"/>
  <c r="EN138" i="71"/>
  <c r="EN137" i="71"/>
  <c r="EN136" i="71"/>
  <c r="EN182" i="71"/>
  <c r="EN173" i="71"/>
  <c r="EN166" i="71"/>
  <c r="EN164" i="71"/>
  <c r="EN163" i="71"/>
  <c r="EN160" i="71"/>
  <c r="EN159" i="71"/>
  <c r="EN144" i="71"/>
  <c r="EN143" i="71"/>
  <c r="EN142" i="71"/>
  <c r="EN153" i="71"/>
  <c r="EN149" i="71"/>
  <c r="EN133" i="71"/>
  <c r="EN132" i="71"/>
  <c r="EN131" i="71"/>
  <c r="EN121" i="71"/>
  <c r="EN118" i="71"/>
  <c r="EN116" i="71"/>
  <c r="EN114" i="71"/>
  <c r="EN112" i="71"/>
  <c r="EN110" i="71"/>
  <c r="EN108" i="71"/>
  <c r="EN135" i="71"/>
  <c r="EN130" i="71"/>
  <c r="EN122" i="71"/>
  <c r="EN119" i="71"/>
  <c r="EN111" i="71"/>
  <c r="EN106" i="71"/>
  <c r="EN104" i="71"/>
  <c r="EN102" i="71"/>
  <c r="EN100" i="71"/>
  <c r="EN98" i="71"/>
  <c r="EN96" i="71"/>
  <c r="EN94" i="71"/>
  <c r="EN92" i="71"/>
  <c r="EN90" i="71"/>
  <c r="EN88" i="71"/>
  <c r="EN86" i="71"/>
  <c r="EN84" i="71"/>
  <c r="EN82" i="71"/>
  <c r="EN80" i="71"/>
  <c r="EN78" i="71"/>
  <c r="EN76" i="71"/>
  <c r="EN74" i="71"/>
  <c r="EN72" i="71"/>
  <c r="EN70" i="71"/>
  <c r="EN195" i="71"/>
  <c r="EN165" i="71"/>
  <c r="EN161" i="71"/>
  <c r="EN157" i="71"/>
  <c r="EN154" i="71"/>
  <c r="EN150" i="71"/>
  <c r="EN146" i="71"/>
  <c r="EN117" i="71"/>
  <c r="EN109" i="71"/>
  <c r="EN128" i="71"/>
  <c r="EN127" i="71"/>
  <c r="EN126" i="71"/>
  <c r="EN125" i="71"/>
  <c r="EN124" i="71"/>
  <c r="EN115" i="71"/>
  <c r="EN107" i="71"/>
  <c r="EN105" i="71"/>
  <c r="EN103" i="71"/>
  <c r="EN101" i="71"/>
  <c r="EN99" i="71"/>
  <c r="EN97" i="71"/>
  <c r="EN95" i="71"/>
  <c r="EN93" i="71"/>
  <c r="EN91" i="71"/>
  <c r="EN129" i="71"/>
  <c r="EN89" i="71"/>
  <c r="EN81" i="71"/>
  <c r="EN73" i="71"/>
  <c r="EN68" i="71"/>
  <c r="EN66" i="71"/>
  <c r="EN64" i="71"/>
  <c r="EN123" i="71"/>
  <c r="EN113" i="71"/>
  <c r="EN87" i="71"/>
  <c r="EN79" i="71"/>
  <c r="EN71" i="71"/>
  <c r="EN120" i="71"/>
  <c r="EN85" i="71"/>
  <c r="EN77" i="71"/>
  <c r="EN69" i="71"/>
  <c r="EN67" i="71"/>
  <c r="EN65" i="71"/>
  <c r="EN63" i="71"/>
  <c r="EN61" i="71"/>
  <c r="EN59" i="71"/>
  <c r="EN57" i="71"/>
  <c r="EN55" i="71"/>
  <c r="EN53" i="71"/>
  <c r="EN51" i="71"/>
  <c r="EN49" i="71"/>
  <c r="EN47" i="71"/>
  <c r="EN45" i="71"/>
  <c r="EN43" i="71"/>
  <c r="EN41" i="71"/>
  <c r="EN39" i="71"/>
  <c r="EN37" i="71"/>
  <c r="EN35" i="71"/>
  <c r="EN33" i="71"/>
  <c r="EN31" i="71"/>
  <c r="EN29" i="71"/>
  <c r="EN27" i="71"/>
  <c r="CI214" i="71"/>
  <c r="CI190" i="71"/>
  <c r="CI186" i="71"/>
  <c r="CI178" i="71"/>
  <c r="CI176" i="71"/>
  <c r="CI174" i="71"/>
  <c r="CI169" i="71"/>
  <c r="CI206" i="71"/>
  <c r="CI184" i="71"/>
  <c r="CI183" i="71"/>
  <c r="CI179" i="71"/>
  <c r="CI177" i="71"/>
  <c r="CI170" i="71"/>
  <c r="CI199" i="71"/>
  <c r="CI188" i="71"/>
  <c r="CI181" i="71"/>
  <c r="CI175" i="71"/>
  <c r="CI171" i="71"/>
  <c r="CI167" i="71"/>
  <c r="CI164" i="71"/>
  <c r="CI160" i="71"/>
  <c r="CI152" i="71"/>
  <c r="CI148" i="71"/>
  <c r="CI145" i="71"/>
  <c r="CI162" i="71"/>
  <c r="CI158" i="71"/>
  <c r="CI155" i="71"/>
  <c r="CI151" i="71"/>
  <c r="CI147" i="71"/>
  <c r="CI141" i="71"/>
  <c r="CI140" i="71"/>
  <c r="CI139" i="71"/>
  <c r="CI138" i="71"/>
  <c r="CI137" i="71"/>
  <c r="CI182" i="71"/>
  <c r="CI173" i="71"/>
  <c r="CI166" i="71"/>
  <c r="CI163" i="71"/>
  <c r="CI159" i="71"/>
  <c r="CI144" i="71"/>
  <c r="CI143" i="71"/>
  <c r="CI142" i="71"/>
  <c r="CI187" i="71"/>
  <c r="CI180" i="71"/>
  <c r="CI172" i="71"/>
  <c r="CI168" i="71"/>
  <c r="CI156" i="71"/>
  <c r="CI153" i="71"/>
  <c r="CI149" i="71"/>
  <c r="CI133" i="71"/>
  <c r="CI132" i="71"/>
  <c r="CI131" i="71"/>
  <c r="CI121" i="71"/>
  <c r="CI118" i="71"/>
  <c r="CI116" i="71"/>
  <c r="CI114" i="71"/>
  <c r="CI112" i="71"/>
  <c r="CI110" i="71"/>
  <c r="CI108" i="71"/>
  <c r="CI136" i="71"/>
  <c r="CI135" i="71"/>
  <c r="CI130" i="71"/>
  <c r="CI122" i="71"/>
  <c r="CI119" i="71"/>
  <c r="CI111" i="71"/>
  <c r="CI106" i="71"/>
  <c r="CI104" i="71"/>
  <c r="CI102" i="71"/>
  <c r="CI100" i="71"/>
  <c r="CI98" i="71"/>
  <c r="CI96" i="71"/>
  <c r="CI94" i="71"/>
  <c r="CI92" i="71"/>
  <c r="CI90" i="71"/>
  <c r="CI88" i="71"/>
  <c r="CI86" i="71"/>
  <c r="CI84" i="71"/>
  <c r="CI82" i="71"/>
  <c r="CI80" i="71"/>
  <c r="CI78" i="71"/>
  <c r="CI76" i="71"/>
  <c r="CI74" i="71"/>
  <c r="CI72" i="71"/>
  <c r="CI198" i="71"/>
  <c r="CI196" i="71"/>
  <c r="CI165" i="71"/>
  <c r="CI161" i="71"/>
  <c r="CI157" i="71"/>
  <c r="CI154" i="71"/>
  <c r="CI150" i="71"/>
  <c r="CI146" i="71"/>
  <c r="CI117" i="71"/>
  <c r="CI109" i="71"/>
  <c r="CI128" i="71"/>
  <c r="CI127" i="71"/>
  <c r="CI126" i="71"/>
  <c r="CI125" i="71"/>
  <c r="CI124" i="71"/>
  <c r="CI115" i="71"/>
  <c r="CI107" i="71"/>
  <c r="CI105" i="71"/>
  <c r="CI103" i="71"/>
  <c r="CI101" i="71"/>
  <c r="CI99" i="71"/>
  <c r="CI97" i="71"/>
  <c r="CI95" i="71"/>
  <c r="CI93" i="71"/>
  <c r="CI91" i="71"/>
  <c r="CI129" i="71"/>
  <c r="CI89" i="71"/>
  <c r="CI81" i="71"/>
  <c r="CI73" i="71"/>
  <c r="CI70" i="71"/>
  <c r="CI68" i="71"/>
  <c r="CI66" i="71"/>
  <c r="CI64" i="71"/>
  <c r="CI123" i="71"/>
  <c r="CI113" i="71"/>
  <c r="CI87" i="71"/>
  <c r="CI79" i="71"/>
  <c r="CI71" i="71"/>
  <c r="CI120" i="71"/>
  <c r="CI85" i="71"/>
  <c r="CI77" i="71"/>
  <c r="CI69" i="71"/>
  <c r="CI67" i="71"/>
  <c r="CI65" i="71"/>
  <c r="CI63" i="71"/>
  <c r="CI61" i="71"/>
  <c r="CI59" i="71"/>
  <c r="CI57" i="71"/>
  <c r="CI55" i="71"/>
  <c r="CI53" i="71"/>
  <c r="CI51" i="71"/>
  <c r="CI49" i="71"/>
  <c r="CI47" i="71"/>
  <c r="CI45" i="71"/>
  <c r="CI43" i="71"/>
  <c r="CI41" i="71"/>
  <c r="CI39" i="71"/>
  <c r="CI37" i="71"/>
  <c r="CI35" i="71"/>
  <c r="CI33" i="71"/>
  <c r="CI31" i="71"/>
  <c r="CI29" i="71"/>
  <c r="CM201" i="71"/>
  <c r="CM211" i="71"/>
  <c r="CM191" i="71"/>
  <c r="CM188" i="71"/>
  <c r="CM176" i="71"/>
  <c r="CM174" i="71"/>
  <c r="CM169" i="71"/>
  <c r="CM199" i="71"/>
  <c r="CM194" i="71"/>
  <c r="CM187" i="71"/>
  <c r="CM183" i="71"/>
  <c r="CM179" i="71"/>
  <c r="CM178" i="71"/>
  <c r="CM177" i="71"/>
  <c r="CM170" i="71"/>
  <c r="CM196" i="71"/>
  <c r="CM186" i="71"/>
  <c r="CM184" i="71"/>
  <c r="CM175" i="71"/>
  <c r="CM171" i="71"/>
  <c r="CM167" i="71"/>
  <c r="CM164" i="71"/>
  <c r="CM160" i="71"/>
  <c r="CM152" i="71"/>
  <c r="CM148" i="71"/>
  <c r="CM145" i="71"/>
  <c r="CM162" i="71"/>
  <c r="CM158" i="71"/>
  <c r="CM155" i="71"/>
  <c r="CM151" i="71"/>
  <c r="CM147" i="71"/>
  <c r="CM141" i="71"/>
  <c r="CM140" i="71"/>
  <c r="CM139" i="71"/>
  <c r="CM138" i="71"/>
  <c r="CM137" i="71"/>
  <c r="CM182" i="71"/>
  <c r="CM181" i="71"/>
  <c r="CM173" i="71"/>
  <c r="CM166" i="71"/>
  <c r="CM163" i="71"/>
  <c r="CM159" i="71"/>
  <c r="CM144" i="71"/>
  <c r="CM143" i="71"/>
  <c r="CM142" i="71"/>
  <c r="CM189" i="71"/>
  <c r="CM180" i="71"/>
  <c r="CM172" i="71"/>
  <c r="CM168" i="71"/>
  <c r="CM156" i="71"/>
  <c r="CM153" i="71"/>
  <c r="CM149" i="71"/>
  <c r="CM133" i="71"/>
  <c r="CM132" i="71"/>
  <c r="CM131" i="71"/>
  <c r="CM121" i="71"/>
  <c r="CM118" i="71"/>
  <c r="CM116" i="71"/>
  <c r="CM114" i="71"/>
  <c r="CM112" i="71"/>
  <c r="CM110" i="71"/>
  <c r="CM108" i="71"/>
  <c r="CM136" i="71"/>
  <c r="CM135" i="71"/>
  <c r="CM130" i="71"/>
  <c r="CM122" i="71"/>
  <c r="CM119" i="71"/>
  <c r="CM111" i="71"/>
  <c r="CM106" i="71"/>
  <c r="CM104" i="71"/>
  <c r="CM102" i="71"/>
  <c r="CM100" i="71"/>
  <c r="CM98" i="71"/>
  <c r="CM96" i="71"/>
  <c r="CM94" i="71"/>
  <c r="CM92" i="71"/>
  <c r="CM90" i="71"/>
  <c r="CM88" i="71"/>
  <c r="CM86" i="71"/>
  <c r="CM84" i="71"/>
  <c r="CM82" i="71"/>
  <c r="CM80" i="71"/>
  <c r="CM78" i="71"/>
  <c r="CM76" i="71"/>
  <c r="CM74" i="71"/>
  <c r="CM72" i="71"/>
  <c r="CM165" i="71"/>
  <c r="CM161" i="71"/>
  <c r="CM157" i="71"/>
  <c r="CM154" i="71"/>
  <c r="CM150" i="71"/>
  <c r="CM146" i="71"/>
  <c r="CM117" i="71"/>
  <c r="CM109" i="71"/>
  <c r="CM128" i="71"/>
  <c r="CM127" i="71"/>
  <c r="CM126" i="71"/>
  <c r="CM125" i="71"/>
  <c r="CM124" i="71"/>
  <c r="CM115" i="71"/>
  <c r="CM107" i="71"/>
  <c r="CM105" i="71"/>
  <c r="CM103" i="71"/>
  <c r="CM101" i="71"/>
  <c r="CM99" i="71"/>
  <c r="CM97" i="71"/>
  <c r="CM95" i="71"/>
  <c r="CM93" i="71"/>
  <c r="CM91" i="71"/>
  <c r="CM129" i="71"/>
  <c r="CM89" i="71"/>
  <c r="CM81" i="71"/>
  <c r="CM73" i="71"/>
  <c r="CM70" i="71"/>
  <c r="CM68" i="71"/>
  <c r="CM66" i="71"/>
  <c r="CM64" i="71"/>
  <c r="CM123" i="71"/>
  <c r="CM113" i="71"/>
  <c r="CM87" i="71"/>
  <c r="CM79" i="71"/>
  <c r="CM71" i="71"/>
  <c r="CM120" i="71"/>
  <c r="CM85" i="71"/>
  <c r="CM77" i="71"/>
  <c r="CM69" i="71"/>
  <c r="CM67" i="71"/>
  <c r="CM65" i="71"/>
  <c r="CM63" i="71"/>
  <c r="CM61" i="71"/>
  <c r="CM59" i="71"/>
  <c r="CM57" i="71"/>
  <c r="CM55" i="71"/>
  <c r="CM53" i="71"/>
  <c r="CM51" i="71"/>
  <c r="CM49" i="71"/>
  <c r="CM47" i="71"/>
  <c r="CM45" i="71"/>
  <c r="CM43" i="71"/>
  <c r="CM41" i="71"/>
  <c r="CM39" i="71"/>
  <c r="CM37" i="71"/>
  <c r="CM35" i="71"/>
  <c r="CM33" i="71"/>
  <c r="CM31" i="71"/>
  <c r="CM29" i="71"/>
  <c r="CQ207" i="71"/>
  <c r="CQ194" i="71"/>
  <c r="CQ192" i="71"/>
  <c r="CQ181" i="71"/>
  <c r="CQ176" i="71"/>
  <c r="CQ174" i="71"/>
  <c r="CQ169" i="71"/>
  <c r="CQ183" i="71"/>
  <c r="CQ179" i="71"/>
  <c r="CQ177" i="71"/>
  <c r="CQ170" i="71"/>
  <c r="CQ204" i="71"/>
  <c r="CQ197" i="71"/>
  <c r="CQ189" i="71"/>
  <c r="CQ187" i="71"/>
  <c r="CQ178" i="71"/>
  <c r="CQ175" i="71"/>
  <c r="CQ171" i="71"/>
  <c r="CQ167" i="71"/>
  <c r="CQ164" i="71"/>
  <c r="CQ160" i="71"/>
  <c r="CQ152" i="71"/>
  <c r="CQ148" i="71"/>
  <c r="CQ145" i="71"/>
  <c r="CQ162" i="71"/>
  <c r="CQ158" i="71"/>
  <c r="CQ155" i="71"/>
  <c r="CQ151" i="71"/>
  <c r="CQ147" i="71"/>
  <c r="CQ141" i="71"/>
  <c r="CQ140" i="71"/>
  <c r="CQ139" i="71"/>
  <c r="CQ138" i="71"/>
  <c r="CQ137" i="71"/>
  <c r="CQ182" i="71"/>
  <c r="CQ173" i="71"/>
  <c r="CQ166" i="71"/>
  <c r="CQ163" i="71"/>
  <c r="CQ159" i="71"/>
  <c r="CQ144" i="71"/>
  <c r="CQ143" i="71"/>
  <c r="CQ142" i="71"/>
  <c r="CQ195" i="71"/>
  <c r="CQ188" i="71"/>
  <c r="CQ184" i="71"/>
  <c r="CQ180" i="71"/>
  <c r="CQ172" i="71"/>
  <c r="CQ168" i="71"/>
  <c r="CQ156" i="71"/>
  <c r="CQ153" i="71"/>
  <c r="CQ149" i="71"/>
  <c r="CQ133" i="71"/>
  <c r="CQ132" i="71"/>
  <c r="CQ131" i="71"/>
  <c r="CQ121" i="71"/>
  <c r="CQ118" i="71"/>
  <c r="CQ116" i="71"/>
  <c r="CQ114" i="71"/>
  <c r="CQ112" i="71"/>
  <c r="CQ110" i="71"/>
  <c r="CQ108" i="71"/>
  <c r="CQ136" i="71"/>
  <c r="CQ135" i="71"/>
  <c r="CQ130" i="71"/>
  <c r="CQ122" i="71"/>
  <c r="CQ119" i="71"/>
  <c r="CQ111" i="71"/>
  <c r="CQ106" i="71"/>
  <c r="CQ104" i="71"/>
  <c r="CQ102" i="71"/>
  <c r="CQ100" i="71"/>
  <c r="CQ98" i="71"/>
  <c r="CQ96" i="71"/>
  <c r="CQ94" i="71"/>
  <c r="CQ92" i="71"/>
  <c r="CQ90" i="71"/>
  <c r="CQ88" i="71"/>
  <c r="CQ86" i="71"/>
  <c r="CQ84" i="71"/>
  <c r="CQ82" i="71"/>
  <c r="CQ80" i="71"/>
  <c r="CQ78" i="71"/>
  <c r="CQ76" i="71"/>
  <c r="CQ74" i="71"/>
  <c r="CQ72" i="71"/>
  <c r="CQ165" i="71"/>
  <c r="CQ161" i="71"/>
  <c r="CQ157" i="71"/>
  <c r="CQ154" i="71"/>
  <c r="CQ150" i="71"/>
  <c r="CQ146" i="71"/>
  <c r="CQ117" i="71"/>
  <c r="CQ109" i="71"/>
  <c r="CQ128" i="71"/>
  <c r="CQ127" i="71"/>
  <c r="CQ126" i="71"/>
  <c r="CQ125" i="71"/>
  <c r="CQ124" i="71"/>
  <c r="CQ115" i="71"/>
  <c r="CQ107" i="71"/>
  <c r="CQ105" i="71"/>
  <c r="CQ103" i="71"/>
  <c r="CQ101" i="71"/>
  <c r="CQ99" i="71"/>
  <c r="CQ97" i="71"/>
  <c r="CQ95" i="71"/>
  <c r="CQ93" i="71"/>
  <c r="CQ91" i="71"/>
  <c r="CQ186" i="71"/>
  <c r="CQ129" i="71"/>
  <c r="CQ89" i="71"/>
  <c r="CQ81" i="71"/>
  <c r="CQ73" i="71"/>
  <c r="CQ70" i="71"/>
  <c r="CQ68" i="71"/>
  <c r="CQ66" i="71"/>
  <c r="CQ64" i="71"/>
  <c r="CQ123" i="71"/>
  <c r="CQ113" i="71"/>
  <c r="CQ87" i="71"/>
  <c r="CQ79" i="71"/>
  <c r="CQ71" i="71"/>
  <c r="CQ120" i="71"/>
  <c r="CQ85" i="71"/>
  <c r="CQ77" i="71"/>
  <c r="CQ69" i="71"/>
  <c r="CQ67" i="71"/>
  <c r="CQ65" i="71"/>
  <c r="CQ63" i="71"/>
  <c r="CQ61" i="71"/>
  <c r="CQ59" i="71"/>
  <c r="CQ57" i="71"/>
  <c r="CQ55" i="71"/>
  <c r="CQ53" i="71"/>
  <c r="CQ51" i="71"/>
  <c r="CQ49" i="71"/>
  <c r="CQ47" i="71"/>
  <c r="CQ45" i="71"/>
  <c r="CQ43" i="71"/>
  <c r="CQ41" i="71"/>
  <c r="CQ39" i="71"/>
  <c r="CQ37" i="71"/>
  <c r="CQ35" i="71"/>
  <c r="CQ33" i="71"/>
  <c r="CQ31" i="71"/>
  <c r="CQ29" i="71"/>
  <c r="CI23" i="71"/>
  <c r="CM23" i="71"/>
  <c r="CQ23" i="71"/>
  <c r="EB23" i="71"/>
  <c r="EF23" i="71"/>
  <c r="EJ23" i="71"/>
  <c r="EN23" i="71"/>
  <c r="CI25" i="71"/>
  <c r="CM25" i="71"/>
  <c r="CQ25" i="71"/>
  <c r="EB25" i="71"/>
  <c r="EF25" i="71"/>
  <c r="EJ25" i="71"/>
  <c r="EN25" i="71"/>
  <c r="CI27" i="71"/>
  <c r="CM27" i="71"/>
  <c r="CQ27" i="71"/>
  <c r="EB27" i="71"/>
  <c r="EF27" i="71"/>
  <c r="EJ27" i="71"/>
  <c r="CI34" i="71"/>
  <c r="CM34" i="71"/>
  <c r="CQ34" i="71"/>
  <c r="EB34" i="71"/>
  <c r="EF34" i="71"/>
  <c r="EJ34" i="71"/>
  <c r="EN34" i="71"/>
  <c r="CI42" i="71"/>
  <c r="CM42" i="71"/>
  <c r="CQ42" i="71"/>
  <c r="EB42" i="71"/>
  <c r="EF42" i="71"/>
  <c r="EJ42" i="71"/>
  <c r="EN42" i="71"/>
  <c r="CI50" i="71"/>
  <c r="CM50" i="71"/>
  <c r="CQ50" i="71"/>
  <c r="EB50" i="71"/>
  <c r="EF50" i="71"/>
  <c r="EJ50" i="71"/>
  <c r="EN50" i="71"/>
  <c r="CI58" i="71"/>
  <c r="CM58" i="71"/>
  <c r="CQ58" i="71"/>
  <c r="EB58" i="71"/>
  <c r="EF58" i="71"/>
  <c r="EJ58" i="71"/>
  <c r="EN58" i="71"/>
  <c r="CI75" i="71"/>
  <c r="CM75" i="71"/>
  <c r="CQ75" i="71"/>
  <c r="EB75" i="71"/>
  <c r="EF75" i="71"/>
  <c r="EJ75" i="71"/>
  <c r="EN75" i="71"/>
  <c r="CI52" i="71"/>
  <c r="CM52" i="71"/>
  <c r="CQ52" i="71"/>
  <c r="EB52" i="71"/>
  <c r="EF52" i="71"/>
  <c r="EJ52" i="71"/>
  <c r="EN52" i="71"/>
  <c r="CI60" i="71"/>
  <c r="CM60" i="71"/>
  <c r="CQ60" i="71"/>
  <c r="EB60" i="71"/>
  <c r="EF60" i="71"/>
  <c r="EJ60" i="71"/>
  <c r="EN60" i="71"/>
  <c r="CI62" i="71"/>
  <c r="CM62" i="71"/>
  <c r="CQ62" i="71"/>
  <c r="EB62" i="71"/>
  <c r="EF62" i="71"/>
  <c r="EJ62" i="71"/>
  <c r="EN62" i="71"/>
  <c r="CI134" i="71"/>
  <c r="CM134" i="71"/>
  <c r="CQ134" i="71"/>
  <c r="EB134" i="71"/>
  <c r="EF134" i="71"/>
  <c r="EJ134" i="71"/>
  <c r="EN134" i="71"/>
  <c r="EH208" i="71"/>
  <c r="ED210" i="71"/>
  <c r="EH211" i="71"/>
  <c r="ED212" i="71"/>
  <c r="EP212" i="71"/>
  <c r="EL213" i="71"/>
  <c r="EC219" i="71"/>
  <c r="EC218" i="71"/>
  <c r="EC217" i="71"/>
  <c r="EC216" i="71"/>
  <c r="EC213" i="71"/>
  <c r="EC210" i="71"/>
  <c r="EC205" i="71"/>
  <c r="EC203" i="71"/>
  <c r="EC188" i="71"/>
  <c r="EC183" i="71"/>
  <c r="EC181" i="71"/>
  <c r="EC178" i="71"/>
  <c r="EC222" i="71"/>
  <c r="EC221" i="71"/>
  <c r="EC214" i="71"/>
  <c r="EC211" i="71"/>
  <c r="EC208" i="71"/>
  <c r="EC206" i="71"/>
  <c r="EG215" i="71"/>
  <c r="EG212" i="71"/>
  <c r="EG220" i="71"/>
  <c r="EG214" i="71"/>
  <c r="EG211" i="71"/>
  <c r="EG208" i="71"/>
  <c r="EG206" i="71"/>
  <c r="EG192" i="71"/>
  <c r="EG191" i="71"/>
  <c r="EG186" i="71"/>
  <c r="EG185" i="71"/>
  <c r="EG181" i="71"/>
  <c r="EG180" i="71"/>
  <c r="EG178" i="71"/>
  <c r="EG218" i="71"/>
  <c r="EG216" i="71"/>
  <c r="EG213" i="71"/>
  <c r="EG210" i="71"/>
  <c r="EG205" i="71"/>
  <c r="EG201" i="71"/>
  <c r="EG200" i="71"/>
  <c r="EK217" i="71"/>
  <c r="EK222" i="71"/>
  <c r="EK221" i="71"/>
  <c r="EK213" i="71"/>
  <c r="EK205" i="71"/>
  <c r="EK202" i="71"/>
  <c r="EK201" i="71"/>
  <c r="EK197" i="71"/>
  <c r="EK196" i="71"/>
  <c r="EK184" i="71"/>
  <c r="EK181" i="71"/>
  <c r="EK178" i="71"/>
  <c r="EK176" i="71"/>
  <c r="EK220" i="71"/>
  <c r="EK219" i="71"/>
  <c r="EK214" i="71"/>
  <c r="EK211" i="71"/>
  <c r="EK208" i="71"/>
  <c r="EO222" i="71"/>
  <c r="EO221" i="71"/>
  <c r="EO215" i="71"/>
  <c r="EO212" i="71"/>
  <c r="EO220" i="71"/>
  <c r="EO219" i="71"/>
  <c r="EO218" i="71"/>
  <c r="EO216" i="71"/>
  <c r="EO214" i="71"/>
  <c r="EO211" i="71"/>
  <c r="EO208" i="71"/>
  <c r="EO200" i="71"/>
  <c r="EO181" i="71"/>
  <c r="EO178" i="71"/>
  <c r="EO213" i="71"/>
  <c r="EO209" i="71"/>
  <c r="EO205" i="71"/>
  <c r="EO202" i="71"/>
  <c r="EO201" i="71"/>
  <c r="CF202" i="71"/>
  <c r="CF181" i="71"/>
  <c r="CF178" i="71"/>
  <c r="CF201" i="71"/>
  <c r="CJ192" i="71"/>
  <c r="CJ190" i="71"/>
  <c r="CJ187" i="71"/>
  <c r="CJ186" i="71"/>
  <c r="CJ185" i="71"/>
  <c r="CJ181" i="71"/>
  <c r="CJ178" i="71"/>
  <c r="CN199" i="71"/>
  <c r="CN188" i="71"/>
  <c r="BX186" i="71"/>
  <c r="CN181" i="71"/>
  <c r="BX180" i="71"/>
  <c r="CN178" i="71"/>
  <c r="CN212" i="71"/>
  <c r="CN202" i="71"/>
  <c r="CR204" i="71"/>
  <c r="CR196" i="71"/>
  <c r="CR194" i="71"/>
  <c r="CR189" i="71"/>
  <c r="CB187" i="71"/>
  <c r="CR184" i="71"/>
  <c r="CB183" i="71"/>
  <c r="CR181" i="71"/>
  <c r="CR178" i="71"/>
  <c r="EN189" i="71"/>
  <c r="EB190" i="71"/>
  <c r="EF190" i="71"/>
  <c r="EJ190" i="71"/>
  <c r="CI191" i="71"/>
  <c r="EB192" i="71"/>
  <c r="CI193" i="71"/>
  <c r="EF193" i="71"/>
  <c r="CM197" i="71"/>
  <c r="CM200" i="71"/>
  <c r="EF202" i="71"/>
  <c r="CI203" i="71"/>
  <c r="EJ210" i="71"/>
  <c r="BP175" i="71"/>
  <c r="BT181" i="71"/>
  <c r="BX184" i="71"/>
  <c r="CB191" i="71"/>
  <c r="CB188" i="71"/>
  <c r="BU23" i="71"/>
  <c r="BY133" i="71"/>
  <c r="CC23" i="71"/>
  <c r="BT178" i="71"/>
  <c r="BX205" i="71"/>
  <c r="BQ81" i="71"/>
  <c r="CA66" i="71"/>
  <c r="BW40" i="71"/>
  <c r="BY41" i="71"/>
  <c r="BY57" i="71"/>
  <c r="CC26" i="71"/>
  <c r="CC34" i="71"/>
  <c r="BY45" i="71"/>
  <c r="BY65" i="71"/>
  <c r="BV24" i="71"/>
  <c r="BZ25" i="71"/>
  <c r="CD32" i="71"/>
  <c r="BY22" i="71"/>
  <c r="CC33" i="71"/>
  <c r="BY49" i="71"/>
  <c r="CC30" i="71"/>
  <c r="BY37" i="71"/>
  <c r="CC22" i="71"/>
  <c r="CC29" i="71"/>
  <c r="BY53" i="71"/>
  <c r="BY73" i="71"/>
  <c r="D18" i="71"/>
  <c r="BP182" i="71"/>
  <c r="BT189" i="71"/>
  <c r="BX195" i="71"/>
  <c r="CB196" i="71"/>
  <c r="BP127" i="71"/>
  <c r="CB129" i="71"/>
  <c r="BT130" i="71"/>
  <c r="BT131" i="71"/>
  <c r="BP132" i="71"/>
  <c r="CB134" i="71"/>
  <c r="BX135" i="71"/>
  <c r="BP136" i="71"/>
  <c r="BX139" i="71"/>
  <c r="BT140" i="71"/>
  <c r="CB141" i="71"/>
  <c r="BT142" i="71"/>
  <c r="BP143" i="71"/>
  <c r="CB145" i="71"/>
  <c r="BX146" i="71"/>
  <c r="BP147" i="71"/>
  <c r="BX149" i="71"/>
  <c r="BP150" i="71"/>
  <c r="BX153" i="71"/>
  <c r="BT154" i="71"/>
  <c r="CB155" i="71"/>
  <c r="BT156" i="71"/>
  <c r="BX158" i="71"/>
  <c r="BP159" i="71"/>
  <c r="BX161" i="71"/>
  <c r="BP162" i="71"/>
  <c r="BT165" i="71"/>
  <c r="BT166" i="71"/>
  <c r="BP167" i="71"/>
  <c r="BX169" i="71"/>
  <c r="BP170" i="71"/>
  <c r="CB172" i="71"/>
  <c r="BP173" i="71"/>
  <c r="BX175" i="71"/>
  <c r="BX176" i="71"/>
  <c r="CB178" i="71"/>
  <c r="BT179" i="71"/>
  <c r="BP180" i="71"/>
  <c r="CB181" i="71"/>
  <c r="BT182" i="71"/>
  <c r="BT183" i="71"/>
  <c r="CB190" i="71"/>
  <c r="BX193" i="71"/>
  <c r="BT194" i="71"/>
  <c r="CB146" i="71"/>
  <c r="BT147" i="71"/>
  <c r="BP148" i="71"/>
  <c r="CB149" i="71"/>
  <c r="BX150" i="71"/>
  <c r="BP151" i="71"/>
  <c r="CB153" i="71"/>
  <c r="BX154" i="71"/>
  <c r="BP155" i="71"/>
  <c r="BX156" i="71"/>
  <c r="BT157" i="71"/>
  <c r="CB158" i="71"/>
  <c r="BT159" i="71"/>
  <c r="BP160" i="71"/>
  <c r="CB161" i="71"/>
  <c r="BT162" i="71"/>
  <c r="BT163" i="71"/>
  <c r="BP164" i="71"/>
  <c r="CB165" i="71"/>
  <c r="BX166" i="71"/>
  <c r="BX167" i="71"/>
  <c r="BP168" i="71"/>
  <c r="CB169" i="71"/>
  <c r="BT170" i="71"/>
  <c r="BT171" i="71"/>
  <c r="BT173" i="71"/>
  <c r="BP174" i="71"/>
  <c r="CB176" i="71"/>
  <c r="BP177" i="71"/>
  <c r="CB179" i="71"/>
  <c r="BT180" i="71"/>
  <c r="CB182" i="71"/>
  <c r="BX183" i="71"/>
  <c r="BT184" i="71"/>
  <c r="BP185" i="71"/>
  <c r="BT186" i="71"/>
  <c r="BX188" i="71"/>
  <c r="BP191" i="71"/>
  <c r="CB198" i="71"/>
  <c r="BP126" i="71"/>
  <c r="CB128" i="71"/>
  <c r="BX129" i="71"/>
  <c r="BP130" i="71"/>
  <c r="CB133" i="71"/>
  <c r="BX134" i="71"/>
  <c r="BP135" i="71"/>
  <c r="CB138" i="71"/>
  <c r="BT139" i="71"/>
  <c r="BX141" i="71"/>
  <c r="BP142" i="71"/>
  <c r="CB144" i="71"/>
  <c r="BT145" i="71"/>
  <c r="BT146" i="71"/>
  <c r="BX148" i="71"/>
  <c r="BT149" i="71"/>
  <c r="CB151" i="71"/>
  <c r="BX152" i="71"/>
  <c r="BT153" i="71"/>
  <c r="BX155" i="71"/>
  <c r="BP156" i="71"/>
  <c r="CB157" i="71"/>
  <c r="BT158" i="71"/>
  <c r="CB160" i="71"/>
  <c r="BP161" i="71"/>
  <c r="CB164" i="71"/>
  <c r="BP165" i="71"/>
  <c r="BX168" i="71"/>
  <c r="BT169" i="71"/>
  <c r="CB171" i="71"/>
  <c r="BT172" i="71"/>
  <c r="CB174" i="71"/>
  <c r="BT175" i="71"/>
  <c r="BP176" i="71"/>
  <c r="CB177" i="71"/>
  <c r="BX178" i="71"/>
  <c r="BP179" i="71"/>
  <c r="BX181" i="71"/>
  <c r="BW86" i="71"/>
  <c r="CA97" i="71"/>
  <c r="BS31" i="71"/>
  <c r="CA23" i="71"/>
  <c r="CA31" i="71"/>
  <c r="CA57" i="71"/>
  <c r="CA50" i="71"/>
  <c r="CA53" i="71"/>
  <c r="BW62" i="71"/>
  <c r="BS81" i="71"/>
  <c r="BW88" i="71"/>
  <c r="CA109" i="71"/>
  <c r="BW111" i="71"/>
  <c r="BS113" i="71"/>
  <c r="BS121" i="71"/>
  <c r="CA32" i="71"/>
  <c r="CD40" i="71"/>
  <c r="BW48" i="71"/>
  <c r="CA58" i="71"/>
  <c r="BW77" i="71"/>
  <c r="CA81" i="71"/>
  <c r="BS23" i="71"/>
  <c r="BW33" i="71"/>
  <c r="CA42" i="71"/>
  <c r="CA45" i="71"/>
  <c r="CA49" i="71"/>
  <c r="CD56" i="71"/>
  <c r="BW61" i="71"/>
  <c r="CA65" i="71"/>
  <c r="BW70" i="71"/>
  <c r="CA74" i="71"/>
  <c r="BW87" i="71"/>
  <c r="CA93" i="71"/>
  <c r="CA98" i="71"/>
  <c r="BW161" i="71"/>
  <c r="CA163" i="71"/>
  <c r="BW24" i="71"/>
  <c r="CA25" i="71"/>
  <c r="BW30" i="71"/>
  <c r="CA37" i="71"/>
  <c r="CA41" i="71"/>
  <c r="CD48" i="71"/>
  <c r="BW56" i="71"/>
  <c r="BW69" i="71"/>
  <c r="CA73" i="71"/>
  <c r="BW78" i="71"/>
  <c r="CA82" i="71"/>
  <c r="CA92" i="71"/>
  <c r="BS129" i="71"/>
  <c r="CA100" i="71"/>
  <c r="BW152" i="71"/>
  <c r="BZ24" i="71"/>
  <c r="BW22" i="71"/>
  <c r="CA24" i="71"/>
  <c r="BW26" i="71"/>
  <c r="BS27" i="71"/>
  <c r="CA27" i="71"/>
  <c r="CA28" i="71"/>
  <c r="BW29" i="71"/>
  <c r="CA34" i="71"/>
  <c r="BW35" i="71"/>
  <c r="BW36" i="71"/>
  <c r="CD36" i="71"/>
  <c r="BS37" i="71"/>
  <c r="BW38" i="71"/>
  <c r="BW39" i="71"/>
  <c r="BW43" i="71"/>
  <c r="BW44" i="71"/>
  <c r="CD44" i="71"/>
  <c r="BS45" i="71"/>
  <c r="BW46" i="71"/>
  <c r="BW47" i="71"/>
  <c r="BW51" i="71"/>
  <c r="BW52" i="71"/>
  <c r="CD52" i="71"/>
  <c r="BS53" i="71"/>
  <c r="BW54" i="71"/>
  <c r="BW55" i="71"/>
  <c r="BW59" i="71"/>
  <c r="BW60" i="71"/>
  <c r="BS63" i="71"/>
  <c r="CA63" i="71"/>
  <c r="CA64" i="71"/>
  <c r="BW67" i="71"/>
  <c r="BW68" i="71"/>
  <c r="BS71" i="71"/>
  <c r="CA71" i="71"/>
  <c r="CA72" i="71"/>
  <c r="BW75" i="71"/>
  <c r="BW76" i="71"/>
  <c r="BS79" i="71"/>
  <c r="CA79" i="71"/>
  <c r="CA80" i="71"/>
  <c r="BW83" i="71"/>
  <c r="BW84" i="71"/>
  <c r="BW90" i="71"/>
  <c r="BW91" i="71"/>
  <c r="BW94" i="71"/>
  <c r="BW95" i="71"/>
  <c r="BW96" i="71"/>
  <c r="BW102" i="71"/>
  <c r="BW123" i="71"/>
  <c r="CA125" i="71"/>
  <c r="CA147" i="71"/>
  <c r="BS150" i="71"/>
  <c r="CA179" i="71"/>
  <c r="BS22" i="71"/>
  <c r="BS24" i="71"/>
  <c r="BW25" i="71"/>
  <c r="CA26" i="71"/>
  <c r="BW27" i="71"/>
  <c r="BW28" i="71"/>
  <c r="CD28" i="71"/>
  <c r="BS29" i="71"/>
  <c r="CA29" i="71"/>
  <c r="BW34" i="71"/>
  <c r="BS35" i="71"/>
  <c r="CA35" i="71"/>
  <c r="CA36" i="71"/>
  <c r="BW37" i="71"/>
  <c r="BS38" i="71"/>
  <c r="CA38" i="71"/>
  <c r="CA39" i="71"/>
  <c r="BW41" i="71"/>
  <c r="BS43" i="71"/>
  <c r="CA43" i="71"/>
  <c r="CA44" i="71"/>
  <c r="BW45" i="71"/>
  <c r="BS46" i="71"/>
  <c r="CA46" i="71"/>
  <c r="CA47" i="71"/>
  <c r="BW49" i="71"/>
  <c r="BS51" i="71"/>
  <c r="CA51" i="71"/>
  <c r="CA52" i="71"/>
  <c r="BW53" i="71"/>
  <c r="BS54" i="71"/>
  <c r="CA54" i="71"/>
  <c r="CA55" i="71"/>
  <c r="BW57" i="71"/>
  <c r="BS59" i="71"/>
  <c r="CA59" i="71"/>
  <c r="CA60" i="71"/>
  <c r="BW63" i="71"/>
  <c r="BW64" i="71"/>
  <c r="BW65" i="71"/>
  <c r="BS67" i="71"/>
  <c r="CA67" i="71"/>
  <c r="CA68" i="71"/>
  <c r="BW71" i="71"/>
  <c r="BW72" i="71"/>
  <c r="BW73" i="71"/>
  <c r="BS75" i="71"/>
  <c r="CA75" i="71"/>
  <c r="CA76" i="71"/>
  <c r="BW79" i="71"/>
  <c r="BW80" i="71"/>
  <c r="BS83" i="71"/>
  <c r="CA83" i="71"/>
  <c r="CA84" i="71"/>
  <c r="CA85" i="71"/>
  <c r="CA89" i="71"/>
  <c r="CA90" i="71"/>
  <c r="BS93" i="71"/>
  <c r="BS94" i="71"/>
  <c r="CA94" i="71"/>
  <c r="BS96" i="71"/>
  <c r="CA96" i="71"/>
  <c r="CA101" i="71"/>
  <c r="BW131" i="71"/>
  <c r="CA22" i="71"/>
  <c r="BW23" i="71"/>
  <c r="CD25" i="71"/>
  <c r="CA30" i="71"/>
  <c r="BW31" i="71"/>
  <c r="BW32" i="71"/>
  <c r="BS33" i="71"/>
  <c r="CA33" i="71"/>
  <c r="BS40" i="71"/>
  <c r="CA40" i="71"/>
  <c r="BW42" i="71"/>
  <c r="BS48" i="71"/>
  <c r="CA48" i="71"/>
  <c r="BW50" i="71"/>
  <c r="BS56" i="71"/>
  <c r="CA56" i="71"/>
  <c r="BW58" i="71"/>
  <c r="BS61" i="71"/>
  <c r="CA61" i="71"/>
  <c r="CA62" i="71"/>
  <c r="BW66" i="71"/>
  <c r="BS69" i="71"/>
  <c r="CA69" i="71"/>
  <c r="CA70" i="71"/>
  <c r="BW74" i="71"/>
  <c r="BS77" i="71"/>
  <c r="CA77" i="71"/>
  <c r="CA78" i="71"/>
  <c r="BW81" i="71"/>
  <c r="BW82" i="71"/>
  <c r="BS85" i="71"/>
  <c r="BS86" i="71"/>
  <c r="CA86" i="71"/>
  <c r="BS88" i="71"/>
  <c r="CA88" i="71"/>
  <c r="BW92" i="71"/>
  <c r="BW98" i="71"/>
  <c r="BW99" i="71"/>
  <c r="BW103" i="71"/>
  <c r="BS166" i="71"/>
  <c r="BW127" i="71"/>
  <c r="CA160" i="71"/>
  <c r="BS105" i="71"/>
  <c r="CA113" i="71"/>
  <c r="BW115" i="71"/>
  <c r="CA135" i="71"/>
  <c r="CA143" i="71"/>
  <c r="CA186" i="71"/>
  <c r="BS187" i="71"/>
  <c r="BS101" i="71"/>
  <c r="BS102" i="71"/>
  <c r="CA102" i="71"/>
  <c r="CA117" i="71"/>
  <c r="BW119" i="71"/>
  <c r="BS135" i="71"/>
  <c r="BW137" i="71"/>
  <c r="BW145" i="71"/>
  <c r="BS153" i="71"/>
  <c r="CA217" i="71"/>
  <c r="BS143" i="71"/>
  <c r="BW100" i="71"/>
  <c r="CA105" i="71"/>
  <c r="BW107" i="71"/>
  <c r="CA121" i="71"/>
  <c r="CA129" i="71"/>
  <c r="CA132" i="71"/>
  <c r="CA150" i="71"/>
  <c r="BW158" i="71"/>
  <c r="BW155" i="71"/>
  <c r="BW141" i="71"/>
  <c r="CA153" i="71"/>
  <c r="CA139" i="71"/>
  <c r="BP188" i="71"/>
  <c r="BP186" i="71"/>
  <c r="BP183" i="71"/>
  <c r="BP181" i="71"/>
  <c r="BP178" i="71"/>
  <c r="BP171" i="71"/>
  <c r="BP169" i="71"/>
  <c r="BP166" i="71"/>
  <c r="BP163" i="71"/>
  <c r="BP157" i="71"/>
  <c r="BP154" i="71"/>
  <c r="BP153" i="71"/>
  <c r="BP152" i="71"/>
  <c r="BP149" i="71"/>
  <c r="BP146" i="71"/>
  <c r="BP140" i="71"/>
  <c r="BP137" i="71"/>
  <c r="BP134" i="71"/>
  <c r="BP131" i="71"/>
  <c r="BP128" i="71"/>
  <c r="BP125" i="71"/>
  <c r="BT176" i="71"/>
  <c r="BT174" i="71"/>
  <c r="BT167" i="71"/>
  <c r="BT164" i="71"/>
  <c r="BT161" i="71"/>
  <c r="BT160" i="71"/>
  <c r="BT150" i="71"/>
  <c r="BT144" i="71"/>
  <c r="BT138" i="71"/>
  <c r="BT135" i="71"/>
  <c r="BT132" i="71"/>
  <c r="BT129" i="71"/>
  <c r="BT126" i="71"/>
  <c r="BT123" i="71"/>
  <c r="BT120" i="71"/>
  <c r="BX192" i="71"/>
  <c r="BX190" i="71"/>
  <c r="BX187" i="71"/>
  <c r="BX182" i="71"/>
  <c r="BX179" i="71"/>
  <c r="BX177" i="71"/>
  <c r="BX172" i="71"/>
  <c r="BX170" i="71"/>
  <c r="BX165" i="71"/>
  <c r="BX162" i="71"/>
  <c r="BX151" i="71"/>
  <c r="BX147" i="71"/>
  <c r="BX145" i="71"/>
  <c r="BX136" i="71"/>
  <c r="BX133" i="71"/>
  <c r="BX130" i="71"/>
  <c r="BX127" i="71"/>
  <c r="BX124" i="71"/>
  <c r="BX121" i="71"/>
  <c r="CB222" i="71"/>
  <c r="CB199" i="71"/>
  <c r="CB185" i="71"/>
  <c r="CB184" i="71"/>
  <c r="CB180" i="71"/>
  <c r="CB175" i="71"/>
  <c r="CB173" i="71"/>
  <c r="CB168" i="71"/>
  <c r="CB166" i="71"/>
  <c r="CB163" i="71"/>
  <c r="CB159" i="71"/>
  <c r="CB156" i="71"/>
  <c r="CB152" i="71"/>
  <c r="CB148" i="71"/>
  <c r="CB143" i="71"/>
  <c r="CB142" i="71"/>
  <c r="CB137" i="71"/>
  <c r="CB131" i="71"/>
  <c r="CB125" i="71"/>
  <c r="CB122" i="71"/>
  <c r="BP200" i="71"/>
  <c r="BT204" i="71"/>
  <c r="BX215" i="71"/>
  <c r="CB201" i="71"/>
  <c r="BS190" i="71"/>
  <c r="BW201" i="71"/>
  <c r="CA182" i="71"/>
  <c r="CA166" i="71"/>
  <c r="BW168" i="71"/>
  <c r="CA176" i="71"/>
  <c r="BW199" i="71"/>
  <c r="CA169" i="71"/>
  <c r="BW171" i="71"/>
  <c r="BW174" i="71"/>
  <c r="BS193" i="71"/>
  <c r="BS195" i="71"/>
  <c r="BW198" i="71"/>
  <c r="BW202" i="71"/>
  <c r="BS192" i="71"/>
  <c r="BS169" i="71"/>
  <c r="BW177" i="71"/>
  <c r="BS182" i="71"/>
  <c r="BS188" i="71"/>
  <c r="BW196" i="71"/>
  <c r="BR25" i="71"/>
  <c r="CD80" i="71"/>
  <c r="BZ22" i="71"/>
  <c r="BV82" i="71"/>
  <c r="BU33" i="71"/>
  <c r="BV36" i="71"/>
  <c r="BV48" i="71"/>
  <c r="BV52" i="71"/>
  <c r="BV64" i="71"/>
  <c r="BV25" i="71"/>
  <c r="BU29" i="71"/>
  <c r="BV32" i="71"/>
  <c r="BV72" i="71"/>
  <c r="BV28" i="71"/>
  <c r="BV40" i="71"/>
  <c r="BV44" i="71"/>
  <c r="BV56" i="71"/>
  <c r="BU26" i="71"/>
  <c r="BU30" i="71"/>
  <c r="BU34" i="71"/>
  <c r="BU22" i="71"/>
  <c r="BS25" i="71"/>
  <c r="BS26" i="71"/>
  <c r="BS28" i="71"/>
  <c r="BS34" i="71"/>
  <c r="BS36" i="71"/>
  <c r="BS42" i="71"/>
  <c r="BS47" i="71"/>
  <c r="BS49" i="71"/>
  <c r="BS52" i="71"/>
  <c r="BS58" i="71"/>
  <c r="BS62" i="71"/>
  <c r="BS65" i="71"/>
  <c r="BS68" i="71"/>
  <c r="BS72" i="71"/>
  <c r="BS74" i="71"/>
  <c r="BS78" i="71"/>
  <c r="BS82" i="71"/>
  <c r="BS89" i="71"/>
  <c r="BS90" i="71"/>
  <c r="BS92" i="71"/>
  <c r="BS109" i="71"/>
  <c r="BS125" i="71"/>
  <c r="BS147" i="71"/>
  <c r="BS163" i="71"/>
  <c r="BS179" i="71"/>
  <c r="BS30" i="71"/>
  <c r="BS32" i="71"/>
  <c r="BS39" i="71"/>
  <c r="BS41" i="71"/>
  <c r="BS44" i="71"/>
  <c r="BS50" i="71"/>
  <c r="BS55" i="71"/>
  <c r="BS57" i="71"/>
  <c r="BS60" i="71"/>
  <c r="BS64" i="71"/>
  <c r="BS66" i="71"/>
  <c r="BS70" i="71"/>
  <c r="BS73" i="71"/>
  <c r="BS76" i="71"/>
  <c r="BS80" i="71"/>
  <c r="BS84" i="71"/>
  <c r="BS97" i="71"/>
  <c r="BS98" i="71"/>
  <c r="BS100" i="71"/>
  <c r="BS117" i="71"/>
  <c r="BS139" i="71"/>
  <c r="BS160" i="71"/>
  <c r="BS176" i="71"/>
  <c r="BR26" i="71"/>
  <c r="BQ29" i="71"/>
  <c r="BQ37" i="71"/>
  <c r="BQ41" i="71"/>
  <c r="BQ45" i="71"/>
  <c r="BQ49" i="71"/>
  <c r="BQ53" i="71"/>
  <c r="BQ57" i="71"/>
  <c r="BQ22" i="71"/>
  <c r="BQ26" i="71"/>
  <c r="BQ33" i="71"/>
  <c r="BP196" i="71"/>
  <c r="BR22" i="71"/>
  <c r="BV22" i="71"/>
  <c r="CD22" i="71"/>
  <c r="BQ23" i="71"/>
  <c r="BR24" i="71"/>
  <c r="BY29" i="71"/>
  <c r="BY33" i="71"/>
  <c r="BP197" i="71"/>
  <c r="BV132" i="71"/>
  <c r="BV60" i="71"/>
  <c r="BY61" i="71"/>
  <c r="BV68" i="71"/>
  <c r="BY69" i="71"/>
  <c r="BV76" i="71"/>
  <c r="BU196" i="71"/>
  <c r="BS219" i="71"/>
  <c r="BS210" i="71"/>
  <c r="BS177" i="71"/>
  <c r="BS174" i="71"/>
  <c r="BS171" i="71"/>
  <c r="BS168" i="71"/>
  <c r="BS161" i="71"/>
  <c r="BS158" i="71"/>
  <c r="BS155" i="71"/>
  <c r="BS152" i="71"/>
  <c r="BS145" i="71"/>
  <c r="BS141" i="71"/>
  <c r="BS137" i="71"/>
  <c r="BS131" i="71"/>
  <c r="BS127" i="71"/>
  <c r="BS123" i="71"/>
  <c r="BS119" i="71"/>
  <c r="BS115" i="71"/>
  <c r="BS111" i="71"/>
  <c r="BS107" i="71"/>
  <c r="BS103" i="71"/>
  <c r="BS99" i="71"/>
  <c r="BS95" i="71"/>
  <c r="BS91" i="71"/>
  <c r="BS87" i="71"/>
  <c r="BS186" i="71"/>
  <c r="BS184" i="71"/>
  <c r="BS183" i="71"/>
  <c r="BS180" i="71"/>
  <c r="BS173" i="71"/>
  <c r="BS170" i="71"/>
  <c r="BS167" i="71"/>
  <c r="BS164" i="71"/>
  <c r="BS157" i="71"/>
  <c r="BS154" i="71"/>
  <c r="BS151" i="71"/>
  <c r="BS148" i="71"/>
  <c r="BS144" i="71"/>
  <c r="BS140" i="71"/>
  <c r="BS136" i="71"/>
  <c r="BS133" i="71"/>
  <c r="BS130" i="71"/>
  <c r="BS126" i="71"/>
  <c r="BS122" i="71"/>
  <c r="BS118" i="71"/>
  <c r="BS114" i="71"/>
  <c r="BS110" i="71"/>
  <c r="BS106" i="71"/>
  <c r="BS217" i="71"/>
  <c r="BS198" i="71"/>
  <c r="BS181" i="71"/>
  <c r="BS178" i="71"/>
  <c r="BS175" i="71"/>
  <c r="BS172" i="71"/>
  <c r="BS165" i="71"/>
  <c r="BS162" i="71"/>
  <c r="BS159" i="71"/>
  <c r="BS156" i="71"/>
  <c r="BS149" i="71"/>
  <c r="BS146" i="71"/>
  <c r="BS142" i="71"/>
  <c r="BS138" i="71"/>
  <c r="BS134" i="71"/>
  <c r="BS132" i="71"/>
  <c r="BS128" i="71"/>
  <c r="BS124" i="71"/>
  <c r="BS120" i="71"/>
  <c r="BS116" i="71"/>
  <c r="BS112" i="71"/>
  <c r="BS108" i="71"/>
  <c r="BS104" i="71"/>
  <c r="BW212" i="71"/>
  <c r="BW206" i="71"/>
  <c r="BW203" i="71"/>
  <c r="BW200" i="71"/>
  <c r="BW187" i="71"/>
  <c r="BW185" i="71"/>
  <c r="BW182" i="71"/>
  <c r="BW179" i="71"/>
  <c r="BW176" i="71"/>
  <c r="BW169" i="71"/>
  <c r="BW166" i="71"/>
  <c r="BW163" i="71"/>
  <c r="BW160" i="71"/>
  <c r="BW153" i="71"/>
  <c r="BW150" i="71"/>
  <c r="BW147" i="71"/>
  <c r="BW143" i="71"/>
  <c r="BW139" i="71"/>
  <c r="BW135" i="71"/>
  <c r="BW132" i="71"/>
  <c r="BW129" i="71"/>
  <c r="BW125" i="71"/>
  <c r="BW121" i="71"/>
  <c r="BW117" i="71"/>
  <c r="BW113" i="71"/>
  <c r="BW109" i="71"/>
  <c r="BW105" i="71"/>
  <c r="BW101" i="71"/>
  <c r="BW97" i="71"/>
  <c r="BW93" i="71"/>
  <c r="BW89" i="71"/>
  <c r="BW85" i="71"/>
  <c r="BW193" i="71"/>
  <c r="BW191" i="71"/>
  <c r="BW190" i="71"/>
  <c r="BW188" i="71"/>
  <c r="BW181" i="71"/>
  <c r="BW178" i="71"/>
  <c r="BW175" i="71"/>
  <c r="BW172" i="71"/>
  <c r="BW165" i="71"/>
  <c r="BW162" i="71"/>
  <c r="BW159" i="71"/>
  <c r="BW156" i="71"/>
  <c r="BW149" i="71"/>
  <c r="BW146" i="71"/>
  <c r="BW142" i="71"/>
  <c r="BW138" i="71"/>
  <c r="BW134" i="71"/>
  <c r="BW128" i="71"/>
  <c r="BW124" i="71"/>
  <c r="BW120" i="71"/>
  <c r="BW116" i="71"/>
  <c r="BW112" i="71"/>
  <c r="BW108" i="71"/>
  <c r="BW104" i="71"/>
  <c r="BW184" i="71"/>
  <c r="BW183" i="71"/>
  <c r="BW180" i="71"/>
  <c r="BW173" i="71"/>
  <c r="BW170" i="71"/>
  <c r="BW167" i="71"/>
  <c r="BW164" i="71"/>
  <c r="BW157" i="71"/>
  <c r="BW154" i="71"/>
  <c r="BW151" i="71"/>
  <c r="BW148" i="71"/>
  <c r="BW144" i="71"/>
  <c r="BW140" i="71"/>
  <c r="BW136" i="71"/>
  <c r="BW133" i="71"/>
  <c r="BW130" i="71"/>
  <c r="BW126" i="71"/>
  <c r="BW122" i="71"/>
  <c r="BW118" i="71"/>
  <c r="BW114" i="71"/>
  <c r="BW110" i="71"/>
  <c r="BW106" i="71"/>
  <c r="CA207" i="71"/>
  <c r="CA197" i="71"/>
  <c r="CA191" i="71"/>
  <c r="CA177" i="71"/>
  <c r="CA174" i="71"/>
  <c r="CA171" i="71"/>
  <c r="CA168" i="71"/>
  <c r="CA161" i="71"/>
  <c r="CA158" i="71"/>
  <c r="CA155" i="71"/>
  <c r="CA152" i="71"/>
  <c r="CA145" i="71"/>
  <c r="CA141" i="71"/>
  <c r="CA137" i="71"/>
  <c r="CA133" i="71"/>
  <c r="CA131" i="71"/>
  <c r="CA127" i="71"/>
  <c r="CA123" i="71"/>
  <c r="CA119" i="71"/>
  <c r="CA115" i="71"/>
  <c r="CA111" i="71"/>
  <c r="CA107" i="71"/>
  <c r="CA103" i="71"/>
  <c r="CA99" i="71"/>
  <c r="CA95" i="71"/>
  <c r="CA91" i="71"/>
  <c r="CA87" i="71"/>
  <c r="CA221" i="71"/>
  <c r="CA208" i="71"/>
  <c r="CA199" i="71"/>
  <c r="CA196" i="71"/>
  <c r="CA194" i="71"/>
  <c r="CA183" i="71"/>
  <c r="CA180" i="71"/>
  <c r="CA173" i="71"/>
  <c r="CA170" i="71"/>
  <c r="CA167" i="71"/>
  <c r="CA164" i="71"/>
  <c r="CA157" i="71"/>
  <c r="CA154" i="71"/>
  <c r="CA151" i="71"/>
  <c r="CA148" i="71"/>
  <c r="CA144" i="71"/>
  <c r="CA140" i="71"/>
  <c r="CA136" i="71"/>
  <c r="CA130" i="71"/>
  <c r="CA126" i="71"/>
  <c r="CA122" i="71"/>
  <c r="CA118" i="71"/>
  <c r="CA114" i="71"/>
  <c r="CA110" i="71"/>
  <c r="CA106" i="71"/>
  <c r="CA189" i="71"/>
  <c r="CA188" i="71"/>
  <c r="CA185" i="71"/>
  <c r="CA181" i="71"/>
  <c r="CA178" i="71"/>
  <c r="CA175" i="71"/>
  <c r="CA172" i="71"/>
  <c r="CA165" i="71"/>
  <c r="CA162" i="71"/>
  <c r="CA159" i="71"/>
  <c r="CA156" i="71"/>
  <c r="CA149" i="71"/>
  <c r="CA146" i="71"/>
  <c r="CA142" i="71"/>
  <c r="CA138" i="71"/>
  <c r="CA134" i="71"/>
  <c r="CA128" i="71"/>
  <c r="CA124" i="71"/>
  <c r="CA120" i="71"/>
  <c r="CA116" i="71"/>
  <c r="CA112" i="71"/>
  <c r="CA108" i="71"/>
  <c r="CA104" i="71"/>
  <c r="CA216" i="71"/>
  <c r="CB193" i="71"/>
  <c r="BP194" i="71"/>
  <c r="BP199" i="71"/>
  <c r="CB200" i="71"/>
  <c r="BP201" i="71"/>
  <c r="BX203" i="71"/>
  <c r="CB209" i="71"/>
  <c r="BT210" i="71"/>
  <c r="BX219" i="71"/>
  <c r="BT185" i="71"/>
  <c r="BT187" i="71"/>
  <c r="BP189" i="71"/>
  <c r="BT192" i="71"/>
  <c r="BT195" i="71"/>
  <c r="BT197" i="71"/>
  <c r="BX198" i="71"/>
  <c r="BX202" i="71"/>
  <c r="BX218" i="71"/>
  <c r="BQ196" i="71"/>
  <c r="BQ191" i="71"/>
  <c r="BQ188" i="71"/>
  <c r="BQ185" i="71"/>
  <c r="BQ182" i="71"/>
  <c r="BQ179" i="71"/>
  <c r="BQ176" i="71"/>
  <c r="BQ169" i="71"/>
  <c r="BQ166" i="71"/>
  <c r="BQ163" i="71"/>
  <c r="BQ160" i="71"/>
  <c r="BQ153" i="71"/>
  <c r="BQ150" i="71"/>
  <c r="BQ147" i="71"/>
  <c r="BQ143" i="71"/>
  <c r="BQ139" i="71"/>
  <c r="BQ135" i="71"/>
  <c r="BQ131" i="71"/>
  <c r="BQ202" i="71"/>
  <c r="BQ198" i="71"/>
  <c r="BQ193" i="71"/>
  <c r="BQ181" i="71"/>
  <c r="BQ178" i="71"/>
  <c r="BQ175" i="71"/>
  <c r="BQ172" i="71"/>
  <c r="BQ165" i="71"/>
  <c r="BQ162" i="71"/>
  <c r="BQ159" i="71"/>
  <c r="BQ156" i="71"/>
  <c r="BQ149" i="71"/>
  <c r="BQ199" i="71"/>
  <c r="BQ177" i="71"/>
  <c r="BQ174" i="71"/>
  <c r="BQ171" i="71"/>
  <c r="BQ168" i="71"/>
  <c r="BQ161" i="71"/>
  <c r="BQ158" i="71"/>
  <c r="BQ155" i="71"/>
  <c r="BQ152" i="71"/>
  <c r="BQ184" i="71"/>
  <c r="BQ180" i="71"/>
  <c r="BQ164" i="71"/>
  <c r="BQ148" i="71"/>
  <c r="BQ144" i="71"/>
  <c r="BQ140" i="71"/>
  <c r="BQ136" i="71"/>
  <c r="BQ132" i="71"/>
  <c r="BQ130" i="71"/>
  <c r="BQ126" i="71"/>
  <c r="BQ122" i="71"/>
  <c r="BQ118" i="71"/>
  <c r="BQ114" i="71"/>
  <c r="BQ110" i="71"/>
  <c r="BQ106" i="71"/>
  <c r="BQ102" i="71"/>
  <c r="BQ98" i="71"/>
  <c r="BQ94" i="71"/>
  <c r="BQ90" i="71"/>
  <c r="BQ86" i="71"/>
  <c r="BQ190" i="71"/>
  <c r="BQ183" i="71"/>
  <c r="BQ167" i="71"/>
  <c r="BQ151" i="71"/>
  <c r="BQ129" i="71"/>
  <c r="BQ125" i="71"/>
  <c r="BQ121" i="71"/>
  <c r="BQ117" i="71"/>
  <c r="BQ113" i="71"/>
  <c r="BQ109" i="71"/>
  <c r="BQ105" i="71"/>
  <c r="BQ187" i="71"/>
  <c r="BQ170" i="71"/>
  <c r="BQ154" i="71"/>
  <c r="BQ146" i="71"/>
  <c r="BQ142" i="71"/>
  <c r="BQ138" i="71"/>
  <c r="BQ134" i="71"/>
  <c r="BQ128" i="71"/>
  <c r="BQ124" i="71"/>
  <c r="BQ120" i="71"/>
  <c r="BQ116" i="71"/>
  <c r="BQ112" i="71"/>
  <c r="BQ108" i="71"/>
  <c r="BQ82" i="71"/>
  <c r="BQ78" i="71"/>
  <c r="BQ141" i="71"/>
  <c r="BQ133" i="71"/>
  <c r="BQ104" i="71"/>
  <c r="BQ101" i="71"/>
  <c r="BQ97" i="71"/>
  <c r="BQ93" i="71"/>
  <c r="BQ89" i="71"/>
  <c r="BQ173" i="71"/>
  <c r="BQ157" i="71"/>
  <c r="BQ127" i="71"/>
  <c r="BQ123" i="71"/>
  <c r="BQ119" i="71"/>
  <c r="BQ115" i="71"/>
  <c r="BQ111" i="71"/>
  <c r="BQ107" i="71"/>
  <c r="BQ103" i="71"/>
  <c r="BQ100" i="71"/>
  <c r="BQ96" i="71"/>
  <c r="BQ92" i="71"/>
  <c r="BQ88" i="71"/>
  <c r="BQ84" i="71"/>
  <c r="BQ80" i="71"/>
  <c r="BQ76" i="71"/>
  <c r="BQ72" i="71"/>
  <c r="BQ68" i="71"/>
  <c r="BQ64" i="71"/>
  <c r="BQ60" i="71"/>
  <c r="BQ56" i="71"/>
  <c r="BQ52" i="71"/>
  <c r="BQ48" i="71"/>
  <c r="BQ44" i="71"/>
  <c r="BQ40" i="71"/>
  <c r="BQ36" i="71"/>
  <c r="BQ32" i="71"/>
  <c r="BQ28" i="71"/>
  <c r="BQ24" i="71"/>
  <c r="BQ43" i="71"/>
  <c r="BQ39" i="71"/>
  <c r="BQ35" i="71"/>
  <c r="BQ27" i="71"/>
  <c r="BQ145" i="71"/>
  <c r="BQ137" i="71"/>
  <c r="BQ99" i="71"/>
  <c r="BQ91" i="71"/>
  <c r="BQ85" i="71"/>
  <c r="BQ83" i="71"/>
  <c r="BQ79" i="71"/>
  <c r="BQ75" i="71"/>
  <c r="BQ71" i="71"/>
  <c r="BQ67" i="71"/>
  <c r="BQ63" i="71"/>
  <c r="BQ59" i="71"/>
  <c r="BQ55" i="71"/>
  <c r="BQ51" i="71"/>
  <c r="BQ47" i="71"/>
  <c r="BQ31" i="71"/>
  <c r="BQ74" i="71"/>
  <c r="BQ70" i="71"/>
  <c r="BQ66" i="71"/>
  <c r="BQ62" i="71"/>
  <c r="BQ58" i="71"/>
  <c r="BQ54" i="71"/>
  <c r="BQ50" i="71"/>
  <c r="BQ46" i="71"/>
  <c r="BQ42" i="71"/>
  <c r="BQ38" i="71"/>
  <c r="BU197" i="71"/>
  <c r="BU183" i="71"/>
  <c r="BU180" i="71"/>
  <c r="BU173" i="71"/>
  <c r="BU170" i="71"/>
  <c r="BU167" i="71"/>
  <c r="BU164" i="71"/>
  <c r="BU157" i="71"/>
  <c r="BU154" i="71"/>
  <c r="BU151" i="71"/>
  <c r="BU148" i="71"/>
  <c r="BU147" i="71"/>
  <c r="BU143" i="71"/>
  <c r="BU139" i="71"/>
  <c r="BU135" i="71"/>
  <c r="BU131" i="71"/>
  <c r="BU204" i="71"/>
  <c r="BU199" i="71"/>
  <c r="BU182" i="71"/>
  <c r="BU179" i="71"/>
  <c r="BU176" i="71"/>
  <c r="BU169" i="71"/>
  <c r="BU166" i="71"/>
  <c r="BU163" i="71"/>
  <c r="BU160" i="71"/>
  <c r="BU153" i="71"/>
  <c r="BU150" i="71"/>
  <c r="BU201" i="71"/>
  <c r="BU200" i="71"/>
  <c r="BU194" i="71"/>
  <c r="BU189" i="71"/>
  <c r="BU188" i="71"/>
  <c r="BU185" i="71"/>
  <c r="BU181" i="71"/>
  <c r="BU178" i="71"/>
  <c r="BU175" i="71"/>
  <c r="BU172" i="71"/>
  <c r="BU165" i="71"/>
  <c r="BU162" i="71"/>
  <c r="BU159" i="71"/>
  <c r="BU156" i="71"/>
  <c r="BU149" i="71"/>
  <c r="BU177" i="71"/>
  <c r="BU161" i="71"/>
  <c r="BU144" i="71"/>
  <c r="BU140" i="71"/>
  <c r="BU136" i="71"/>
  <c r="BU132" i="71"/>
  <c r="BU130" i="71"/>
  <c r="BU126" i="71"/>
  <c r="BU122" i="71"/>
  <c r="BU118" i="71"/>
  <c r="BU114" i="71"/>
  <c r="BU110" i="71"/>
  <c r="BU106" i="71"/>
  <c r="BU102" i="71"/>
  <c r="BU98" i="71"/>
  <c r="BU94" i="71"/>
  <c r="BU90" i="71"/>
  <c r="BU86" i="71"/>
  <c r="BU206" i="71"/>
  <c r="BU186" i="71"/>
  <c r="BU168" i="71"/>
  <c r="BU152" i="71"/>
  <c r="BU129" i="71"/>
  <c r="BU125" i="71"/>
  <c r="BU121" i="71"/>
  <c r="BU117" i="71"/>
  <c r="BU113" i="71"/>
  <c r="BU109" i="71"/>
  <c r="BU105" i="71"/>
  <c r="BU101" i="71"/>
  <c r="BU171" i="71"/>
  <c r="BU155" i="71"/>
  <c r="BU128" i="71"/>
  <c r="BU124" i="71"/>
  <c r="BU120" i="71"/>
  <c r="BU116" i="71"/>
  <c r="BU112" i="71"/>
  <c r="BU108" i="71"/>
  <c r="BU146" i="71"/>
  <c r="BU145" i="71"/>
  <c r="BU138" i="71"/>
  <c r="BU137" i="71"/>
  <c r="BU82" i="71"/>
  <c r="BU78" i="71"/>
  <c r="BU191" i="71"/>
  <c r="BU174" i="71"/>
  <c r="BU158" i="71"/>
  <c r="BU142" i="71"/>
  <c r="BU141" i="71"/>
  <c r="BU134" i="71"/>
  <c r="BU133" i="71"/>
  <c r="BU104" i="71"/>
  <c r="BU103" i="71"/>
  <c r="BU100" i="71"/>
  <c r="BU97" i="71"/>
  <c r="BU96" i="71"/>
  <c r="BU93" i="71"/>
  <c r="BU92" i="71"/>
  <c r="BU89" i="71"/>
  <c r="BU88" i="71"/>
  <c r="BU85" i="71"/>
  <c r="BU84" i="71"/>
  <c r="BU123" i="71"/>
  <c r="BU115" i="71"/>
  <c r="BU107" i="71"/>
  <c r="BU95" i="71"/>
  <c r="BU87" i="71"/>
  <c r="BU81" i="71"/>
  <c r="BU80" i="71"/>
  <c r="BU77" i="71"/>
  <c r="BU76" i="71"/>
  <c r="BU72" i="71"/>
  <c r="BU68" i="71"/>
  <c r="BU64" i="71"/>
  <c r="BU60" i="71"/>
  <c r="BU56" i="71"/>
  <c r="BU52" i="71"/>
  <c r="BU48" i="71"/>
  <c r="BU44" i="71"/>
  <c r="BU40" i="71"/>
  <c r="BU36" i="71"/>
  <c r="BU32" i="71"/>
  <c r="BU28" i="71"/>
  <c r="BU24" i="71"/>
  <c r="BU39" i="71"/>
  <c r="BU35" i="71"/>
  <c r="BU27" i="71"/>
  <c r="BU83" i="71"/>
  <c r="BU79" i="71"/>
  <c r="BU75" i="71"/>
  <c r="BU71" i="71"/>
  <c r="BU67" i="71"/>
  <c r="BU63" i="71"/>
  <c r="BU59" i="71"/>
  <c r="BU55" i="71"/>
  <c r="BU51" i="71"/>
  <c r="BU47" i="71"/>
  <c r="BU43" i="71"/>
  <c r="BU31" i="71"/>
  <c r="BU127" i="71"/>
  <c r="BU119" i="71"/>
  <c r="BU111" i="71"/>
  <c r="BU99" i="71"/>
  <c r="BU91" i="71"/>
  <c r="BU74" i="71"/>
  <c r="BU70" i="71"/>
  <c r="BU66" i="71"/>
  <c r="BU62" i="71"/>
  <c r="BU58" i="71"/>
  <c r="BU54" i="71"/>
  <c r="BU50" i="71"/>
  <c r="BU46" i="71"/>
  <c r="BU42" i="71"/>
  <c r="BU38" i="71"/>
  <c r="BY192" i="71"/>
  <c r="BY185" i="71"/>
  <c r="BY177" i="71"/>
  <c r="BY174" i="71"/>
  <c r="BY171" i="71"/>
  <c r="BY168" i="71"/>
  <c r="BY161" i="71"/>
  <c r="BY158" i="71"/>
  <c r="BY155" i="71"/>
  <c r="BY152" i="71"/>
  <c r="BY147" i="71"/>
  <c r="BY143" i="71"/>
  <c r="BY139" i="71"/>
  <c r="BY135" i="71"/>
  <c r="BY131" i="71"/>
  <c r="BY194" i="71"/>
  <c r="BY189" i="71"/>
  <c r="BY186" i="71"/>
  <c r="BY183" i="71"/>
  <c r="BY180" i="71"/>
  <c r="BY173" i="71"/>
  <c r="BY170" i="71"/>
  <c r="BY167" i="71"/>
  <c r="BY164" i="71"/>
  <c r="BY157" i="71"/>
  <c r="BY154" i="71"/>
  <c r="BY151" i="71"/>
  <c r="BY148" i="71"/>
  <c r="BY221" i="71"/>
  <c r="BY207" i="71"/>
  <c r="BY195" i="71"/>
  <c r="BY187" i="71"/>
  <c r="BY184" i="71"/>
  <c r="BY182" i="71"/>
  <c r="BY179" i="71"/>
  <c r="BY176" i="71"/>
  <c r="BY169" i="71"/>
  <c r="BY166" i="71"/>
  <c r="BY163" i="71"/>
  <c r="BY160" i="71"/>
  <c r="BY153" i="71"/>
  <c r="BY150" i="71"/>
  <c r="BY197" i="71"/>
  <c r="BY178" i="71"/>
  <c r="BY162" i="71"/>
  <c r="BY146" i="71"/>
  <c r="BY144" i="71"/>
  <c r="BY142" i="71"/>
  <c r="BY140" i="71"/>
  <c r="BY138" i="71"/>
  <c r="BY136" i="71"/>
  <c r="BY134" i="71"/>
  <c r="BY132" i="71"/>
  <c r="BY130" i="71"/>
  <c r="BY126" i="71"/>
  <c r="BY122" i="71"/>
  <c r="BY118" i="71"/>
  <c r="BY114" i="71"/>
  <c r="BY110" i="71"/>
  <c r="BY106" i="71"/>
  <c r="BY102" i="71"/>
  <c r="BY98" i="71"/>
  <c r="BY94" i="71"/>
  <c r="BY90" i="71"/>
  <c r="BY86" i="71"/>
  <c r="BY205" i="71"/>
  <c r="BY181" i="71"/>
  <c r="BY165" i="71"/>
  <c r="BY149" i="71"/>
  <c r="BY129" i="71"/>
  <c r="BY125" i="71"/>
  <c r="BY121" i="71"/>
  <c r="BY117" i="71"/>
  <c r="BY113" i="71"/>
  <c r="BY109" i="71"/>
  <c r="BY105" i="71"/>
  <c r="BY101" i="71"/>
  <c r="BY172" i="71"/>
  <c r="BY156" i="71"/>
  <c r="BY128" i="71"/>
  <c r="BY124" i="71"/>
  <c r="BY120" i="71"/>
  <c r="BY116" i="71"/>
  <c r="BY112" i="71"/>
  <c r="BY108" i="71"/>
  <c r="BY127" i="71"/>
  <c r="BY123" i="71"/>
  <c r="BY119" i="71"/>
  <c r="BY115" i="71"/>
  <c r="BY111" i="71"/>
  <c r="BY107" i="71"/>
  <c r="BY82" i="71"/>
  <c r="BY78" i="71"/>
  <c r="BY145" i="71"/>
  <c r="BY137" i="71"/>
  <c r="BY175" i="71"/>
  <c r="BY159" i="71"/>
  <c r="BY103" i="71"/>
  <c r="BY100" i="71"/>
  <c r="BY96" i="71"/>
  <c r="BY92" i="71"/>
  <c r="BY88" i="71"/>
  <c r="BY84" i="71"/>
  <c r="BY85" i="71"/>
  <c r="BY80" i="71"/>
  <c r="BY76" i="71"/>
  <c r="BY72" i="71"/>
  <c r="BY68" i="71"/>
  <c r="BY64" i="71"/>
  <c r="BY60" i="71"/>
  <c r="BY56" i="71"/>
  <c r="BY52" i="71"/>
  <c r="BY48" i="71"/>
  <c r="BY44" i="71"/>
  <c r="BY40" i="71"/>
  <c r="BY36" i="71"/>
  <c r="BY32" i="71"/>
  <c r="BY28" i="71"/>
  <c r="BY24" i="71"/>
  <c r="BY39" i="71"/>
  <c r="BY35" i="71"/>
  <c r="BY27" i="71"/>
  <c r="BY97" i="71"/>
  <c r="BY95" i="71"/>
  <c r="BY89" i="71"/>
  <c r="BY87" i="71"/>
  <c r="BY83" i="71"/>
  <c r="BY81" i="71"/>
  <c r="BY79" i="71"/>
  <c r="BY77" i="71"/>
  <c r="BY75" i="71"/>
  <c r="BY71" i="71"/>
  <c r="BY67" i="71"/>
  <c r="BY63" i="71"/>
  <c r="BY59" i="71"/>
  <c r="BY55" i="71"/>
  <c r="BY51" i="71"/>
  <c r="BY47" i="71"/>
  <c r="BY43" i="71"/>
  <c r="BY31" i="71"/>
  <c r="BY74" i="71"/>
  <c r="BY70" i="71"/>
  <c r="BY66" i="71"/>
  <c r="BY62" i="71"/>
  <c r="BY58" i="71"/>
  <c r="BY54" i="71"/>
  <c r="BY50" i="71"/>
  <c r="BY46" i="71"/>
  <c r="BY42" i="71"/>
  <c r="BY38" i="71"/>
  <c r="CC198" i="71"/>
  <c r="CC193" i="71"/>
  <c r="CC187" i="71"/>
  <c r="CC184" i="71"/>
  <c r="CC181" i="71"/>
  <c r="CC178" i="71"/>
  <c r="CC175" i="71"/>
  <c r="CC172" i="71"/>
  <c r="CC165" i="71"/>
  <c r="CC162" i="71"/>
  <c r="CC159" i="71"/>
  <c r="CC156" i="71"/>
  <c r="CC149" i="71"/>
  <c r="CC147" i="71"/>
  <c r="CC143" i="71"/>
  <c r="CC139" i="71"/>
  <c r="CC135" i="71"/>
  <c r="CC131" i="71"/>
  <c r="CC195" i="71"/>
  <c r="CC188" i="71"/>
  <c r="CC177" i="71"/>
  <c r="CC174" i="71"/>
  <c r="CC171" i="71"/>
  <c r="CC168" i="71"/>
  <c r="CC161" i="71"/>
  <c r="CC158" i="71"/>
  <c r="CC155" i="71"/>
  <c r="CC152" i="71"/>
  <c r="CC202" i="71"/>
  <c r="CC190" i="71"/>
  <c r="CC183" i="71"/>
  <c r="CC180" i="71"/>
  <c r="CC173" i="71"/>
  <c r="CC170" i="71"/>
  <c r="CC167" i="71"/>
  <c r="CC164" i="71"/>
  <c r="CC157" i="71"/>
  <c r="CC154" i="71"/>
  <c r="CC151" i="71"/>
  <c r="CC148" i="71"/>
  <c r="CC192" i="71"/>
  <c r="CC179" i="71"/>
  <c r="CC163" i="71"/>
  <c r="CC144" i="71"/>
  <c r="CC140" i="71"/>
  <c r="CC136" i="71"/>
  <c r="CC132" i="71"/>
  <c r="CC126" i="71"/>
  <c r="CC122" i="71"/>
  <c r="CC118" i="71"/>
  <c r="CC114" i="71"/>
  <c r="CC110" i="71"/>
  <c r="CC106" i="71"/>
  <c r="CC102" i="71"/>
  <c r="CC98" i="71"/>
  <c r="CC94" i="71"/>
  <c r="CC90" i="71"/>
  <c r="CC86" i="71"/>
  <c r="CC200" i="71"/>
  <c r="CC182" i="71"/>
  <c r="CC166" i="71"/>
  <c r="CC150" i="71"/>
  <c r="CC146" i="71"/>
  <c r="CC142" i="71"/>
  <c r="CC138" i="71"/>
  <c r="CC134" i="71"/>
  <c r="CC130" i="71"/>
  <c r="CC129" i="71"/>
  <c r="CC125" i="71"/>
  <c r="CC121" i="71"/>
  <c r="CC117" i="71"/>
  <c r="CC113" i="71"/>
  <c r="CC109" i="71"/>
  <c r="CC105" i="71"/>
  <c r="CC101" i="71"/>
  <c r="CC186" i="71"/>
  <c r="CC169" i="71"/>
  <c r="CC153" i="71"/>
  <c r="CC128" i="71"/>
  <c r="CC124" i="71"/>
  <c r="CC120" i="71"/>
  <c r="CC116" i="71"/>
  <c r="CC112" i="71"/>
  <c r="CC108" i="71"/>
  <c r="CC141" i="71"/>
  <c r="CC133" i="71"/>
  <c r="CC104" i="71"/>
  <c r="CC97" i="71"/>
  <c r="CC93" i="71"/>
  <c r="CC89" i="71"/>
  <c r="CC85" i="71"/>
  <c r="CC82" i="71"/>
  <c r="CC78" i="71"/>
  <c r="CC127" i="71"/>
  <c r="CC123" i="71"/>
  <c r="CC119" i="71"/>
  <c r="CC115" i="71"/>
  <c r="CC111" i="71"/>
  <c r="CC107" i="71"/>
  <c r="CC176" i="71"/>
  <c r="CC160" i="71"/>
  <c r="CC145" i="71"/>
  <c r="CC137" i="71"/>
  <c r="CC103" i="71"/>
  <c r="CC100" i="71"/>
  <c r="CC96" i="71"/>
  <c r="CC92" i="71"/>
  <c r="CC88" i="71"/>
  <c r="CC84" i="71"/>
  <c r="CC99" i="71"/>
  <c r="CC91" i="71"/>
  <c r="CC80" i="71"/>
  <c r="CC76" i="71"/>
  <c r="CC72" i="71"/>
  <c r="CC68" i="71"/>
  <c r="CC64" i="71"/>
  <c r="CC60" i="71"/>
  <c r="CC56" i="71"/>
  <c r="CC52" i="71"/>
  <c r="CC48" i="71"/>
  <c r="CC44" i="71"/>
  <c r="CC40" i="71"/>
  <c r="CC36" i="71"/>
  <c r="CC32" i="71"/>
  <c r="CC28" i="71"/>
  <c r="CC24" i="71"/>
  <c r="CC39" i="71"/>
  <c r="CC35" i="71"/>
  <c r="CC27" i="71"/>
  <c r="CC79" i="71"/>
  <c r="CC75" i="71"/>
  <c r="CC71" i="71"/>
  <c r="CC67" i="71"/>
  <c r="CC63" i="71"/>
  <c r="CC59" i="71"/>
  <c r="CC55" i="71"/>
  <c r="CC51" i="71"/>
  <c r="CC47" i="71"/>
  <c r="CC43" i="71"/>
  <c r="CC31" i="71"/>
  <c r="CC95" i="71"/>
  <c r="CC87" i="71"/>
  <c r="CC83" i="71"/>
  <c r="CC81" i="71"/>
  <c r="CC77" i="71"/>
  <c r="CC74" i="71"/>
  <c r="CC70" i="71"/>
  <c r="CC66" i="71"/>
  <c r="CC62" i="71"/>
  <c r="CC58" i="71"/>
  <c r="CC54" i="71"/>
  <c r="CC50" i="71"/>
  <c r="CC46" i="71"/>
  <c r="CC42" i="71"/>
  <c r="CC38" i="71"/>
  <c r="BR146" i="71"/>
  <c r="BR142" i="71"/>
  <c r="BR138" i="71"/>
  <c r="BR134" i="71"/>
  <c r="BR129" i="71"/>
  <c r="BR125" i="71"/>
  <c r="BR121" i="71"/>
  <c r="BR117" i="71"/>
  <c r="BR113" i="71"/>
  <c r="BR109" i="71"/>
  <c r="BR105" i="71"/>
  <c r="BR101" i="71"/>
  <c r="BR97" i="71"/>
  <c r="BR93" i="71"/>
  <c r="BR89" i="71"/>
  <c r="BR85" i="71"/>
  <c r="BR147" i="71"/>
  <c r="BR143" i="71"/>
  <c r="BR139" i="71"/>
  <c r="BR135" i="71"/>
  <c r="BR131" i="71"/>
  <c r="BR128" i="71"/>
  <c r="BR124" i="71"/>
  <c r="BR120" i="71"/>
  <c r="BR116" i="71"/>
  <c r="BR112" i="71"/>
  <c r="BR108" i="71"/>
  <c r="BR104" i="71"/>
  <c r="BR145" i="71"/>
  <c r="BR141" i="71"/>
  <c r="BR137" i="71"/>
  <c r="BR133" i="71"/>
  <c r="BR127" i="71"/>
  <c r="BR123" i="71"/>
  <c r="BR119" i="71"/>
  <c r="BR115" i="71"/>
  <c r="BR111" i="71"/>
  <c r="BR107" i="71"/>
  <c r="BR144" i="71"/>
  <c r="BR136" i="71"/>
  <c r="BR98" i="71"/>
  <c r="BR94" i="71"/>
  <c r="BR90" i="71"/>
  <c r="BR86" i="71"/>
  <c r="BR81" i="71"/>
  <c r="BR77" i="71"/>
  <c r="BR103" i="71"/>
  <c r="BR100" i="71"/>
  <c r="BR96" i="71"/>
  <c r="BR92" i="71"/>
  <c r="BR88" i="71"/>
  <c r="BR140" i="71"/>
  <c r="BR132" i="71"/>
  <c r="BR99" i="71"/>
  <c r="BR95" i="71"/>
  <c r="BR91" i="71"/>
  <c r="BR87" i="71"/>
  <c r="BR130" i="71"/>
  <c r="BR122" i="71"/>
  <c r="BR114" i="71"/>
  <c r="BR106" i="71"/>
  <c r="BR83" i="71"/>
  <c r="BR79" i="71"/>
  <c r="BR75" i="71"/>
  <c r="BR71" i="71"/>
  <c r="BR67" i="71"/>
  <c r="BR63" i="71"/>
  <c r="BR59" i="71"/>
  <c r="BR55" i="71"/>
  <c r="BR51" i="71"/>
  <c r="BR47" i="71"/>
  <c r="BR43" i="71"/>
  <c r="BR39" i="71"/>
  <c r="BR35" i="71"/>
  <c r="BR31" i="71"/>
  <c r="BR27" i="71"/>
  <c r="BR23" i="71"/>
  <c r="BR42" i="71"/>
  <c r="BR38" i="71"/>
  <c r="BR34" i="71"/>
  <c r="BR30" i="71"/>
  <c r="BR74" i="71"/>
  <c r="BR70" i="71"/>
  <c r="BR66" i="71"/>
  <c r="BR62" i="71"/>
  <c r="BR58" i="71"/>
  <c r="BR54" i="71"/>
  <c r="BR50" i="71"/>
  <c r="BR46" i="71"/>
  <c r="BR126" i="71"/>
  <c r="BR118" i="71"/>
  <c r="BR110" i="71"/>
  <c r="BR102" i="71"/>
  <c r="BR84" i="71"/>
  <c r="BR82" i="71"/>
  <c r="BR78" i="71"/>
  <c r="BR73" i="71"/>
  <c r="BR69" i="71"/>
  <c r="BR65" i="71"/>
  <c r="BR61" i="71"/>
  <c r="BR57" i="71"/>
  <c r="BR53" i="71"/>
  <c r="BR49" i="71"/>
  <c r="BR45" i="71"/>
  <c r="BR41" i="71"/>
  <c r="BR37" i="71"/>
  <c r="BV146" i="71"/>
  <c r="BV142" i="71"/>
  <c r="BV138" i="71"/>
  <c r="BV134" i="71"/>
  <c r="BV129" i="71"/>
  <c r="BV125" i="71"/>
  <c r="BV121" i="71"/>
  <c r="BV117" i="71"/>
  <c r="BV113" i="71"/>
  <c r="BV109" i="71"/>
  <c r="BV105" i="71"/>
  <c r="BV101" i="71"/>
  <c r="BV97" i="71"/>
  <c r="BV93" i="71"/>
  <c r="BV89" i="71"/>
  <c r="BV85" i="71"/>
  <c r="BV128" i="71"/>
  <c r="BV124" i="71"/>
  <c r="BV120" i="71"/>
  <c r="BV116" i="71"/>
  <c r="BV112" i="71"/>
  <c r="BV108" i="71"/>
  <c r="BV104" i="71"/>
  <c r="BV147" i="71"/>
  <c r="BV145" i="71"/>
  <c r="BV143" i="71"/>
  <c r="BV141" i="71"/>
  <c r="BV139" i="71"/>
  <c r="BV137" i="71"/>
  <c r="BV135" i="71"/>
  <c r="BV133" i="71"/>
  <c r="BV131" i="71"/>
  <c r="BV127" i="71"/>
  <c r="BV123" i="71"/>
  <c r="BV119" i="71"/>
  <c r="BV115" i="71"/>
  <c r="BV111" i="71"/>
  <c r="BV107" i="71"/>
  <c r="BV130" i="71"/>
  <c r="BV126" i="71"/>
  <c r="BV122" i="71"/>
  <c r="BV118" i="71"/>
  <c r="BV114" i="71"/>
  <c r="BV110" i="71"/>
  <c r="BV106" i="71"/>
  <c r="BV102" i="71"/>
  <c r="BV81" i="71"/>
  <c r="BV77" i="71"/>
  <c r="BV144" i="71"/>
  <c r="BV136" i="71"/>
  <c r="BV103" i="71"/>
  <c r="BV100" i="71"/>
  <c r="BV98" i="71"/>
  <c r="BV96" i="71"/>
  <c r="BV94" i="71"/>
  <c r="BV92" i="71"/>
  <c r="BV90" i="71"/>
  <c r="BV88" i="71"/>
  <c r="BV99" i="71"/>
  <c r="BV95" i="71"/>
  <c r="BV91" i="71"/>
  <c r="BV87" i="71"/>
  <c r="BV86" i="71"/>
  <c r="BV83" i="71"/>
  <c r="BV79" i="71"/>
  <c r="BV75" i="71"/>
  <c r="BV71" i="71"/>
  <c r="BV67" i="71"/>
  <c r="BV63" i="71"/>
  <c r="BV59" i="71"/>
  <c r="BV55" i="71"/>
  <c r="BV51" i="71"/>
  <c r="BV47" i="71"/>
  <c r="BV43" i="71"/>
  <c r="BV39" i="71"/>
  <c r="BV35" i="71"/>
  <c r="BV31" i="71"/>
  <c r="BV27" i="71"/>
  <c r="BV23" i="71"/>
  <c r="BV42" i="71"/>
  <c r="BV38" i="71"/>
  <c r="BV34" i="71"/>
  <c r="BV30" i="71"/>
  <c r="BV26" i="71"/>
  <c r="BV74" i="71"/>
  <c r="BV70" i="71"/>
  <c r="BV66" i="71"/>
  <c r="BV62" i="71"/>
  <c r="BV58" i="71"/>
  <c r="BV54" i="71"/>
  <c r="BV50" i="71"/>
  <c r="BV46" i="71"/>
  <c r="BV73" i="71"/>
  <c r="BV69" i="71"/>
  <c r="BV65" i="71"/>
  <c r="BV61" i="71"/>
  <c r="BV57" i="71"/>
  <c r="BV53" i="71"/>
  <c r="BV49" i="71"/>
  <c r="BV45" i="71"/>
  <c r="BV41" i="71"/>
  <c r="BV37" i="71"/>
  <c r="BZ146" i="71"/>
  <c r="BZ142" i="71"/>
  <c r="BZ138" i="71"/>
  <c r="BZ134" i="71"/>
  <c r="BZ130" i="71"/>
  <c r="BZ129" i="71"/>
  <c r="BZ125" i="71"/>
  <c r="BZ121" i="71"/>
  <c r="BZ117" i="71"/>
  <c r="BZ113" i="71"/>
  <c r="BZ109" i="71"/>
  <c r="BZ105" i="71"/>
  <c r="BZ101" i="71"/>
  <c r="BZ97" i="71"/>
  <c r="BZ93" i="71"/>
  <c r="BZ89" i="71"/>
  <c r="BZ85" i="71"/>
  <c r="BZ128" i="71"/>
  <c r="BZ124" i="71"/>
  <c r="BZ120" i="71"/>
  <c r="BZ116" i="71"/>
  <c r="BZ112" i="71"/>
  <c r="BZ108" i="71"/>
  <c r="BZ104" i="71"/>
  <c r="BZ145" i="71"/>
  <c r="BZ141" i="71"/>
  <c r="BZ137" i="71"/>
  <c r="BZ133" i="71"/>
  <c r="BZ127" i="71"/>
  <c r="BZ123" i="71"/>
  <c r="BZ119" i="71"/>
  <c r="BZ115" i="71"/>
  <c r="BZ111" i="71"/>
  <c r="BZ107" i="71"/>
  <c r="BZ147" i="71"/>
  <c r="BZ140" i="71"/>
  <c r="BZ139" i="71"/>
  <c r="BZ132" i="71"/>
  <c r="BZ131" i="71"/>
  <c r="BZ81" i="71"/>
  <c r="BZ77" i="71"/>
  <c r="BZ126" i="71"/>
  <c r="BZ122" i="71"/>
  <c r="BZ118" i="71"/>
  <c r="BZ114" i="71"/>
  <c r="BZ110" i="71"/>
  <c r="BZ106" i="71"/>
  <c r="BZ103" i="71"/>
  <c r="BZ102" i="71"/>
  <c r="BZ100" i="71"/>
  <c r="BZ96" i="71"/>
  <c r="BZ92" i="71"/>
  <c r="BZ88" i="71"/>
  <c r="BZ144" i="71"/>
  <c r="BZ143" i="71"/>
  <c r="BZ136" i="71"/>
  <c r="BZ135" i="71"/>
  <c r="BZ99" i="71"/>
  <c r="BZ98" i="71"/>
  <c r="BZ95" i="71"/>
  <c r="BZ94" i="71"/>
  <c r="BZ91" i="71"/>
  <c r="BZ90" i="71"/>
  <c r="BZ87" i="71"/>
  <c r="BZ86" i="71"/>
  <c r="BZ83" i="71"/>
  <c r="BZ84" i="71"/>
  <c r="BZ82" i="71"/>
  <c r="BZ79" i="71"/>
  <c r="BZ78" i="71"/>
  <c r="BZ75" i="71"/>
  <c r="BZ71" i="71"/>
  <c r="BZ67" i="71"/>
  <c r="BZ63" i="71"/>
  <c r="BZ59" i="71"/>
  <c r="BZ55" i="71"/>
  <c r="BZ51" i="71"/>
  <c r="BZ47" i="71"/>
  <c r="BZ43" i="71"/>
  <c r="BZ39" i="71"/>
  <c r="BZ35" i="71"/>
  <c r="BZ31" i="71"/>
  <c r="BZ27" i="71"/>
  <c r="BZ23" i="71"/>
  <c r="BZ42" i="71"/>
  <c r="BZ38" i="71"/>
  <c r="BZ34" i="71"/>
  <c r="BZ26" i="71"/>
  <c r="BZ74" i="71"/>
  <c r="BZ70" i="71"/>
  <c r="BZ66" i="71"/>
  <c r="BZ62" i="71"/>
  <c r="BZ58" i="71"/>
  <c r="BZ54" i="71"/>
  <c r="BZ50" i="71"/>
  <c r="BZ46" i="71"/>
  <c r="BZ30" i="71"/>
  <c r="BZ73" i="71"/>
  <c r="BZ69" i="71"/>
  <c r="BZ65" i="71"/>
  <c r="BZ61" i="71"/>
  <c r="BZ57" i="71"/>
  <c r="BZ53" i="71"/>
  <c r="BZ49" i="71"/>
  <c r="BZ45" i="71"/>
  <c r="BZ41" i="71"/>
  <c r="BZ37" i="71"/>
  <c r="CD146" i="71"/>
  <c r="CD142" i="71"/>
  <c r="CD138" i="71"/>
  <c r="CD134" i="71"/>
  <c r="CD130" i="71"/>
  <c r="CD218" i="71"/>
  <c r="CD147" i="71"/>
  <c r="CD143" i="71"/>
  <c r="CD139" i="71"/>
  <c r="CD135" i="71"/>
  <c r="CD131" i="71"/>
  <c r="CD129" i="71"/>
  <c r="CD125" i="71"/>
  <c r="CD121" i="71"/>
  <c r="CD117" i="71"/>
  <c r="CD113" i="71"/>
  <c r="CD109" i="71"/>
  <c r="CD105" i="71"/>
  <c r="CD101" i="71"/>
  <c r="CD97" i="71"/>
  <c r="CD93" i="71"/>
  <c r="CD89" i="71"/>
  <c r="CD85" i="71"/>
  <c r="CD128" i="71"/>
  <c r="CD124" i="71"/>
  <c r="CD120" i="71"/>
  <c r="CD116" i="71"/>
  <c r="CD112" i="71"/>
  <c r="CD108" i="71"/>
  <c r="CD104" i="71"/>
  <c r="CD145" i="71"/>
  <c r="CD141" i="71"/>
  <c r="CD137" i="71"/>
  <c r="CD133" i="71"/>
  <c r="CD127" i="71"/>
  <c r="CD123" i="71"/>
  <c r="CD119" i="71"/>
  <c r="CD115" i="71"/>
  <c r="CD111" i="71"/>
  <c r="CD107" i="71"/>
  <c r="CD81" i="71"/>
  <c r="CD77" i="71"/>
  <c r="CD140" i="71"/>
  <c r="CD132" i="71"/>
  <c r="CD103" i="71"/>
  <c r="CD100" i="71"/>
  <c r="CD96" i="71"/>
  <c r="CD92" i="71"/>
  <c r="CD88" i="71"/>
  <c r="CD126" i="71"/>
  <c r="CD122" i="71"/>
  <c r="CD118" i="71"/>
  <c r="CD114" i="71"/>
  <c r="CD110" i="71"/>
  <c r="CD106" i="71"/>
  <c r="CD102" i="71"/>
  <c r="CD99" i="71"/>
  <c r="CD95" i="71"/>
  <c r="CD91" i="71"/>
  <c r="CD87" i="71"/>
  <c r="CD83" i="71"/>
  <c r="CD79" i="71"/>
  <c r="CD75" i="71"/>
  <c r="CD71" i="71"/>
  <c r="CD67" i="71"/>
  <c r="CD63" i="71"/>
  <c r="CD59" i="71"/>
  <c r="CD55" i="71"/>
  <c r="CD51" i="71"/>
  <c r="CD47" i="71"/>
  <c r="CD43" i="71"/>
  <c r="CD39" i="71"/>
  <c r="CD35" i="71"/>
  <c r="CD31" i="71"/>
  <c r="CD27" i="71"/>
  <c r="CD23" i="71"/>
  <c r="CD38" i="71"/>
  <c r="CD34" i="71"/>
  <c r="CD30" i="71"/>
  <c r="CD26" i="71"/>
  <c r="CD144" i="71"/>
  <c r="CD136" i="71"/>
  <c r="CD98" i="71"/>
  <c r="CD90" i="71"/>
  <c r="CD84" i="71"/>
  <c r="CD82" i="71"/>
  <c r="CD78" i="71"/>
  <c r="CD74" i="71"/>
  <c r="CD70" i="71"/>
  <c r="CD66" i="71"/>
  <c r="CD62" i="71"/>
  <c r="CD58" i="71"/>
  <c r="CD54" i="71"/>
  <c r="CD50" i="71"/>
  <c r="CD46" i="71"/>
  <c r="CD42" i="71"/>
  <c r="CD73" i="71"/>
  <c r="CD69" i="71"/>
  <c r="CD65" i="71"/>
  <c r="CD61" i="71"/>
  <c r="CD57" i="71"/>
  <c r="CD53" i="71"/>
  <c r="CD49" i="71"/>
  <c r="CD45" i="71"/>
  <c r="CD41" i="71"/>
  <c r="CD37" i="71"/>
  <c r="BY23" i="71"/>
  <c r="CD24" i="71"/>
  <c r="BQ25" i="71"/>
  <c r="BU25" i="71"/>
  <c r="BY25" i="71"/>
  <c r="CC25" i="71"/>
  <c r="BY26" i="71"/>
  <c r="BR28" i="71"/>
  <c r="BY30" i="71"/>
  <c r="BR32" i="71"/>
  <c r="BY34" i="71"/>
  <c r="BR36" i="71"/>
  <c r="BU37" i="71"/>
  <c r="BR40" i="71"/>
  <c r="BU41" i="71"/>
  <c r="BR44" i="71"/>
  <c r="BU45" i="71"/>
  <c r="BR48" i="71"/>
  <c r="BU49" i="71"/>
  <c r="BR52" i="71"/>
  <c r="BU53" i="71"/>
  <c r="BR56" i="71"/>
  <c r="BU57" i="71"/>
  <c r="BR60" i="71"/>
  <c r="BU61" i="71"/>
  <c r="BR64" i="71"/>
  <c r="BU65" i="71"/>
  <c r="BR68" i="71"/>
  <c r="BU69" i="71"/>
  <c r="BR72" i="71"/>
  <c r="BU73" i="71"/>
  <c r="BR76" i="71"/>
  <c r="BZ80" i="71"/>
  <c r="BY104" i="71"/>
  <c r="CD60" i="71"/>
  <c r="BQ61" i="71"/>
  <c r="CD64" i="71"/>
  <c r="BQ65" i="71"/>
  <c r="CD68" i="71"/>
  <c r="BQ69" i="71"/>
  <c r="CD72" i="71"/>
  <c r="BQ73" i="71"/>
  <c r="CD76" i="71"/>
  <c r="BQ77" i="71"/>
  <c r="BV78" i="71"/>
  <c r="BV80" i="71"/>
  <c r="CD86" i="71"/>
  <c r="BQ87" i="71"/>
  <c r="BY93" i="71"/>
  <c r="CD94" i="71"/>
  <c r="BQ95" i="71"/>
  <c r="BV140" i="71"/>
  <c r="BY141" i="71"/>
  <c r="BZ28" i="71"/>
  <c r="BR29" i="71"/>
  <c r="BV29" i="71"/>
  <c r="BZ29" i="71"/>
  <c r="CD29" i="71"/>
  <c r="BQ30" i="71"/>
  <c r="BZ32" i="71"/>
  <c r="BR33" i="71"/>
  <c r="BV33" i="71"/>
  <c r="BZ33" i="71"/>
  <c r="CD33" i="71"/>
  <c r="BQ34" i="71"/>
  <c r="BZ36" i="71"/>
  <c r="CC37" i="71"/>
  <c r="BZ40" i="71"/>
  <c r="CC41" i="71"/>
  <c r="BZ44" i="71"/>
  <c r="CC45" i="71"/>
  <c r="BZ48" i="71"/>
  <c r="CC49" i="71"/>
  <c r="BZ52" i="71"/>
  <c r="CC53" i="71"/>
  <c r="BZ56" i="71"/>
  <c r="CC57" i="71"/>
  <c r="BZ60" i="71"/>
  <c r="CC61" i="71"/>
  <c r="BZ64" i="71"/>
  <c r="CC65" i="71"/>
  <c r="BZ68" i="71"/>
  <c r="CC69" i="71"/>
  <c r="BZ72" i="71"/>
  <c r="CC73" i="71"/>
  <c r="BZ76" i="71"/>
  <c r="BR80" i="71"/>
  <c r="BV84" i="71"/>
  <c r="BY91" i="71"/>
  <c r="BY99" i="71"/>
  <c r="BX211" i="71"/>
  <c r="BX213" i="71"/>
  <c r="EE208" i="71"/>
  <c r="EE216" i="71"/>
  <c r="EE215" i="71"/>
  <c r="EE212" i="71"/>
  <c r="EE211" i="71"/>
  <c r="EE206" i="71"/>
  <c r="EE204" i="71"/>
  <c r="EE221" i="71"/>
  <c r="EE192" i="71"/>
  <c r="EE194" i="71"/>
  <c r="EE186" i="71"/>
  <c r="EE183" i="71"/>
  <c r="EI208" i="71"/>
  <c r="EI202" i="71"/>
  <c r="EI215" i="71"/>
  <c r="EI212" i="71"/>
  <c r="EI211" i="71"/>
  <c r="EI204" i="71"/>
  <c r="EI192" i="71"/>
  <c r="EI194" i="71"/>
  <c r="EI186" i="71"/>
  <c r="EI183" i="71"/>
  <c r="EM208" i="71"/>
  <c r="EM202" i="71"/>
  <c r="EM215" i="71"/>
  <c r="EM212" i="71"/>
  <c r="EM211" i="71"/>
  <c r="EM204" i="71"/>
  <c r="EM206" i="71"/>
  <c r="EM192" i="71"/>
  <c r="EM218" i="71"/>
  <c r="EM194" i="71"/>
  <c r="EM186" i="71"/>
  <c r="EM183" i="71"/>
  <c r="BP222" i="71"/>
  <c r="BP221" i="71"/>
  <c r="BP217" i="71"/>
  <c r="BP211" i="71"/>
  <c r="BP210" i="71"/>
  <c r="BP208" i="71"/>
  <c r="BP220" i="71"/>
  <c r="BP209" i="71"/>
  <c r="BP219" i="71"/>
  <c r="BP207" i="71"/>
  <c r="BP203" i="71"/>
  <c r="BP218" i="71"/>
  <c r="BP216" i="71"/>
  <c r="BP215" i="71"/>
  <c r="BP213" i="71"/>
  <c r="BP212" i="71"/>
  <c r="BP205" i="71"/>
  <c r="BP202" i="71"/>
  <c r="BP204" i="71"/>
  <c r="BP198" i="71"/>
  <c r="BP193" i="71"/>
  <c r="BP190" i="71"/>
  <c r="BP214" i="71"/>
  <c r="BP206" i="71"/>
  <c r="BP195" i="71"/>
  <c r="BP192" i="71"/>
  <c r="BP187" i="71"/>
  <c r="BP184" i="71"/>
  <c r="BT218" i="71"/>
  <c r="BT212" i="71"/>
  <c r="BT222" i="71"/>
  <c r="BT219" i="71"/>
  <c r="BT216" i="71"/>
  <c r="BT215" i="71"/>
  <c r="BT214" i="71"/>
  <c r="BT213" i="71"/>
  <c r="BT208" i="71"/>
  <c r="BT211" i="71"/>
  <c r="BT206" i="71"/>
  <c r="BT221" i="71"/>
  <c r="BT220" i="71"/>
  <c r="BT217" i="71"/>
  <c r="BT209" i="71"/>
  <c r="BT203" i="71"/>
  <c r="BT200" i="71"/>
  <c r="BT207" i="71"/>
  <c r="BT205" i="71"/>
  <c r="BT202" i="71"/>
  <c r="BT201" i="71"/>
  <c r="BT199" i="71"/>
  <c r="BT196" i="71"/>
  <c r="BT191" i="71"/>
  <c r="BT198" i="71"/>
  <c r="BT193" i="71"/>
  <c r="BT190" i="71"/>
  <c r="BT188" i="71"/>
  <c r="BX221" i="71"/>
  <c r="BX217" i="71"/>
  <c r="BX210" i="71"/>
  <c r="BX209" i="71"/>
  <c r="BX220" i="71"/>
  <c r="BX207" i="71"/>
  <c r="BX204" i="71"/>
  <c r="BX214" i="71"/>
  <c r="BX206" i="71"/>
  <c r="BX201" i="71"/>
  <c r="BX222" i="71"/>
  <c r="BX216" i="71"/>
  <c r="BX208" i="71"/>
  <c r="BX197" i="71"/>
  <c r="BX194" i="71"/>
  <c r="BX189" i="71"/>
  <c r="BX212" i="71"/>
  <c r="BX200" i="71"/>
  <c r="BX199" i="71"/>
  <c r="BX196" i="71"/>
  <c r="BX191" i="71"/>
  <c r="BX185" i="71"/>
  <c r="CB218" i="71"/>
  <c r="CB215" i="71"/>
  <c r="CB213" i="71"/>
  <c r="CB212" i="71"/>
  <c r="CB211" i="71"/>
  <c r="CB221" i="71"/>
  <c r="CB220" i="71"/>
  <c r="CB219" i="71"/>
  <c r="CB217" i="71"/>
  <c r="CB216" i="71"/>
  <c r="CB214" i="71"/>
  <c r="CB208" i="71"/>
  <c r="CB207" i="71"/>
  <c r="CB210" i="71"/>
  <c r="CB205" i="71"/>
  <c r="CB204" i="71"/>
  <c r="CB206" i="71"/>
  <c r="CB202" i="71"/>
  <c r="CB195" i="71"/>
  <c r="CB192" i="71"/>
  <c r="CB203" i="71"/>
  <c r="CB197" i="71"/>
  <c r="CB194" i="71"/>
  <c r="CB189" i="71"/>
  <c r="CB186" i="71"/>
  <c r="CI218" i="71"/>
  <c r="CI212" i="71"/>
  <c r="CI207" i="71"/>
  <c r="CI216" i="71"/>
  <c r="CI205" i="71"/>
  <c r="CI208" i="71"/>
  <c r="CI204" i="71"/>
  <c r="CI201" i="71"/>
  <c r="CI200" i="71"/>
  <c r="CI195" i="71"/>
  <c r="CI192" i="71"/>
  <c r="CI210" i="71"/>
  <c r="CI202" i="71"/>
  <c r="CI197" i="71"/>
  <c r="CI194" i="71"/>
  <c r="CI189" i="71"/>
  <c r="CI185" i="71"/>
  <c r="CM219" i="71"/>
  <c r="CM218" i="71"/>
  <c r="CM214" i="71"/>
  <c r="CM209" i="71"/>
  <c r="CM217" i="71"/>
  <c r="CM216" i="71"/>
  <c r="CM210" i="71"/>
  <c r="CM208" i="71"/>
  <c r="CM207" i="71"/>
  <c r="CM206" i="71"/>
  <c r="CM203" i="71"/>
  <c r="CM205" i="71"/>
  <c r="CM202" i="71"/>
  <c r="CM213" i="71"/>
  <c r="CM212" i="71"/>
  <c r="CM204" i="71"/>
  <c r="CM198" i="71"/>
  <c r="CM193" i="71"/>
  <c r="CM190" i="71"/>
  <c r="CM215" i="71"/>
  <c r="CM195" i="71"/>
  <c r="CM192" i="71"/>
  <c r="CM185" i="71"/>
  <c r="CQ220" i="71"/>
  <c r="CQ215" i="71"/>
  <c r="CQ211" i="71"/>
  <c r="CQ213" i="71"/>
  <c r="CQ203" i="71"/>
  <c r="CQ200" i="71"/>
  <c r="CQ206" i="71"/>
  <c r="CQ205" i="71"/>
  <c r="CQ202" i="71"/>
  <c r="CQ201" i="71"/>
  <c r="CQ199" i="71"/>
  <c r="CQ196" i="71"/>
  <c r="CQ191" i="71"/>
  <c r="CQ209" i="71"/>
  <c r="CQ198" i="71"/>
  <c r="CQ193" i="71"/>
  <c r="CQ190" i="71"/>
  <c r="CQ185" i="71"/>
  <c r="L18" i="71"/>
  <c r="EB220" i="71"/>
  <c r="EB221" i="71"/>
  <c r="EB218" i="71"/>
  <c r="EB210" i="71"/>
  <c r="EB209" i="71"/>
  <c r="EB208" i="71"/>
  <c r="EB222" i="71"/>
  <c r="EB219" i="71"/>
  <c r="EB216" i="71"/>
  <c r="EB206" i="71"/>
  <c r="EB215" i="71"/>
  <c r="EB212" i="71"/>
  <c r="EB211" i="71"/>
  <c r="EB207" i="71"/>
  <c r="EB204" i="71"/>
  <c r="EB213" i="71"/>
  <c r="EB201" i="71"/>
  <c r="EB217" i="71"/>
  <c r="EB197" i="71"/>
  <c r="EB194" i="71"/>
  <c r="EB189" i="71"/>
  <c r="EB214" i="71"/>
  <c r="EB200" i="71"/>
  <c r="EB199" i="71"/>
  <c r="EB196" i="71"/>
  <c r="EB191" i="71"/>
  <c r="EB188" i="71"/>
  <c r="EB185" i="71"/>
  <c r="EF214" i="71"/>
  <c r="EF213" i="71"/>
  <c r="EF208" i="71"/>
  <c r="EF221" i="71"/>
  <c r="EF210" i="71"/>
  <c r="EF209" i="71"/>
  <c r="EF207" i="71"/>
  <c r="EF206" i="71"/>
  <c r="EF217" i="71"/>
  <c r="EF215" i="71"/>
  <c r="EF212" i="71"/>
  <c r="EF211" i="71"/>
  <c r="EF205" i="71"/>
  <c r="EF204" i="71"/>
  <c r="EF218" i="71"/>
  <c r="EF199" i="71"/>
  <c r="EF195" i="71"/>
  <c r="EF194" i="71"/>
  <c r="EF219" i="71"/>
  <c r="EF200" i="71"/>
  <c r="EF197" i="71"/>
  <c r="EF196" i="71"/>
  <c r="EF189" i="71"/>
  <c r="EF188" i="71"/>
  <c r="EF185" i="71"/>
  <c r="EJ220" i="71"/>
  <c r="EJ218" i="71"/>
  <c r="EJ217" i="71"/>
  <c r="EJ216" i="71"/>
  <c r="EJ208" i="71"/>
  <c r="EJ214" i="71"/>
  <c r="EJ213" i="71"/>
  <c r="EJ206" i="71"/>
  <c r="EJ221" i="71"/>
  <c r="EJ215" i="71"/>
  <c r="EJ212" i="71"/>
  <c r="EJ211" i="71"/>
  <c r="EJ204" i="71"/>
  <c r="EJ203" i="71"/>
  <c r="EJ222" i="71"/>
  <c r="EJ209" i="71"/>
  <c r="EJ205" i="71"/>
  <c r="EJ201" i="71"/>
  <c r="EJ199" i="71"/>
  <c r="EJ194" i="71"/>
  <c r="EJ193" i="71"/>
  <c r="EJ207" i="71"/>
  <c r="EJ200" i="71"/>
  <c r="EJ196" i="71"/>
  <c r="EJ195" i="71"/>
  <c r="EJ188" i="71"/>
  <c r="EJ185" i="71"/>
  <c r="EJ184" i="71"/>
  <c r="EN222" i="71"/>
  <c r="EN219" i="71"/>
  <c r="EN208" i="71"/>
  <c r="EN218" i="71"/>
  <c r="EN217" i="71"/>
  <c r="EN206" i="71"/>
  <c r="EN216" i="71"/>
  <c r="EN215" i="71"/>
  <c r="EN214" i="71"/>
  <c r="EN212" i="71"/>
  <c r="EN211" i="71"/>
  <c r="EN210" i="71"/>
  <c r="EN207" i="71"/>
  <c r="EN204" i="71"/>
  <c r="EN203" i="71"/>
  <c r="EN213" i="71"/>
  <c r="EN205" i="71"/>
  <c r="EN202" i="71"/>
  <c r="EN194" i="71"/>
  <c r="EN191" i="71"/>
  <c r="EN201" i="71"/>
  <c r="EN200" i="71"/>
  <c r="EN199" i="71"/>
  <c r="EN196" i="71"/>
  <c r="EN193" i="71"/>
  <c r="EN188" i="71"/>
  <c r="EN185" i="71"/>
  <c r="BQ220" i="71"/>
  <c r="BQ207" i="71"/>
  <c r="BQ205" i="71"/>
  <c r="BQ222" i="71"/>
  <c r="BQ204" i="71"/>
  <c r="BQ206" i="71"/>
  <c r="BQ195" i="71"/>
  <c r="BQ192" i="71"/>
  <c r="BQ203" i="71"/>
  <c r="BQ201" i="71"/>
  <c r="BQ200" i="71"/>
  <c r="BQ197" i="71"/>
  <c r="BQ194" i="71"/>
  <c r="BQ189" i="71"/>
  <c r="BQ186" i="71"/>
  <c r="BU220" i="71"/>
  <c r="BU221" i="71"/>
  <c r="BU203" i="71"/>
  <c r="BU207" i="71"/>
  <c r="BU205" i="71"/>
  <c r="BU202" i="71"/>
  <c r="BU198" i="71"/>
  <c r="BU193" i="71"/>
  <c r="BU190" i="71"/>
  <c r="BU195" i="71"/>
  <c r="BU192" i="71"/>
  <c r="BU187" i="71"/>
  <c r="BU184" i="71"/>
  <c r="BY206" i="71"/>
  <c r="BY203" i="71"/>
  <c r="BY200" i="71"/>
  <c r="BY199" i="71"/>
  <c r="BY196" i="71"/>
  <c r="BY191" i="71"/>
  <c r="BY204" i="71"/>
  <c r="BY202" i="71"/>
  <c r="BY201" i="71"/>
  <c r="BY198" i="71"/>
  <c r="BY193" i="71"/>
  <c r="BY190" i="71"/>
  <c r="BY188" i="71"/>
  <c r="CC220" i="71"/>
  <c r="CC222" i="71"/>
  <c r="CC204" i="71"/>
  <c r="CC207" i="71"/>
  <c r="CC206" i="71"/>
  <c r="CC201" i="71"/>
  <c r="CC203" i="71"/>
  <c r="CC197" i="71"/>
  <c r="CC194" i="71"/>
  <c r="CC189" i="71"/>
  <c r="CC205" i="71"/>
  <c r="CC199" i="71"/>
  <c r="CC196" i="71"/>
  <c r="CC191" i="71"/>
  <c r="CC185" i="71"/>
  <c r="BR212" i="71"/>
  <c r="BR208" i="71"/>
  <c r="BV215" i="71"/>
  <c r="BV211" i="71"/>
  <c r="BZ209" i="71"/>
  <c r="BZ217" i="71"/>
  <c r="BZ213" i="71"/>
  <c r="BZ211" i="71"/>
  <c r="CD219" i="71"/>
  <c r="CD216" i="71"/>
  <c r="CD214" i="71"/>
  <c r="CD210" i="71"/>
  <c r="CD209" i="71"/>
  <c r="CD215" i="71"/>
  <c r="CD212" i="71"/>
  <c r="CD211" i="71"/>
  <c r="BS209" i="71"/>
  <c r="BS218" i="71"/>
  <c r="BS212" i="71"/>
  <c r="BS222" i="71"/>
  <c r="BS216" i="71"/>
  <c r="BS215" i="71"/>
  <c r="BS213" i="71"/>
  <c r="BS208" i="71"/>
  <c r="BS204" i="71"/>
  <c r="BS211" i="71"/>
  <c r="BS206" i="71"/>
  <c r="BS201" i="71"/>
  <c r="BS214" i="71"/>
  <c r="BS203" i="71"/>
  <c r="BS200" i="71"/>
  <c r="BS197" i="71"/>
  <c r="BS194" i="71"/>
  <c r="BS189" i="71"/>
  <c r="BS220" i="71"/>
  <c r="BS207" i="71"/>
  <c r="BS205" i="71"/>
  <c r="BS202" i="71"/>
  <c r="BS199" i="71"/>
  <c r="BS196" i="71"/>
  <c r="BS191" i="71"/>
  <c r="BS185" i="71"/>
  <c r="BW222" i="71"/>
  <c r="BW220" i="71"/>
  <c r="BW219" i="71"/>
  <c r="BW216" i="71"/>
  <c r="BW214" i="71"/>
  <c r="BW213" i="71"/>
  <c r="BW211" i="71"/>
  <c r="BW208" i="71"/>
  <c r="BW221" i="71"/>
  <c r="BW217" i="71"/>
  <c r="BW210" i="71"/>
  <c r="BW207" i="71"/>
  <c r="BW218" i="71"/>
  <c r="BW209" i="71"/>
  <c r="BW205" i="71"/>
  <c r="BW204" i="71"/>
  <c r="BW215" i="71"/>
  <c r="BW195" i="71"/>
  <c r="BW192" i="71"/>
  <c r="BW197" i="71"/>
  <c r="BW194" i="71"/>
  <c r="BW189" i="71"/>
  <c r="BW186" i="71"/>
  <c r="CA218" i="71"/>
  <c r="CA215" i="71"/>
  <c r="CA213" i="71"/>
  <c r="CA212" i="71"/>
  <c r="CA211" i="71"/>
  <c r="CA214" i="71"/>
  <c r="CA203" i="71"/>
  <c r="CA219" i="71"/>
  <c r="CA210" i="71"/>
  <c r="CA205" i="71"/>
  <c r="CA202" i="71"/>
  <c r="CA220" i="71"/>
  <c r="CA209" i="71"/>
  <c r="CA204" i="71"/>
  <c r="CA201" i="71"/>
  <c r="CA200" i="71"/>
  <c r="CA198" i="71"/>
  <c r="CA193" i="71"/>
  <c r="CA190" i="71"/>
  <c r="CA206" i="71"/>
  <c r="CA195" i="71"/>
  <c r="CA192" i="71"/>
  <c r="CA187" i="71"/>
  <c r="CA184" i="71"/>
  <c r="CF217" i="71"/>
  <c r="CF209" i="71"/>
  <c r="CF219" i="71"/>
  <c r="CF215" i="71"/>
  <c r="CF211" i="71"/>
  <c r="CF207" i="71"/>
  <c r="CF206" i="71"/>
  <c r="CF213" i="71"/>
  <c r="CF203" i="71"/>
  <c r="CF200" i="71"/>
  <c r="CF205" i="71"/>
  <c r="CF199" i="71"/>
  <c r="CF196" i="71"/>
  <c r="CF191" i="71"/>
  <c r="CF198" i="71"/>
  <c r="CF193" i="71"/>
  <c r="CF190" i="71"/>
  <c r="CF188" i="71"/>
  <c r="CJ215" i="71"/>
  <c r="CJ212" i="71"/>
  <c r="CJ211" i="71"/>
  <c r="CJ214" i="71"/>
  <c r="CJ213" i="71"/>
  <c r="CJ206" i="71"/>
  <c r="CJ209" i="71"/>
  <c r="CJ208" i="71"/>
  <c r="CJ204" i="71"/>
  <c r="CJ201" i="71"/>
  <c r="CJ210" i="71"/>
  <c r="CJ207" i="71"/>
  <c r="CJ202" i="71"/>
  <c r="CJ197" i="71"/>
  <c r="CJ194" i="71"/>
  <c r="CJ189" i="71"/>
  <c r="CJ199" i="71"/>
  <c r="CJ196" i="71"/>
  <c r="CJ191" i="71"/>
  <c r="CJ188" i="71"/>
  <c r="CN216" i="71"/>
  <c r="CN210" i="71"/>
  <c r="CN208" i="71"/>
  <c r="CN220" i="71"/>
  <c r="CN207" i="71"/>
  <c r="CN218" i="71"/>
  <c r="CN205" i="71"/>
  <c r="CN222" i="71"/>
  <c r="CN214" i="71"/>
  <c r="CN204" i="71"/>
  <c r="CN195" i="71"/>
  <c r="CN192" i="71"/>
  <c r="CN206" i="71"/>
  <c r="CN203" i="71"/>
  <c r="CN201" i="71"/>
  <c r="CN200" i="71"/>
  <c r="CN197" i="71"/>
  <c r="CN194" i="71"/>
  <c r="CN189" i="71"/>
  <c r="CR213" i="71"/>
  <c r="CR212" i="71"/>
  <c r="CR214" i="71"/>
  <c r="CR209" i="71"/>
  <c r="CR217" i="71"/>
  <c r="CR210" i="71"/>
  <c r="CR203" i="71"/>
  <c r="CR219" i="71"/>
  <c r="CR215" i="71"/>
  <c r="CR211" i="71"/>
  <c r="CR207" i="71"/>
  <c r="CR206" i="71"/>
  <c r="CR205" i="71"/>
  <c r="CR202" i="71"/>
  <c r="CR198" i="71"/>
  <c r="CR193" i="71"/>
  <c r="CR190" i="71"/>
  <c r="CR208" i="71"/>
  <c r="CR195" i="71"/>
  <c r="CR192" i="71"/>
  <c r="CG221" i="71"/>
  <c r="CG210" i="71"/>
  <c r="CG208" i="71"/>
  <c r="CG215" i="71"/>
  <c r="CG211" i="71"/>
  <c r="CG213" i="71"/>
  <c r="CG212" i="71"/>
  <c r="CG218" i="71"/>
  <c r="CG216" i="71"/>
  <c r="CG209" i="71"/>
  <c r="CG219" i="71"/>
  <c r="CG217" i="71"/>
  <c r="CG187" i="71"/>
  <c r="CG184" i="71"/>
  <c r="CK222" i="71"/>
  <c r="CK213" i="71"/>
  <c r="CK219" i="71"/>
  <c r="CK209" i="71"/>
  <c r="CK217" i="71"/>
  <c r="CK211" i="71"/>
  <c r="CK187" i="71"/>
  <c r="CK184" i="71"/>
  <c r="CO217" i="71"/>
  <c r="CO215" i="71"/>
  <c r="CO212" i="71"/>
  <c r="CO211" i="71"/>
  <c r="CO214" i="71"/>
  <c r="CO210" i="71"/>
  <c r="CO219" i="71"/>
  <c r="CO218" i="71"/>
  <c r="CO187" i="71"/>
  <c r="CO184" i="71"/>
  <c r="CS214" i="71"/>
  <c r="CS221" i="71"/>
  <c r="CS218" i="71"/>
  <c r="CS210" i="71"/>
  <c r="CS208" i="71"/>
  <c r="CS222" i="71"/>
  <c r="CS212" i="71"/>
  <c r="CS216" i="71"/>
  <c r="CS187" i="71"/>
  <c r="CS184" i="71"/>
  <c r="CH203" i="71"/>
  <c r="CH221" i="71"/>
  <c r="CH205" i="71"/>
  <c r="CH202" i="71"/>
  <c r="CH198" i="71"/>
  <c r="CH193" i="71"/>
  <c r="CH190" i="71"/>
  <c r="CH207" i="71"/>
  <c r="CH201" i="71"/>
  <c r="CH200" i="71"/>
  <c r="CH195" i="71"/>
  <c r="CH192" i="71"/>
  <c r="CH186" i="71"/>
  <c r="CL221" i="71"/>
  <c r="CL220" i="71"/>
  <c r="CL207" i="71"/>
  <c r="CL206" i="71"/>
  <c r="CL203" i="71"/>
  <c r="CL200" i="71"/>
  <c r="CL199" i="71"/>
  <c r="CL196" i="71"/>
  <c r="CL191" i="71"/>
  <c r="CL204" i="71"/>
  <c r="CL198" i="71"/>
  <c r="CL193" i="71"/>
  <c r="CL190" i="71"/>
  <c r="CL186" i="71"/>
  <c r="CP206" i="71"/>
  <c r="CP204" i="71"/>
  <c r="CP201" i="71"/>
  <c r="CP203" i="71"/>
  <c r="CP200" i="71"/>
  <c r="CP197" i="71"/>
  <c r="CP194" i="71"/>
  <c r="CP189" i="71"/>
  <c r="CP205" i="71"/>
  <c r="CP202" i="71"/>
  <c r="CP199" i="71"/>
  <c r="CP196" i="71"/>
  <c r="CP191" i="71"/>
  <c r="CP188" i="71"/>
  <c r="CP186" i="71"/>
  <c r="CT207" i="71"/>
  <c r="CT206" i="71"/>
  <c r="CT205" i="71"/>
  <c r="CT204" i="71"/>
  <c r="CT195" i="71"/>
  <c r="CT192" i="71"/>
  <c r="CT197" i="71"/>
  <c r="CT194" i="71"/>
  <c r="CT189" i="71"/>
  <c r="CT186" i="71"/>
  <c r="CT183" i="71"/>
  <c r="CM220" i="71"/>
  <c r="EG74" i="70"/>
  <c r="EK24" i="70"/>
  <c r="EG46" i="70"/>
  <c r="EK47" i="70"/>
  <c r="EG26" i="70"/>
  <c r="EG52" i="70"/>
  <c r="EO34" i="70"/>
  <c r="EK25" i="70"/>
  <c r="EK46" i="70"/>
  <c r="EK54" i="70"/>
  <c r="EG36" i="70"/>
  <c r="EG51" i="70"/>
  <c r="EG33" i="70"/>
  <c r="EG24" i="70"/>
  <c r="EO32" i="70"/>
  <c r="EO44" i="70"/>
  <c r="EG48" i="70"/>
  <c r="EK59" i="70"/>
  <c r="EC100" i="70"/>
  <c r="EO38" i="70"/>
  <c r="EO36" i="70"/>
  <c r="EK55" i="70"/>
  <c r="EK58" i="70"/>
  <c r="EK52" i="70"/>
  <c r="EK56" i="70"/>
  <c r="EK53" i="70"/>
  <c r="EK57" i="70"/>
  <c r="EI62" i="70"/>
  <c r="EG60" i="70"/>
  <c r="EG63" i="70"/>
  <c r="EG109" i="70"/>
  <c r="EG70" i="70"/>
  <c r="EG121" i="70"/>
  <c r="EC28" i="70"/>
  <c r="EP91" i="70"/>
  <c r="EP131" i="70"/>
  <c r="EP38" i="70"/>
  <c r="EP99" i="70"/>
  <c r="EP112" i="70"/>
  <c r="EP32" i="70"/>
  <c r="EP50" i="70"/>
  <c r="EP83" i="70"/>
  <c r="EP105" i="70"/>
  <c r="EP71" i="70"/>
  <c r="EP24" i="70"/>
  <c r="EP55" i="70"/>
  <c r="EP65" i="70"/>
  <c r="EP75" i="70"/>
  <c r="EP120" i="70"/>
  <c r="EP147" i="70"/>
  <c r="EP163" i="70"/>
  <c r="EP22" i="70"/>
  <c r="EP47" i="70"/>
  <c r="EP62" i="70"/>
  <c r="EP78" i="70"/>
  <c r="EP94" i="70"/>
  <c r="EP113" i="70"/>
  <c r="EP135" i="70"/>
  <c r="EP151" i="70"/>
  <c r="EP29" i="70"/>
  <c r="EP36" i="70"/>
  <c r="EP42" i="70"/>
  <c r="EP59" i="70"/>
  <c r="EP69" i="70"/>
  <c r="EP79" i="70"/>
  <c r="EP87" i="70"/>
  <c r="EP95" i="70"/>
  <c r="EP101" i="70"/>
  <c r="EP116" i="70"/>
  <c r="EP123" i="70"/>
  <c r="EP139" i="70"/>
  <c r="EP166" i="70"/>
  <c r="EP162" i="70"/>
  <c r="EP158" i="70"/>
  <c r="EP154" i="70"/>
  <c r="EP150" i="70"/>
  <c r="EP146" i="70"/>
  <c r="EP142" i="70"/>
  <c r="EP138" i="70"/>
  <c r="EP134" i="70"/>
  <c r="EP130" i="70"/>
  <c r="EP126" i="70"/>
  <c r="EP122" i="70"/>
  <c r="EP119" i="70"/>
  <c r="EP115" i="70"/>
  <c r="EP111" i="70"/>
  <c r="EP108" i="70"/>
  <c r="EP104" i="70"/>
  <c r="EP100" i="70"/>
  <c r="EP97" i="70"/>
  <c r="EP93" i="70"/>
  <c r="EP89" i="70"/>
  <c r="EP85" i="70"/>
  <c r="EP81" i="70"/>
  <c r="EP77" i="70"/>
  <c r="EP70" i="70"/>
  <c r="EP67" i="70"/>
  <c r="EP63" i="70"/>
  <c r="EP61" i="70"/>
  <c r="EP51" i="70"/>
  <c r="EP48" i="70"/>
  <c r="EP46" i="70"/>
  <c r="EP44" i="70"/>
  <c r="EP41" i="70"/>
  <c r="EP33" i="70"/>
  <c r="EP31" i="70"/>
  <c r="EP25" i="70"/>
  <c r="EP165" i="70"/>
  <c r="EP161" i="70"/>
  <c r="EP157" i="70"/>
  <c r="EP153" i="70"/>
  <c r="EP149" i="70"/>
  <c r="EP145" i="70"/>
  <c r="EP141" i="70"/>
  <c r="EP137" i="70"/>
  <c r="EP133" i="70"/>
  <c r="EP129" i="70"/>
  <c r="EP125" i="70"/>
  <c r="EP121" i="70"/>
  <c r="EP118" i="70"/>
  <c r="EP114" i="70"/>
  <c r="EP110" i="70"/>
  <c r="EP107" i="70"/>
  <c r="EP103" i="70"/>
  <c r="EP96" i="70"/>
  <c r="EP92" i="70"/>
  <c r="EP88" i="70"/>
  <c r="EP84" i="70"/>
  <c r="EP80" i="70"/>
  <c r="EP76" i="70"/>
  <c r="EP73" i="70"/>
  <c r="EP66" i="70"/>
  <c r="EP60" i="70"/>
  <c r="EP58" i="70"/>
  <c r="EP56" i="70"/>
  <c r="EP54" i="70"/>
  <c r="EP52" i="70"/>
  <c r="EP40" i="70"/>
  <c r="EP37" i="70"/>
  <c r="EP35" i="70"/>
  <c r="EP30" i="70"/>
  <c r="EP27" i="70"/>
  <c r="EP23" i="70"/>
  <c r="EP168" i="70"/>
  <c r="EP164" i="70"/>
  <c r="EP160" i="70"/>
  <c r="EP156" i="70"/>
  <c r="EP152" i="70"/>
  <c r="EP148" i="70"/>
  <c r="EP144" i="70"/>
  <c r="EP140" i="70"/>
  <c r="EP136" i="70"/>
  <c r="EP132" i="70"/>
  <c r="EP128" i="70"/>
  <c r="EP124" i="70"/>
  <c r="EP28" i="70"/>
  <c r="EP39" i="70"/>
  <c r="EP45" i="70"/>
  <c r="EP53" i="70"/>
  <c r="EP68" i="70"/>
  <c r="EP72" i="70"/>
  <c r="EP86" i="70"/>
  <c r="EP106" i="70"/>
  <c r="EP167" i="70"/>
  <c r="EP26" i="70"/>
  <c r="EP34" i="70"/>
  <c r="EP43" i="70"/>
  <c r="EP49" i="70"/>
  <c r="EP57" i="70"/>
  <c r="EP64" i="70"/>
  <c r="EP74" i="70"/>
  <c r="EP82" i="70"/>
  <c r="EP90" i="70"/>
  <c r="EP98" i="70"/>
  <c r="EP102" i="70"/>
  <c r="EP109" i="70"/>
  <c r="EP117" i="70"/>
  <c r="EP127" i="70"/>
  <c r="EP143" i="70"/>
  <c r="EP159" i="70"/>
  <c r="CT154" i="70"/>
  <c r="EO30" i="70"/>
  <c r="EO42" i="70"/>
  <c r="EO57" i="70"/>
  <c r="EO81" i="70"/>
  <c r="EO84" i="70"/>
  <c r="EO23" i="70"/>
  <c r="EO24" i="70"/>
  <c r="EO28" i="70"/>
  <c r="EO40" i="70"/>
  <c r="EO49" i="70"/>
  <c r="EO51" i="70"/>
  <c r="EO52" i="70"/>
  <c r="EO132" i="70"/>
  <c r="EO147" i="70"/>
  <c r="EO29" i="70"/>
  <c r="EO31" i="70"/>
  <c r="EO37" i="70"/>
  <c r="EO39" i="70"/>
  <c r="EO41" i="70"/>
  <c r="EO43" i="70"/>
  <c r="EO45" i="70"/>
  <c r="EO46" i="70"/>
  <c r="EO55" i="70"/>
  <c r="EO25" i="70"/>
  <c r="EO27" i="70"/>
  <c r="EO69" i="70"/>
  <c r="EO53" i="70"/>
  <c r="EO56" i="70"/>
  <c r="EO59" i="70"/>
  <c r="EO101" i="70"/>
  <c r="EO109" i="70"/>
  <c r="EO111" i="70"/>
  <c r="EO110" i="70"/>
  <c r="EO139" i="70"/>
  <c r="EO123" i="70"/>
  <c r="EO142" i="70"/>
  <c r="EO60" i="70"/>
  <c r="EO62" i="70"/>
  <c r="EO70" i="70"/>
  <c r="EO73" i="70"/>
  <c r="EO75" i="70"/>
  <c r="EO88" i="70"/>
  <c r="EO48" i="70"/>
  <c r="EO50" i="70"/>
  <c r="EO63" i="70"/>
  <c r="EO89" i="70"/>
  <c r="EO92" i="70"/>
  <c r="EO96" i="70"/>
  <c r="EO150" i="70"/>
  <c r="EO157" i="70"/>
  <c r="EO22" i="70"/>
  <c r="EO26" i="70"/>
  <c r="EO33" i="70"/>
  <c r="EO35" i="70"/>
  <c r="EO47" i="70"/>
  <c r="EO54" i="70"/>
  <c r="EO58" i="70"/>
  <c r="EO61" i="70"/>
  <c r="EO64" i="70"/>
  <c r="EO74" i="70"/>
  <c r="EO86" i="70"/>
  <c r="EO108" i="70"/>
  <c r="CS122" i="70"/>
  <c r="EL71" i="70"/>
  <c r="EL49" i="70"/>
  <c r="EL129" i="70"/>
  <c r="EL37" i="70"/>
  <c r="EL77" i="70"/>
  <c r="EL89" i="70"/>
  <c r="EL94" i="70"/>
  <c r="EL114" i="70"/>
  <c r="EL127" i="70"/>
  <c r="EL138" i="70"/>
  <c r="EL24" i="70"/>
  <c r="EL25" i="70"/>
  <c r="EL26" i="70"/>
  <c r="EL31" i="70"/>
  <c r="EL41" i="70"/>
  <c r="EL52" i="70"/>
  <c r="EL53" i="70"/>
  <c r="EL54" i="70"/>
  <c r="EL55" i="70"/>
  <c r="EL56" i="70"/>
  <c r="EL57" i="70"/>
  <c r="EL58" i="70"/>
  <c r="EL59" i="70"/>
  <c r="EL60" i="70"/>
  <c r="EL112" i="70"/>
  <c r="EL120" i="70"/>
  <c r="EL125" i="70"/>
  <c r="EL79" i="70"/>
  <c r="EL96" i="70"/>
  <c r="EL101" i="70"/>
  <c r="EL116" i="70"/>
  <c r="EL22" i="70"/>
  <c r="EL45" i="70"/>
  <c r="EL73" i="70"/>
  <c r="EL74" i="70"/>
  <c r="EL81" i="70"/>
  <c r="EL86" i="70"/>
  <c r="EL118" i="70"/>
  <c r="EL131" i="70"/>
  <c r="EL35" i="70"/>
  <c r="EL40" i="70"/>
  <c r="EL47" i="70"/>
  <c r="EL65" i="70"/>
  <c r="EL70" i="70"/>
  <c r="EL98" i="70"/>
  <c r="EL107" i="70"/>
  <c r="EL133" i="70"/>
  <c r="EL162" i="70"/>
  <c r="EL29" i="70"/>
  <c r="EL34" i="70"/>
  <c r="EL39" i="70"/>
  <c r="EL43" i="70"/>
  <c r="EL64" i="70"/>
  <c r="EL72" i="70"/>
  <c r="EL76" i="70"/>
  <c r="EL78" i="70"/>
  <c r="EL80" i="70"/>
  <c r="EL85" i="70"/>
  <c r="EL93" i="70"/>
  <c r="EL95" i="70"/>
  <c r="EL100" i="70"/>
  <c r="EL110" i="70"/>
  <c r="EL113" i="70"/>
  <c r="EL115" i="70"/>
  <c r="EL117" i="70"/>
  <c r="EL119" i="70"/>
  <c r="EL124" i="70"/>
  <c r="EL126" i="70"/>
  <c r="EL128" i="70"/>
  <c r="EL130" i="70"/>
  <c r="EL132" i="70"/>
  <c r="EL139" i="70"/>
  <c r="EL145" i="70"/>
  <c r="EL30" i="70"/>
  <c r="EL36" i="70"/>
  <c r="EL44" i="70"/>
  <c r="EL46" i="70"/>
  <c r="EL48" i="70"/>
  <c r="EL67" i="70"/>
  <c r="EL69" i="70"/>
  <c r="EL83" i="70"/>
  <c r="EL88" i="70"/>
  <c r="EL91" i="70"/>
  <c r="EL103" i="70"/>
  <c r="EL105" i="70"/>
  <c r="EL111" i="70"/>
  <c r="EL122" i="70"/>
  <c r="EL135" i="70"/>
  <c r="EL137" i="70"/>
  <c r="EL140" i="70"/>
  <c r="EL150" i="70"/>
  <c r="EL156" i="70"/>
  <c r="EL165" i="70"/>
  <c r="EL23" i="70"/>
  <c r="EL27" i="70"/>
  <c r="EL28" i="70"/>
  <c r="EL32" i="70"/>
  <c r="EL33" i="70"/>
  <c r="EL38" i="70"/>
  <c r="EL42" i="70"/>
  <c r="EL50" i="70"/>
  <c r="EL51" i="70"/>
  <c r="EL61" i="70"/>
  <c r="EL62" i="70"/>
  <c r="EL63" i="70"/>
  <c r="EL66" i="70"/>
  <c r="EL68" i="70"/>
  <c r="EL75" i="70"/>
  <c r="EL82" i="70"/>
  <c r="EL84" i="70"/>
  <c r="EL87" i="70"/>
  <c r="EL90" i="70"/>
  <c r="EL92" i="70"/>
  <c r="EL97" i="70"/>
  <c r="EL99" i="70"/>
  <c r="EL102" i="70"/>
  <c r="EL104" i="70"/>
  <c r="EL106" i="70"/>
  <c r="EL108" i="70"/>
  <c r="EL109" i="70"/>
  <c r="EL121" i="70"/>
  <c r="EL123" i="70"/>
  <c r="EL134" i="70"/>
  <c r="EL136" i="70"/>
  <c r="EL141" i="70"/>
  <c r="EL143" i="70"/>
  <c r="EL148" i="70"/>
  <c r="EL147" i="70"/>
  <c r="EL154" i="70"/>
  <c r="EL152" i="70"/>
  <c r="EL160" i="70"/>
  <c r="EL142" i="70"/>
  <c r="EL149" i="70"/>
  <c r="EL158" i="70"/>
  <c r="EL163" i="70"/>
  <c r="EL144" i="70"/>
  <c r="EL146" i="70"/>
  <c r="EL151" i="70"/>
  <c r="EL153" i="70"/>
  <c r="EL155" i="70"/>
  <c r="EL157" i="70"/>
  <c r="EL164" i="70"/>
  <c r="CP66" i="70"/>
  <c r="EL167" i="70"/>
  <c r="EK91" i="70"/>
  <c r="EK122" i="70"/>
  <c r="EK26" i="70"/>
  <c r="EK27" i="70"/>
  <c r="EK60" i="70"/>
  <c r="EK61" i="70"/>
  <c r="EK68" i="70"/>
  <c r="EK90" i="70"/>
  <c r="EK87" i="70"/>
  <c r="EK33" i="70"/>
  <c r="EK34" i="70"/>
  <c r="EK35" i="70"/>
  <c r="EK63" i="70"/>
  <c r="EK67" i="70"/>
  <c r="EK80" i="70"/>
  <c r="EK114" i="70"/>
  <c r="EK22" i="70"/>
  <c r="EK23" i="70"/>
  <c r="EK36" i="70"/>
  <c r="EK37" i="70"/>
  <c r="EK38" i="70"/>
  <c r="EK39" i="70"/>
  <c r="EK40" i="70"/>
  <c r="EK41" i="70"/>
  <c r="EK42" i="70"/>
  <c r="EK43" i="70"/>
  <c r="EK44" i="70"/>
  <c r="EK45" i="70"/>
  <c r="EK51" i="70"/>
  <c r="EK66" i="70"/>
  <c r="EK77" i="70"/>
  <c r="EK106" i="70"/>
  <c r="EK113" i="70"/>
  <c r="EK131" i="70"/>
  <c r="EK136" i="70"/>
  <c r="EK153" i="70"/>
  <c r="EK162" i="70"/>
  <c r="EK28" i="70"/>
  <c r="EK29" i="70"/>
  <c r="EK30" i="70"/>
  <c r="EK31" i="70"/>
  <c r="EK32" i="70"/>
  <c r="EK48" i="70"/>
  <c r="EK49" i="70"/>
  <c r="EK50" i="70"/>
  <c r="EK62" i="70"/>
  <c r="EK65" i="70"/>
  <c r="EK79" i="70"/>
  <c r="EK85" i="70"/>
  <c r="EK100" i="70"/>
  <c r="EK141" i="70"/>
  <c r="EH51" i="70"/>
  <c r="EH77" i="70"/>
  <c r="EH78" i="70"/>
  <c r="EH35" i="70"/>
  <c r="EH63" i="70"/>
  <c r="EH118" i="70"/>
  <c r="EH28" i="70"/>
  <c r="EH61" i="70"/>
  <c r="EH94" i="70"/>
  <c r="EH99" i="70"/>
  <c r="EH101" i="70"/>
  <c r="EH109" i="70"/>
  <c r="EH111" i="70"/>
  <c r="EH32" i="70"/>
  <c r="EH38" i="70"/>
  <c r="EH48" i="70"/>
  <c r="EH54" i="70"/>
  <c r="EH106" i="70"/>
  <c r="EH107" i="70"/>
  <c r="EH125" i="70"/>
  <c r="EH135" i="70"/>
  <c r="EH23" i="70"/>
  <c r="EH100" i="70"/>
  <c r="EH102" i="70"/>
  <c r="EH110" i="70"/>
  <c r="EH112" i="70"/>
  <c r="EH42" i="70"/>
  <c r="EH58" i="70"/>
  <c r="EH73" i="70"/>
  <c r="EH129" i="70"/>
  <c r="EH26" i="70"/>
  <c r="EH39" i="70"/>
  <c r="EH43" i="70"/>
  <c r="EH49" i="70"/>
  <c r="EH62" i="70"/>
  <c r="EH64" i="70"/>
  <c r="EH66" i="70"/>
  <c r="EH69" i="70"/>
  <c r="EH72" i="70"/>
  <c r="EH75" i="70"/>
  <c r="EH84" i="70"/>
  <c r="EH86" i="70"/>
  <c r="EH88" i="70"/>
  <c r="EH89" i="70"/>
  <c r="EH91" i="70"/>
  <c r="EH93" i="70"/>
  <c r="EH117" i="70"/>
  <c r="EH123" i="70"/>
  <c r="EH128" i="70"/>
  <c r="EH142" i="70"/>
  <c r="EH24" i="70"/>
  <c r="EH27" i="70"/>
  <c r="EH30" i="70"/>
  <c r="EH33" i="70"/>
  <c r="EH36" i="70"/>
  <c r="EH40" i="70"/>
  <c r="EH44" i="70"/>
  <c r="EH47" i="70"/>
  <c r="EH50" i="70"/>
  <c r="EH52" i="70"/>
  <c r="EH56" i="70"/>
  <c r="EH70" i="70"/>
  <c r="EH71" i="70"/>
  <c r="EH83" i="70"/>
  <c r="EH96" i="70"/>
  <c r="EH97" i="70"/>
  <c r="EH104" i="70"/>
  <c r="EH116" i="70"/>
  <c r="EH120" i="70"/>
  <c r="EH121" i="70"/>
  <c r="EH127" i="70"/>
  <c r="EH131" i="70"/>
  <c r="EH132" i="70"/>
  <c r="EH133" i="70"/>
  <c r="EH139" i="70"/>
  <c r="EH140" i="70"/>
  <c r="EH146" i="70"/>
  <c r="EH147" i="70"/>
  <c r="EH156" i="70"/>
  <c r="EH159" i="70"/>
  <c r="EH165" i="70"/>
  <c r="EH144" i="70"/>
  <c r="EH149" i="70"/>
  <c r="EH152" i="70"/>
  <c r="EH168" i="70"/>
  <c r="EH29" i="70"/>
  <c r="EH46" i="70"/>
  <c r="EH55" i="70"/>
  <c r="EH59" i="70"/>
  <c r="EH65" i="70"/>
  <c r="EH67" i="70"/>
  <c r="EH68" i="70"/>
  <c r="EH74" i="70"/>
  <c r="EH76" i="70"/>
  <c r="EH85" i="70"/>
  <c r="EH87" i="70"/>
  <c r="EH90" i="70"/>
  <c r="EH92" i="70"/>
  <c r="EH98" i="70"/>
  <c r="EH105" i="70"/>
  <c r="EH122" i="70"/>
  <c r="EH124" i="70"/>
  <c r="EH134" i="70"/>
  <c r="EH141" i="70"/>
  <c r="EH143" i="70"/>
  <c r="EH22" i="70"/>
  <c r="EH25" i="70"/>
  <c r="EH31" i="70"/>
  <c r="EH34" i="70"/>
  <c r="EH37" i="70"/>
  <c r="EH41" i="70"/>
  <c r="EH45" i="70"/>
  <c r="EH53" i="70"/>
  <c r="EH57" i="70"/>
  <c r="EH60" i="70"/>
  <c r="EH79" i="70"/>
  <c r="EH80" i="70"/>
  <c r="EH81" i="70"/>
  <c r="EH82" i="70"/>
  <c r="EH95" i="70"/>
  <c r="EH103" i="70"/>
  <c r="EH108" i="70"/>
  <c r="EH113" i="70"/>
  <c r="EH114" i="70"/>
  <c r="EH115" i="70"/>
  <c r="EH119" i="70"/>
  <c r="EH126" i="70"/>
  <c r="EH130" i="70"/>
  <c r="EH136" i="70"/>
  <c r="EH137" i="70"/>
  <c r="EH138" i="70"/>
  <c r="EH145" i="70"/>
  <c r="CL89" i="70"/>
  <c r="EH148" i="70"/>
  <c r="EH153" i="70"/>
  <c r="EH154" i="70"/>
  <c r="EH150" i="70"/>
  <c r="EH151" i="70"/>
  <c r="EH155" i="70"/>
  <c r="EH157" i="70"/>
  <c r="EH158" i="70"/>
  <c r="EH163" i="70"/>
  <c r="EH160" i="70"/>
  <c r="EH164" i="70"/>
  <c r="CK75" i="70"/>
  <c r="CI30" i="70"/>
  <c r="ED133" i="70"/>
  <c r="ED134" i="70"/>
  <c r="ED135" i="70"/>
  <c r="ED28" i="70"/>
  <c r="ED41" i="70"/>
  <c r="ED53" i="70"/>
  <c r="ED39" i="70"/>
  <c r="ED59" i="70"/>
  <c r="ED87" i="70"/>
  <c r="ED25" i="70"/>
  <c r="ED32" i="70"/>
  <c r="ED37" i="70"/>
  <c r="ED45" i="70"/>
  <c r="ED50" i="70"/>
  <c r="ED57" i="70"/>
  <c r="ED67" i="70"/>
  <c r="ED81" i="70"/>
  <c r="ED91" i="70"/>
  <c r="ED100" i="70"/>
  <c r="ED109" i="70"/>
  <c r="ED122" i="70"/>
  <c r="ED30" i="70"/>
  <c r="ED43" i="70"/>
  <c r="ED55" i="70"/>
  <c r="ED75" i="70"/>
  <c r="ED136" i="70"/>
  <c r="ED142" i="70"/>
  <c r="ED151" i="70"/>
  <c r="ED152" i="70"/>
  <c r="ED153" i="70"/>
  <c r="ED22" i="70"/>
  <c r="ED27" i="70"/>
  <c r="ED34" i="70"/>
  <c r="ED47" i="70"/>
  <c r="ED52" i="70"/>
  <c r="ED61" i="70"/>
  <c r="ED64" i="70"/>
  <c r="ED68" i="70"/>
  <c r="ED72" i="70"/>
  <c r="ED73" i="70"/>
  <c r="ED77" i="70"/>
  <c r="ED82" i="70"/>
  <c r="ED84" i="70"/>
  <c r="ED88" i="70"/>
  <c r="ED92" i="70"/>
  <c r="ED101" i="70"/>
  <c r="ED112" i="70"/>
  <c r="ED123" i="70"/>
  <c r="ED137" i="70"/>
  <c r="ED144" i="70"/>
  <c r="ED146" i="70"/>
  <c r="ED154" i="70"/>
  <c r="ED155" i="70"/>
  <c r="ED157" i="70"/>
  <c r="ED160" i="70"/>
  <c r="ED161" i="70"/>
  <c r="ED167" i="70"/>
  <c r="ED26" i="70"/>
  <c r="ED29" i="70"/>
  <c r="ED31" i="70"/>
  <c r="ED33" i="70"/>
  <c r="ED38" i="70"/>
  <c r="ED40" i="70"/>
  <c r="ED42" i="70"/>
  <c r="ED44" i="70"/>
  <c r="ED46" i="70"/>
  <c r="ED49" i="70"/>
  <c r="ED51" i="70"/>
  <c r="ED54" i="70"/>
  <c r="ED56" i="70"/>
  <c r="ED58" i="70"/>
  <c r="ED60" i="70"/>
  <c r="ED63" i="70"/>
  <c r="ED65" i="70"/>
  <c r="ED69" i="70"/>
  <c r="ED74" i="70"/>
  <c r="ED78" i="70"/>
  <c r="ED79" i="70"/>
  <c r="ED85" i="70"/>
  <c r="ED89" i="70"/>
  <c r="ED93" i="70"/>
  <c r="ED94" i="70"/>
  <c r="ED95" i="70"/>
  <c r="ED96" i="70"/>
  <c r="ED102" i="70"/>
  <c r="ED103" i="70"/>
  <c r="ED104" i="70"/>
  <c r="ED105" i="70"/>
  <c r="ED106" i="70"/>
  <c r="ED110" i="70"/>
  <c r="ED114" i="70"/>
  <c r="ED124" i="70"/>
  <c r="ED125" i="70"/>
  <c r="ED126" i="70"/>
  <c r="ED127" i="70"/>
  <c r="ED128" i="70"/>
  <c r="ED129" i="70"/>
  <c r="ED130" i="70"/>
  <c r="ED131" i="70"/>
  <c r="ED138" i="70"/>
  <c r="ED139" i="70"/>
  <c r="ED147" i="70"/>
  <c r="ED158" i="70"/>
  <c r="ED159" i="70"/>
  <c r="CH130" i="70"/>
  <c r="ED24" i="70"/>
  <c r="ED36" i="70"/>
  <c r="ED71" i="70"/>
  <c r="ED76" i="70"/>
  <c r="ED83" i="70"/>
  <c r="ED113" i="70"/>
  <c r="ED143" i="70"/>
  <c r="ED145" i="70"/>
  <c r="ED156" i="70"/>
  <c r="ED23" i="70"/>
  <c r="ED35" i="70"/>
  <c r="ED48" i="70"/>
  <c r="ED62" i="70"/>
  <c r="ED66" i="70"/>
  <c r="ED70" i="70"/>
  <c r="ED80" i="70"/>
  <c r="ED86" i="70"/>
  <c r="ED90" i="70"/>
  <c r="ED97" i="70"/>
  <c r="ED98" i="70"/>
  <c r="ED99" i="70"/>
  <c r="ED107" i="70"/>
  <c r="ED108" i="70"/>
  <c r="ED111" i="70"/>
  <c r="ED115" i="70"/>
  <c r="ED116" i="70"/>
  <c r="ED117" i="70"/>
  <c r="ED118" i="70"/>
  <c r="ED119" i="70"/>
  <c r="ED120" i="70"/>
  <c r="ED121" i="70"/>
  <c r="ED132" i="70"/>
  <c r="ED140" i="70"/>
  <c r="ED141" i="70"/>
  <c r="ED148" i="70"/>
  <c r="ED149" i="70"/>
  <c r="ED150" i="70"/>
  <c r="ED162" i="70"/>
  <c r="ED163" i="70"/>
  <c r="ED164" i="70"/>
  <c r="ED165" i="70"/>
  <c r="ED166" i="70"/>
  <c r="EC63" i="70"/>
  <c r="EC45" i="70"/>
  <c r="EC62" i="70"/>
  <c r="EC64" i="70"/>
  <c r="EC36" i="70"/>
  <c r="EC37" i="70"/>
  <c r="EC54" i="70"/>
  <c r="EC32" i="70"/>
  <c r="EC41" i="70"/>
  <c r="EC58" i="70"/>
  <c r="EC73" i="70"/>
  <c r="EC75" i="70"/>
  <c r="EC80" i="70"/>
  <c r="EC89" i="70"/>
  <c r="EC149" i="70"/>
  <c r="EC26" i="70"/>
  <c r="EC27" i="70"/>
  <c r="EC42" i="70"/>
  <c r="EC51" i="70"/>
  <c r="EC52" i="70"/>
  <c r="EC53" i="70"/>
  <c r="EC68" i="70"/>
  <c r="EC157" i="70"/>
  <c r="EC22" i="70"/>
  <c r="EC31" i="70"/>
  <c r="EC38" i="70"/>
  <c r="EC46" i="70"/>
  <c r="EC47" i="70"/>
  <c r="EC57" i="70"/>
  <c r="EC114" i="70"/>
  <c r="EC123" i="70"/>
  <c r="EC24" i="70"/>
  <c r="EC25" i="70"/>
  <c r="EC30" i="70"/>
  <c r="EC35" i="70"/>
  <c r="EC40" i="70"/>
  <c r="EC44" i="70"/>
  <c r="EC50" i="70"/>
  <c r="EC56" i="70"/>
  <c r="EC60" i="70"/>
  <c r="EC61" i="70"/>
  <c r="EC67" i="70"/>
  <c r="EC69" i="70"/>
  <c r="EC71" i="70"/>
  <c r="EC77" i="70"/>
  <c r="EC85" i="70"/>
  <c r="EC88" i="70"/>
  <c r="EC96" i="70"/>
  <c r="EC139" i="70"/>
  <c r="EC144" i="70"/>
  <c r="EC150" i="70"/>
  <c r="CG154" i="70"/>
  <c r="EC23" i="70"/>
  <c r="EC29" i="70"/>
  <c r="EC33" i="70"/>
  <c r="EC34" i="70"/>
  <c r="EC39" i="70"/>
  <c r="EC43" i="70"/>
  <c r="EC48" i="70"/>
  <c r="EC49" i="70"/>
  <c r="EC55" i="70"/>
  <c r="EC59" i="70"/>
  <c r="EC65" i="70"/>
  <c r="EC72" i="70"/>
  <c r="EC81" i="70"/>
  <c r="EC91" i="70"/>
  <c r="EC104" i="70"/>
  <c r="CG99" i="70"/>
  <c r="CF80" i="70"/>
  <c r="BP98" i="70"/>
  <c r="CN205" i="70"/>
  <c r="CO105" i="70"/>
  <c r="CH38" i="70"/>
  <c r="CS39" i="70"/>
  <c r="CP53" i="70"/>
  <c r="CO42" i="70"/>
  <c r="CO34" i="70"/>
  <c r="CO35" i="70"/>
  <c r="CO106" i="70"/>
  <c r="CL41" i="70"/>
  <c r="CG37" i="70"/>
  <c r="CG40" i="70"/>
  <c r="CP87" i="70"/>
  <c r="CG120" i="70"/>
  <c r="CS47" i="70"/>
  <c r="CG48" i="70"/>
  <c r="CO63" i="70"/>
  <c r="CG94" i="70"/>
  <c r="CO132" i="70"/>
  <c r="CS27" i="70"/>
  <c r="CG28" i="70"/>
  <c r="CO29" i="70"/>
  <c r="CS30" i="70"/>
  <c r="CG31" i="70"/>
  <c r="CH32" i="70"/>
  <c r="CO33" i="70"/>
  <c r="CO44" i="70"/>
  <c r="CO45" i="70"/>
  <c r="CT46" i="70"/>
  <c r="CO52" i="70"/>
  <c r="CO55" i="70"/>
  <c r="CO56" i="70"/>
  <c r="CS57" i="70"/>
  <c r="CG58" i="70"/>
  <c r="CP59" i="70"/>
  <c r="CS60" i="70"/>
  <c r="CO62" i="70"/>
  <c r="CO79" i="70"/>
  <c r="CO84" i="70"/>
  <c r="CL91" i="70"/>
  <c r="CO123" i="70"/>
  <c r="CO137" i="70"/>
  <c r="CS22" i="70"/>
  <c r="CS23" i="70"/>
  <c r="CS24" i="70"/>
  <c r="CG49" i="70"/>
  <c r="CK64" i="70"/>
  <c r="CK68" i="70"/>
  <c r="CG114" i="70"/>
  <c r="CO25" i="70"/>
  <c r="CS26" i="70"/>
  <c r="CS49" i="70"/>
  <c r="CG50" i="70"/>
  <c r="CO51" i="70"/>
  <c r="CG73" i="70"/>
  <c r="CS80" i="70"/>
  <c r="CG92" i="70"/>
  <c r="CG103" i="70"/>
  <c r="CO127" i="70"/>
  <c r="CG23" i="70"/>
  <c r="CK22" i="70"/>
  <c r="CH24" i="70"/>
  <c r="CO22" i="70"/>
  <c r="CO23" i="70"/>
  <c r="CO24" i="70"/>
  <c r="CK25" i="70"/>
  <c r="CO26" i="70"/>
  <c r="CO27" i="70"/>
  <c r="CH29" i="70"/>
  <c r="CO30" i="70"/>
  <c r="CT31" i="70"/>
  <c r="CG32" i="70"/>
  <c r="CT32" i="70"/>
  <c r="CG33" i="70"/>
  <c r="CK34" i="70"/>
  <c r="CL35" i="70"/>
  <c r="CS36" i="70"/>
  <c r="CS37" i="70"/>
  <c r="CG38" i="70"/>
  <c r="CO39" i="70"/>
  <c r="CS40" i="70"/>
  <c r="CG41" i="70"/>
  <c r="CH42" i="70"/>
  <c r="CS43" i="70"/>
  <c r="CG44" i="70"/>
  <c r="CL45" i="70"/>
  <c r="CS46" i="70"/>
  <c r="CO47" i="70"/>
  <c r="CT48" i="70"/>
  <c r="CP49" i="70"/>
  <c r="CS50" i="70"/>
  <c r="CG51" i="70"/>
  <c r="CG52" i="70"/>
  <c r="CO53" i="70"/>
  <c r="CS54" i="70"/>
  <c r="CG55" i="70"/>
  <c r="CL56" i="70"/>
  <c r="CO57" i="70"/>
  <c r="CO59" i="70"/>
  <c r="CO60" i="70"/>
  <c r="CS61" i="70"/>
  <c r="CG62" i="70"/>
  <c r="CG63" i="70"/>
  <c r="CH64" i="70"/>
  <c r="CT64" i="70"/>
  <c r="CS65" i="70"/>
  <c r="CS66" i="70"/>
  <c r="CK69" i="70"/>
  <c r="CH74" i="70"/>
  <c r="CT78" i="70"/>
  <c r="CG81" i="70"/>
  <c r="CG83" i="70"/>
  <c r="CS85" i="70"/>
  <c r="CS93" i="70"/>
  <c r="CT95" i="70"/>
  <c r="CS100" i="70"/>
  <c r="CT105" i="70"/>
  <c r="CL108" i="70"/>
  <c r="CG118" i="70"/>
  <c r="CS126" i="70"/>
  <c r="CG137" i="70"/>
  <c r="CP148" i="70"/>
  <c r="CG156" i="70"/>
  <c r="CO169" i="70"/>
  <c r="CH161" i="70"/>
  <c r="CP177" i="70"/>
  <c r="CT109" i="70"/>
  <c r="CT22" i="70"/>
  <c r="CT23" i="70"/>
  <c r="CG24" i="70"/>
  <c r="CG25" i="70"/>
  <c r="CS25" i="70"/>
  <c r="CG26" i="70"/>
  <c r="CG27" i="70"/>
  <c r="CO28" i="70"/>
  <c r="CS29" i="70"/>
  <c r="CO31" i="70"/>
  <c r="CO32" i="70"/>
  <c r="CS33" i="70"/>
  <c r="CP34" i="70"/>
  <c r="CS35" i="70"/>
  <c r="CG36" i="70"/>
  <c r="CL37" i="70"/>
  <c r="CO38" i="70"/>
  <c r="CO40" i="70"/>
  <c r="CO41" i="70"/>
  <c r="CS42" i="70"/>
  <c r="CG43" i="70"/>
  <c r="CP44" i="70"/>
  <c r="CS45" i="70"/>
  <c r="CG46" i="70"/>
  <c r="CG47" i="70"/>
  <c r="CO48" i="70"/>
  <c r="CK49" i="70"/>
  <c r="CK50" i="70"/>
  <c r="CP51" i="70"/>
  <c r="CS52" i="70"/>
  <c r="CS53" i="70"/>
  <c r="CG54" i="70"/>
  <c r="CP55" i="70"/>
  <c r="CS56" i="70"/>
  <c r="CG57" i="70"/>
  <c r="CO58" i="70"/>
  <c r="CS59" i="70"/>
  <c r="CG60" i="70"/>
  <c r="CG61" i="70"/>
  <c r="CP62" i="70"/>
  <c r="CS63" i="70"/>
  <c r="CO64" i="70"/>
  <c r="CG67" i="70"/>
  <c r="CK76" i="70"/>
  <c r="CG78" i="70"/>
  <c r="CS79" i="70"/>
  <c r="CP84" i="70"/>
  <c r="CK89" i="70"/>
  <c r="CO90" i="70"/>
  <c r="CS91" i="70"/>
  <c r="CO92" i="70"/>
  <c r="CO95" i="70"/>
  <c r="CS106" i="70"/>
  <c r="CS128" i="70"/>
  <c r="CO142" i="70"/>
  <c r="CO147" i="70"/>
  <c r="CO154" i="70"/>
  <c r="CG22" i="70"/>
  <c r="CK23" i="70"/>
  <c r="CH25" i="70"/>
  <c r="CL26" i="70"/>
  <c r="CL27" i="70"/>
  <c r="CS28" i="70"/>
  <c r="CG29" i="70"/>
  <c r="CT29" i="70"/>
  <c r="CG30" i="70"/>
  <c r="CS31" i="70"/>
  <c r="CS32" i="70"/>
  <c r="CG34" i="70"/>
  <c r="CS34" i="70"/>
  <c r="CG35" i="70"/>
  <c r="CO36" i="70"/>
  <c r="CO37" i="70"/>
  <c r="CS38" i="70"/>
  <c r="CG39" i="70"/>
  <c r="CP40" i="70"/>
  <c r="CS41" i="70"/>
  <c r="CG42" i="70"/>
  <c r="CO43" i="70"/>
  <c r="CS44" i="70"/>
  <c r="CG45" i="70"/>
  <c r="CO46" i="70"/>
  <c r="CL47" i="70"/>
  <c r="CS48" i="70"/>
  <c r="CO49" i="70"/>
  <c r="CO50" i="70"/>
  <c r="CS51" i="70"/>
  <c r="CG53" i="70"/>
  <c r="CO54" i="70"/>
  <c r="CS55" i="70"/>
  <c r="CG56" i="70"/>
  <c r="CH57" i="70"/>
  <c r="CS58" i="70"/>
  <c r="CG59" i="70"/>
  <c r="CL60" i="70"/>
  <c r="CO61" i="70"/>
  <c r="CS62" i="70"/>
  <c r="CG64" i="70"/>
  <c r="CS64" i="70"/>
  <c r="CO65" i="70"/>
  <c r="CS70" i="70"/>
  <c r="CG72" i="70"/>
  <c r="CS77" i="70"/>
  <c r="CO78" i="70"/>
  <c r="CS82" i="70"/>
  <c r="CO86" i="70"/>
  <c r="CG88" i="70"/>
  <c r="CS90" i="70"/>
  <c r="CS95" i="70"/>
  <c r="CO101" i="70"/>
  <c r="CS113" i="70"/>
  <c r="EC166" i="70"/>
  <c r="EC153" i="70"/>
  <c r="EC146" i="70"/>
  <c r="EC141" i="70"/>
  <c r="EC136" i="70"/>
  <c r="EC131" i="70"/>
  <c r="EC106" i="70"/>
  <c r="EC97" i="70"/>
  <c r="EC165" i="70"/>
  <c r="EC154" i="70"/>
  <c r="EC121" i="70"/>
  <c r="EC120" i="70"/>
  <c r="EC119" i="70"/>
  <c r="EC115" i="70"/>
  <c r="EC112" i="70"/>
  <c r="EC111" i="70"/>
  <c r="EC110" i="70"/>
  <c r="EC109" i="70"/>
  <c r="EC108" i="70"/>
  <c r="EC103" i="70"/>
  <c r="EC101" i="70"/>
  <c r="EC99" i="70"/>
  <c r="EC164" i="70"/>
  <c r="EC156" i="70"/>
  <c r="EC133" i="70"/>
  <c r="EC129" i="70"/>
  <c r="EC126" i="70"/>
  <c r="EC122" i="70"/>
  <c r="EC116" i="70"/>
  <c r="EC113" i="70"/>
  <c r="EC105" i="70"/>
  <c r="EC93" i="70"/>
  <c r="EC90" i="70"/>
  <c r="EC87" i="70"/>
  <c r="EC82" i="70"/>
  <c r="EC79" i="70"/>
  <c r="EC70" i="70"/>
  <c r="EC66" i="70"/>
  <c r="EC138" i="70"/>
  <c r="EC125" i="70"/>
  <c r="EC117" i="70"/>
  <c r="EC102" i="70"/>
  <c r="EC98" i="70"/>
  <c r="EC95" i="70"/>
  <c r="EC92" i="70"/>
  <c r="EC86" i="70"/>
  <c r="EC84" i="70"/>
  <c r="EC76" i="70"/>
  <c r="EC74" i="70"/>
  <c r="EG117" i="70"/>
  <c r="EG114" i="70"/>
  <c r="EG113" i="70"/>
  <c r="EG68" i="70"/>
  <c r="EG67" i="70"/>
  <c r="EG80" i="70"/>
  <c r="EG71" i="70"/>
  <c r="EK165" i="70"/>
  <c r="EK161" i="70"/>
  <c r="EK119" i="70"/>
  <c r="EK115" i="70"/>
  <c r="EK112" i="70"/>
  <c r="EK103" i="70"/>
  <c r="EK101" i="70"/>
  <c r="EK99" i="70"/>
  <c r="EK164" i="70"/>
  <c r="EK149" i="70"/>
  <c r="EK148" i="70"/>
  <c r="EK144" i="70"/>
  <c r="EK143" i="70"/>
  <c r="EK138" i="70"/>
  <c r="EK133" i="70"/>
  <c r="EK121" i="70"/>
  <c r="EK116" i="70"/>
  <c r="EK111" i="70"/>
  <c r="EK110" i="70"/>
  <c r="EK109" i="70"/>
  <c r="EK108" i="70"/>
  <c r="EK107" i="70"/>
  <c r="EK105" i="70"/>
  <c r="EK96" i="70"/>
  <c r="EK155" i="70"/>
  <c r="EK152" i="70"/>
  <c r="EK135" i="70"/>
  <c r="EK117" i="70"/>
  <c r="EK102" i="70"/>
  <c r="EK98" i="70"/>
  <c r="EK97" i="70"/>
  <c r="EK95" i="70"/>
  <c r="EK92" i="70"/>
  <c r="EK86" i="70"/>
  <c r="EK84" i="70"/>
  <c r="EK76" i="70"/>
  <c r="EK70" i="70"/>
  <c r="EK163" i="70"/>
  <c r="EK128" i="70"/>
  <c r="EK124" i="70"/>
  <c r="EK94" i="70"/>
  <c r="EK89" i="70"/>
  <c r="EK88" i="70"/>
  <c r="EK83" i="70"/>
  <c r="EK81" i="70"/>
  <c r="EK78" i="70"/>
  <c r="EK75" i="70"/>
  <c r="EK74" i="70"/>
  <c r="EK73" i="70"/>
  <c r="EK69" i="70"/>
  <c r="EO169" i="70"/>
  <c r="EO158" i="70"/>
  <c r="EO117" i="70"/>
  <c r="EO114" i="70"/>
  <c r="EO104" i="70"/>
  <c r="EO102" i="70"/>
  <c r="EO100" i="70"/>
  <c r="EO98" i="70"/>
  <c r="EO160" i="70"/>
  <c r="EO154" i="70"/>
  <c r="EO151" i="70"/>
  <c r="EO145" i="70"/>
  <c r="EO140" i="70"/>
  <c r="EO134" i="70"/>
  <c r="EO130" i="70"/>
  <c r="EO120" i="70"/>
  <c r="EO118" i="70"/>
  <c r="EO113" i="70"/>
  <c r="EO106" i="70"/>
  <c r="EO97" i="70"/>
  <c r="EO170" i="70"/>
  <c r="EO156" i="70"/>
  <c r="EO129" i="70"/>
  <c r="EO105" i="70"/>
  <c r="EO103" i="70"/>
  <c r="EO99" i="70"/>
  <c r="EO91" i="70"/>
  <c r="EO85" i="70"/>
  <c r="EO77" i="70"/>
  <c r="EO72" i="70"/>
  <c r="EO68" i="70"/>
  <c r="EO67" i="70"/>
  <c r="EO125" i="70"/>
  <c r="EO121" i="70"/>
  <c r="EO112" i="70"/>
  <c r="EO93" i="70"/>
  <c r="EO90" i="70"/>
  <c r="EO87" i="70"/>
  <c r="EO82" i="70"/>
  <c r="EO80" i="70"/>
  <c r="EO79" i="70"/>
  <c r="EO71" i="70"/>
  <c r="EO66" i="70"/>
  <c r="CG150" i="70"/>
  <c r="CG149" i="70"/>
  <c r="CG145" i="70"/>
  <c r="CG144" i="70"/>
  <c r="CG139" i="70"/>
  <c r="CG134" i="70"/>
  <c r="CG117" i="70"/>
  <c r="CG113" i="70"/>
  <c r="CG104" i="70"/>
  <c r="CG102" i="70"/>
  <c r="CG100" i="70"/>
  <c r="CG98" i="70"/>
  <c r="CG129" i="70"/>
  <c r="CG128" i="70"/>
  <c r="CG127" i="70"/>
  <c r="CG125" i="70"/>
  <c r="CG123" i="70"/>
  <c r="CG122" i="70"/>
  <c r="CG112" i="70"/>
  <c r="CG111" i="70"/>
  <c r="CG110" i="70"/>
  <c r="CG109" i="70"/>
  <c r="CG108" i="70"/>
  <c r="CG106" i="70"/>
  <c r="CG97" i="70"/>
  <c r="CG167" i="70"/>
  <c r="CG96" i="70"/>
  <c r="CG87" i="70"/>
  <c r="CG85" i="70"/>
  <c r="CG80" i="70"/>
  <c r="CG77" i="70"/>
  <c r="CG71" i="70"/>
  <c r="CG66" i="70"/>
  <c r="CG163" i="70"/>
  <c r="CG147" i="70"/>
  <c r="CG132" i="70"/>
  <c r="CG115" i="70"/>
  <c r="CG107" i="70"/>
  <c r="CG105" i="70"/>
  <c r="CG101" i="70"/>
  <c r="CG95" i="70"/>
  <c r="CG93" i="70"/>
  <c r="CG90" i="70"/>
  <c r="CG89" i="70"/>
  <c r="CG84" i="70"/>
  <c r="CG82" i="70"/>
  <c r="CG79" i="70"/>
  <c r="CG76" i="70"/>
  <c r="CG75" i="70"/>
  <c r="CG74" i="70"/>
  <c r="CG70" i="70"/>
  <c r="CK151" i="70"/>
  <c r="CK140" i="70"/>
  <c r="CK150" i="70"/>
  <c r="CK139" i="70"/>
  <c r="CK112" i="70"/>
  <c r="CK111" i="70"/>
  <c r="CK110" i="70"/>
  <c r="CK109" i="70"/>
  <c r="CK72" i="70"/>
  <c r="CO158" i="70"/>
  <c r="CO120" i="70"/>
  <c r="CO116" i="70"/>
  <c r="CO114" i="70"/>
  <c r="CO107" i="70"/>
  <c r="CO170" i="70"/>
  <c r="CO160" i="70"/>
  <c r="CO157" i="70"/>
  <c r="CO151" i="70"/>
  <c r="CO145" i="70"/>
  <c r="CO143" i="70"/>
  <c r="CO140" i="70"/>
  <c r="CO134" i="70"/>
  <c r="CO130" i="70"/>
  <c r="CO126" i="70"/>
  <c r="CO124" i="70"/>
  <c r="CO117" i="70"/>
  <c r="CO113" i="70"/>
  <c r="CO104" i="70"/>
  <c r="CO102" i="70"/>
  <c r="CO100" i="70"/>
  <c r="CO98" i="70"/>
  <c r="CO168" i="70"/>
  <c r="CO125" i="70"/>
  <c r="CO121" i="70"/>
  <c r="CO118" i="70"/>
  <c r="CO103" i="70"/>
  <c r="CO99" i="70"/>
  <c r="CO97" i="70"/>
  <c r="CO94" i="70"/>
  <c r="CO89" i="70"/>
  <c r="CO88" i="70"/>
  <c r="CO83" i="70"/>
  <c r="CO81" i="70"/>
  <c r="CO73" i="70"/>
  <c r="CO69" i="70"/>
  <c r="CO68" i="70"/>
  <c r="CO67" i="70"/>
  <c r="CO155" i="70"/>
  <c r="CO152" i="70"/>
  <c r="CO135" i="70"/>
  <c r="CO128" i="70"/>
  <c r="CO112" i="70"/>
  <c r="CO111" i="70"/>
  <c r="CO110" i="70"/>
  <c r="CO109" i="70"/>
  <c r="CO108" i="70"/>
  <c r="CO96" i="70"/>
  <c r="CO91" i="70"/>
  <c r="CO87" i="70"/>
  <c r="CO85" i="70"/>
  <c r="CO80" i="70"/>
  <c r="CO77" i="70"/>
  <c r="CO72" i="70"/>
  <c r="CO71" i="70"/>
  <c r="CO66" i="70"/>
  <c r="CS172" i="70"/>
  <c r="CS168" i="70"/>
  <c r="CS165" i="70"/>
  <c r="CS155" i="70"/>
  <c r="CS152" i="70"/>
  <c r="CS135" i="70"/>
  <c r="CS121" i="70"/>
  <c r="CS119" i="70"/>
  <c r="CS118" i="70"/>
  <c r="CS115" i="70"/>
  <c r="CS112" i="70"/>
  <c r="CS111" i="70"/>
  <c r="CS110" i="70"/>
  <c r="CS109" i="70"/>
  <c r="CS108" i="70"/>
  <c r="CS105" i="70"/>
  <c r="CS103" i="70"/>
  <c r="CS101" i="70"/>
  <c r="CS99" i="70"/>
  <c r="CS173" i="70"/>
  <c r="CS164" i="70"/>
  <c r="CS149" i="70"/>
  <c r="CS144" i="70"/>
  <c r="CS138" i="70"/>
  <c r="CS133" i="70"/>
  <c r="CS116" i="70"/>
  <c r="CS114" i="70"/>
  <c r="CS107" i="70"/>
  <c r="CS96" i="70"/>
  <c r="CS153" i="70"/>
  <c r="CS141" i="70"/>
  <c r="CS136" i="70"/>
  <c r="CS102" i="70"/>
  <c r="CS98" i="70"/>
  <c r="CS92" i="70"/>
  <c r="CS86" i="70"/>
  <c r="CS84" i="70"/>
  <c r="CS78" i="70"/>
  <c r="CS76" i="70"/>
  <c r="CS74" i="70"/>
  <c r="CS171" i="70"/>
  <c r="CS166" i="70"/>
  <c r="CS148" i="70"/>
  <c r="CS143" i="70"/>
  <c r="CS124" i="70"/>
  <c r="CS97" i="70"/>
  <c r="CS94" i="70"/>
  <c r="CS89" i="70"/>
  <c r="CS88" i="70"/>
  <c r="CS83" i="70"/>
  <c r="CS81" i="70"/>
  <c r="CS75" i="70"/>
  <c r="CS73" i="70"/>
  <c r="CS69" i="70"/>
  <c r="CS68" i="70"/>
  <c r="CS67" i="70"/>
  <c r="CJ77" i="70"/>
  <c r="BT93" i="70"/>
  <c r="CR124" i="70"/>
  <c r="CR75" i="70"/>
  <c r="EK64" i="70"/>
  <c r="CG65" i="70"/>
  <c r="EO65" i="70"/>
  <c r="CG68" i="70"/>
  <c r="CG69" i="70"/>
  <c r="CO70" i="70"/>
  <c r="CS71" i="70"/>
  <c r="EK71" i="70"/>
  <c r="CS72" i="70"/>
  <c r="EK72" i="70"/>
  <c r="CJ73" i="70"/>
  <c r="CO74" i="70"/>
  <c r="CO75" i="70"/>
  <c r="CO76" i="70"/>
  <c r="EO76" i="70"/>
  <c r="EC78" i="70"/>
  <c r="EO78" i="70"/>
  <c r="CO82" i="70"/>
  <c r="EK82" i="70"/>
  <c r="EC83" i="70"/>
  <c r="EO83" i="70"/>
  <c r="CG86" i="70"/>
  <c r="CS87" i="70"/>
  <c r="CG91" i="70"/>
  <c r="CO93" i="70"/>
  <c r="EK93" i="70"/>
  <c r="EC94" i="70"/>
  <c r="EO94" i="70"/>
  <c r="EO95" i="70"/>
  <c r="CS104" i="70"/>
  <c r="EK104" i="70"/>
  <c r="EC107" i="70"/>
  <c r="EO107" i="70"/>
  <c r="EG108" i="70"/>
  <c r="EG110" i="70"/>
  <c r="CO115" i="70"/>
  <c r="EO115" i="70"/>
  <c r="EG118" i="70"/>
  <c r="CO119" i="70"/>
  <c r="EC124" i="70"/>
  <c r="EK126" i="70"/>
  <c r="EC127" i="70"/>
  <c r="EO127" i="70"/>
  <c r="CS131" i="70"/>
  <c r="CG136" i="70"/>
  <c r="CG142" i="70"/>
  <c r="CS146" i="70"/>
  <c r="CG153" i="70"/>
  <c r="CF140" i="70"/>
  <c r="CF128" i="70"/>
  <c r="CF28" i="70"/>
  <c r="CR34" i="70"/>
  <c r="BP46" i="70"/>
  <c r="BP104" i="70"/>
  <c r="EC217" i="70"/>
  <c r="EC161" i="70"/>
  <c r="EC155" i="70"/>
  <c r="EC152" i="70"/>
  <c r="EC148" i="70"/>
  <c r="EC143" i="70"/>
  <c r="EC135" i="70"/>
  <c r="EC128" i="70"/>
  <c r="EC118" i="70"/>
  <c r="EC162" i="70"/>
  <c r="EC151" i="70"/>
  <c r="EC147" i="70"/>
  <c r="EC145" i="70"/>
  <c r="EC142" i="70"/>
  <c r="EC140" i="70"/>
  <c r="EC137" i="70"/>
  <c r="EC134" i="70"/>
  <c r="EC132" i="70"/>
  <c r="EC130" i="70"/>
  <c r="EG214" i="70"/>
  <c r="EG122" i="70"/>
  <c r="EK211" i="70"/>
  <c r="EK151" i="70"/>
  <c r="EK147" i="70"/>
  <c r="EK145" i="70"/>
  <c r="EK142" i="70"/>
  <c r="EK140" i="70"/>
  <c r="EK137" i="70"/>
  <c r="EK134" i="70"/>
  <c r="EK132" i="70"/>
  <c r="EK130" i="70"/>
  <c r="EK127" i="70"/>
  <c r="EK125" i="70"/>
  <c r="EK123" i="70"/>
  <c r="EK120" i="70"/>
  <c r="EK118" i="70"/>
  <c r="EK170" i="70"/>
  <c r="EK169" i="70"/>
  <c r="EK166" i="70"/>
  <c r="EK156" i="70"/>
  <c r="EK154" i="70"/>
  <c r="EK150" i="70"/>
  <c r="EK139" i="70"/>
  <c r="EK129" i="70"/>
  <c r="EO218" i="70"/>
  <c r="EO171" i="70"/>
  <c r="EO167" i="70"/>
  <c r="EO159" i="70"/>
  <c r="EO153" i="70"/>
  <c r="EO149" i="70"/>
  <c r="EO146" i="70"/>
  <c r="EO144" i="70"/>
  <c r="EO141" i="70"/>
  <c r="EO138" i="70"/>
  <c r="EO136" i="70"/>
  <c r="EO133" i="70"/>
  <c r="EO131" i="70"/>
  <c r="EO126" i="70"/>
  <c r="EO124" i="70"/>
  <c r="EO122" i="70"/>
  <c r="EO119" i="70"/>
  <c r="EO116" i="70"/>
  <c r="EO168" i="70"/>
  <c r="EO155" i="70"/>
  <c r="EO152" i="70"/>
  <c r="EO148" i="70"/>
  <c r="EO143" i="70"/>
  <c r="EO135" i="70"/>
  <c r="EO128" i="70"/>
  <c r="CG162" i="70"/>
  <c r="CG152" i="70"/>
  <c r="CG148" i="70"/>
  <c r="CG146" i="70"/>
  <c r="CG143" i="70"/>
  <c r="CG141" i="70"/>
  <c r="CG138" i="70"/>
  <c r="CG135" i="70"/>
  <c r="CG133" i="70"/>
  <c r="CG131" i="70"/>
  <c r="CG126" i="70"/>
  <c r="CG124" i="70"/>
  <c r="CG121" i="70"/>
  <c r="CG119" i="70"/>
  <c r="CG116" i="70"/>
  <c r="CG172" i="70"/>
  <c r="CG166" i="70"/>
  <c r="CG165" i="70"/>
  <c r="CG164" i="70"/>
  <c r="CG157" i="70"/>
  <c r="CG155" i="70"/>
  <c r="CG151" i="70"/>
  <c r="CG140" i="70"/>
  <c r="CG130" i="70"/>
  <c r="CK163" i="70"/>
  <c r="CK159" i="70"/>
  <c r="CK153" i="70"/>
  <c r="CK149" i="70"/>
  <c r="CK144" i="70"/>
  <c r="CK136" i="70"/>
  <c r="CK158" i="70"/>
  <c r="CK152" i="70"/>
  <c r="CK143" i="70"/>
  <c r="CK135" i="70"/>
  <c r="CO174" i="70"/>
  <c r="CO167" i="70"/>
  <c r="CO156" i="70"/>
  <c r="CO150" i="70"/>
  <c r="CO139" i="70"/>
  <c r="CO129" i="70"/>
  <c r="CO122" i="70"/>
  <c r="CO159" i="70"/>
  <c r="CO153" i="70"/>
  <c r="CO149" i="70"/>
  <c r="CO148" i="70"/>
  <c r="CO146" i="70"/>
  <c r="CO144" i="70"/>
  <c r="CO141" i="70"/>
  <c r="CO138" i="70"/>
  <c r="CO136" i="70"/>
  <c r="CO133" i="70"/>
  <c r="CO131" i="70"/>
  <c r="CS170" i="70"/>
  <c r="CS169" i="70"/>
  <c r="CS154" i="70"/>
  <c r="CS151" i="70"/>
  <c r="CS147" i="70"/>
  <c r="CS145" i="70"/>
  <c r="CS142" i="70"/>
  <c r="CS140" i="70"/>
  <c r="CS137" i="70"/>
  <c r="CS134" i="70"/>
  <c r="CS132" i="70"/>
  <c r="CS130" i="70"/>
  <c r="CS127" i="70"/>
  <c r="CS125" i="70"/>
  <c r="CS123" i="70"/>
  <c r="CS120" i="70"/>
  <c r="CS117" i="70"/>
  <c r="CS174" i="70"/>
  <c r="CS167" i="70"/>
  <c r="CS156" i="70"/>
  <c r="CS150" i="70"/>
  <c r="CS139" i="70"/>
  <c r="CS129" i="70"/>
  <c r="BP31" i="70"/>
  <c r="BP60" i="70"/>
  <c r="CJ69" i="70"/>
  <c r="EO191" i="70"/>
  <c r="EL159" i="70"/>
  <c r="EL161" i="70"/>
  <c r="EL166" i="70"/>
  <c r="EK179" i="70"/>
  <c r="EH162" i="70"/>
  <c r="EH161" i="70"/>
  <c r="EH166" i="70"/>
  <c r="EG154" i="70"/>
  <c r="EG185" i="70"/>
  <c r="EG155" i="70"/>
  <c r="EG218" i="70"/>
  <c r="EC198" i="70"/>
  <c r="EO179" i="70"/>
  <c r="EC204" i="70"/>
  <c r="EK177" i="70"/>
  <c r="EC186" i="70"/>
  <c r="EK208" i="70"/>
  <c r="EO175" i="70"/>
  <c r="EG183" i="70"/>
  <c r="EK193" i="70"/>
  <c r="EK210" i="70"/>
  <c r="EK176" i="70"/>
  <c r="EC182" i="70"/>
  <c r="EK189" i="70"/>
  <c r="EG198" i="70"/>
  <c r="EK212" i="70"/>
  <c r="EO172" i="70"/>
  <c r="EK174" i="70"/>
  <c r="EK178" i="70"/>
  <c r="EC183" i="70"/>
  <c r="EC188" i="70"/>
  <c r="EC197" i="70"/>
  <c r="EK206" i="70"/>
  <c r="EC214" i="70"/>
  <c r="EC173" i="70"/>
  <c r="EK175" i="70"/>
  <c r="EO177" i="70"/>
  <c r="EK180" i="70"/>
  <c r="EC185" i="70"/>
  <c r="CN189" i="70"/>
  <c r="EO193" i="70"/>
  <c r="EC202" i="70"/>
  <c r="EO208" i="70"/>
  <c r="EC216" i="70"/>
  <c r="EM54" i="70"/>
  <c r="EM107" i="70"/>
  <c r="EI34" i="70"/>
  <c r="EE37" i="70"/>
  <c r="EM43" i="70"/>
  <c r="EM64" i="70"/>
  <c r="EC171" i="70"/>
  <c r="EC172" i="70"/>
  <c r="EO173" i="70"/>
  <c r="EO174" i="70"/>
  <c r="EO176" i="70"/>
  <c r="EO178" i="70"/>
  <c r="EC181" i="70"/>
  <c r="EC184" i="70"/>
  <c r="EC187" i="70"/>
  <c r="EK191" i="70"/>
  <c r="EK195" i="70"/>
  <c r="EC200" i="70"/>
  <c r="EO206" i="70"/>
  <c r="EO211" i="70"/>
  <c r="EG217" i="70"/>
  <c r="EO194" i="70"/>
  <c r="EO209" i="70"/>
  <c r="CR82" i="70"/>
  <c r="EO188" i="70"/>
  <c r="EO190" i="70"/>
  <c r="EO195" i="70"/>
  <c r="EO205" i="70"/>
  <c r="EO210" i="70"/>
  <c r="EO220" i="70"/>
  <c r="CR154" i="70"/>
  <c r="CR133" i="70"/>
  <c r="EO189" i="70"/>
  <c r="EO192" i="70"/>
  <c r="EO204" i="70"/>
  <c r="EO207" i="70"/>
  <c r="CR31" i="70"/>
  <c r="CR39" i="70"/>
  <c r="CR79" i="70"/>
  <c r="CB84" i="70"/>
  <c r="CR102" i="70"/>
  <c r="CR126" i="70"/>
  <c r="CR147" i="70"/>
  <c r="CR35" i="70"/>
  <c r="CR61" i="70"/>
  <c r="CR72" i="70"/>
  <c r="CR188" i="70"/>
  <c r="CR25" i="70"/>
  <c r="CR27" i="70"/>
  <c r="CB36" i="70"/>
  <c r="CR47" i="70"/>
  <c r="CR55" i="70"/>
  <c r="CR67" i="70"/>
  <c r="CR90" i="70"/>
  <c r="EK190" i="70"/>
  <c r="EK192" i="70"/>
  <c r="EK194" i="70"/>
  <c r="EK196" i="70"/>
  <c r="EK205" i="70"/>
  <c r="EK207" i="70"/>
  <c r="EK209" i="70"/>
  <c r="CN44" i="70"/>
  <c r="CN65" i="70"/>
  <c r="CN112" i="70"/>
  <c r="CN50" i="70"/>
  <c r="CN71" i="70"/>
  <c r="CN74" i="70"/>
  <c r="CN104" i="70"/>
  <c r="BX112" i="70"/>
  <c r="CN29" i="70"/>
  <c r="CN30" i="70"/>
  <c r="CN127" i="70"/>
  <c r="CN37" i="70"/>
  <c r="CN103" i="70"/>
  <c r="CN107" i="70"/>
  <c r="CN145" i="70"/>
  <c r="BX26" i="70"/>
  <c r="CN38" i="70"/>
  <c r="CN56" i="70"/>
  <c r="CN64" i="70"/>
  <c r="BX65" i="70"/>
  <c r="CN78" i="70"/>
  <c r="CN108" i="70"/>
  <c r="EG201" i="70"/>
  <c r="BT36" i="70"/>
  <c r="CJ39" i="70"/>
  <c r="BT78" i="70"/>
  <c r="CJ92" i="70"/>
  <c r="EG213" i="70"/>
  <c r="EG202" i="70"/>
  <c r="EG197" i="70"/>
  <c r="EG186" i="70"/>
  <c r="EG184" i="70"/>
  <c r="EG182" i="70"/>
  <c r="EG144" i="70"/>
  <c r="EG143" i="70"/>
  <c r="EG142" i="70"/>
  <c r="EG141" i="70"/>
  <c r="EG140" i="70"/>
  <c r="EG139" i="70"/>
  <c r="EG138" i="70"/>
  <c r="EG137" i="70"/>
  <c r="EG136" i="70"/>
  <c r="EG135" i="70"/>
  <c r="EG134" i="70"/>
  <c r="EG133" i="70"/>
  <c r="EG126" i="70"/>
  <c r="EG107" i="70"/>
  <c r="EG98" i="70"/>
  <c r="EG92" i="70"/>
  <c r="EG88" i="70"/>
  <c r="EG87" i="70"/>
  <c r="EG82" i="70"/>
  <c r="EG78" i="70"/>
  <c r="EG76" i="70"/>
  <c r="EG75" i="70"/>
  <c r="EG72" i="70"/>
  <c r="EG69" i="70"/>
  <c r="EG65" i="70"/>
  <c r="EG61" i="70"/>
  <c r="EG59" i="70"/>
  <c r="EG55" i="70"/>
  <c r="EG53" i="70"/>
  <c r="EG49" i="70"/>
  <c r="EG44" i="70"/>
  <c r="EG42" i="70"/>
  <c r="EG35" i="70"/>
  <c r="EG31" i="70"/>
  <c r="EG29" i="70"/>
  <c r="EG27" i="70"/>
  <c r="EG216" i="70"/>
  <c r="EG203" i="70"/>
  <c r="EG200" i="70"/>
  <c r="EG196" i="70"/>
  <c r="EG160" i="70"/>
  <c r="EG159" i="70"/>
  <c r="EG158" i="70"/>
  <c r="EG157" i="70"/>
  <c r="EG146" i="70"/>
  <c r="EG145" i="70"/>
  <c r="EG127" i="70"/>
  <c r="EG112" i="70"/>
  <c r="EG104" i="70"/>
  <c r="EG101" i="70"/>
  <c r="EG100" i="70"/>
  <c r="EG99" i="70"/>
  <c r="EG94" i="70"/>
  <c r="EG93" i="70"/>
  <c r="EG89" i="70"/>
  <c r="EG83" i="70"/>
  <c r="EG79" i="70"/>
  <c r="EG77" i="70"/>
  <c r="EG73" i="70"/>
  <c r="EG66" i="70"/>
  <c r="EG64" i="70"/>
  <c r="EG62" i="70"/>
  <c r="EG54" i="70"/>
  <c r="EG50" i="70"/>
  <c r="EG47" i="70"/>
  <c r="EG45" i="70"/>
  <c r="EG43" i="70"/>
  <c r="EG39" i="70"/>
  <c r="EG37" i="70"/>
  <c r="EG34" i="70"/>
  <c r="EG30" i="70"/>
  <c r="EG28" i="70"/>
  <c r="EG22" i="70"/>
  <c r="EG25" i="70"/>
  <c r="EG32" i="70"/>
  <c r="EG38" i="70"/>
  <c r="CK39" i="70"/>
  <c r="CJ43" i="70"/>
  <c r="CK45" i="70"/>
  <c r="EG56" i="70"/>
  <c r="CK57" i="70"/>
  <c r="CK58" i="70"/>
  <c r="CK59" i="70"/>
  <c r="BT67" i="70"/>
  <c r="EG23" i="70"/>
  <c r="CK24" i="70"/>
  <c r="CK30" i="70"/>
  <c r="EG40" i="70"/>
  <c r="EG41" i="70"/>
  <c r="CK42" i="70"/>
  <c r="CK47" i="70"/>
  <c r="CK53" i="70"/>
  <c r="CJ54" i="70"/>
  <c r="CK56" i="70"/>
  <c r="EG57" i="70"/>
  <c r="EG58" i="70"/>
  <c r="CK61" i="70"/>
  <c r="CK62" i="70"/>
  <c r="CK65" i="70"/>
  <c r="CK66" i="70"/>
  <c r="BT70" i="70"/>
  <c r="CK79" i="70"/>
  <c r="EG81" i="70"/>
  <c r="EG84" i="70"/>
  <c r="EG85" i="70"/>
  <c r="EG86" i="70"/>
  <c r="EG95" i="70"/>
  <c r="EG96" i="70"/>
  <c r="EG97" i="70"/>
  <c r="CK98" i="70"/>
  <c r="EG105" i="70"/>
  <c r="EG106" i="70"/>
  <c r="EG115" i="70"/>
  <c r="EG119" i="70"/>
  <c r="EG123" i="70"/>
  <c r="EG124" i="70"/>
  <c r="EG125" i="70"/>
  <c r="EG128" i="70"/>
  <c r="EG130" i="70"/>
  <c r="EG131" i="70"/>
  <c r="EG132" i="70"/>
  <c r="CK137" i="70"/>
  <c r="CK141" i="70"/>
  <c r="CK145" i="70"/>
  <c r="EG156" i="70"/>
  <c r="CK160" i="70"/>
  <c r="CK161" i="70"/>
  <c r="CK162" i="70"/>
  <c r="EG180" i="70"/>
  <c r="EG187" i="70"/>
  <c r="CJ219" i="70"/>
  <c r="CJ113" i="70"/>
  <c r="CJ105" i="70"/>
  <c r="CJ95" i="70"/>
  <c r="CJ70" i="70"/>
  <c r="CJ82" i="70"/>
  <c r="CJ61" i="70"/>
  <c r="CJ53" i="70"/>
  <c r="CJ49" i="70"/>
  <c r="CJ34" i="70"/>
  <c r="CJ154" i="70"/>
  <c r="CK147" i="70"/>
  <c r="CK146" i="70"/>
  <c r="CK108" i="70"/>
  <c r="CK102" i="70"/>
  <c r="CK101" i="70"/>
  <c r="CK100" i="70"/>
  <c r="CK99" i="70"/>
  <c r="CK94" i="70"/>
  <c r="CK93" i="70"/>
  <c r="CK90" i="70"/>
  <c r="CK83" i="70"/>
  <c r="CK77" i="70"/>
  <c r="CK73" i="70"/>
  <c r="CK60" i="70"/>
  <c r="CK54" i="70"/>
  <c r="CK51" i="70"/>
  <c r="CK48" i="70"/>
  <c r="CK43" i="70"/>
  <c r="CK40" i="70"/>
  <c r="CK32" i="70"/>
  <c r="CK28" i="70"/>
  <c r="CK157" i="70"/>
  <c r="CK156" i="70"/>
  <c r="CK155" i="70"/>
  <c r="CK148" i="70"/>
  <c r="CK129" i="70"/>
  <c r="CK128" i="70"/>
  <c r="CK124" i="70"/>
  <c r="CK123" i="70"/>
  <c r="CK122" i="70"/>
  <c r="CK121" i="70"/>
  <c r="CK120" i="70"/>
  <c r="CK119" i="70"/>
  <c r="CK118" i="70"/>
  <c r="CK117" i="70"/>
  <c r="CK116" i="70"/>
  <c r="CK115" i="70"/>
  <c r="CK114" i="70"/>
  <c r="CK113" i="70"/>
  <c r="CK105" i="70"/>
  <c r="CK103" i="70"/>
  <c r="CK95" i="70"/>
  <c r="CK91" i="70"/>
  <c r="CK84" i="70"/>
  <c r="CK81" i="70"/>
  <c r="CK80" i="70"/>
  <c r="CK78" i="70"/>
  <c r="CK74" i="70"/>
  <c r="CK71" i="70"/>
  <c r="CK70" i="70"/>
  <c r="CK67" i="70"/>
  <c r="CK63" i="70"/>
  <c r="CK55" i="70"/>
  <c r="CK52" i="70"/>
  <c r="CK46" i="70"/>
  <c r="CK44" i="70"/>
  <c r="CK41" i="70"/>
  <c r="CK38" i="70"/>
  <c r="CK37" i="70"/>
  <c r="CK36" i="70"/>
  <c r="CK35" i="70"/>
  <c r="CK33" i="70"/>
  <c r="CK31" i="70"/>
  <c r="CK29" i="70"/>
  <c r="CK27" i="70"/>
  <c r="CK26" i="70"/>
  <c r="CK82" i="70"/>
  <c r="CJ83" i="70"/>
  <c r="CK85" i="70"/>
  <c r="CK86" i="70"/>
  <c r="CK87" i="70"/>
  <c r="CK88" i="70"/>
  <c r="EG90" i="70"/>
  <c r="EG91" i="70"/>
  <c r="CK92" i="70"/>
  <c r="CK96" i="70"/>
  <c r="CK97" i="70"/>
  <c r="CJ99" i="70"/>
  <c r="EG102" i="70"/>
  <c r="EG103" i="70"/>
  <c r="CK104" i="70"/>
  <c r="CK106" i="70"/>
  <c r="CK107" i="70"/>
  <c r="EG116" i="70"/>
  <c r="EG120" i="70"/>
  <c r="CK125" i="70"/>
  <c r="CK126" i="70"/>
  <c r="CK127" i="70"/>
  <c r="EG129" i="70"/>
  <c r="CK130" i="70"/>
  <c r="CK131" i="70"/>
  <c r="CK132" i="70"/>
  <c r="CK133" i="70"/>
  <c r="CK134" i="70"/>
  <c r="CK138" i="70"/>
  <c r="CK142" i="70"/>
  <c r="EG147" i="70"/>
  <c r="EG148" i="70"/>
  <c r="EG149" i="70"/>
  <c r="EG150" i="70"/>
  <c r="EG151" i="70"/>
  <c r="EG152" i="70"/>
  <c r="EG153" i="70"/>
  <c r="CK154" i="70"/>
  <c r="CJ161" i="70"/>
  <c r="EG167" i="70"/>
  <c r="EG168" i="70"/>
  <c r="EG181" i="70"/>
  <c r="EG199" i="70"/>
  <c r="EG212" i="70"/>
  <c r="EG215" i="70"/>
  <c r="EE50" i="70"/>
  <c r="EE82" i="70"/>
  <c r="EE25" i="70"/>
  <c r="CI28" i="70"/>
  <c r="EE146" i="70"/>
  <c r="CF22" i="70"/>
  <c r="BP26" i="70"/>
  <c r="BP32" i="70"/>
  <c r="CF37" i="70"/>
  <c r="CF38" i="70"/>
  <c r="BP50" i="70"/>
  <c r="CF52" i="70"/>
  <c r="CF56" i="70"/>
  <c r="CF64" i="70"/>
  <c r="BP72" i="70"/>
  <c r="CF85" i="70"/>
  <c r="CF112" i="70"/>
  <c r="BP124" i="70"/>
  <c r="EC199" i="70"/>
  <c r="EC201" i="70"/>
  <c r="EC203" i="70"/>
  <c r="EC213" i="70"/>
  <c r="EC215" i="70"/>
  <c r="CF71" i="70"/>
  <c r="BP75" i="70"/>
  <c r="CF104" i="70"/>
  <c r="CF109" i="70"/>
  <c r="CF125" i="70"/>
  <c r="BP164" i="70"/>
  <c r="CF23" i="70"/>
  <c r="CF29" i="70"/>
  <c r="CF30" i="70"/>
  <c r="CF35" i="70"/>
  <c r="BP54" i="70"/>
  <c r="BP63" i="70"/>
  <c r="BP66" i="70"/>
  <c r="CF74" i="70"/>
  <c r="BP115" i="70"/>
  <c r="BP133" i="70"/>
  <c r="BS32" i="70"/>
  <c r="EE41" i="70"/>
  <c r="EI44" i="70"/>
  <c r="EI55" i="70"/>
  <c r="EM58" i="70"/>
  <c r="EI59" i="70"/>
  <c r="EE71" i="70"/>
  <c r="EE80" i="70"/>
  <c r="EE85" i="70"/>
  <c r="CI36" i="70"/>
  <c r="CM166" i="70"/>
  <c r="CQ63" i="70"/>
  <c r="EM22" i="70"/>
  <c r="EI27" i="70"/>
  <c r="EM31" i="70"/>
  <c r="EM39" i="70"/>
  <c r="EE76" i="70"/>
  <c r="EE24" i="70"/>
  <c r="EI22" i="70"/>
  <c r="EI26" i="70"/>
  <c r="EM29" i="70"/>
  <c r="EM33" i="70"/>
  <c r="EE35" i="70"/>
  <c r="EE60" i="70"/>
  <c r="EE22" i="70"/>
  <c r="EM46" i="70"/>
  <c r="EM48" i="70"/>
  <c r="EE52" i="70"/>
  <c r="EE56" i="70"/>
  <c r="EE68" i="70"/>
  <c r="CR216" i="70"/>
  <c r="CR212" i="70"/>
  <c r="CR196" i="70"/>
  <c r="CR180" i="70"/>
  <c r="EJ22" i="70"/>
  <c r="CJ25" i="70"/>
  <c r="BP27" i="70"/>
  <c r="CR28" i="70"/>
  <c r="CJ31" i="70"/>
  <c r="CN33" i="70"/>
  <c r="BP34" i="70"/>
  <c r="CR36" i="70"/>
  <c r="CN40" i="70"/>
  <c r="EB40" i="70"/>
  <c r="BP43" i="70"/>
  <c r="CF44" i="70"/>
  <c r="CF45" i="70"/>
  <c r="CN45" i="70"/>
  <c r="CR46" i="70"/>
  <c r="BP47" i="70"/>
  <c r="CR48" i="70"/>
  <c r="BP49" i="70"/>
  <c r="CF50" i="70"/>
  <c r="CJ51" i="70"/>
  <c r="BT54" i="70"/>
  <c r="BP55" i="70"/>
  <c r="CN55" i="70"/>
  <c r="BP58" i="70"/>
  <c r="CN58" i="70"/>
  <c r="BP61" i="70"/>
  <c r="CR63" i="70"/>
  <c r="CF65" i="70"/>
  <c r="CJ66" i="70"/>
  <c r="CJ67" i="70"/>
  <c r="CN68" i="70"/>
  <c r="BP69" i="70"/>
  <c r="CB70" i="70"/>
  <c r="CJ72" i="70"/>
  <c r="CJ75" i="70"/>
  <c r="CN76" i="70"/>
  <c r="BP77" i="70"/>
  <c r="CF78" i="70"/>
  <c r="CJ79" i="70"/>
  <c r="CF84" i="70"/>
  <c r="BP94" i="70"/>
  <c r="CR94" i="70"/>
  <c r="CR96" i="70"/>
  <c r="CN97" i="70"/>
  <c r="BT98" i="70"/>
  <c r="BP101" i="70"/>
  <c r="CN101" i="70"/>
  <c r="CJ102" i="70"/>
  <c r="BP107" i="70"/>
  <c r="CR110" i="70"/>
  <c r="BP117" i="70"/>
  <c r="CJ137" i="70"/>
  <c r="BX138" i="70"/>
  <c r="CJ144" i="70"/>
  <c r="CF145" i="70"/>
  <c r="CJ147" i="70"/>
  <c r="CF173" i="70"/>
  <c r="BP174" i="70"/>
  <c r="EC222" i="70"/>
  <c r="EC221" i="70"/>
  <c r="EC219" i="70"/>
  <c r="EC211" i="70"/>
  <c r="EC210" i="70"/>
  <c r="EC209" i="70"/>
  <c r="EC208" i="70"/>
  <c r="EC207" i="70"/>
  <c r="EC206" i="70"/>
  <c r="EC205" i="70"/>
  <c r="EC195" i="70"/>
  <c r="EC194" i="70"/>
  <c r="EC193" i="70"/>
  <c r="EC192" i="70"/>
  <c r="EC191" i="70"/>
  <c r="EC190" i="70"/>
  <c r="EC189" i="70"/>
  <c r="EC179" i="70"/>
  <c r="EC178" i="70"/>
  <c r="EC177" i="70"/>
  <c r="EC176" i="70"/>
  <c r="EC175" i="70"/>
  <c r="EC174" i="70"/>
  <c r="EC170" i="70"/>
  <c r="EC169" i="70"/>
  <c r="EC168" i="70"/>
  <c r="EC167" i="70"/>
  <c r="EC212" i="70"/>
  <c r="EC196" i="70"/>
  <c r="EC180" i="70"/>
  <c r="EC160" i="70"/>
  <c r="EC159" i="70"/>
  <c r="EC158" i="70"/>
  <c r="EG222" i="70"/>
  <c r="EG204" i="70"/>
  <c r="EG188" i="70"/>
  <c r="EG173" i="70"/>
  <c r="EG172" i="70"/>
  <c r="EG171" i="70"/>
  <c r="EG163" i="70"/>
  <c r="EG162" i="70"/>
  <c r="EG161" i="70"/>
  <c r="EG211" i="70"/>
  <c r="EG210" i="70"/>
  <c r="EG209" i="70"/>
  <c r="EG208" i="70"/>
  <c r="EG207" i="70"/>
  <c r="EG206" i="70"/>
  <c r="EG205" i="70"/>
  <c r="EG195" i="70"/>
  <c r="EG194" i="70"/>
  <c r="EG193" i="70"/>
  <c r="EG192" i="70"/>
  <c r="EG191" i="70"/>
  <c r="EG190" i="70"/>
  <c r="EG189" i="70"/>
  <c r="EG179" i="70"/>
  <c r="EG178" i="70"/>
  <c r="EG177" i="70"/>
  <c r="EG176" i="70"/>
  <c r="EG175" i="70"/>
  <c r="EG174" i="70"/>
  <c r="EG170" i="70"/>
  <c r="EG169" i="70"/>
  <c r="EG166" i="70"/>
  <c r="EG165" i="70"/>
  <c r="EG164" i="70"/>
  <c r="EK221" i="70"/>
  <c r="EK217" i="70"/>
  <c r="EK216" i="70"/>
  <c r="EK215" i="70"/>
  <c r="EK214" i="70"/>
  <c r="EK213" i="70"/>
  <c r="EK203" i="70"/>
  <c r="EK202" i="70"/>
  <c r="EK201" i="70"/>
  <c r="EK200" i="70"/>
  <c r="EK199" i="70"/>
  <c r="EK198" i="70"/>
  <c r="EK197" i="70"/>
  <c r="EK187" i="70"/>
  <c r="EK186" i="70"/>
  <c r="EK185" i="70"/>
  <c r="EK184" i="70"/>
  <c r="EK183" i="70"/>
  <c r="EK182" i="70"/>
  <c r="EK181" i="70"/>
  <c r="EK168" i="70"/>
  <c r="EK167" i="70"/>
  <c r="EK219" i="70"/>
  <c r="EK204" i="70"/>
  <c r="EK188" i="70"/>
  <c r="EK173" i="70"/>
  <c r="EK172" i="70"/>
  <c r="EK171" i="70"/>
  <c r="EK160" i="70"/>
  <c r="EK159" i="70"/>
  <c r="EK158" i="70"/>
  <c r="EK157" i="70"/>
  <c r="EO222" i="70"/>
  <c r="EO212" i="70"/>
  <c r="EO196" i="70"/>
  <c r="EO180" i="70"/>
  <c r="EO163" i="70"/>
  <c r="EO162" i="70"/>
  <c r="EO161" i="70"/>
  <c r="EO221" i="70"/>
  <c r="EO217" i="70"/>
  <c r="EO216" i="70"/>
  <c r="EO215" i="70"/>
  <c r="EO214" i="70"/>
  <c r="EO213" i="70"/>
  <c r="EO203" i="70"/>
  <c r="EO202" i="70"/>
  <c r="EO201" i="70"/>
  <c r="EO200" i="70"/>
  <c r="EO199" i="70"/>
  <c r="EO198" i="70"/>
  <c r="EO197" i="70"/>
  <c r="EO187" i="70"/>
  <c r="EO186" i="70"/>
  <c r="EO185" i="70"/>
  <c r="EO184" i="70"/>
  <c r="EO183" i="70"/>
  <c r="EO182" i="70"/>
  <c r="EO181" i="70"/>
  <c r="EO166" i="70"/>
  <c r="EO165" i="70"/>
  <c r="EO164" i="70"/>
  <c r="CG174" i="70"/>
  <c r="CG173" i="70"/>
  <c r="CG171" i="70"/>
  <c r="CG170" i="70"/>
  <c r="CG169" i="70"/>
  <c r="CG168" i="70"/>
  <c r="CG161" i="70"/>
  <c r="CG160" i="70"/>
  <c r="CG159" i="70"/>
  <c r="CG158" i="70"/>
  <c r="CK172" i="70"/>
  <c r="CK167" i="70"/>
  <c r="CK166" i="70"/>
  <c r="CK165" i="70"/>
  <c r="CK164" i="70"/>
  <c r="CK174" i="70"/>
  <c r="CK173" i="70"/>
  <c r="CK171" i="70"/>
  <c r="CK170" i="70"/>
  <c r="CK169" i="70"/>
  <c r="CK168" i="70"/>
  <c r="CO163" i="70"/>
  <c r="CO162" i="70"/>
  <c r="CO161" i="70"/>
  <c r="CO172" i="70"/>
  <c r="CO166" i="70"/>
  <c r="CO165" i="70"/>
  <c r="CO164" i="70"/>
  <c r="CS160" i="70"/>
  <c r="CS159" i="70"/>
  <c r="CS158" i="70"/>
  <c r="CS157" i="70"/>
  <c r="CS163" i="70"/>
  <c r="CS162" i="70"/>
  <c r="CS161" i="70"/>
  <c r="CN213" i="70"/>
  <c r="CN197" i="70"/>
  <c r="CN181" i="70"/>
  <c r="CN167" i="70"/>
  <c r="EF22" i="70"/>
  <c r="CN22" i="70"/>
  <c r="CN23" i="70"/>
  <c r="BP24" i="70"/>
  <c r="CN24" i="70"/>
  <c r="BP25" i="70"/>
  <c r="CJ26" i="70"/>
  <c r="CR26" i="70"/>
  <c r="CF27" i="70"/>
  <c r="BX28" i="70"/>
  <c r="CJ28" i="70"/>
  <c r="CF32" i="70"/>
  <c r="CN32" i="70"/>
  <c r="CF33" i="70"/>
  <c r="BP35" i="70"/>
  <c r="CJ36" i="70"/>
  <c r="BP39" i="70"/>
  <c r="CF40" i="70"/>
  <c r="CF41" i="70"/>
  <c r="CN41" i="70"/>
  <c r="CF42" i="70"/>
  <c r="CN42" i="70"/>
  <c r="CR43" i="70"/>
  <c r="CJ46" i="70"/>
  <c r="CF47" i="70"/>
  <c r="CJ48" i="70"/>
  <c r="BP52" i="70"/>
  <c r="CN52" i="70"/>
  <c r="CR54" i="70"/>
  <c r="CF55" i="70"/>
  <c r="CN57" i="70"/>
  <c r="CF58" i="70"/>
  <c r="CJ59" i="70"/>
  <c r="CJ60" i="70"/>
  <c r="CR60" i="70"/>
  <c r="CB61" i="70"/>
  <c r="CJ62" i="70"/>
  <c r="CJ63" i="70"/>
  <c r="BP67" i="70"/>
  <c r="CF68" i="70"/>
  <c r="CR69" i="70"/>
  <c r="CR70" i="70"/>
  <c r="CR73" i="70"/>
  <c r="CF76" i="70"/>
  <c r="CR77" i="70"/>
  <c r="BX80" i="70"/>
  <c r="CN80" i="70"/>
  <c r="BP82" i="70"/>
  <c r="CR83" i="70"/>
  <c r="CN85" i="70"/>
  <c r="BP86" i="70"/>
  <c r="CR86" i="70"/>
  <c r="CJ88" i="70"/>
  <c r="BT89" i="70"/>
  <c r="CN93" i="70"/>
  <c r="CJ96" i="70"/>
  <c r="CR99" i="70"/>
  <c r="CN100" i="70"/>
  <c r="CF101" i="70"/>
  <c r="CR105" i="70"/>
  <c r="BP109" i="70"/>
  <c r="CN109" i="70"/>
  <c r="CJ110" i="70"/>
  <c r="CR113" i="70"/>
  <c r="BP120" i="70"/>
  <c r="CR121" i="70"/>
  <c r="BP128" i="70"/>
  <c r="CN128" i="70"/>
  <c r="CJ129" i="70"/>
  <c r="CR130" i="70"/>
  <c r="BP136" i="70"/>
  <c r="CR136" i="70"/>
  <c r="CR142" i="70"/>
  <c r="CR204" i="70"/>
  <c r="CR220" i="70"/>
  <c r="CO173" i="70"/>
  <c r="CF221" i="70"/>
  <c r="BP172" i="70"/>
  <c r="BP171" i="70"/>
  <c r="CF170" i="70"/>
  <c r="BP167" i="70"/>
  <c r="CF166" i="70"/>
  <c r="BP163" i="70"/>
  <c r="CF162" i="70"/>
  <c r="BP159" i="70"/>
  <c r="CF158" i="70"/>
  <c r="BP155" i="70"/>
  <c r="BP153" i="70"/>
  <c r="CF152" i="70"/>
  <c r="BP149" i="70"/>
  <c r="CF220" i="70"/>
  <c r="CF218" i="70"/>
  <c r="CF217" i="70"/>
  <c r="CF216" i="70"/>
  <c r="CF215" i="70"/>
  <c r="CF214" i="70"/>
  <c r="CF213" i="70"/>
  <c r="CF212" i="70"/>
  <c r="CF211" i="70"/>
  <c r="CF210" i="70"/>
  <c r="CF209" i="70"/>
  <c r="CF208" i="70"/>
  <c r="CF207" i="70"/>
  <c r="CF206" i="70"/>
  <c r="CF205" i="70"/>
  <c r="CF204" i="70"/>
  <c r="CF203" i="70"/>
  <c r="CF202" i="70"/>
  <c r="CF201" i="70"/>
  <c r="CF200" i="70"/>
  <c r="CF199" i="70"/>
  <c r="CF198" i="70"/>
  <c r="CF197" i="70"/>
  <c r="CF196" i="70"/>
  <c r="CF195" i="70"/>
  <c r="CF194" i="70"/>
  <c r="CF193" i="70"/>
  <c r="CF192" i="70"/>
  <c r="CF191" i="70"/>
  <c r="CF190" i="70"/>
  <c r="CF189" i="70"/>
  <c r="CF188" i="70"/>
  <c r="CF187" i="70"/>
  <c r="CF186" i="70"/>
  <c r="CF185" i="70"/>
  <c r="CF184" i="70"/>
  <c r="CF183" i="70"/>
  <c r="CF182" i="70"/>
  <c r="CF181" i="70"/>
  <c r="CF180" i="70"/>
  <c r="CF179" i="70"/>
  <c r="CF178" i="70"/>
  <c r="CF177" i="70"/>
  <c r="CF176" i="70"/>
  <c r="CF175" i="70"/>
  <c r="BP170" i="70"/>
  <c r="CF169" i="70"/>
  <c r="BP166" i="70"/>
  <c r="CF165" i="70"/>
  <c r="BP162" i="70"/>
  <c r="CF161" i="70"/>
  <c r="BP158" i="70"/>
  <c r="CF157" i="70"/>
  <c r="CF154" i="70"/>
  <c r="BP152" i="70"/>
  <c r="CF151" i="70"/>
  <c r="CF148" i="70"/>
  <c r="CF146" i="70"/>
  <c r="CF222" i="70"/>
  <c r="CF174" i="70"/>
  <c r="BP169" i="70"/>
  <c r="CF164" i="70"/>
  <c r="BP161" i="70"/>
  <c r="CF156" i="70"/>
  <c r="BP154" i="70"/>
  <c r="CF149" i="70"/>
  <c r="BP148" i="70"/>
  <c r="CF147" i="70"/>
  <c r="BP142" i="70"/>
  <c r="CF141" i="70"/>
  <c r="BP137" i="70"/>
  <c r="CF136" i="70"/>
  <c r="BP131" i="70"/>
  <c r="BP127" i="70"/>
  <c r="CF126" i="70"/>
  <c r="CF124" i="70"/>
  <c r="BP121" i="70"/>
  <c r="CF120" i="70"/>
  <c r="BP119" i="70"/>
  <c r="CF118" i="70"/>
  <c r="CF219" i="70"/>
  <c r="BP173" i="70"/>
  <c r="CF171" i="70"/>
  <c r="BP168" i="70"/>
  <c r="CF163" i="70"/>
  <c r="BP160" i="70"/>
  <c r="CF155" i="70"/>
  <c r="BP151" i="70"/>
  <c r="BP145" i="70"/>
  <c r="CF144" i="70"/>
  <c r="BP143" i="70"/>
  <c r="CF142" i="70"/>
  <c r="BP140" i="70"/>
  <c r="CF139" i="70"/>
  <c r="BP138" i="70"/>
  <c r="CF137" i="70"/>
  <c r="BP134" i="70"/>
  <c r="CF133" i="70"/>
  <c r="BP130" i="70"/>
  <c r="CF129" i="70"/>
  <c r="BP125" i="70"/>
  <c r="BP122" i="70"/>
  <c r="CF121" i="70"/>
  <c r="BP175" i="70"/>
  <c r="CF172" i="70"/>
  <c r="CF167" i="70"/>
  <c r="CF160" i="70"/>
  <c r="BP150" i="70"/>
  <c r="BP147" i="70"/>
  <c r="BP144" i="70"/>
  <c r="BP141" i="70"/>
  <c r="CF138" i="70"/>
  <c r="CF135" i="70"/>
  <c r="CF132" i="70"/>
  <c r="CF127" i="70"/>
  <c r="BP126" i="70"/>
  <c r="CF123" i="70"/>
  <c r="CF117" i="70"/>
  <c r="BP116" i="70"/>
  <c r="CF115" i="70"/>
  <c r="BP111" i="70"/>
  <c r="CF110" i="70"/>
  <c r="BP108" i="70"/>
  <c r="CF105" i="70"/>
  <c r="BP99" i="70"/>
  <c r="CF98" i="70"/>
  <c r="BP97" i="70"/>
  <c r="CF96" i="70"/>
  <c r="BP95" i="70"/>
  <c r="CF94" i="70"/>
  <c r="BP90" i="70"/>
  <c r="BP165" i="70"/>
  <c r="BP156" i="70"/>
  <c r="CF153" i="70"/>
  <c r="CF150" i="70"/>
  <c r="BP146" i="70"/>
  <c r="CF134" i="70"/>
  <c r="CF131" i="70"/>
  <c r="CF130" i="70"/>
  <c r="BP129" i="70"/>
  <c r="CF122" i="70"/>
  <c r="CF119" i="70"/>
  <c r="CF116" i="70"/>
  <c r="BP114" i="70"/>
  <c r="CF113" i="70"/>
  <c r="BP112" i="70"/>
  <c r="CF111" i="70"/>
  <c r="CF108" i="70"/>
  <c r="BP106" i="70"/>
  <c r="BP103" i="70"/>
  <c r="CF102" i="70"/>
  <c r="BP100" i="70"/>
  <c r="CF99" i="70"/>
  <c r="CF95" i="70"/>
  <c r="BP93" i="70"/>
  <c r="CF92" i="70"/>
  <c r="BP91" i="70"/>
  <c r="CF90" i="70"/>
  <c r="BP89" i="70"/>
  <c r="CF88" i="70"/>
  <c r="BP87" i="70"/>
  <c r="CF86" i="70"/>
  <c r="BP85" i="70"/>
  <c r="BP83" i="70"/>
  <c r="CN222" i="70"/>
  <c r="CN170" i="70"/>
  <c r="CN166" i="70"/>
  <c r="CN162" i="70"/>
  <c r="CN158" i="70"/>
  <c r="CN152" i="70"/>
  <c r="CN219" i="70"/>
  <c r="CN169" i="70"/>
  <c r="CN165" i="70"/>
  <c r="CN161" i="70"/>
  <c r="CN157" i="70"/>
  <c r="CN154" i="70"/>
  <c r="CN151" i="70"/>
  <c r="CN148" i="70"/>
  <c r="CN146" i="70"/>
  <c r="CN171" i="70"/>
  <c r="CN163" i="70"/>
  <c r="CN155" i="70"/>
  <c r="CN147" i="70"/>
  <c r="CN141" i="70"/>
  <c r="CN136" i="70"/>
  <c r="BX133" i="70"/>
  <c r="CN130" i="70"/>
  <c r="CN126" i="70"/>
  <c r="CN124" i="70"/>
  <c r="CN120" i="70"/>
  <c r="CN118" i="70"/>
  <c r="CN221" i="70"/>
  <c r="CN220" i="70"/>
  <c r="CN218" i="70"/>
  <c r="CN216" i="70"/>
  <c r="CN214" i="70"/>
  <c r="CN212" i="70"/>
  <c r="CN210" i="70"/>
  <c r="CN208" i="70"/>
  <c r="CN206" i="70"/>
  <c r="CN204" i="70"/>
  <c r="CN202" i="70"/>
  <c r="CN200" i="70"/>
  <c r="CN198" i="70"/>
  <c r="CN196" i="70"/>
  <c r="CN194" i="70"/>
  <c r="CN192" i="70"/>
  <c r="CN190" i="70"/>
  <c r="CN188" i="70"/>
  <c r="CN186" i="70"/>
  <c r="CN184" i="70"/>
  <c r="CN182" i="70"/>
  <c r="CN180" i="70"/>
  <c r="CN178" i="70"/>
  <c r="CN176" i="70"/>
  <c r="CN173" i="70"/>
  <c r="CN168" i="70"/>
  <c r="CN160" i="70"/>
  <c r="CN153" i="70"/>
  <c r="CN144" i="70"/>
  <c r="CN142" i="70"/>
  <c r="CN139" i="70"/>
  <c r="CN137" i="70"/>
  <c r="CN133" i="70"/>
  <c r="BX131" i="70"/>
  <c r="CN129" i="70"/>
  <c r="CN121" i="70"/>
  <c r="CN156" i="70"/>
  <c r="CN150" i="70"/>
  <c r="CN134" i="70"/>
  <c r="CN131" i="70"/>
  <c r="CN122" i="70"/>
  <c r="CN119" i="70"/>
  <c r="CN116" i="70"/>
  <c r="CN115" i="70"/>
  <c r="CN110" i="70"/>
  <c r="CN105" i="70"/>
  <c r="BX102" i="70"/>
  <c r="CN98" i="70"/>
  <c r="CN96" i="70"/>
  <c r="CN94" i="70"/>
  <c r="CN89" i="70"/>
  <c r="BX86" i="70"/>
  <c r="CN84" i="70"/>
  <c r="CN215" i="70"/>
  <c r="CN211" i="70"/>
  <c r="CN207" i="70"/>
  <c r="CN203" i="70"/>
  <c r="CN199" i="70"/>
  <c r="CN195" i="70"/>
  <c r="CN191" i="70"/>
  <c r="CN187" i="70"/>
  <c r="CN183" i="70"/>
  <c r="CN179" i="70"/>
  <c r="CN175" i="70"/>
  <c r="CN174" i="70"/>
  <c r="CN159" i="70"/>
  <c r="CN149" i="70"/>
  <c r="BX147" i="70"/>
  <c r="CN143" i="70"/>
  <c r="CN140" i="70"/>
  <c r="CN125" i="70"/>
  <c r="CN113" i="70"/>
  <c r="CN111" i="70"/>
  <c r="CN102" i="70"/>
  <c r="CN99" i="70"/>
  <c r="CN95" i="70"/>
  <c r="CN92" i="70"/>
  <c r="CN90" i="70"/>
  <c r="CN88" i="70"/>
  <c r="CN86" i="70"/>
  <c r="BP22" i="70"/>
  <c r="CJ22" i="70"/>
  <c r="CR22" i="70"/>
  <c r="BP23" i="70"/>
  <c r="CJ23" i="70"/>
  <c r="CR23" i="70"/>
  <c r="BT24" i="70"/>
  <c r="CJ24" i="70"/>
  <c r="CR24" i="70"/>
  <c r="CF25" i="70"/>
  <c r="CF26" i="70"/>
  <c r="CN27" i="70"/>
  <c r="CN28" i="70"/>
  <c r="BP29" i="70"/>
  <c r="CB31" i="70"/>
  <c r="BP33" i="70"/>
  <c r="CJ33" i="70"/>
  <c r="CR33" i="70"/>
  <c r="CF34" i="70"/>
  <c r="CN34" i="70"/>
  <c r="CN35" i="70"/>
  <c r="CF36" i="70"/>
  <c r="CN36" i="70"/>
  <c r="BP37" i="70"/>
  <c r="CJ37" i="70"/>
  <c r="BP38" i="70"/>
  <c r="CF39" i="70"/>
  <c r="CN39" i="70"/>
  <c r="CJ40" i="70"/>
  <c r="EJ40" i="70"/>
  <c r="CJ41" i="70"/>
  <c r="BP42" i="70"/>
  <c r="CF43" i="70"/>
  <c r="CN43" i="70"/>
  <c r="CJ44" i="70"/>
  <c r="BP45" i="70"/>
  <c r="CJ45" i="70"/>
  <c r="CF46" i="70"/>
  <c r="CN46" i="70"/>
  <c r="CN47" i="70"/>
  <c r="BP48" i="70"/>
  <c r="BX49" i="70"/>
  <c r="CR49" i="70"/>
  <c r="BP51" i="70"/>
  <c r="CR51" i="70"/>
  <c r="BP53" i="70"/>
  <c r="CR53" i="70"/>
  <c r="CB54" i="70"/>
  <c r="CJ56" i="70"/>
  <c r="BP57" i="70"/>
  <c r="CJ57" i="70"/>
  <c r="CR57" i="70"/>
  <c r="BP59" i="70"/>
  <c r="CR59" i="70"/>
  <c r="CF60" i="70"/>
  <c r="CF61" i="70"/>
  <c r="CN61" i="70"/>
  <c r="BP62" i="70"/>
  <c r="CR62" i="70"/>
  <c r="CF63" i="70"/>
  <c r="CN63" i="70"/>
  <c r="BP64" i="70"/>
  <c r="CB66" i="70"/>
  <c r="CR66" i="70"/>
  <c r="CF67" i="70"/>
  <c r="CN67" i="70"/>
  <c r="BP68" i="70"/>
  <c r="CJ68" i="70"/>
  <c r="CR68" i="70"/>
  <c r="CB69" i="70"/>
  <c r="CF70" i="70"/>
  <c r="CN70" i="70"/>
  <c r="BP71" i="70"/>
  <c r="CJ71" i="70"/>
  <c r="CR71" i="70"/>
  <c r="CF72" i="70"/>
  <c r="CN72" i="70"/>
  <c r="BP73" i="70"/>
  <c r="BX75" i="70"/>
  <c r="CJ76" i="70"/>
  <c r="CR76" i="70"/>
  <c r="CB77" i="70"/>
  <c r="BP79" i="70"/>
  <c r="BP81" i="70"/>
  <c r="CN81" i="70"/>
  <c r="CF82" i="70"/>
  <c r="CN82" i="70"/>
  <c r="CJ86" i="70"/>
  <c r="CN87" i="70"/>
  <c r="BP88" i="70"/>
  <c r="CF89" i="70"/>
  <c r="CJ90" i="70"/>
  <c r="BP92" i="70"/>
  <c r="CF93" i="70"/>
  <c r="CJ94" i="70"/>
  <c r="BP96" i="70"/>
  <c r="CF97" i="70"/>
  <c r="CR98" i="70"/>
  <c r="CF100" i="70"/>
  <c r="CF103" i="70"/>
  <c r="CN106" i="70"/>
  <c r="CF107" i="70"/>
  <c r="CJ108" i="70"/>
  <c r="CR111" i="70"/>
  <c r="BT114" i="70"/>
  <c r="CN114" i="70"/>
  <c r="CR115" i="70"/>
  <c r="BP118" i="70"/>
  <c r="CR118" i="70"/>
  <c r="CJ120" i="70"/>
  <c r="CN123" i="70"/>
  <c r="CJ126" i="70"/>
  <c r="CN132" i="70"/>
  <c r="CN135" i="70"/>
  <c r="BP139" i="70"/>
  <c r="CR139" i="70"/>
  <c r="CJ141" i="70"/>
  <c r="CR151" i="70"/>
  <c r="CJ158" i="70"/>
  <c r="CF159" i="70"/>
  <c r="CN172" i="70"/>
  <c r="CR176" i="70"/>
  <c r="CR184" i="70"/>
  <c r="CR192" i="70"/>
  <c r="CR200" i="70"/>
  <c r="CR208" i="70"/>
  <c r="CJ220" i="70"/>
  <c r="CJ218" i="70"/>
  <c r="CJ217" i="70"/>
  <c r="CJ216" i="70"/>
  <c r="CJ215" i="70"/>
  <c r="CJ214" i="70"/>
  <c r="CJ213" i="70"/>
  <c r="CJ212" i="70"/>
  <c r="CJ211" i="70"/>
  <c r="CJ210" i="70"/>
  <c r="CJ209" i="70"/>
  <c r="CJ208" i="70"/>
  <c r="CJ207" i="70"/>
  <c r="CJ206" i="70"/>
  <c r="CJ205" i="70"/>
  <c r="CJ204" i="70"/>
  <c r="CJ203" i="70"/>
  <c r="CJ202" i="70"/>
  <c r="CJ201" i="70"/>
  <c r="CJ200" i="70"/>
  <c r="CJ199" i="70"/>
  <c r="CJ198" i="70"/>
  <c r="CJ197" i="70"/>
  <c r="CJ196" i="70"/>
  <c r="CJ195" i="70"/>
  <c r="CJ194" i="70"/>
  <c r="CJ193" i="70"/>
  <c r="CJ192" i="70"/>
  <c r="CJ191" i="70"/>
  <c r="CJ190" i="70"/>
  <c r="CJ189" i="70"/>
  <c r="CJ188" i="70"/>
  <c r="CJ187" i="70"/>
  <c r="CJ186" i="70"/>
  <c r="CJ185" i="70"/>
  <c r="CJ184" i="70"/>
  <c r="CJ183" i="70"/>
  <c r="CJ182" i="70"/>
  <c r="CJ181" i="70"/>
  <c r="CJ180" i="70"/>
  <c r="CJ179" i="70"/>
  <c r="CJ178" i="70"/>
  <c r="CJ177" i="70"/>
  <c r="CJ176" i="70"/>
  <c r="CJ175" i="70"/>
  <c r="CJ174" i="70"/>
  <c r="CJ173" i="70"/>
  <c r="CJ168" i="70"/>
  <c r="CJ164" i="70"/>
  <c r="CJ160" i="70"/>
  <c r="CJ156" i="70"/>
  <c r="CJ150" i="70"/>
  <c r="CJ222" i="70"/>
  <c r="CJ172" i="70"/>
  <c r="CJ171" i="70"/>
  <c r="CJ167" i="70"/>
  <c r="CJ163" i="70"/>
  <c r="CJ159" i="70"/>
  <c r="CJ155" i="70"/>
  <c r="CJ153" i="70"/>
  <c r="CJ149" i="70"/>
  <c r="CJ221" i="70"/>
  <c r="CJ170" i="70"/>
  <c r="CJ165" i="70"/>
  <c r="CJ162" i="70"/>
  <c r="CJ157" i="70"/>
  <c r="CJ146" i="70"/>
  <c r="CJ145" i="70"/>
  <c r="BT144" i="70"/>
  <c r="CJ134" i="70"/>
  <c r="CJ131" i="70"/>
  <c r="CJ127" i="70"/>
  <c r="CJ125" i="70"/>
  <c r="CJ122" i="70"/>
  <c r="CJ119" i="70"/>
  <c r="CJ116" i="70"/>
  <c r="CJ152" i="70"/>
  <c r="CJ143" i="70"/>
  <c r="CJ140" i="70"/>
  <c r="CJ138" i="70"/>
  <c r="CJ135" i="70"/>
  <c r="CJ132" i="70"/>
  <c r="CJ128" i="70"/>
  <c r="BT127" i="70"/>
  <c r="CJ123" i="70"/>
  <c r="CJ117" i="70"/>
  <c r="CJ169" i="70"/>
  <c r="CJ166" i="70"/>
  <c r="CJ151" i="70"/>
  <c r="CJ142" i="70"/>
  <c r="CJ139" i="70"/>
  <c r="CJ136" i="70"/>
  <c r="CJ133" i="70"/>
  <c r="CJ130" i="70"/>
  <c r="BT130" i="70"/>
  <c r="CJ124" i="70"/>
  <c r="CJ121" i="70"/>
  <c r="BT120" i="70"/>
  <c r="CJ118" i="70"/>
  <c r="CJ106" i="70"/>
  <c r="CJ103" i="70"/>
  <c r="CJ100" i="70"/>
  <c r="CJ97" i="70"/>
  <c r="CJ91" i="70"/>
  <c r="CJ87" i="70"/>
  <c r="CJ85" i="70"/>
  <c r="CJ148" i="70"/>
  <c r="BT140" i="70"/>
  <c r="CJ114" i="70"/>
  <c r="CJ112" i="70"/>
  <c r="CJ109" i="70"/>
  <c r="CJ107" i="70"/>
  <c r="CJ104" i="70"/>
  <c r="CJ101" i="70"/>
  <c r="BT97" i="70"/>
  <c r="CJ93" i="70"/>
  <c r="CJ89" i="70"/>
  <c r="CJ81" i="70"/>
  <c r="CR219" i="70"/>
  <c r="CR174" i="70"/>
  <c r="CR168" i="70"/>
  <c r="CR164" i="70"/>
  <c r="CR160" i="70"/>
  <c r="CR156" i="70"/>
  <c r="CR150" i="70"/>
  <c r="CR221" i="70"/>
  <c r="CR173" i="70"/>
  <c r="CR172" i="70"/>
  <c r="CR167" i="70"/>
  <c r="CR163" i="70"/>
  <c r="CR159" i="70"/>
  <c r="CR155" i="70"/>
  <c r="CR153" i="70"/>
  <c r="CR149" i="70"/>
  <c r="CR217" i="70"/>
  <c r="CR215" i="70"/>
  <c r="CR213" i="70"/>
  <c r="CR211" i="70"/>
  <c r="CR209" i="70"/>
  <c r="CR207" i="70"/>
  <c r="CR205" i="70"/>
  <c r="CR203" i="70"/>
  <c r="CR201" i="70"/>
  <c r="CR199" i="70"/>
  <c r="CR197" i="70"/>
  <c r="CR195" i="70"/>
  <c r="CR193" i="70"/>
  <c r="CR191" i="70"/>
  <c r="CR189" i="70"/>
  <c r="CR187" i="70"/>
  <c r="CR185" i="70"/>
  <c r="CR183" i="70"/>
  <c r="CR181" i="70"/>
  <c r="CR179" i="70"/>
  <c r="CR177" i="70"/>
  <c r="CR175" i="70"/>
  <c r="CR152" i="70"/>
  <c r="CR145" i="70"/>
  <c r="CB139" i="70"/>
  <c r="CR134" i="70"/>
  <c r="CR131" i="70"/>
  <c r="CB129" i="70"/>
  <c r="CR127" i="70"/>
  <c r="CR125" i="70"/>
  <c r="CR122" i="70"/>
  <c r="CR119" i="70"/>
  <c r="CR116" i="70"/>
  <c r="CR222" i="70"/>
  <c r="CR171" i="70"/>
  <c r="CR169" i="70"/>
  <c r="CR166" i="70"/>
  <c r="CR161" i="70"/>
  <c r="CR158" i="70"/>
  <c r="CB154" i="70"/>
  <c r="CR143" i="70"/>
  <c r="CR140" i="70"/>
  <c r="CR138" i="70"/>
  <c r="CR135" i="70"/>
  <c r="CR132" i="70"/>
  <c r="CR128" i="70"/>
  <c r="CR123" i="70"/>
  <c r="CB119" i="70"/>
  <c r="CR117" i="70"/>
  <c r="CR218" i="70"/>
  <c r="CR214" i="70"/>
  <c r="CR210" i="70"/>
  <c r="CR206" i="70"/>
  <c r="CR202" i="70"/>
  <c r="CR198" i="70"/>
  <c r="CR194" i="70"/>
  <c r="CR190" i="70"/>
  <c r="CR186" i="70"/>
  <c r="CR182" i="70"/>
  <c r="CR178" i="70"/>
  <c r="CB113" i="70"/>
  <c r="CR108" i="70"/>
  <c r="CR106" i="70"/>
  <c r="CR103" i="70"/>
  <c r="CR100" i="70"/>
  <c r="CR97" i="70"/>
  <c r="CB92" i="70"/>
  <c r="CB88" i="70"/>
  <c r="CR85" i="70"/>
  <c r="CR165" i="70"/>
  <c r="CR162" i="70"/>
  <c r="CR148" i="70"/>
  <c r="CR146" i="70"/>
  <c r="CR144" i="70"/>
  <c r="CB143" i="70"/>
  <c r="CR141" i="70"/>
  <c r="CR137" i="70"/>
  <c r="CB126" i="70"/>
  <c r="CR120" i="70"/>
  <c r="CR114" i="70"/>
  <c r="CR112" i="70"/>
  <c r="CR109" i="70"/>
  <c r="CR107" i="70"/>
  <c r="CR104" i="70"/>
  <c r="CR101" i="70"/>
  <c r="CR93" i="70"/>
  <c r="CR91" i="70"/>
  <c r="CR87" i="70"/>
  <c r="CR81" i="70"/>
  <c r="CB22" i="70"/>
  <c r="BT23" i="70"/>
  <c r="CF24" i="70"/>
  <c r="CN25" i="70"/>
  <c r="CN26" i="70"/>
  <c r="CJ27" i="70"/>
  <c r="BP28" i="70"/>
  <c r="BX29" i="70"/>
  <c r="CJ29" i="70"/>
  <c r="CR29" i="70"/>
  <c r="BP30" i="70"/>
  <c r="CJ30" i="70"/>
  <c r="CR30" i="70"/>
  <c r="CF31" i="70"/>
  <c r="CN31" i="70"/>
  <c r="CB32" i="70"/>
  <c r="CJ32" i="70"/>
  <c r="CR32" i="70"/>
  <c r="BT33" i="70"/>
  <c r="CJ35" i="70"/>
  <c r="BP36" i="70"/>
  <c r="BT37" i="70"/>
  <c r="CR37" i="70"/>
  <c r="BT38" i="70"/>
  <c r="CJ38" i="70"/>
  <c r="CR38" i="70"/>
  <c r="BP40" i="70"/>
  <c r="CR40" i="70"/>
  <c r="BP41" i="70"/>
  <c r="CR41" i="70"/>
  <c r="BX42" i="70"/>
  <c r="CJ42" i="70"/>
  <c r="CR42" i="70"/>
  <c r="BP44" i="70"/>
  <c r="CR44" i="70"/>
  <c r="CB45" i="70"/>
  <c r="CR45" i="70"/>
  <c r="CJ47" i="70"/>
  <c r="CF48" i="70"/>
  <c r="CN48" i="70"/>
  <c r="CF49" i="70"/>
  <c r="CN49" i="70"/>
  <c r="CJ50" i="70"/>
  <c r="CR50" i="70"/>
  <c r="CF51" i="70"/>
  <c r="CN51" i="70"/>
  <c r="CJ52" i="70"/>
  <c r="CR52" i="70"/>
  <c r="CF53" i="70"/>
  <c r="CN53" i="70"/>
  <c r="CF54" i="70"/>
  <c r="CN54" i="70"/>
  <c r="CJ55" i="70"/>
  <c r="BP56" i="70"/>
  <c r="CR56" i="70"/>
  <c r="CF57" i="70"/>
  <c r="CJ58" i="70"/>
  <c r="CR58" i="70"/>
  <c r="CF59" i="70"/>
  <c r="CN59" i="70"/>
  <c r="CN60" i="70"/>
  <c r="CF62" i="70"/>
  <c r="CN62" i="70"/>
  <c r="BT64" i="70"/>
  <c r="CJ64" i="70"/>
  <c r="CR64" i="70"/>
  <c r="BP65" i="70"/>
  <c r="CJ65" i="70"/>
  <c r="CR65" i="70"/>
  <c r="CF66" i="70"/>
  <c r="CN66" i="70"/>
  <c r="CB68" i="70"/>
  <c r="CF69" i="70"/>
  <c r="CN69" i="70"/>
  <c r="BP70" i="70"/>
  <c r="BT71" i="70"/>
  <c r="CF73" i="70"/>
  <c r="CN73" i="70"/>
  <c r="BP74" i="70"/>
  <c r="CJ74" i="70"/>
  <c r="CR74" i="70"/>
  <c r="CF75" i="70"/>
  <c r="CN75" i="70"/>
  <c r="BP76" i="70"/>
  <c r="CF77" i="70"/>
  <c r="CN77" i="70"/>
  <c r="BP78" i="70"/>
  <c r="CJ78" i="70"/>
  <c r="CR78" i="70"/>
  <c r="CF79" i="70"/>
  <c r="CN79" i="70"/>
  <c r="BP80" i="70"/>
  <c r="CJ80" i="70"/>
  <c r="CR80" i="70"/>
  <c r="CF81" i="70"/>
  <c r="CF83" i="70"/>
  <c r="CN83" i="70"/>
  <c r="BP84" i="70"/>
  <c r="CJ84" i="70"/>
  <c r="CR84" i="70"/>
  <c r="CF87" i="70"/>
  <c r="CR88" i="70"/>
  <c r="CR89" i="70"/>
  <c r="CF91" i="70"/>
  <c r="CN91" i="70"/>
  <c r="CR92" i="70"/>
  <c r="CR95" i="70"/>
  <c r="CB96" i="70"/>
  <c r="CJ98" i="70"/>
  <c r="BP102" i="70"/>
  <c r="BP105" i="70"/>
  <c r="CF106" i="70"/>
  <c r="BP110" i="70"/>
  <c r="CJ111" i="70"/>
  <c r="BP113" i="70"/>
  <c r="CF114" i="70"/>
  <c r="CJ115" i="70"/>
  <c r="CN117" i="70"/>
  <c r="BP123" i="70"/>
  <c r="CR129" i="70"/>
  <c r="BP132" i="70"/>
  <c r="BP135" i="70"/>
  <c r="CN138" i="70"/>
  <c r="CF143" i="70"/>
  <c r="BP157" i="70"/>
  <c r="CR157" i="70"/>
  <c r="CN164" i="70"/>
  <c r="CF168" i="70"/>
  <c r="CR170" i="70"/>
  <c r="CN177" i="70"/>
  <c r="CN185" i="70"/>
  <c r="CN193" i="70"/>
  <c r="CN201" i="70"/>
  <c r="CN209" i="70"/>
  <c r="CN217" i="70"/>
  <c r="EO219" i="70"/>
  <c r="EK220" i="70"/>
  <c r="CO171" i="70"/>
  <c r="EK222" i="70"/>
  <c r="BY58" i="70"/>
  <c r="EG219" i="70"/>
  <c r="EC218" i="70"/>
  <c r="EB22" i="70"/>
  <c r="EC220" i="70"/>
  <c r="CM28" i="70"/>
  <c r="CM30" i="70"/>
  <c r="EF40" i="70"/>
  <c r="EE205" i="70"/>
  <c r="EE189" i="70"/>
  <c r="EE173" i="70"/>
  <c r="EE169" i="70"/>
  <c r="EE153" i="70"/>
  <c r="EE152" i="70"/>
  <c r="EE151" i="70"/>
  <c r="EE150" i="70"/>
  <c r="EE149" i="70"/>
  <c r="EE148" i="70"/>
  <c r="EE147" i="70"/>
  <c r="EE139" i="70"/>
  <c r="EE217" i="70"/>
  <c r="EE201" i="70"/>
  <c r="EE185" i="70"/>
  <c r="EE175" i="70"/>
  <c r="EE174" i="70"/>
  <c r="EE170" i="70"/>
  <c r="EE168" i="70"/>
  <c r="EE166" i="70"/>
  <c r="EE164" i="70"/>
  <c r="EE213" i="70"/>
  <c r="EE197" i="70"/>
  <c r="EE179" i="70"/>
  <c r="EE178" i="70"/>
  <c r="EE171" i="70"/>
  <c r="EE193" i="70"/>
  <c r="EE177" i="70"/>
  <c r="EE167" i="70"/>
  <c r="EE165" i="70"/>
  <c r="EE163" i="70"/>
  <c r="EE159" i="70"/>
  <c r="EE158" i="70"/>
  <c r="EE157" i="70"/>
  <c r="EE156" i="70"/>
  <c r="EE154" i="70"/>
  <c r="EE143" i="70"/>
  <c r="EE129" i="70"/>
  <c r="EE119" i="70"/>
  <c r="EE111" i="70"/>
  <c r="EE110" i="70"/>
  <c r="EE109" i="70"/>
  <c r="EE108" i="70"/>
  <c r="EE107" i="70"/>
  <c r="EE106" i="70"/>
  <c r="EE105" i="70"/>
  <c r="EE104" i="70"/>
  <c r="EE103" i="70"/>
  <c r="EE102" i="70"/>
  <c r="EE95" i="70"/>
  <c r="EE94" i="70"/>
  <c r="EE93" i="70"/>
  <c r="EE87" i="70"/>
  <c r="EE86" i="70"/>
  <c r="EE77" i="70"/>
  <c r="EE160" i="70"/>
  <c r="EE144" i="70"/>
  <c r="EE141" i="70"/>
  <c r="EE137" i="70"/>
  <c r="EE135" i="70"/>
  <c r="EE134" i="70"/>
  <c r="EE133" i="70"/>
  <c r="EE128" i="70"/>
  <c r="EE127" i="70"/>
  <c r="EE118" i="70"/>
  <c r="EE117" i="70"/>
  <c r="EE116" i="70"/>
  <c r="EE115" i="70"/>
  <c r="EE114" i="70"/>
  <c r="EE161" i="70"/>
  <c r="EE155" i="70"/>
  <c r="EE145" i="70"/>
  <c r="EE138" i="70"/>
  <c r="EE132" i="70"/>
  <c r="EE131" i="70"/>
  <c r="EE126" i="70"/>
  <c r="EE113" i="70"/>
  <c r="EE209" i="70"/>
  <c r="EE142" i="70"/>
  <c r="EE140" i="70"/>
  <c r="EE125" i="70"/>
  <c r="EE121" i="70"/>
  <c r="EE99" i="70"/>
  <c r="EE92" i="70"/>
  <c r="EE78" i="70"/>
  <c r="EE70" i="70"/>
  <c r="EE67" i="70"/>
  <c r="EE63" i="70"/>
  <c r="EE62" i="70"/>
  <c r="EE61" i="70"/>
  <c r="EE48" i="70"/>
  <c r="EE47" i="70"/>
  <c r="EE46" i="70"/>
  <c r="EE45" i="70"/>
  <c r="EE40" i="70"/>
  <c r="EE31" i="70"/>
  <c r="EE28" i="70"/>
  <c r="EE162" i="70"/>
  <c r="EE122" i="70"/>
  <c r="EE100" i="70"/>
  <c r="EE96" i="70"/>
  <c r="EE90" i="70"/>
  <c r="EE83" i="70"/>
  <c r="EE81" i="70"/>
  <c r="EE66" i="70"/>
  <c r="EE183" i="70"/>
  <c r="EE130" i="70"/>
  <c r="EE123" i="70"/>
  <c r="EE112" i="70"/>
  <c r="EE101" i="70"/>
  <c r="EE97" i="70"/>
  <c r="EE88" i="70"/>
  <c r="EE84" i="70"/>
  <c r="EE79" i="70"/>
  <c r="EE75" i="70"/>
  <c r="EE69" i="70"/>
  <c r="CL174" i="70"/>
  <c r="CL170" i="70"/>
  <c r="CL163" i="70"/>
  <c r="CL162" i="70"/>
  <c r="CL161" i="70"/>
  <c r="CL160" i="70"/>
  <c r="CL159" i="70"/>
  <c r="CL158" i="70"/>
  <c r="CL157" i="70"/>
  <c r="CL156" i="70"/>
  <c r="CL155" i="70"/>
  <c r="CL154" i="70"/>
  <c r="CL142" i="70"/>
  <c r="CL141" i="70"/>
  <c r="CL140" i="70"/>
  <c r="CL177" i="70"/>
  <c r="CL176" i="70"/>
  <c r="CL171" i="70"/>
  <c r="CL168" i="70"/>
  <c r="CL166" i="70"/>
  <c r="CL164" i="70"/>
  <c r="CL172" i="70"/>
  <c r="CL153" i="70"/>
  <c r="CL151" i="70"/>
  <c r="CL149" i="70"/>
  <c r="CL147" i="70"/>
  <c r="CL143" i="70"/>
  <c r="CL130" i="70"/>
  <c r="CL125" i="70"/>
  <c r="CL124" i="70"/>
  <c r="CL123" i="70"/>
  <c r="CL122" i="70"/>
  <c r="CL121" i="70"/>
  <c r="CL120" i="70"/>
  <c r="CL112" i="70"/>
  <c r="CL96" i="70"/>
  <c r="CL88" i="70"/>
  <c r="CL79" i="70"/>
  <c r="CL78" i="70"/>
  <c r="CL175" i="70"/>
  <c r="CL173" i="70"/>
  <c r="CL144" i="70"/>
  <c r="CL137" i="70"/>
  <c r="CL129" i="70"/>
  <c r="CL119" i="70"/>
  <c r="CL111" i="70"/>
  <c r="CL110" i="70"/>
  <c r="CL152" i="70"/>
  <c r="CL150" i="70"/>
  <c r="CL148" i="70"/>
  <c r="CL145" i="70"/>
  <c r="CL138" i="70"/>
  <c r="CL135" i="70"/>
  <c r="CL134" i="70"/>
  <c r="CL133" i="70"/>
  <c r="CL128" i="70"/>
  <c r="CL127" i="70"/>
  <c r="CL118" i="70"/>
  <c r="CL117" i="70"/>
  <c r="CL116" i="70"/>
  <c r="CL115" i="70"/>
  <c r="CL114" i="70"/>
  <c r="CL167" i="70"/>
  <c r="CL99" i="70"/>
  <c r="CL92" i="70"/>
  <c r="CL86" i="70"/>
  <c r="CL77" i="70"/>
  <c r="CL74" i="70"/>
  <c r="CL73" i="70"/>
  <c r="CL72" i="70"/>
  <c r="CL71" i="70"/>
  <c r="CL68" i="70"/>
  <c r="CL64" i="70"/>
  <c r="CL53" i="70"/>
  <c r="CL52" i="70"/>
  <c r="CL51" i="70"/>
  <c r="CL50" i="70"/>
  <c r="CL49" i="70"/>
  <c r="CL36" i="70"/>
  <c r="CL29" i="70"/>
  <c r="CL169" i="70"/>
  <c r="CL139" i="70"/>
  <c r="CL131" i="70"/>
  <c r="CL113" i="70"/>
  <c r="CL109" i="70"/>
  <c r="CL107" i="70"/>
  <c r="CL105" i="70"/>
  <c r="CL103" i="70"/>
  <c r="CL100" i="70"/>
  <c r="CL95" i="70"/>
  <c r="CL93" i="70"/>
  <c r="CL90" i="70"/>
  <c r="CL83" i="70"/>
  <c r="CL81" i="70"/>
  <c r="CL70" i="70"/>
  <c r="CL67" i="70"/>
  <c r="CL181" i="70"/>
  <c r="CL146" i="70"/>
  <c r="CL136" i="70"/>
  <c r="CL132" i="70"/>
  <c r="CL101" i="70"/>
  <c r="CL97" i="70"/>
  <c r="CL87" i="70"/>
  <c r="CL84" i="70"/>
  <c r="CP23" i="70"/>
  <c r="CT24" i="70"/>
  <c r="CT25" i="70"/>
  <c r="EE26" i="70"/>
  <c r="CH27" i="70"/>
  <c r="EM30" i="70"/>
  <c r="CP33" i="70"/>
  <c r="CL34" i="70"/>
  <c r="CH35" i="70"/>
  <c r="CH37" i="70"/>
  <c r="CT37" i="70"/>
  <c r="EM38" i="70"/>
  <c r="CH41" i="70"/>
  <c r="CT41" i="70"/>
  <c r="EM42" i="70"/>
  <c r="CP43" i="70"/>
  <c r="EI43" i="70"/>
  <c r="CL44" i="70"/>
  <c r="EE44" i="70"/>
  <c r="CP46" i="70"/>
  <c r="EI46" i="70"/>
  <c r="CP48" i="70"/>
  <c r="EI48" i="70"/>
  <c r="CH50" i="70"/>
  <c r="CT50" i="70"/>
  <c r="EM50" i="70"/>
  <c r="CH52" i="70"/>
  <c r="CT52" i="70"/>
  <c r="EM52" i="70"/>
  <c r="CP54" i="70"/>
  <c r="EI54" i="70"/>
  <c r="CL55" i="70"/>
  <c r="EE55" i="70"/>
  <c r="CH56" i="70"/>
  <c r="EM57" i="70"/>
  <c r="CP58" i="70"/>
  <c r="EI58" i="70"/>
  <c r="CL59" i="70"/>
  <c r="EE59" i="70"/>
  <c r="CH60" i="70"/>
  <c r="CT61" i="70"/>
  <c r="EM61" i="70"/>
  <c r="CL62" i="70"/>
  <c r="CT63" i="70"/>
  <c r="EM63" i="70"/>
  <c r="CP64" i="70"/>
  <c r="CL66" i="70"/>
  <c r="EM66" i="70"/>
  <c r="CL69" i="70"/>
  <c r="CH73" i="70"/>
  <c r="EE74" i="70"/>
  <c r="CL76" i="70"/>
  <c r="CH78" i="70"/>
  <c r="CL80" i="70"/>
  <c r="CL82" i="70"/>
  <c r="CL85" i="70"/>
  <c r="EE98" i="70"/>
  <c r="EM100" i="70"/>
  <c r="CL102" i="70"/>
  <c r="CT107" i="70"/>
  <c r="EM109" i="70"/>
  <c r="EM115" i="70"/>
  <c r="CP118" i="70"/>
  <c r="CL165" i="70"/>
  <c r="EI207" i="70"/>
  <c r="EI191" i="70"/>
  <c r="EI171" i="70"/>
  <c r="EI167" i="70"/>
  <c r="EI165" i="70"/>
  <c r="EI163" i="70"/>
  <c r="EI162" i="70"/>
  <c r="EI161" i="70"/>
  <c r="EI160" i="70"/>
  <c r="EI159" i="70"/>
  <c r="EI158" i="70"/>
  <c r="EI157" i="70"/>
  <c r="EI156" i="70"/>
  <c r="EI155" i="70"/>
  <c r="EI154" i="70"/>
  <c r="EI142" i="70"/>
  <c r="EI141" i="70"/>
  <c r="EI140" i="70"/>
  <c r="EI203" i="70"/>
  <c r="EI187" i="70"/>
  <c r="EI181" i="70"/>
  <c r="EI177" i="70"/>
  <c r="EI172" i="70"/>
  <c r="EI215" i="70"/>
  <c r="EI199" i="70"/>
  <c r="EI173" i="70"/>
  <c r="EI169" i="70"/>
  <c r="EI168" i="70"/>
  <c r="EI166" i="70"/>
  <c r="EI164" i="70"/>
  <c r="EI146" i="70"/>
  <c r="EI139" i="70"/>
  <c r="EI136" i="70"/>
  <c r="EI130" i="70"/>
  <c r="EI125" i="70"/>
  <c r="EI124" i="70"/>
  <c r="EI123" i="70"/>
  <c r="EI122" i="70"/>
  <c r="EI121" i="70"/>
  <c r="EI120" i="70"/>
  <c r="EI112" i="70"/>
  <c r="EI96" i="70"/>
  <c r="EI88" i="70"/>
  <c r="EI79" i="70"/>
  <c r="EI78" i="70"/>
  <c r="EI211" i="70"/>
  <c r="EI170" i="70"/>
  <c r="EI153" i="70"/>
  <c r="EI151" i="70"/>
  <c r="EI149" i="70"/>
  <c r="EI147" i="70"/>
  <c r="EI143" i="70"/>
  <c r="EI129" i="70"/>
  <c r="EI119" i="70"/>
  <c r="EI111" i="70"/>
  <c r="EI110" i="70"/>
  <c r="EI195" i="70"/>
  <c r="EI176" i="70"/>
  <c r="EI144" i="70"/>
  <c r="EI137" i="70"/>
  <c r="EI135" i="70"/>
  <c r="EI134" i="70"/>
  <c r="EI133" i="70"/>
  <c r="EI128" i="70"/>
  <c r="EI127" i="70"/>
  <c r="EI118" i="70"/>
  <c r="EI117" i="70"/>
  <c r="EI116" i="70"/>
  <c r="EI115" i="70"/>
  <c r="EI114" i="70"/>
  <c r="EI152" i="70"/>
  <c r="EI150" i="70"/>
  <c r="EI148" i="70"/>
  <c r="EI145" i="70"/>
  <c r="EI138" i="70"/>
  <c r="EI131" i="70"/>
  <c r="EI113" i="70"/>
  <c r="EI108" i="70"/>
  <c r="EI106" i="70"/>
  <c r="EI104" i="70"/>
  <c r="EI102" i="70"/>
  <c r="EI98" i="70"/>
  <c r="EI94" i="70"/>
  <c r="EI91" i="70"/>
  <c r="EI89" i="70"/>
  <c r="EI85" i="70"/>
  <c r="EI82" i="70"/>
  <c r="EI80" i="70"/>
  <c r="EI76" i="70"/>
  <c r="EI74" i="70"/>
  <c r="EI73" i="70"/>
  <c r="EI72" i="70"/>
  <c r="EI71" i="70"/>
  <c r="EI68" i="70"/>
  <c r="EI64" i="70"/>
  <c r="EI53" i="70"/>
  <c r="EI52" i="70"/>
  <c r="EI51" i="70"/>
  <c r="EI50" i="70"/>
  <c r="EI49" i="70"/>
  <c r="EI40" i="70"/>
  <c r="EI36" i="70"/>
  <c r="EI29" i="70"/>
  <c r="EI175" i="70"/>
  <c r="EI132" i="70"/>
  <c r="EI99" i="70"/>
  <c r="EI92" i="70"/>
  <c r="EI86" i="70"/>
  <c r="EI77" i="70"/>
  <c r="EI70" i="70"/>
  <c r="EI67" i="70"/>
  <c r="EI126" i="70"/>
  <c r="EI109" i="70"/>
  <c r="EI107" i="70"/>
  <c r="EI105" i="70"/>
  <c r="EI103" i="70"/>
  <c r="EI100" i="70"/>
  <c r="EI95" i="70"/>
  <c r="EI93" i="70"/>
  <c r="EI90" i="70"/>
  <c r="EI83" i="70"/>
  <c r="EI81" i="70"/>
  <c r="EI66" i="70"/>
  <c r="CP216" i="70"/>
  <c r="CP200" i="70"/>
  <c r="CP143" i="70"/>
  <c r="CP137" i="70"/>
  <c r="CP136" i="70"/>
  <c r="CP212" i="70"/>
  <c r="CP196" i="70"/>
  <c r="CP179" i="70"/>
  <c r="CP178" i="70"/>
  <c r="CP175" i="70"/>
  <c r="CP163" i="70"/>
  <c r="CP162" i="70"/>
  <c r="CP161" i="70"/>
  <c r="CP160" i="70"/>
  <c r="CP159" i="70"/>
  <c r="CP158" i="70"/>
  <c r="CP157" i="70"/>
  <c r="CP222" i="70"/>
  <c r="CP208" i="70"/>
  <c r="CP192" i="70"/>
  <c r="CP183" i="70"/>
  <c r="CP155" i="70"/>
  <c r="CP146" i="70"/>
  <c r="CP139" i="70"/>
  <c r="CP132" i="70"/>
  <c r="CP131" i="70"/>
  <c r="CP126" i="70"/>
  <c r="CP113" i="70"/>
  <c r="CP97" i="70"/>
  <c r="CP91" i="70"/>
  <c r="CP90" i="70"/>
  <c r="CP89" i="70"/>
  <c r="CP83" i="70"/>
  <c r="CP82" i="70"/>
  <c r="CP81" i="70"/>
  <c r="CP80" i="70"/>
  <c r="CP153" i="70"/>
  <c r="CP151" i="70"/>
  <c r="CP149" i="70"/>
  <c r="CP147" i="70"/>
  <c r="CP142" i="70"/>
  <c r="CP140" i="70"/>
  <c r="CP130" i="70"/>
  <c r="CP125" i="70"/>
  <c r="CP124" i="70"/>
  <c r="CP123" i="70"/>
  <c r="CP122" i="70"/>
  <c r="CP121" i="70"/>
  <c r="CP120" i="70"/>
  <c r="CP112" i="70"/>
  <c r="CP204" i="70"/>
  <c r="CP156" i="70"/>
  <c r="CP154" i="70"/>
  <c r="CP144" i="70"/>
  <c r="CP129" i="70"/>
  <c r="CP119" i="70"/>
  <c r="CP111" i="70"/>
  <c r="CP133" i="70"/>
  <c r="CP115" i="70"/>
  <c r="CP108" i="70"/>
  <c r="CP106" i="70"/>
  <c r="CP104" i="70"/>
  <c r="CP102" i="70"/>
  <c r="CP98" i="70"/>
  <c r="CP94" i="70"/>
  <c r="CP88" i="70"/>
  <c r="CP85" i="70"/>
  <c r="CP79" i="70"/>
  <c r="CP76" i="70"/>
  <c r="CP75" i="70"/>
  <c r="CP69" i="70"/>
  <c r="CP65" i="70"/>
  <c r="CP41" i="70"/>
  <c r="CP37" i="70"/>
  <c r="CP32" i="70"/>
  <c r="CP134" i="70"/>
  <c r="CP127" i="70"/>
  <c r="CP116" i="70"/>
  <c r="CP110" i="70"/>
  <c r="CP99" i="70"/>
  <c r="CP92" i="70"/>
  <c r="CP86" i="70"/>
  <c r="CP77" i="70"/>
  <c r="CP74" i="70"/>
  <c r="CP73" i="70"/>
  <c r="CP72" i="70"/>
  <c r="CP71" i="70"/>
  <c r="CP68" i="70"/>
  <c r="CP141" i="70"/>
  <c r="CP135" i="70"/>
  <c r="CP128" i="70"/>
  <c r="CP117" i="70"/>
  <c r="CP109" i="70"/>
  <c r="CP107" i="70"/>
  <c r="CP105" i="70"/>
  <c r="CP103" i="70"/>
  <c r="CP100" i="70"/>
  <c r="CP95" i="70"/>
  <c r="CP93" i="70"/>
  <c r="CP78" i="70"/>
  <c r="CP70" i="70"/>
  <c r="CP67" i="70"/>
  <c r="CP22" i="70"/>
  <c r="CH26" i="70"/>
  <c r="EM28" i="70"/>
  <c r="CP31" i="70"/>
  <c r="CL40" i="70"/>
  <c r="CT27" i="70"/>
  <c r="CH28" i="70"/>
  <c r="CH30" i="70"/>
  <c r="CP30" i="70"/>
  <c r="CL31" i="70"/>
  <c r="EI32" i="70"/>
  <c r="EE33" i="70"/>
  <c r="CH36" i="70"/>
  <c r="CL39" i="70"/>
  <c r="CL43" i="70"/>
  <c r="CH44" i="70"/>
  <c r="CL46" i="70"/>
  <c r="CT47" i="70"/>
  <c r="EM47" i="70"/>
  <c r="CL48" i="70"/>
  <c r="CP52" i="70"/>
  <c r="EE54" i="70"/>
  <c r="CH55" i="70"/>
  <c r="EM56" i="70"/>
  <c r="CP57" i="70"/>
  <c r="EI57" i="70"/>
  <c r="CL58" i="70"/>
  <c r="EE58" i="70"/>
  <c r="CH59" i="70"/>
  <c r="EM60" i="70"/>
  <c r="CP61" i="70"/>
  <c r="EI61" i="70"/>
  <c r="CP63" i="70"/>
  <c r="EI63" i="70"/>
  <c r="CL65" i="70"/>
  <c r="EE65" i="70"/>
  <c r="CH66" i="70"/>
  <c r="CT67" i="70"/>
  <c r="EI69" i="70"/>
  <c r="CT70" i="70"/>
  <c r="CH72" i="70"/>
  <c r="EE73" i="70"/>
  <c r="CL75" i="70"/>
  <c r="CH92" i="70"/>
  <c r="EM93" i="70"/>
  <c r="CL94" i="70"/>
  <c r="CP96" i="70"/>
  <c r="CL98" i="70"/>
  <c r="EI101" i="70"/>
  <c r="EM103" i="70"/>
  <c r="CL104" i="70"/>
  <c r="CH112" i="70"/>
  <c r="EE120" i="70"/>
  <c r="CH123" i="70"/>
  <c r="CL126" i="70"/>
  <c r="EE136" i="70"/>
  <c r="CP138" i="70"/>
  <c r="CP145" i="70"/>
  <c r="CP152" i="70"/>
  <c r="EE172" i="70"/>
  <c r="EI174" i="70"/>
  <c r="CP188" i="70"/>
  <c r="EM209" i="70"/>
  <c r="EM193" i="70"/>
  <c r="EM183" i="70"/>
  <c r="EM173" i="70"/>
  <c r="EM169" i="70"/>
  <c r="EM143" i="70"/>
  <c r="EM137" i="70"/>
  <c r="EM136" i="70"/>
  <c r="EM135" i="70"/>
  <c r="EM205" i="70"/>
  <c r="EM189" i="70"/>
  <c r="EM175" i="70"/>
  <c r="EM174" i="70"/>
  <c r="EM170" i="70"/>
  <c r="EM162" i="70"/>
  <c r="EM161" i="70"/>
  <c r="EM160" i="70"/>
  <c r="EM159" i="70"/>
  <c r="EM158" i="70"/>
  <c r="EM157" i="70"/>
  <c r="EM156" i="70"/>
  <c r="EM218" i="70"/>
  <c r="EM217" i="70"/>
  <c r="EM201" i="70"/>
  <c r="EM185" i="70"/>
  <c r="EM171" i="70"/>
  <c r="EM197" i="70"/>
  <c r="EM178" i="70"/>
  <c r="EM172" i="70"/>
  <c r="EM152" i="70"/>
  <c r="EM150" i="70"/>
  <c r="EM148" i="70"/>
  <c r="EM145" i="70"/>
  <c r="EM141" i="70"/>
  <c r="EM138" i="70"/>
  <c r="EM132" i="70"/>
  <c r="EM131" i="70"/>
  <c r="EM126" i="70"/>
  <c r="EM113" i="70"/>
  <c r="EM97" i="70"/>
  <c r="EM91" i="70"/>
  <c r="EM90" i="70"/>
  <c r="EM89" i="70"/>
  <c r="EM83" i="70"/>
  <c r="EM82" i="70"/>
  <c r="EM81" i="70"/>
  <c r="EM80" i="70"/>
  <c r="EM177" i="70"/>
  <c r="EM155" i="70"/>
  <c r="EM146" i="70"/>
  <c r="EM139" i="70"/>
  <c r="EM130" i="70"/>
  <c r="EM125" i="70"/>
  <c r="EM124" i="70"/>
  <c r="EM123" i="70"/>
  <c r="EM122" i="70"/>
  <c r="EM121" i="70"/>
  <c r="EM120" i="70"/>
  <c r="EM112" i="70"/>
  <c r="EM153" i="70"/>
  <c r="EM151" i="70"/>
  <c r="EM149" i="70"/>
  <c r="EM147" i="70"/>
  <c r="EM142" i="70"/>
  <c r="EM140" i="70"/>
  <c r="EM129" i="70"/>
  <c r="EM119" i="70"/>
  <c r="EM111" i="70"/>
  <c r="EM110" i="70"/>
  <c r="EM154" i="70"/>
  <c r="EM134" i="70"/>
  <c r="EM127" i="70"/>
  <c r="EM116" i="70"/>
  <c r="EM101" i="70"/>
  <c r="EM96" i="70"/>
  <c r="EM87" i="70"/>
  <c r="EM84" i="70"/>
  <c r="EM75" i="70"/>
  <c r="EM69" i="70"/>
  <c r="EM65" i="70"/>
  <c r="EM41" i="70"/>
  <c r="EM40" i="70"/>
  <c r="EM37" i="70"/>
  <c r="EM32" i="70"/>
  <c r="EM213" i="70"/>
  <c r="EM144" i="70"/>
  <c r="EM128" i="70"/>
  <c r="EM117" i="70"/>
  <c r="EM108" i="70"/>
  <c r="EM106" i="70"/>
  <c r="EM104" i="70"/>
  <c r="EM102" i="70"/>
  <c r="EM98" i="70"/>
  <c r="EM94" i="70"/>
  <c r="EM88" i="70"/>
  <c r="EM85" i="70"/>
  <c r="EM79" i="70"/>
  <c r="EM76" i="70"/>
  <c r="EM74" i="70"/>
  <c r="EM73" i="70"/>
  <c r="EM72" i="70"/>
  <c r="EM71" i="70"/>
  <c r="EM68" i="70"/>
  <c r="EM179" i="70"/>
  <c r="EM118" i="70"/>
  <c r="EM114" i="70"/>
  <c r="EM99" i="70"/>
  <c r="EM92" i="70"/>
  <c r="EM86" i="70"/>
  <c r="EM77" i="70"/>
  <c r="EM70" i="70"/>
  <c r="EM67" i="70"/>
  <c r="CH215" i="70"/>
  <c r="CH199" i="70"/>
  <c r="CH179" i="70"/>
  <c r="CH178" i="70"/>
  <c r="CH171" i="70"/>
  <c r="CH168" i="70"/>
  <c r="CH166" i="70"/>
  <c r="CH164" i="70"/>
  <c r="CH153" i="70"/>
  <c r="CH152" i="70"/>
  <c r="CH151" i="70"/>
  <c r="CH150" i="70"/>
  <c r="CH149" i="70"/>
  <c r="CH148" i="70"/>
  <c r="CH147" i="70"/>
  <c r="CH139" i="70"/>
  <c r="CH211" i="70"/>
  <c r="CH195" i="70"/>
  <c r="CH183" i="70"/>
  <c r="CH175" i="70"/>
  <c r="CH172" i="70"/>
  <c r="CH207" i="70"/>
  <c r="CH191" i="70"/>
  <c r="CH173" i="70"/>
  <c r="CH169" i="70"/>
  <c r="CH167" i="70"/>
  <c r="CH165" i="70"/>
  <c r="CH162" i="70"/>
  <c r="CH144" i="70"/>
  <c r="CH141" i="70"/>
  <c r="CH137" i="70"/>
  <c r="CH129" i="70"/>
  <c r="CH119" i="70"/>
  <c r="CH111" i="70"/>
  <c r="CH110" i="70"/>
  <c r="CH109" i="70"/>
  <c r="CH108" i="70"/>
  <c r="CH107" i="70"/>
  <c r="CH106" i="70"/>
  <c r="CH105" i="70"/>
  <c r="CH104" i="70"/>
  <c r="CH103" i="70"/>
  <c r="CH102" i="70"/>
  <c r="CH95" i="70"/>
  <c r="CH94" i="70"/>
  <c r="CH93" i="70"/>
  <c r="CH87" i="70"/>
  <c r="CH86" i="70"/>
  <c r="CH77" i="70"/>
  <c r="CH221" i="70"/>
  <c r="CH220" i="70"/>
  <c r="CH203" i="70"/>
  <c r="CH174" i="70"/>
  <c r="CH163" i="70"/>
  <c r="CH155" i="70"/>
  <c r="CH145" i="70"/>
  <c r="CH138" i="70"/>
  <c r="CH135" i="70"/>
  <c r="CH134" i="70"/>
  <c r="CH133" i="70"/>
  <c r="CH128" i="70"/>
  <c r="CH127" i="70"/>
  <c r="CH118" i="70"/>
  <c r="CH117" i="70"/>
  <c r="CH116" i="70"/>
  <c r="CH115" i="70"/>
  <c r="CH114" i="70"/>
  <c r="CH187" i="70"/>
  <c r="CH177" i="70"/>
  <c r="CH160" i="70"/>
  <c r="CH159" i="70"/>
  <c r="CH158" i="70"/>
  <c r="CH157" i="70"/>
  <c r="CH146" i="70"/>
  <c r="CH142" i="70"/>
  <c r="CH140" i="70"/>
  <c r="CH136" i="70"/>
  <c r="CH132" i="70"/>
  <c r="CH131" i="70"/>
  <c r="CH126" i="70"/>
  <c r="CH113" i="70"/>
  <c r="CH124" i="70"/>
  <c r="CH120" i="70"/>
  <c r="CH100" i="70"/>
  <c r="CH96" i="70"/>
  <c r="CH90" i="70"/>
  <c r="CH83" i="70"/>
  <c r="CH81" i="70"/>
  <c r="CH70" i="70"/>
  <c r="CH67" i="70"/>
  <c r="CH63" i="70"/>
  <c r="CH62" i="70"/>
  <c r="CH61" i="70"/>
  <c r="CH48" i="70"/>
  <c r="CH47" i="70"/>
  <c r="CH46" i="70"/>
  <c r="CH45" i="70"/>
  <c r="CH31" i="70"/>
  <c r="CH170" i="70"/>
  <c r="CH156" i="70"/>
  <c r="CH143" i="70"/>
  <c r="CH125" i="70"/>
  <c r="CH121" i="70"/>
  <c r="CH101" i="70"/>
  <c r="CH97" i="70"/>
  <c r="CH88" i="70"/>
  <c r="CH84" i="70"/>
  <c r="CH79" i="70"/>
  <c r="CH154" i="70"/>
  <c r="CH122" i="70"/>
  <c r="CH98" i="70"/>
  <c r="CH91" i="70"/>
  <c r="CH89" i="70"/>
  <c r="CH85" i="70"/>
  <c r="CH82" i="70"/>
  <c r="CH80" i="70"/>
  <c r="CH76" i="70"/>
  <c r="CH75" i="70"/>
  <c r="CH69" i="70"/>
  <c r="CT181" i="70"/>
  <c r="CT171" i="70"/>
  <c r="CT168" i="70"/>
  <c r="CT166" i="70"/>
  <c r="CT164" i="70"/>
  <c r="CT146" i="70"/>
  <c r="CT145" i="70"/>
  <c r="CT144" i="70"/>
  <c r="CT138" i="70"/>
  <c r="CT177" i="70"/>
  <c r="CT172" i="70"/>
  <c r="CT176" i="70"/>
  <c r="CT173" i="70"/>
  <c r="CT169" i="70"/>
  <c r="CT167" i="70"/>
  <c r="CT165" i="70"/>
  <c r="CT163" i="70"/>
  <c r="CT162" i="70"/>
  <c r="CT161" i="70"/>
  <c r="CT160" i="70"/>
  <c r="CT170" i="70"/>
  <c r="CT152" i="70"/>
  <c r="CT150" i="70"/>
  <c r="CT148" i="70"/>
  <c r="CT141" i="70"/>
  <c r="CT137" i="70"/>
  <c r="CT135" i="70"/>
  <c r="CT134" i="70"/>
  <c r="CT133" i="70"/>
  <c r="CT128" i="70"/>
  <c r="CT127" i="70"/>
  <c r="CT118" i="70"/>
  <c r="CT117" i="70"/>
  <c r="CT116" i="70"/>
  <c r="CT115" i="70"/>
  <c r="CT114" i="70"/>
  <c r="CT101" i="70"/>
  <c r="CT100" i="70"/>
  <c r="CT99" i="70"/>
  <c r="CT98" i="70"/>
  <c r="CT92" i="70"/>
  <c r="CT85" i="70"/>
  <c r="CT84" i="70"/>
  <c r="CT76" i="70"/>
  <c r="CT155" i="70"/>
  <c r="CT139" i="70"/>
  <c r="CT132" i="70"/>
  <c r="CT131" i="70"/>
  <c r="CT126" i="70"/>
  <c r="CT113" i="70"/>
  <c r="CT175" i="70"/>
  <c r="CT174" i="70"/>
  <c r="CT153" i="70"/>
  <c r="CT151" i="70"/>
  <c r="CT149" i="70"/>
  <c r="CT147" i="70"/>
  <c r="CT142" i="70"/>
  <c r="CT140" i="70"/>
  <c r="CT136" i="70"/>
  <c r="CT130" i="70"/>
  <c r="CT125" i="70"/>
  <c r="CT124" i="70"/>
  <c r="CT123" i="70"/>
  <c r="CT122" i="70"/>
  <c r="CT121" i="70"/>
  <c r="CT120" i="70"/>
  <c r="CT112" i="70"/>
  <c r="CT159" i="70"/>
  <c r="CT157" i="70"/>
  <c r="CT129" i="70"/>
  <c r="CT111" i="70"/>
  <c r="CT96" i="70"/>
  <c r="CT90" i="70"/>
  <c r="CT87" i="70"/>
  <c r="CT83" i="70"/>
  <c r="CT81" i="70"/>
  <c r="CT66" i="70"/>
  <c r="CT60" i="70"/>
  <c r="CT59" i="70"/>
  <c r="CT58" i="70"/>
  <c r="CT57" i="70"/>
  <c r="CT56" i="70"/>
  <c r="CT55" i="70"/>
  <c r="CT54" i="70"/>
  <c r="CT44" i="70"/>
  <c r="CT43" i="70"/>
  <c r="CT42" i="70"/>
  <c r="CT40" i="70"/>
  <c r="CT39" i="70"/>
  <c r="CT38" i="70"/>
  <c r="CT35" i="70"/>
  <c r="CT34" i="70"/>
  <c r="CT33" i="70"/>
  <c r="CT30" i="70"/>
  <c r="CT119" i="70"/>
  <c r="CT108" i="70"/>
  <c r="CT106" i="70"/>
  <c r="CT104" i="70"/>
  <c r="CT102" i="70"/>
  <c r="CT97" i="70"/>
  <c r="CT94" i="70"/>
  <c r="CT88" i="70"/>
  <c r="CT79" i="70"/>
  <c r="CT75" i="70"/>
  <c r="CT69" i="70"/>
  <c r="CT158" i="70"/>
  <c r="CT156" i="70"/>
  <c r="CT143" i="70"/>
  <c r="CT110" i="70"/>
  <c r="CT91" i="70"/>
  <c r="CT89" i="70"/>
  <c r="CT86" i="70"/>
  <c r="CT82" i="70"/>
  <c r="CT80" i="70"/>
  <c r="CT77" i="70"/>
  <c r="CT74" i="70"/>
  <c r="CT73" i="70"/>
  <c r="CT72" i="70"/>
  <c r="CT71" i="70"/>
  <c r="CT68" i="70"/>
  <c r="EM23" i="70"/>
  <c r="EE27" i="70"/>
  <c r="CT28" i="70"/>
  <c r="CP29" i="70"/>
  <c r="EI31" i="70"/>
  <c r="EI33" i="70"/>
  <c r="EE34" i="70"/>
  <c r="EE36" i="70"/>
  <c r="CP39" i="70"/>
  <c r="EI39" i="70"/>
  <c r="CL22" i="70"/>
  <c r="CL23" i="70"/>
  <c r="EI23" i="70"/>
  <c r="CP24" i="70"/>
  <c r="EM24" i="70"/>
  <c r="CP25" i="70"/>
  <c r="EM25" i="70"/>
  <c r="CT26" i="70"/>
  <c r="CL28" i="70"/>
  <c r="CP28" i="70"/>
  <c r="EI28" i="70"/>
  <c r="CL30" i="70"/>
  <c r="EI30" i="70"/>
  <c r="CL33" i="70"/>
  <c r="CH34" i="70"/>
  <c r="EM35" i="70"/>
  <c r="CT36" i="70"/>
  <c r="EM36" i="70"/>
  <c r="CP38" i="70"/>
  <c r="EI38" i="70"/>
  <c r="EE39" i="70"/>
  <c r="CH40" i="70"/>
  <c r="CP42" i="70"/>
  <c r="EI42" i="70"/>
  <c r="EE43" i="70"/>
  <c r="CT45" i="70"/>
  <c r="EM45" i="70"/>
  <c r="EE49" i="70"/>
  <c r="CP50" i="70"/>
  <c r="EE51" i="70"/>
  <c r="EE53" i="70"/>
  <c r="CL54" i="70"/>
  <c r="CH22" i="70"/>
  <c r="CH23" i="70"/>
  <c r="EE23" i="70"/>
  <c r="CL24" i="70"/>
  <c r="EI24" i="70"/>
  <c r="CL25" i="70"/>
  <c r="EI25" i="70"/>
  <c r="CP26" i="70"/>
  <c r="EM26" i="70"/>
  <c r="CP27" i="70"/>
  <c r="EM27" i="70"/>
  <c r="EE29" i="70"/>
  <c r="EE30" i="70"/>
  <c r="CL32" i="70"/>
  <c r="EE32" i="70"/>
  <c r="CH33" i="70"/>
  <c r="EM34" i="70"/>
  <c r="CP35" i="70"/>
  <c r="EI35" i="70"/>
  <c r="CP36" i="70"/>
  <c r="EI37" i="70"/>
  <c r="CL38" i="70"/>
  <c r="EE38" i="70"/>
  <c r="CH39" i="70"/>
  <c r="EI41" i="70"/>
  <c r="CL42" i="70"/>
  <c r="EE42" i="70"/>
  <c r="CH43" i="70"/>
  <c r="EM44" i="70"/>
  <c r="CP45" i="70"/>
  <c r="EI45" i="70"/>
  <c r="CP47" i="70"/>
  <c r="EI47" i="70"/>
  <c r="CH49" i="70"/>
  <c r="CT49" i="70"/>
  <c r="EM49" i="70"/>
  <c r="CH51" i="70"/>
  <c r="CT51" i="70"/>
  <c r="EM51" i="70"/>
  <c r="CH53" i="70"/>
  <c r="CT53" i="70"/>
  <c r="EM53" i="70"/>
  <c r="CH54" i="70"/>
  <c r="EM55" i="70"/>
  <c r="CP56" i="70"/>
  <c r="EI56" i="70"/>
  <c r="CL57" i="70"/>
  <c r="EE57" i="70"/>
  <c r="CH58" i="70"/>
  <c r="EM59" i="70"/>
  <c r="CP60" i="70"/>
  <c r="EI60" i="70"/>
  <c r="CL61" i="70"/>
  <c r="CT62" i="70"/>
  <c r="EM62" i="70"/>
  <c r="CL63" i="70"/>
  <c r="EE64" i="70"/>
  <c r="CH65" i="70"/>
  <c r="CT65" i="70"/>
  <c r="CH68" i="70"/>
  <c r="CH71" i="70"/>
  <c r="EE72" i="70"/>
  <c r="EI75" i="70"/>
  <c r="EM78" i="70"/>
  <c r="EI84" i="70"/>
  <c r="EI87" i="70"/>
  <c r="EE89" i="70"/>
  <c r="EE91" i="70"/>
  <c r="CT93" i="70"/>
  <c r="EM95" i="70"/>
  <c r="EI97" i="70"/>
  <c r="CH99" i="70"/>
  <c r="CP101" i="70"/>
  <c r="CT103" i="70"/>
  <c r="EM105" i="70"/>
  <c r="CL106" i="70"/>
  <c r="CP114" i="70"/>
  <c r="CP150" i="70"/>
  <c r="EE222" i="70"/>
  <c r="EE216" i="70"/>
  <c r="EE212" i="70"/>
  <c r="EE208" i="70"/>
  <c r="EE204" i="70"/>
  <c r="EE200" i="70"/>
  <c r="EE196" i="70"/>
  <c r="EE192" i="70"/>
  <c r="EE188" i="70"/>
  <c r="EE184" i="70"/>
  <c r="EE180" i="70"/>
  <c r="EE176" i="70"/>
  <c r="EE220" i="70"/>
  <c r="EE215" i="70"/>
  <c r="EE211" i="70"/>
  <c r="EE207" i="70"/>
  <c r="EE203" i="70"/>
  <c r="EE199" i="70"/>
  <c r="EE195" i="70"/>
  <c r="EE191" i="70"/>
  <c r="EE187" i="70"/>
  <c r="EE181" i="70"/>
  <c r="EE219" i="70"/>
  <c r="EE218" i="70"/>
  <c r="EE214" i="70"/>
  <c r="EE210" i="70"/>
  <c r="EE206" i="70"/>
  <c r="EE202" i="70"/>
  <c r="EE198" i="70"/>
  <c r="EE194" i="70"/>
  <c r="EE190" i="70"/>
  <c r="EE186" i="70"/>
  <c r="EE182" i="70"/>
  <c r="EI221" i="70"/>
  <c r="EI222" i="70"/>
  <c r="EI220" i="70"/>
  <c r="EI219" i="70"/>
  <c r="EI218" i="70"/>
  <c r="EI214" i="70"/>
  <c r="EI210" i="70"/>
  <c r="EI206" i="70"/>
  <c r="EI202" i="70"/>
  <c r="EI198" i="70"/>
  <c r="EI194" i="70"/>
  <c r="EI190" i="70"/>
  <c r="EI186" i="70"/>
  <c r="EI182" i="70"/>
  <c r="EI178" i="70"/>
  <c r="EI217" i="70"/>
  <c r="EI213" i="70"/>
  <c r="EI209" i="70"/>
  <c r="EI205" i="70"/>
  <c r="EI201" i="70"/>
  <c r="EI197" i="70"/>
  <c r="EI193" i="70"/>
  <c r="EI189" i="70"/>
  <c r="EI185" i="70"/>
  <c r="EI183" i="70"/>
  <c r="EI179" i="70"/>
  <c r="EI216" i="70"/>
  <c r="EI212" i="70"/>
  <c r="EI208" i="70"/>
  <c r="EI204" i="70"/>
  <c r="EI200" i="70"/>
  <c r="EI196" i="70"/>
  <c r="EI192" i="70"/>
  <c r="EI188" i="70"/>
  <c r="EI184" i="70"/>
  <c r="EI180" i="70"/>
  <c r="EM222" i="70"/>
  <c r="EM216" i="70"/>
  <c r="EM212" i="70"/>
  <c r="EM208" i="70"/>
  <c r="EM204" i="70"/>
  <c r="EM200" i="70"/>
  <c r="EM196" i="70"/>
  <c r="EM192" i="70"/>
  <c r="EM188" i="70"/>
  <c r="EM184" i="70"/>
  <c r="EM180" i="70"/>
  <c r="EM176" i="70"/>
  <c r="EM168" i="70"/>
  <c r="EM167" i="70"/>
  <c r="EM166" i="70"/>
  <c r="EM165" i="70"/>
  <c r="EM164" i="70"/>
  <c r="EM163" i="70"/>
  <c r="EM221" i="70"/>
  <c r="EM215" i="70"/>
  <c r="EM211" i="70"/>
  <c r="EM207" i="70"/>
  <c r="EM203" i="70"/>
  <c r="EM199" i="70"/>
  <c r="EM195" i="70"/>
  <c r="EM191" i="70"/>
  <c r="EM187" i="70"/>
  <c r="EM181" i="70"/>
  <c r="EM220" i="70"/>
  <c r="EM219" i="70"/>
  <c r="EM214" i="70"/>
  <c r="EM210" i="70"/>
  <c r="EM206" i="70"/>
  <c r="EM202" i="70"/>
  <c r="EM198" i="70"/>
  <c r="EM194" i="70"/>
  <c r="EM190" i="70"/>
  <c r="EM186" i="70"/>
  <c r="EM182" i="70"/>
  <c r="CH219" i="70"/>
  <c r="CH218" i="70"/>
  <c r="CH214" i="70"/>
  <c r="CH210" i="70"/>
  <c r="CH206" i="70"/>
  <c r="CH202" i="70"/>
  <c r="CH198" i="70"/>
  <c r="CH194" i="70"/>
  <c r="CH190" i="70"/>
  <c r="CH186" i="70"/>
  <c r="CH184" i="70"/>
  <c r="CH180" i="70"/>
  <c r="CH176" i="70"/>
  <c r="CH217" i="70"/>
  <c r="CH213" i="70"/>
  <c r="CH209" i="70"/>
  <c r="CH205" i="70"/>
  <c r="CH201" i="70"/>
  <c r="CH197" i="70"/>
  <c r="CH193" i="70"/>
  <c r="CH189" i="70"/>
  <c r="CH185" i="70"/>
  <c r="CH181" i="70"/>
  <c r="CH222" i="70"/>
  <c r="CH216" i="70"/>
  <c r="CH212" i="70"/>
  <c r="CH208" i="70"/>
  <c r="CH204" i="70"/>
  <c r="CH200" i="70"/>
  <c r="CH196" i="70"/>
  <c r="CH192" i="70"/>
  <c r="CH188" i="70"/>
  <c r="CH182" i="70"/>
  <c r="CL182" i="70"/>
  <c r="CL178" i="70"/>
  <c r="CL183" i="70"/>
  <c r="CL179" i="70"/>
  <c r="CL184" i="70"/>
  <c r="CL180" i="70"/>
  <c r="CP221" i="70"/>
  <c r="CP220" i="70"/>
  <c r="CP215" i="70"/>
  <c r="CP211" i="70"/>
  <c r="CP207" i="70"/>
  <c r="CP203" i="70"/>
  <c r="CP199" i="70"/>
  <c r="CP195" i="70"/>
  <c r="CP191" i="70"/>
  <c r="CP187" i="70"/>
  <c r="CP184" i="70"/>
  <c r="CP180" i="70"/>
  <c r="CP176" i="70"/>
  <c r="CP174" i="70"/>
  <c r="CP173" i="70"/>
  <c r="CP172" i="70"/>
  <c r="CP171" i="70"/>
  <c r="CP170" i="70"/>
  <c r="CP169" i="70"/>
  <c r="CP168" i="70"/>
  <c r="CP167" i="70"/>
  <c r="CP166" i="70"/>
  <c r="CP165" i="70"/>
  <c r="CP164" i="70"/>
  <c r="CP219" i="70"/>
  <c r="CP218" i="70"/>
  <c r="CP214" i="70"/>
  <c r="CP210" i="70"/>
  <c r="CP206" i="70"/>
  <c r="CP202" i="70"/>
  <c r="CP198" i="70"/>
  <c r="CP194" i="70"/>
  <c r="CP190" i="70"/>
  <c r="CP186" i="70"/>
  <c r="CP181" i="70"/>
  <c r="CP217" i="70"/>
  <c r="CP213" i="70"/>
  <c r="CP209" i="70"/>
  <c r="CP205" i="70"/>
  <c r="CP201" i="70"/>
  <c r="CP197" i="70"/>
  <c r="CP193" i="70"/>
  <c r="CP189" i="70"/>
  <c r="CP185" i="70"/>
  <c r="CP182" i="70"/>
  <c r="CT182" i="70"/>
  <c r="CT178" i="70"/>
  <c r="CT183" i="70"/>
  <c r="CT179" i="70"/>
  <c r="CT184" i="70"/>
  <c r="CT180" i="70"/>
  <c r="BV29" i="70"/>
  <c r="CL222" i="70"/>
  <c r="CT222" i="70"/>
  <c r="CI22" i="70"/>
  <c r="CM22" i="70"/>
  <c r="BS24" i="70"/>
  <c r="EF31" i="70"/>
  <c r="EJ31" i="70"/>
  <c r="BW40" i="70"/>
  <c r="CM40" i="70"/>
  <c r="EB23" i="70"/>
  <c r="EF23" i="70"/>
  <c r="EJ23" i="70"/>
  <c r="EB29" i="70"/>
  <c r="EF29" i="70"/>
  <c r="EJ29" i="70"/>
  <c r="EB39" i="70"/>
  <c r="EF39" i="70"/>
  <c r="EJ39" i="70"/>
  <c r="CI67" i="70"/>
  <c r="CM67" i="70"/>
  <c r="CI68" i="70"/>
  <c r="CQ68" i="70"/>
  <c r="EB68" i="70"/>
  <c r="EF68" i="70"/>
  <c r="EJ68" i="70"/>
  <c r="EN68" i="70"/>
  <c r="CI23" i="70"/>
  <c r="CM23" i="70"/>
  <c r="CI29" i="70"/>
  <c r="CM29" i="70"/>
  <c r="EB30" i="70"/>
  <c r="EF30" i="70"/>
  <c r="EJ30" i="70"/>
  <c r="BW39" i="70"/>
  <c r="CI39" i="70"/>
  <c r="CM39" i="70"/>
  <c r="BS41" i="70"/>
  <c r="CI40" i="70"/>
  <c r="EB31" i="70"/>
  <c r="CI31" i="70"/>
  <c r="CM31" i="70"/>
  <c r="BW67" i="70"/>
  <c r="CQ67" i="70"/>
  <c r="EB67" i="70"/>
  <c r="EF67" i="70"/>
  <c r="EJ67" i="70"/>
  <c r="EN67" i="70"/>
  <c r="CM68" i="70"/>
  <c r="BS69" i="70"/>
  <c r="CI166" i="70"/>
  <c r="CQ166" i="70"/>
  <c r="EF166" i="70"/>
  <c r="EN166" i="70"/>
  <c r="CC38" i="70"/>
  <c r="CQ23" i="70"/>
  <c r="EN22" i="70"/>
  <c r="CA28" i="70"/>
  <c r="CA29" i="70"/>
  <c r="CQ29" i="70"/>
  <c r="EN29" i="70"/>
  <c r="CA30" i="70"/>
  <c r="CQ30" i="70"/>
  <c r="EN30" i="70"/>
  <c r="CQ31" i="70"/>
  <c r="EN31" i="70"/>
  <c r="CA36" i="70"/>
  <c r="CQ39" i="70"/>
  <c r="EN39" i="70"/>
  <c r="CQ40" i="70"/>
  <c r="EN40" i="70"/>
  <c r="CQ22" i="70"/>
  <c r="EN23" i="70"/>
  <c r="EK218" i="70"/>
  <c r="EG220" i="70"/>
  <c r="EG221" i="70"/>
  <c r="EE221" i="70"/>
  <c r="EB116" i="70"/>
  <c r="EB82" i="70"/>
  <c r="EB81" i="70"/>
  <c r="EB80" i="70"/>
  <c r="EB78" i="70"/>
  <c r="EB77" i="70"/>
  <c r="EB76" i="70"/>
  <c r="EB75" i="70"/>
  <c r="EB73" i="70"/>
  <c r="EB70" i="70"/>
  <c r="EB56" i="70"/>
  <c r="EB69" i="70"/>
  <c r="EB65" i="70"/>
  <c r="EB64" i="70"/>
  <c r="EB62" i="70"/>
  <c r="EB85" i="70"/>
  <c r="EB60" i="70"/>
  <c r="EB43" i="70"/>
  <c r="EB42" i="70"/>
  <c r="EB55" i="70"/>
  <c r="EB53" i="70"/>
  <c r="EB52" i="70"/>
  <c r="EB47" i="70"/>
  <c r="EB46" i="70"/>
  <c r="EB41" i="70"/>
  <c r="EB37" i="70"/>
  <c r="EB35" i="70"/>
  <c r="EB34" i="70"/>
  <c r="EB33" i="70"/>
  <c r="EB28" i="70"/>
  <c r="EB110" i="70"/>
  <c r="EB103" i="70"/>
  <c r="EB102" i="70"/>
  <c r="EJ116" i="70"/>
  <c r="EJ82" i="70"/>
  <c r="EJ81" i="70"/>
  <c r="EJ80" i="70"/>
  <c r="EJ78" i="70"/>
  <c r="EJ77" i="70"/>
  <c r="EJ76" i="70"/>
  <c r="EJ75" i="70"/>
  <c r="EJ73" i="70"/>
  <c r="EJ70" i="70"/>
  <c r="EJ56" i="70"/>
  <c r="EJ55" i="70"/>
  <c r="EJ69" i="70"/>
  <c r="EJ65" i="70"/>
  <c r="EJ64" i="70"/>
  <c r="EJ62" i="70"/>
  <c r="EJ85" i="70"/>
  <c r="EJ60" i="70"/>
  <c r="EJ43" i="70"/>
  <c r="EJ42" i="70"/>
  <c r="EJ53" i="70"/>
  <c r="EJ52" i="70"/>
  <c r="EJ47" i="70"/>
  <c r="EJ46" i="70"/>
  <c r="EJ41" i="70"/>
  <c r="EJ37" i="70"/>
  <c r="EJ35" i="70"/>
  <c r="EJ34" i="70"/>
  <c r="EJ33" i="70"/>
  <c r="EJ28" i="70"/>
  <c r="EJ110" i="70"/>
  <c r="EJ103" i="70"/>
  <c r="EJ102" i="70"/>
  <c r="CM116" i="70"/>
  <c r="CM82" i="70"/>
  <c r="CM81" i="70"/>
  <c r="BW81" i="70"/>
  <c r="CM80" i="70"/>
  <c r="CM78" i="70"/>
  <c r="CM77" i="70"/>
  <c r="CM76" i="70"/>
  <c r="BW76" i="70"/>
  <c r="CM75" i="70"/>
  <c r="CM73" i="70"/>
  <c r="CM70" i="70"/>
  <c r="CM56" i="70"/>
  <c r="BW56" i="70"/>
  <c r="CM69" i="70"/>
  <c r="CM65" i="70"/>
  <c r="CM64" i="70"/>
  <c r="CM62" i="70"/>
  <c r="BW62" i="70"/>
  <c r="CM85" i="70"/>
  <c r="BW61" i="70"/>
  <c r="CM60" i="70"/>
  <c r="CM43" i="70"/>
  <c r="CM42" i="70"/>
  <c r="CM55" i="70"/>
  <c r="BW55" i="70"/>
  <c r="CM53" i="70"/>
  <c r="BW53" i="70"/>
  <c r="CM52" i="70"/>
  <c r="CM47" i="70"/>
  <c r="CM46" i="70"/>
  <c r="BW46" i="70"/>
  <c r="CM41" i="70"/>
  <c r="CM37" i="70"/>
  <c r="BW37" i="70"/>
  <c r="CM35" i="70"/>
  <c r="CM34" i="70"/>
  <c r="CM33" i="70"/>
  <c r="CM110" i="70"/>
  <c r="CM103" i="70"/>
  <c r="CM102" i="70"/>
  <c r="CA22" i="70"/>
  <c r="CA26" i="70"/>
  <c r="CI26" i="70"/>
  <c r="CM26" i="70"/>
  <c r="CQ26" i="70"/>
  <c r="EB26" i="70"/>
  <c r="EF26" i="70"/>
  <c r="EJ26" i="70"/>
  <c r="EN26" i="70"/>
  <c r="BW38" i="70"/>
  <c r="CI38" i="70"/>
  <c r="CM38" i="70"/>
  <c r="CQ38" i="70"/>
  <c r="EB38" i="70"/>
  <c r="EF38" i="70"/>
  <c r="EJ38" i="70"/>
  <c r="EN38" i="70"/>
  <c r="BS39" i="70"/>
  <c r="CI45" i="70"/>
  <c r="CM45" i="70"/>
  <c r="CQ45" i="70"/>
  <c r="EB45" i="70"/>
  <c r="EF45" i="70"/>
  <c r="EJ45" i="70"/>
  <c r="EN45" i="70"/>
  <c r="BS46" i="70"/>
  <c r="CI48" i="70"/>
  <c r="CM48" i="70"/>
  <c r="CQ48" i="70"/>
  <c r="EB48" i="70"/>
  <c r="EF48" i="70"/>
  <c r="EJ48" i="70"/>
  <c r="CA49" i="70"/>
  <c r="CI49" i="70"/>
  <c r="CM49" i="70"/>
  <c r="CQ49" i="70"/>
  <c r="EB49" i="70"/>
  <c r="EF49" i="70"/>
  <c r="EJ49" i="70"/>
  <c r="EN49" i="70"/>
  <c r="CA50" i="70"/>
  <c r="CI50" i="70"/>
  <c r="CM50" i="70"/>
  <c r="CQ50" i="70"/>
  <c r="EB50" i="70"/>
  <c r="EF50" i="70"/>
  <c r="EJ50" i="70"/>
  <c r="EN50" i="70"/>
  <c r="CA51" i="70"/>
  <c r="CI51" i="70"/>
  <c r="CM51" i="70"/>
  <c r="CQ51" i="70"/>
  <c r="EB51" i="70"/>
  <c r="EF51" i="70"/>
  <c r="EJ51" i="70"/>
  <c r="EN51" i="70"/>
  <c r="BS52" i="70"/>
  <c r="CI61" i="70"/>
  <c r="CM61" i="70"/>
  <c r="CQ61" i="70"/>
  <c r="EB61" i="70"/>
  <c r="EF61" i="70"/>
  <c r="EJ61" i="70"/>
  <c r="EN61" i="70"/>
  <c r="BS62" i="70"/>
  <c r="CI63" i="70"/>
  <c r="CM63" i="70"/>
  <c r="EB63" i="70"/>
  <c r="EF63" i="70"/>
  <c r="EJ63" i="70"/>
  <c r="BS64" i="70"/>
  <c r="EN116" i="70"/>
  <c r="EN82" i="70"/>
  <c r="EN81" i="70"/>
  <c r="EN80" i="70"/>
  <c r="EN78" i="70"/>
  <c r="EN77" i="70"/>
  <c r="EN76" i="70"/>
  <c r="EN75" i="70"/>
  <c r="EN73" i="70"/>
  <c r="EN70" i="70"/>
  <c r="EN56" i="70"/>
  <c r="EN55" i="70"/>
  <c r="EN69" i="70"/>
  <c r="EN65" i="70"/>
  <c r="EN64" i="70"/>
  <c r="EN62" i="70"/>
  <c r="EN85" i="70"/>
  <c r="EN60" i="70"/>
  <c r="EN43" i="70"/>
  <c r="EN42" i="70"/>
  <c r="EN53" i="70"/>
  <c r="EN52" i="70"/>
  <c r="EN47" i="70"/>
  <c r="EN46" i="70"/>
  <c r="EN41" i="70"/>
  <c r="EN37" i="70"/>
  <c r="EN35" i="70"/>
  <c r="EN34" i="70"/>
  <c r="EN33" i="70"/>
  <c r="EN28" i="70"/>
  <c r="EN110" i="70"/>
  <c r="EN103" i="70"/>
  <c r="EN102" i="70"/>
  <c r="CQ116" i="70"/>
  <c r="CQ82" i="70"/>
  <c r="CQ81" i="70"/>
  <c r="CQ80" i="70"/>
  <c r="CQ78" i="70"/>
  <c r="CQ77" i="70"/>
  <c r="CQ76" i="70"/>
  <c r="CQ75" i="70"/>
  <c r="CQ73" i="70"/>
  <c r="CQ70" i="70"/>
  <c r="CQ56" i="70"/>
  <c r="CQ69" i="70"/>
  <c r="CQ65" i="70"/>
  <c r="CQ64" i="70"/>
  <c r="CQ62" i="70"/>
  <c r="CQ85" i="70"/>
  <c r="CA85" i="70"/>
  <c r="CQ60" i="70"/>
  <c r="CA60" i="70"/>
  <c r="CQ43" i="70"/>
  <c r="CA43" i="70"/>
  <c r="CQ42" i="70"/>
  <c r="CA42" i="70"/>
  <c r="CQ55" i="70"/>
  <c r="CQ53" i="70"/>
  <c r="CQ52" i="70"/>
  <c r="CA52" i="70"/>
  <c r="CQ47" i="70"/>
  <c r="CQ46" i="70"/>
  <c r="CQ41" i="70"/>
  <c r="CA41" i="70"/>
  <c r="CQ37" i="70"/>
  <c r="CQ35" i="70"/>
  <c r="CA35" i="70"/>
  <c r="CQ34" i="70"/>
  <c r="CA34" i="70"/>
  <c r="CQ33" i="70"/>
  <c r="CA33" i="70"/>
  <c r="CQ28" i="70"/>
  <c r="CQ110" i="70"/>
  <c r="CA110" i="70"/>
  <c r="CQ103" i="70"/>
  <c r="CA103" i="70"/>
  <c r="CQ102" i="70"/>
  <c r="CA102" i="70"/>
  <c r="CA32" i="70"/>
  <c r="CM36" i="70"/>
  <c r="CQ36" i="70"/>
  <c r="EB36" i="70"/>
  <c r="EJ36" i="70"/>
  <c r="EN36" i="70"/>
  <c r="BW54" i="70"/>
  <c r="EF116" i="70"/>
  <c r="EF82" i="70"/>
  <c r="EF81" i="70"/>
  <c r="EF80" i="70"/>
  <c r="EF78" i="70"/>
  <c r="EF77" i="70"/>
  <c r="EF76" i="70"/>
  <c r="EF75" i="70"/>
  <c r="EF73" i="70"/>
  <c r="EF70" i="70"/>
  <c r="EF56" i="70"/>
  <c r="EF55" i="70"/>
  <c r="EF69" i="70"/>
  <c r="EF65" i="70"/>
  <c r="EF64" i="70"/>
  <c r="EF62" i="70"/>
  <c r="EF85" i="70"/>
  <c r="EF60" i="70"/>
  <c r="EF43" i="70"/>
  <c r="EF42" i="70"/>
  <c r="EF53" i="70"/>
  <c r="EF52" i="70"/>
  <c r="EF47" i="70"/>
  <c r="EF46" i="70"/>
  <c r="EF41" i="70"/>
  <c r="EF37" i="70"/>
  <c r="EF35" i="70"/>
  <c r="EF34" i="70"/>
  <c r="EF33" i="70"/>
  <c r="EF28" i="70"/>
  <c r="EF110" i="70"/>
  <c r="EF103" i="70"/>
  <c r="EF102" i="70"/>
  <c r="CI116" i="70"/>
  <c r="CI82" i="70"/>
  <c r="BS82" i="70"/>
  <c r="CI81" i="70"/>
  <c r="CI80" i="70"/>
  <c r="CI78" i="70"/>
  <c r="CI77" i="70"/>
  <c r="CI76" i="70"/>
  <c r="CI75" i="70"/>
  <c r="CI73" i="70"/>
  <c r="CI70" i="70"/>
  <c r="BS57" i="70"/>
  <c r="CI56" i="70"/>
  <c r="CI69" i="70"/>
  <c r="BS66" i="70"/>
  <c r="CI65" i="70"/>
  <c r="CI64" i="70"/>
  <c r="CI62" i="70"/>
  <c r="CI85" i="70"/>
  <c r="CI60" i="70"/>
  <c r="BS44" i="70"/>
  <c r="CI43" i="70"/>
  <c r="CI42" i="70"/>
  <c r="CI55" i="70"/>
  <c r="BS54" i="70"/>
  <c r="CI53" i="70"/>
  <c r="CI52" i="70"/>
  <c r="CI47" i="70"/>
  <c r="BS47" i="70"/>
  <c r="CI46" i="70"/>
  <c r="CI41" i="70"/>
  <c r="BS38" i="70"/>
  <c r="CI37" i="70"/>
  <c r="BS36" i="70"/>
  <c r="CI35" i="70"/>
  <c r="CI34" i="70"/>
  <c r="CI33" i="70"/>
  <c r="CI110" i="70"/>
  <c r="CI103" i="70"/>
  <c r="CI102" i="70"/>
  <c r="CA24" i="70"/>
  <c r="CI24" i="70"/>
  <c r="CM24" i="70"/>
  <c r="CQ24" i="70"/>
  <c r="EB24" i="70"/>
  <c r="EF24" i="70"/>
  <c r="EJ24" i="70"/>
  <c r="EN24" i="70"/>
  <c r="CA25" i="70"/>
  <c r="CI25" i="70"/>
  <c r="CM25" i="70"/>
  <c r="CQ25" i="70"/>
  <c r="EB25" i="70"/>
  <c r="EF25" i="70"/>
  <c r="EJ25" i="70"/>
  <c r="EN25" i="70"/>
  <c r="CI27" i="70"/>
  <c r="CM27" i="70"/>
  <c r="CQ27" i="70"/>
  <c r="EB27" i="70"/>
  <c r="EF27" i="70"/>
  <c r="EJ27" i="70"/>
  <c r="EN27" i="70"/>
  <c r="BS28" i="70"/>
  <c r="CI32" i="70"/>
  <c r="CM32" i="70"/>
  <c r="CQ32" i="70"/>
  <c r="EB32" i="70"/>
  <c r="EF32" i="70"/>
  <c r="EJ32" i="70"/>
  <c r="EN32" i="70"/>
  <c r="CA44" i="70"/>
  <c r="CI44" i="70"/>
  <c r="CM44" i="70"/>
  <c r="CQ44" i="70"/>
  <c r="EB44" i="70"/>
  <c r="EF44" i="70"/>
  <c r="EJ44" i="70"/>
  <c r="EN44" i="70"/>
  <c r="BW45" i="70"/>
  <c r="CI54" i="70"/>
  <c r="CM54" i="70"/>
  <c r="CQ54" i="70"/>
  <c r="EB54" i="70"/>
  <c r="EF54" i="70"/>
  <c r="EJ54" i="70"/>
  <c r="EN54" i="70"/>
  <c r="BS55" i="70"/>
  <c r="EB171" i="70"/>
  <c r="EB164" i="70"/>
  <c r="EB156" i="70"/>
  <c r="EB151" i="70"/>
  <c r="EB165" i="70"/>
  <c r="EB161" i="70"/>
  <c r="EB157" i="70"/>
  <c r="EB152" i="70"/>
  <c r="EB148" i="70"/>
  <c r="EB147" i="70"/>
  <c r="EB146" i="70"/>
  <c r="EB167" i="70"/>
  <c r="EB163" i="70"/>
  <c r="EB155" i="70"/>
  <c r="EB150" i="70"/>
  <c r="EB144" i="70"/>
  <c r="EB141" i="70"/>
  <c r="EB140" i="70"/>
  <c r="EB139" i="70"/>
  <c r="EB138" i="70"/>
  <c r="EB137" i="70"/>
  <c r="EB121" i="70"/>
  <c r="EB115" i="70"/>
  <c r="EB154" i="70"/>
  <c r="EB153" i="70"/>
  <c r="EB134" i="70"/>
  <c r="EB132" i="70"/>
  <c r="EB131" i="70"/>
  <c r="EB130" i="70"/>
  <c r="EB129" i="70"/>
  <c r="EB128" i="70"/>
  <c r="EB127" i="70"/>
  <c r="EB126" i="70"/>
  <c r="EB125" i="70"/>
  <c r="EB123" i="70"/>
  <c r="EB162" i="70"/>
  <c r="EB160" i="70"/>
  <c r="EB159" i="70"/>
  <c r="EB158" i="70"/>
  <c r="EB136" i="70"/>
  <c r="EB135" i="70"/>
  <c r="EB149" i="70"/>
  <c r="EB145" i="70"/>
  <c r="EB143" i="70"/>
  <c r="EB142" i="70"/>
  <c r="EB133" i="70"/>
  <c r="EB124" i="70"/>
  <c r="EB122" i="70"/>
  <c r="EB120" i="70"/>
  <c r="EB119" i="70"/>
  <c r="EB118" i="70"/>
  <c r="EB108" i="70"/>
  <c r="EB107" i="70"/>
  <c r="EB100" i="70"/>
  <c r="EB97" i="70"/>
  <c r="EB96" i="70"/>
  <c r="EB94" i="70"/>
  <c r="EB91" i="70"/>
  <c r="EB90" i="70"/>
  <c r="EB89" i="70"/>
  <c r="EB88" i="70"/>
  <c r="EB95" i="70"/>
  <c r="EB87" i="70"/>
  <c r="EB86" i="70"/>
  <c r="EB72" i="70"/>
  <c r="EB71" i="70"/>
  <c r="EB117" i="70"/>
  <c r="EB114" i="70"/>
  <c r="EB113" i="70"/>
  <c r="EB112" i="70"/>
  <c r="EB111" i="70"/>
  <c r="EB109" i="70"/>
  <c r="EB106" i="70"/>
  <c r="EB105" i="70"/>
  <c r="EB104" i="70"/>
  <c r="EB101" i="70"/>
  <c r="EB99" i="70"/>
  <c r="EB98" i="70"/>
  <c r="EB93" i="70"/>
  <c r="EB92" i="70"/>
  <c r="EB84" i="70"/>
  <c r="EB83" i="70"/>
  <c r="EB79" i="70"/>
  <c r="EB74" i="70"/>
  <c r="EB66" i="70"/>
  <c r="EB59" i="70"/>
  <c r="EB58" i="70"/>
  <c r="EB57" i="70"/>
  <c r="EF174" i="70"/>
  <c r="EF164" i="70"/>
  <c r="EF156" i="70"/>
  <c r="EF151" i="70"/>
  <c r="EF165" i="70"/>
  <c r="EF161" i="70"/>
  <c r="EF157" i="70"/>
  <c r="EF152" i="70"/>
  <c r="EF148" i="70"/>
  <c r="EF147" i="70"/>
  <c r="EF146" i="70"/>
  <c r="EF170" i="70"/>
  <c r="EF167" i="70"/>
  <c r="EF163" i="70"/>
  <c r="EF155" i="70"/>
  <c r="EF150" i="70"/>
  <c r="EF144" i="70"/>
  <c r="EF141" i="70"/>
  <c r="EF140" i="70"/>
  <c r="EF139" i="70"/>
  <c r="EF138" i="70"/>
  <c r="EF137" i="70"/>
  <c r="EF121" i="70"/>
  <c r="EF115" i="70"/>
  <c r="EF154" i="70"/>
  <c r="EF153" i="70"/>
  <c r="EF134" i="70"/>
  <c r="EF132" i="70"/>
  <c r="EF131" i="70"/>
  <c r="EF130" i="70"/>
  <c r="EF129" i="70"/>
  <c r="EF128" i="70"/>
  <c r="EF127" i="70"/>
  <c r="EF126" i="70"/>
  <c r="EF125" i="70"/>
  <c r="EF123" i="70"/>
  <c r="EF162" i="70"/>
  <c r="EF160" i="70"/>
  <c r="EF159" i="70"/>
  <c r="EF158" i="70"/>
  <c r="EF136" i="70"/>
  <c r="EF135" i="70"/>
  <c r="EF149" i="70"/>
  <c r="EF145" i="70"/>
  <c r="EF143" i="70"/>
  <c r="EF142" i="70"/>
  <c r="EF133" i="70"/>
  <c r="EF124" i="70"/>
  <c r="EF122" i="70"/>
  <c r="EF120" i="70"/>
  <c r="EF119" i="70"/>
  <c r="EF118" i="70"/>
  <c r="EF108" i="70"/>
  <c r="EF107" i="70"/>
  <c r="EF100" i="70"/>
  <c r="EF97" i="70"/>
  <c r="EF96" i="70"/>
  <c r="EF94" i="70"/>
  <c r="EF91" i="70"/>
  <c r="EF90" i="70"/>
  <c r="EF89" i="70"/>
  <c r="EF88" i="70"/>
  <c r="EF95" i="70"/>
  <c r="EF87" i="70"/>
  <c r="EF86" i="70"/>
  <c r="EF72" i="70"/>
  <c r="EF71" i="70"/>
  <c r="EF117" i="70"/>
  <c r="EF114" i="70"/>
  <c r="EF113" i="70"/>
  <c r="EF112" i="70"/>
  <c r="EF111" i="70"/>
  <c r="EF109" i="70"/>
  <c r="EF106" i="70"/>
  <c r="EF105" i="70"/>
  <c r="EF104" i="70"/>
  <c r="EF101" i="70"/>
  <c r="EF99" i="70"/>
  <c r="EF98" i="70"/>
  <c r="EF93" i="70"/>
  <c r="EF92" i="70"/>
  <c r="EF84" i="70"/>
  <c r="EF83" i="70"/>
  <c r="EF79" i="70"/>
  <c r="EF74" i="70"/>
  <c r="EF66" i="70"/>
  <c r="EF59" i="70"/>
  <c r="EF58" i="70"/>
  <c r="EF57" i="70"/>
  <c r="EJ164" i="70"/>
  <c r="EJ156" i="70"/>
  <c r="EJ151" i="70"/>
  <c r="EJ165" i="70"/>
  <c r="EJ161" i="70"/>
  <c r="EJ157" i="70"/>
  <c r="EJ152" i="70"/>
  <c r="EJ148" i="70"/>
  <c r="EJ147" i="70"/>
  <c r="EJ146" i="70"/>
  <c r="EJ167" i="70"/>
  <c r="EJ163" i="70"/>
  <c r="EJ155" i="70"/>
  <c r="EJ150" i="70"/>
  <c r="EJ144" i="70"/>
  <c r="EJ141" i="70"/>
  <c r="EJ140" i="70"/>
  <c r="EJ139" i="70"/>
  <c r="EJ138" i="70"/>
  <c r="EJ137" i="70"/>
  <c r="EJ121" i="70"/>
  <c r="EJ115" i="70"/>
  <c r="EJ154" i="70"/>
  <c r="EJ153" i="70"/>
  <c r="EJ134" i="70"/>
  <c r="EJ132" i="70"/>
  <c r="EJ131" i="70"/>
  <c r="EJ130" i="70"/>
  <c r="EJ129" i="70"/>
  <c r="EJ128" i="70"/>
  <c r="EJ127" i="70"/>
  <c r="EJ126" i="70"/>
  <c r="EJ125" i="70"/>
  <c r="EJ123" i="70"/>
  <c r="EJ162" i="70"/>
  <c r="EJ160" i="70"/>
  <c r="EJ159" i="70"/>
  <c r="EJ158" i="70"/>
  <c r="EJ136" i="70"/>
  <c r="EJ135" i="70"/>
  <c r="EJ149" i="70"/>
  <c r="EJ145" i="70"/>
  <c r="EJ143" i="70"/>
  <c r="EJ142" i="70"/>
  <c r="EJ133" i="70"/>
  <c r="EJ124" i="70"/>
  <c r="EJ122" i="70"/>
  <c r="EJ120" i="70"/>
  <c r="EJ119" i="70"/>
  <c r="EJ118" i="70"/>
  <c r="EJ108" i="70"/>
  <c r="EJ107" i="70"/>
  <c r="EJ100" i="70"/>
  <c r="EJ97" i="70"/>
  <c r="EJ96" i="70"/>
  <c r="EJ94" i="70"/>
  <c r="EJ91" i="70"/>
  <c r="EJ90" i="70"/>
  <c r="EJ89" i="70"/>
  <c r="EJ88" i="70"/>
  <c r="EJ95" i="70"/>
  <c r="EJ87" i="70"/>
  <c r="EJ86" i="70"/>
  <c r="EJ72" i="70"/>
  <c r="EJ71" i="70"/>
  <c r="EJ117" i="70"/>
  <c r="EJ114" i="70"/>
  <c r="EJ113" i="70"/>
  <c r="EJ112" i="70"/>
  <c r="EJ111" i="70"/>
  <c r="EJ109" i="70"/>
  <c r="EJ106" i="70"/>
  <c r="EJ105" i="70"/>
  <c r="EJ104" i="70"/>
  <c r="EJ101" i="70"/>
  <c r="EJ99" i="70"/>
  <c r="EJ98" i="70"/>
  <c r="EJ93" i="70"/>
  <c r="EJ92" i="70"/>
  <c r="EJ84" i="70"/>
  <c r="EJ83" i="70"/>
  <c r="EJ79" i="70"/>
  <c r="EJ74" i="70"/>
  <c r="EJ66" i="70"/>
  <c r="EJ59" i="70"/>
  <c r="EJ58" i="70"/>
  <c r="EJ57" i="70"/>
  <c r="EN164" i="70"/>
  <c r="EN156" i="70"/>
  <c r="EN151" i="70"/>
  <c r="EN171" i="70"/>
  <c r="EN165" i="70"/>
  <c r="EN161" i="70"/>
  <c r="EN157" i="70"/>
  <c r="EN152" i="70"/>
  <c r="EN148" i="70"/>
  <c r="EN147" i="70"/>
  <c r="EN146" i="70"/>
  <c r="EN167" i="70"/>
  <c r="EN163" i="70"/>
  <c r="EN155" i="70"/>
  <c r="EN150" i="70"/>
  <c r="EN144" i="70"/>
  <c r="EN141" i="70"/>
  <c r="EN140" i="70"/>
  <c r="EN139" i="70"/>
  <c r="EN138" i="70"/>
  <c r="EN137" i="70"/>
  <c r="EN121" i="70"/>
  <c r="EN115" i="70"/>
  <c r="EN154" i="70"/>
  <c r="EN153" i="70"/>
  <c r="EN134" i="70"/>
  <c r="EN132" i="70"/>
  <c r="EN131" i="70"/>
  <c r="EN130" i="70"/>
  <c r="EN129" i="70"/>
  <c r="EN128" i="70"/>
  <c r="EN127" i="70"/>
  <c r="EN126" i="70"/>
  <c r="EN125" i="70"/>
  <c r="EN123" i="70"/>
  <c r="EN162" i="70"/>
  <c r="EN160" i="70"/>
  <c r="EN159" i="70"/>
  <c r="EN158" i="70"/>
  <c r="EN136" i="70"/>
  <c r="EN135" i="70"/>
  <c r="EN149" i="70"/>
  <c r="EN145" i="70"/>
  <c r="EN143" i="70"/>
  <c r="EN142" i="70"/>
  <c r="EN133" i="70"/>
  <c r="EN124" i="70"/>
  <c r="EN122" i="70"/>
  <c r="EN120" i="70"/>
  <c r="EN119" i="70"/>
  <c r="EN118" i="70"/>
  <c r="EN108" i="70"/>
  <c r="EN107" i="70"/>
  <c r="EN100" i="70"/>
  <c r="EN97" i="70"/>
  <c r="EN96" i="70"/>
  <c r="EN94" i="70"/>
  <c r="EN91" i="70"/>
  <c r="EN90" i="70"/>
  <c r="EN89" i="70"/>
  <c r="EN88" i="70"/>
  <c r="EN95" i="70"/>
  <c r="EN87" i="70"/>
  <c r="EN86" i="70"/>
  <c r="EN72" i="70"/>
  <c r="EN71" i="70"/>
  <c r="EN117" i="70"/>
  <c r="EN114" i="70"/>
  <c r="EN113" i="70"/>
  <c r="EN112" i="70"/>
  <c r="EN111" i="70"/>
  <c r="EN109" i="70"/>
  <c r="EN106" i="70"/>
  <c r="EN105" i="70"/>
  <c r="EN104" i="70"/>
  <c r="EN101" i="70"/>
  <c r="EN99" i="70"/>
  <c r="EN98" i="70"/>
  <c r="EN93" i="70"/>
  <c r="EN92" i="70"/>
  <c r="EN84" i="70"/>
  <c r="EN83" i="70"/>
  <c r="EN79" i="70"/>
  <c r="EN74" i="70"/>
  <c r="EN66" i="70"/>
  <c r="EN59" i="70"/>
  <c r="EN58" i="70"/>
  <c r="EN57" i="70"/>
  <c r="EN48" i="70"/>
  <c r="CI168" i="70"/>
  <c r="CI164" i="70"/>
  <c r="CI156" i="70"/>
  <c r="CI151" i="70"/>
  <c r="CI169" i="70"/>
  <c r="CI165" i="70"/>
  <c r="CI161" i="70"/>
  <c r="CI157" i="70"/>
  <c r="CI152" i="70"/>
  <c r="CI148" i="70"/>
  <c r="CI147" i="70"/>
  <c r="CI146" i="70"/>
  <c r="CI167" i="70"/>
  <c r="CI163" i="70"/>
  <c r="CI155" i="70"/>
  <c r="CI150" i="70"/>
  <c r="CI144" i="70"/>
  <c r="CI141" i="70"/>
  <c r="CI140" i="70"/>
  <c r="CI139" i="70"/>
  <c r="CI138" i="70"/>
  <c r="CI137" i="70"/>
  <c r="CI121" i="70"/>
  <c r="CI154" i="70"/>
  <c r="CI153" i="70"/>
  <c r="CI134" i="70"/>
  <c r="CI132" i="70"/>
  <c r="CI131" i="70"/>
  <c r="CI130" i="70"/>
  <c r="CI129" i="70"/>
  <c r="CI128" i="70"/>
  <c r="BS128" i="70"/>
  <c r="CI127" i="70"/>
  <c r="CI126" i="70"/>
  <c r="CI125" i="70"/>
  <c r="BS124" i="70"/>
  <c r="CI162" i="70"/>
  <c r="BS161" i="70"/>
  <c r="CI160" i="70"/>
  <c r="CI159" i="70"/>
  <c r="CI158" i="70"/>
  <c r="CI136" i="70"/>
  <c r="CI135" i="70"/>
  <c r="CI149" i="70"/>
  <c r="CI145" i="70"/>
  <c r="CI143" i="70"/>
  <c r="CI142" i="70"/>
  <c r="CI133" i="70"/>
  <c r="CI124" i="70"/>
  <c r="CI122" i="70"/>
  <c r="CI120" i="70"/>
  <c r="CI119" i="70"/>
  <c r="CI118" i="70"/>
  <c r="CI115" i="70"/>
  <c r="BS109" i="70"/>
  <c r="CI108" i="70"/>
  <c r="CI107" i="70"/>
  <c r="BS101" i="70"/>
  <c r="CI100" i="70"/>
  <c r="BS98" i="70"/>
  <c r="CI97" i="70"/>
  <c r="CI96" i="70"/>
  <c r="CI94" i="70"/>
  <c r="CI91" i="70"/>
  <c r="BS91" i="70"/>
  <c r="CI90" i="70"/>
  <c r="CI89" i="70"/>
  <c r="CI88" i="70"/>
  <c r="CI123" i="70"/>
  <c r="BS96" i="70"/>
  <c r="CI95" i="70"/>
  <c r="CI87" i="70"/>
  <c r="CI86" i="70"/>
  <c r="CI72" i="70"/>
  <c r="CI71" i="70"/>
  <c r="CI117" i="70"/>
  <c r="CI114" i="70"/>
  <c r="CI113" i="70"/>
  <c r="CI112" i="70"/>
  <c r="CI111" i="70"/>
  <c r="BS110" i="70"/>
  <c r="CI109" i="70"/>
  <c r="CI106" i="70"/>
  <c r="CI105" i="70"/>
  <c r="CI104" i="70"/>
  <c r="CI101" i="70"/>
  <c r="CI99" i="70"/>
  <c r="CI98" i="70"/>
  <c r="CI93" i="70"/>
  <c r="CI92" i="70"/>
  <c r="BS85" i="70"/>
  <c r="CI84" i="70"/>
  <c r="CI83" i="70"/>
  <c r="BS80" i="70"/>
  <c r="CI79" i="70"/>
  <c r="BS75" i="70"/>
  <c r="CI74" i="70"/>
  <c r="CI66" i="70"/>
  <c r="BS60" i="70"/>
  <c r="CI59" i="70"/>
  <c r="CI58" i="70"/>
  <c r="CI57" i="70"/>
  <c r="BS49" i="70"/>
  <c r="CM168" i="70"/>
  <c r="CM164" i="70"/>
  <c r="CM156" i="70"/>
  <c r="CM151" i="70"/>
  <c r="CM169" i="70"/>
  <c r="CM165" i="70"/>
  <c r="CM161" i="70"/>
  <c r="CM157" i="70"/>
  <c r="CM152" i="70"/>
  <c r="CM148" i="70"/>
  <c r="CM147" i="70"/>
  <c r="CM146" i="70"/>
  <c r="CM167" i="70"/>
  <c r="CM163" i="70"/>
  <c r="CM155" i="70"/>
  <c r="CM150" i="70"/>
  <c r="CM144" i="70"/>
  <c r="CM141" i="70"/>
  <c r="BW141" i="70"/>
  <c r="CM140" i="70"/>
  <c r="CM139" i="70"/>
  <c r="CM138" i="70"/>
  <c r="CM137" i="70"/>
  <c r="CM121" i="70"/>
  <c r="CM154" i="70"/>
  <c r="CM153" i="70"/>
  <c r="CM134" i="70"/>
  <c r="CM132" i="70"/>
  <c r="BW132" i="70"/>
  <c r="CM131" i="70"/>
  <c r="CM130" i="70"/>
  <c r="CM129" i="70"/>
  <c r="CM128" i="70"/>
  <c r="CM127" i="70"/>
  <c r="CM126" i="70"/>
  <c r="CM125" i="70"/>
  <c r="CM162" i="70"/>
  <c r="CM160" i="70"/>
  <c r="CM159" i="70"/>
  <c r="CM158" i="70"/>
  <c r="CM136" i="70"/>
  <c r="CM135" i="70"/>
  <c r="CM149" i="70"/>
  <c r="CM145" i="70"/>
  <c r="CM143" i="70"/>
  <c r="CM142" i="70"/>
  <c r="CM133" i="70"/>
  <c r="CM124" i="70"/>
  <c r="CM122" i="70"/>
  <c r="CM120" i="70"/>
  <c r="CM119" i="70"/>
  <c r="CM118" i="70"/>
  <c r="CM115" i="70"/>
  <c r="CM108" i="70"/>
  <c r="CM107" i="70"/>
  <c r="CM100" i="70"/>
  <c r="CM97" i="70"/>
  <c r="CM96" i="70"/>
  <c r="CM94" i="70"/>
  <c r="BW92" i="70"/>
  <c r="CM91" i="70"/>
  <c r="CM90" i="70"/>
  <c r="BW90" i="70"/>
  <c r="CM89" i="70"/>
  <c r="CM88" i="70"/>
  <c r="CM123" i="70"/>
  <c r="CM95" i="70"/>
  <c r="CM87" i="70"/>
  <c r="CM86" i="70"/>
  <c r="CM72" i="70"/>
  <c r="CM71" i="70"/>
  <c r="CM117" i="70"/>
  <c r="CM114" i="70"/>
  <c r="CM113" i="70"/>
  <c r="CM112" i="70"/>
  <c r="CM111" i="70"/>
  <c r="CM109" i="70"/>
  <c r="CM106" i="70"/>
  <c r="CM105" i="70"/>
  <c r="CM104" i="70"/>
  <c r="CM101" i="70"/>
  <c r="CM99" i="70"/>
  <c r="BW99" i="70"/>
  <c r="CM98" i="70"/>
  <c r="CM93" i="70"/>
  <c r="CM92" i="70"/>
  <c r="CM84" i="70"/>
  <c r="CM83" i="70"/>
  <c r="CM79" i="70"/>
  <c r="CM74" i="70"/>
  <c r="CM66" i="70"/>
  <c r="CM59" i="70"/>
  <c r="CM58" i="70"/>
  <c r="CM57" i="70"/>
  <c r="CA203" i="70"/>
  <c r="CQ168" i="70"/>
  <c r="CQ164" i="70"/>
  <c r="CQ156" i="70"/>
  <c r="CQ151" i="70"/>
  <c r="CA217" i="70"/>
  <c r="CA183" i="70"/>
  <c r="CQ169" i="70"/>
  <c r="CQ165" i="70"/>
  <c r="CQ161" i="70"/>
  <c r="CA161" i="70"/>
  <c r="CQ157" i="70"/>
  <c r="CQ152" i="70"/>
  <c r="CQ148" i="70"/>
  <c r="CA148" i="70"/>
  <c r="CQ147" i="70"/>
  <c r="CQ146" i="70"/>
  <c r="CQ167" i="70"/>
  <c r="CQ163" i="70"/>
  <c r="CQ155" i="70"/>
  <c r="CQ150" i="70"/>
  <c r="CQ144" i="70"/>
  <c r="CA144" i="70"/>
  <c r="CQ141" i="70"/>
  <c r="CQ140" i="70"/>
  <c r="CQ139" i="70"/>
  <c r="CQ138" i="70"/>
  <c r="CQ137" i="70"/>
  <c r="CQ121" i="70"/>
  <c r="CQ115" i="70"/>
  <c r="CQ154" i="70"/>
  <c r="CQ153" i="70"/>
  <c r="CQ134" i="70"/>
  <c r="CQ132" i="70"/>
  <c r="CQ131" i="70"/>
  <c r="CQ130" i="70"/>
  <c r="CQ129" i="70"/>
  <c r="CQ128" i="70"/>
  <c r="CQ127" i="70"/>
  <c r="CQ126" i="70"/>
  <c r="CQ125" i="70"/>
  <c r="CQ123" i="70"/>
  <c r="CQ162" i="70"/>
  <c r="CQ160" i="70"/>
  <c r="CA160" i="70"/>
  <c r="CQ159" i="70"/>
  <c r="CA159" i="70"/>
  <c r="CQ158" i="70"/>
  <c r="CQ136" i="70"/>
  <c r="CA136" i="70"/>
  <c r="CQ135" i="70"/>
  <c r="CQ149" i="70"/>
  <c r="CQ145" i="70"/>
  <c r="CQ143" i="70"/>
  <c r="CQ142" i="70"/>
  <c r="CQ133" i="70"/>
  <c r="CA133" i="70"/>
  <c r="CQ124" i="70"/>
  <c r="CA124" i="70"/>
  <c r="CQ122" i="70"/>
  <c r="CQ120" i="70"/>
  <c r="CQ119" i="70"/>
  <c r="CQ118" i="70"/>
  <c r="CQ108" i="70"/>
  <c r="CA108" i="70"/>
  <c r="CQ107" i="70"/>
  <c r="CQ100" i="70"/>
  <c r="CQ97" i="70"/>
  <c r="CQ96" i="70"/>
  <c r="CQ94" i="70"/>
  <c r="CQ91" i="70"/>
  <c r="CQ90" i="70"/>
  <c r="CQ89" i="70"/>
  <c r="CQ88" i="70"/>
  <c r="CQ95" i="70"/>
  <c r="CA88" i="70"/>
  <c r="CQ87" i="70"/>
  <c r="CA87" i="70"/>
  <c r="CQ86" i="70"/>
  <c r="CA86" i="70"/>
  <c r="CQ72" i="70"/>
  <c r="CA72" i="70"/>
  <c r="CQ71" i="70"/>
  <c r="CA71" i="70"/>
  <c r="CA69" i="70"/>
  <c r="CQ117" i="70"/>
  <c r="CQ114" i="70"/>
  <c r="CQ113" i="70"/>
  <c r="CQ112" i="70"/>
  <c r="CQ111" i="70"/>
  <c r="CQ109" i="70"/>
  <c r="CA109" i="70"/>
  <c r="CQ106" i="70"/>
  <c r="CA106" i="70"/>
  <c r="CQ105" i="70"/>
  <c r="CA105" i="70"/>
  <c r="CQ104" i="70"/>
  <c r="CQ101" i="70"/>
  <c r="CA101" i="70"/>
  <c r="CQ99" i="70"/>
  <c r="CQ98" i="70"/>
  <c r="CQ93" i="70"/>
  <c r="CQ92" i="70"/>
  <c r="CQ84" i="70"/>
  <c r="CQ83" i="70"/>
  <c r="CQ79" i="70"/>
  <c r="CQ74" i="70"/>
  <c r="CA70" i="70"/>
  <c r="CQ66" i="70"/>
  <c r="CQ59" i="70"/>
  <c r="CA59" i="70"/>
  <c r="CQ58" i="70"/>
  <c r="CA58" i="70"/>
  <c r="CQ57" i="70"/>
  <c r="CA57" i="70"/>
  <c r="BW168" i="70"/>
  <c r="BY26" i="70"/>
  <c r="BX121" i="70"/>
  <c r="BW25" i="70"/>
  <c r="BW29" i="70"/>
  <c r="BX41" i="70"/>
  <c r="BX62" i="70"/>
  <c r="BW65" i="70"/>
  <c r="BX72" i="70"/>
  <c r="BW74" i="70"/>
  <c r="BW104" i="70"/>
  <c r="BW112" i="70"/>
  <c r="BW116" i="70"/>
  <c r="BW129" i="70"/>
  <c r="BW155" i="70"/>
  <c r="BW156" i="70"/>
  <c r="BX157" i="70"/>
  <c r="BX172" i="70"/>
  <c r="BW23" i="70"/>
  <c r="BW27" i="70"/>
  <c r="BW31" i="70"/>
  <c r="BW33" i="70"/>
  <c r="BW47" i="70"/>
  <c r="BW48" i="70"/>
  <c r="BX57" i="70"/>
  <c r="BX82" i="70"/>
  <c r="BW83" i="70"/>
  <c r="BW97" i="70"/>
  <c r="BU22" i="70"/>
  <c r="BU42" i="70"/>
  <c r="BT172" i="70"/>
  <c r="BT167" i="70"/>
  <c r="BT165" i="70"/>
  <c r="BT163" i="70"/>
  <c r="BT159" i="70"/>
  <c r="BT157" i="70"/>
  <c r="BT154" i="70"/>
  <c r="BT152" i="70"/>
  <c r="BT150" i="70"/>
  <c r="BT143" i="70"/>
  <c r="BT136" i="70"/>
  <c r="BT134" i="70"/>
  <c r="BT131" i="70"/>
  <c r="BT126" i="70"/>
  <c r="BT123" i="70"/>
  <c r="BT121" i="70"/>
  <c r="BT119" i="70"/>
  <c r="BT117" i="70"/>
  <c r="BT112" i="70"/>
  <c r="BT104" i="70"/>
  <c r="BT99" i="70"/>
  <c r="BT96" i="70"/>
  <c r="BT91" i="70"/>
  <c r="BT90" i="70"/>
  <c r="BT87" i="70"/>
  <c r="BT83" i="70"/>
  <c r="BT81" i="70"/>
  <c r="BT76" i="70"/>
  <c r="BT173" i="70"/>
  <c r="BT171" i="70"/>
  <c r="BT170" i="70"/>
  <c r="BT161" i="70"/>
  <c r="BT160" i="70"/>
  <c r="BT148" i="70"/>
  <c r="BT146" i="70"/>
  <c r="BT141" i="70"/>
  <c r="BT139" i="70"/>
  <c r="BT137" i="70"/>
  <c r="BT129" i="70"/>
  <c r="BT124" i="70"/>
  <c r="BT115" i="70"/>
  <c r="BT113" i="70"/>
  <c r="BT110" i="70"/>
  <c r="BT109" i="70"/>
  <c r="BT108" i="70"/>
  <c r="BT105" i="70"/>
  <c r="BT100" i="70"/>
  <c r="BT94" i="70"/>
  <c r="BT88" i="70"/>
  <c r="BT174" i="70"/>
  <c r="BT166" i="70"/>
  <c r="BT156" i="70"/>
  <c r="BT151" i="70"/>
  <c r="BT145" i="70"/>
  <c r="BT135" i="70"/>
  <c r="BT118" i="70"/>
  <c r="BT111" i="70"/>
  <c r="BT106" i="70"/>
  <c r="BT103" i="70"/>
  <c r="BT92" i="70"/>
  <c r="BT84" i="70"/>
  <c r="BT77" i="70"/>
  <c r="BT72" i="70"/>
  <c r="BT68" i="70"/>
  <c r="BT60" i="70"/>
  <c r="BT59" i="70"/>
  <c r="BT58" i="70"/>
  <c r="BT49" i="70"/>
  <c r="BT48" i="70"/>
  <c r="BT44" i="70"/>
  <c r="BT43" i="70"/>
  <c r="BT42" i="70"/>
  <c r="BT28" i="70"/>
  <c r="BT27" i="70"/>
  <c r="BT26" i="70"/>
  <c r="BT25" i="70"/>
  <c r="BT169" i="70"/>
  <c r="BT164" i="70"/>
  <c r="BT149" i="70"/>
  <c r="BT132" i="70"/>
  <c r="BT128" i="70"/>
  <c r="BT101" i="70"/>
  <c r="BT95" i="70"/>
  <c r="BT79" i="70"/>
  <c r="BT73" i="70"/>
  <c r="BT69" i="70"/>
  <c r="BT66" i="70"/>
  <c r="BT65" i="70"/>
  <c r="BT62" i="70"/>
  <c r="BT61" i="70"/>
  <c r="BT52" i="70"/>
  <c r="BT51" i="70"/>
  <c r="BT50" i="70"/>
  <c r="BT45" i="70"/>
  <c r="BT32" i="70"/>
  <c r="BT31" i="70"/>
  <c r="BT30" i="70"/>
  <c r="BT29" i="70"/>
  <c r="BT175" i="70"/>
  <c r="BT162" i="70"/>
  <c r="BT158" i="70"/>
  <c r="BT155" i="70"/>
  <c r="BX173" i="70"/>
  <c r="BX171" i="70"/>
  <c r="BX170" i="70"/>
  <c r="BX168" i="70"/>
  <c r="BX161" i="70"/>
  <c r="BX160" i="70"/>
  <c r="BX155" i="70"/>
  <c r="BX148" i="70"/>
  <c r="BX146" i="70"/>
  <c r="BX139" i="70"/>
  <c r="BX137" i="70"/>
  <c r="BX132" i="70"/>
  <c r="BX124" i="70"/>
  <c r="BX115" i="70"/>
  <c r="BX113" i="70"/>
  <c r="BX110" i="70"/>
  <c r="BX109" i="70"/>
  <c r="BX108" i="70"/>
  <c r="BX105" i="70"/>
  <c r="BX100" i="70"/>
  <c r="BX97" i="70"/>
  <c r="BX94" i="70"/>
  <c r="BX92" i="70"/>
  <c r="BX88" i="70"/>
  <c r="BX84" i="70"/>
  <c r="BX79" i="70"/>
  <c r="BX77" i="70"/>
  <c r="BX174" i="70"/>
  <c r="BX166" i="70"/>
  <c r="BX164" i="70"/>
  <c r="BX162" i="70"/>
  <c r="BX158" i="70"/>
  <c r="BX156" i="70"/>
  <c r="BX153" i="70"/>
  <c r="BX151" i="70"/>
  <c r="BX149" i="70"/>
  <c r="BX144" i="70"/>
  <c r="BX142" i="70"/>
  <c r="BX135" i="70"/>
  <c r="BX130" i="70"/>
  <c r="BX127" i="70"/>
  <c r="BX125" i="70"/>
  <c r="BX122" i="70"/>
  <c r="BX120" i="70"/>
  <c r="BX118" i="70"/>
  <c r="BX116" i="70"/>
  <c r="BX111" i="70"/>
  <c r="BX106" i="70"/>
  <c r="BX101" i="70"/>
  <c r="BX98" i="70"/>
  <c r="BX89" i="70"/>
  <c r="BX169" i="70"/>
  <c r="BX167" i="70"/>
  <c r="BX152" i="70"/>
  <c r="BX141" i="70"/>
  <c r="BX136" i="70"/>
  <c r="BX128" i="70"/>
  <c r="BX119" i="70"/>
  <c r="BX95" i="70"/>
  <c r="BX73" i="70"/>
  <c r="BX69" i="70"/>
  <c r="BX66" i="70"/>
  <c r="BX55" i="70"/>
  <c r="BX54" i="70"/>
  <c r="BX53" i="70"/>
  <c r="BX52" i="70"/>
  <c r="BX51" i="70"/>
  <c r="BX50" i="70"/>
  <c r="BX39" i="70"/>
  <c r="BX33" i="70"/>
  <c r="BX32" i="70"/>
  <c r="BX165" i="70"/>
  <c r="BX150" i="70"/>
  <c r="BX140" i="70"/>
  <c r="BX134" i="70"/>
  <c r="BX117" i="70"/>
  <c r="BX107" i="70"/>
  <c r="BX104" i="70"/>
  <c r="BX93" i="70"/>
  <c r="BX91" i="70"/>
  <c r="BX87" i="70"/>
  <c r="BX85" i="70"/>
  <c r="BX83" i="70"/>
  <c r="BX81" i="70"/>
  <c r="BX76" i="70"/>
  <c r="BX74" i="70"/>
  <c r="BX70" i="70"/>
  <c r="BX67" i="70"/>
  <c r="BX63" i="70"/>
  <c r="BX56" i="70"/>
  <c r="BX47" i="70"/>
  <c r="BX46" i="70"/>
  <c r="BX40" i="70"/>
  <c r="BX38" i="70"/>
  <c r="BX37" i="70"/>
  <c r="BX36" i="70"/>
  <c r="BX35" i="70"/>
  <c r="BX34" i="70"/>
  <c r="BX23" i="70"/>
  <c r="BX22" i="70"/>
  <c r="BX163" i="70"/>
  <c r="BX159" i="70"/>
  <c r="CB174" i="70"/>
  <c r="CB166" i="70"/>
  <c r="CB164" i="70"/>
  <c r="CB162" i="70"/>
  <c r="CB158" i="70"/>
  <c r="CB156" i="70"/>
  <c r="CB153" i="70"/>
  <c r="CB151" i="70"/>
  <c r="CB149" i="70"/>
  <c r="CB142" i="70"/>
  <c r="CB135" i="70"/>
  <c r="CB133" i="70"/>
  <c r="CB130" i="70"/>
  <c r="CB127" i="70"/>
  <c r="CB125" i="70"/>
  <c r="CB122" i="70"/>
  <c r="CB120" i="70"/>
  <c r="CB118" i="70"/>
  <c r="CB116" i="70"/>
  <c r="CB111" i="70"/>
  <c r="CB103" i="70"/>
  <c r="CB98" i="70"/>
  <c r="CB89" i="70"/>
  <c r="CB86" i="70"/>
  <c r="CB82" i="70"/>
  <c r="CB80" i="70"/>
  <c r="CB75" i="70"/>
  <c r="CB74" i="70"/>
  <c r="CB169" i="70"/>
  <c r="CB159" i="70"/>
  <c r="CB147" i="70"/>
  <c r="CB145" i="70"/>
  <c r="CB140" i="70"/>
  <c r="CB138" i="70"/>
  <c r="CB136" i="70"/>
  <c r="CB128" i="70"/>
  <c r="CB114" i="70"/>
  <c r="CB112" i="70"/>
  <c r="CB107" i="70"/>
  <c r="CB104" i="70"/>
  <c r="CB99" i="70"/>
  <c r="CB95" i="70"/>
  <c r="CB93" i="70"/>
  <c r="CB90" i="70"/>
  <c r="CB87" i="70"/>
  <c r="CB170" i="70"/>
  <c r="CB165" i="70"/>
  <c r="CB160" i="70"/>
  <c r="CB155" i="70"/>
  <c r="CB150" i="70"/>
  <c r="CB144" i="70"/>
  <c r="CB134" i="70"/>
  <c r="CB117" i="70"/>
  <c r="CB110" i="70"/>
  <c r="CB108" i="70"/>
  <c r="CB105" i="70"/>
  <c r="CB102" i="70"/>
  <c r="CB97" i="70"/>
  <c r="CB91" i="70"/>
  <c r="CB83" i="70"/>
  <c r="CB81" i="70"/>
  <c r="CB79" i="70"/>
  <c r="CB76" i="70"/>
  <c r="CB71" i="70"/>
  <c r="CB67" i="70"/>
  <c r="CB63" i="70"/>
  <c r="CB58" i="70"/>
  <c r="CB57" i="70"/>
  <c r="CB56" i="70"/>
  <c r="CB47" i="70"/>
  <c r="CB46" i="70"/>
  <c r="CB42" i="70"/>
  <c r="CB41" i="70"/>
  <c r="CB40" i="70"/>
  <c r="CB38" i="70"/>
  <c r="CB37" i="70"/>
  <c r="CB26" i="70"/>
  <c r="CB25" i="70"/>
  <c r="CB24" i="70"/>
  <c r="CB23" i="70"/>
  <c r="CB173" i="70"/>
  <c r="CB168" i="70"/>
  <c r="CB163" i="70"/>
  <c r="CB148" i="70"/>
  <c r="CB131" i="70"/>
  <c r="CB123" i="70"/>
  <c r="CB94" i="70"/>
  <c r="CB78" i="70"/>
  <c r="CB72" i="70"/>
  <c r="CB64" i="70"/>
  <c r="CB60" i="70"/>
  <c r="CB59" i="70"/>
  <c r="CB50" i="70"/>
  <c r="CB49" i="70"/>
  <c r="CB48" i="70"/>
  <c r="CB44" i="70"/>
  <c r="CB43" i="70"/>
  <c r="CB30" i="70"/>
  <c r="CB29" i="70"/>
  <c r="CB28" i="70"/>
  <c r="CB27" i="70"/>
  <c r="CB172" i="70"/>
  <c r="CB171" i="70"/>
  <c r="CB161" i="70"/>
  <c r="CB157" i="70"/>
  <c r="BT22" i="70"/>
  <c r="BX25" i="70"/>
  <c r="BX27" i="70"/>
  <c r="BX30" i="70"/>
  <c r="CB33" i="70"/>
  <c r="BT34" i="70"/>
  <c r="CB35" i="70"/>
  <c r="BT39" i="70"/>
  <c r="BT41" i="70"/>
  <c r="BX43" i="70"/>
  <c r="BX45" i="70"/>
  <c r="BT47" i="70"/>
  <c r="BY50" i="70"/>
  <c r="CB52" i="70"/>
  <c r="BT53" i="70"/>
  <c r="CB55" i="70"/>
  <c r="BT56" i="70"/>
  <c r="BX58" i="70"/>
  <c r="BX60" i="70"/>
  <c r="BX64" i="70"/>
  <c r="BX68" i="70"/>
  <c r="CB73" i="70"/>
  <c r="BT74" i="70"/>
  <c r="BX78" i="70"/>
  <c r="BT80" i="70"/>
  <c r="BT85" i="70"/>
  <c r="CB101" i="70"/>
  <c r="BT102" i="70"/>
  <c r="CB106" i="70"/>
  <c r="BT107" i="70"/>
  <c r="BX114" i="70"/>
  <c r="CB115" i="70"/>
  <c r="BT116" i="70"/>
  <c r="CB121" i="70"/>
  <c r="BT122" i="70"/>
  <c r="BX123" i="70"/>
  <c r="BX129" i="70"/>
  <c r="CB141" i="70"/>
  <c r="BT142" i="70"/>
  <c r="BX143" i="70"/>
  <c r="CB152" i="70"/>
  <c r="BT153" i="70"/>
  <c r="BX154" i="70"/>
  <c r="CB167" i="70"/>
  <c r="BT168" i="70"/>
  <c r="BU30" i="70"/>
  <c r="CC74" i="70"/>
  <c r="BX24" i="70"/>
  <c r="BX31" i="70"/>
  <c r="CB34" i="70"/>
  <c r="BT35" i="70"/>
  <c r="CB39" i="70"/>
  <c r="BT40" i="70"/>
  <c r="BX44" i="70"/>
  <c r="BT46" i="70"/>
  <c r="BX48" i="70"/>
  <c r="CB51" i="70"/>
  <c r="CB53" i="70"/>
  <c r="BT55" i="70"/>
  <c r="BT57" i="70"/>
  <c r="BX59" i="70"/>
  <c r="BX61" i="70"/>
  <c r="CB62" i="70"/>
  <c r="BT63" i="70"/>
  <c r="CB65" i="70"/>
  <c r="BX71" i="70"/>
  <c r="BT75" i="70"/>
  <c r="BT82" i="70"/>
  <c r="CB85" i="70"/>
  <c r="BT86" i="70"/>
  <c r="BX90" i="70"/>
  <c r="BX96" i="70"/>
  <c r="BX99" i="70"/>
  <c r="CB100" i="70"/>
  <c r="BX103" i="70"/>
  <c r="CB109" i="70"/>
  <c r="CB124" i="70"/>
  <c r="BT125" i="70"/>
  <c r="BX126" i="70"/>
  <c r="CB132" i="70"/>
  <c r="BT133" i="70"/>
  <c r="CB137" i="70"/>
  <c r="BT138" i="70"/>
  <c r="BX145" i="70"/>
  <c r="CB146" i="70"/>
  <c r="BT147" i="70"/>
  <c r="BQ66" i="70"/>
  <c r="BQ82" i="70"/>
  <c r="BY86" i="70"/>
  <c r="BY102" i="70"/>
  <c r="CD53" i="70"/>
  <c r="CD81" i="70"/>
  <c r="CD45" i="70"/>
  <c r="BQ46" i="70"/>
  <c r="BY34" i="70"/>
  <c r="CA185" i="70"/>
  <c r="BU153" i="70"/>
  <c r="BU99" i="70"/>
  <c r="BU98" i="70"/>
  <c r="BU91" i="70"/>
  <c r="BU90" i="70"/>
  <c r="BU83" i="70"/>
  <c r="BU82" i="70"/>
  <c r="BU75" i="70"/>
  <c r="BU74" i="70"/>
  <c r="BU67" i="70"/>
  <c r="BU66" i="70"/>
  <c r="BU102" i="70"/>
  <c r="BU86" i="70"/>
  <c r="BU70" i="70"/>
  <c r="BU95" i="70"/>
  <c r="BU79" i="70"/>
  <c r="BU103" i="70"/>
  <c r="BU87" i="70"/>
  <c r="BU71" i="70"/>
  <c r="BU62" i="70"/>
  <c r="BU55" i="70"/>
  <c r="BU54" i="70"/>
  <c r="BU47" i="70"/>
  <c r="BU46" i="70"/>
  <c r="BU39" i="70"/>
  <c r="BU38" i="70"/>
  <c r="BU63" i="70"/>
  <c r="BU59" i="70"/>
  <c r="BU58" i="70"/>
  <c r="CC122" i="70"/>
  <c r="CC102" i="70"/>
  <c r="CC94" i="70"/>
  <c r="CC86" i="70"/>
  <c r="CC78" i="70"/>
  <c r="CC70" i="70"/>
  <c r="CC62" i="70"/>
  <c r="CC98" i="70"/>
  <c r="CC82" i="70"/>
  <c r="CC66" i="70"/>
  <c r="CC54" i="70"/>
  <c r="CC58" i="70"/>
  <c r="CC50" i="70"/>
  <c r="CC42" i="70"/>
  <c r="CC34" i="70"/>
  <c r="CC30" i="70"/>
  <c r="CC26" i="70"/>
  <c r="CC22" i="70"/>
  <c r="BR146" i="70"/>
  <c r="BR118" i="70"/>
  <c r="BZ108" i="70"/>
  <c r="BZ113" i="70"/>
  <c r="BV25" i="70"/>
  <c r="BR29" i="70"/>
  <c r="BU43" i="70"/>
  <c r="BQ62" i="70"/>
  <c r="BU78" i="70"/>
  <c r="CD97" i="70"/>
  <c r="BQ98" i="70"/>
  <c r="BR25" i="70"/>
  <c r="BR33" i="70"/>
  <c r="BU35" i="70"/>
  <c r="BU51" i="70"/>
  <c r="CD65" i="70"/>
  <c r="BQ143" i="70"/>
  <c r="BQ102" i="70"/>
  <c r="BQ94" i="70"/>
  <c r="BQ86" i="70"/>
  <c r="BQ78" i="70"/>
  <c r="BQ70" i="70"/>
  <c r="BQ110" i="70"/>
  <c r="BQ138" i="70"/>
  <c r="BQ90" i="70"/>
  <c r="BQ74" i="70"/>
  <c r="BQ58" i="70"/>
  <c r="BQ50" i="70"/>
  <c r="BQ42" i="70"/>
  <c r="BQ34" i="70"/>
  <c r="BQ22" i="70"/>
  <c r="BQ30" i="70"/>
  <c r="BQ26" i="70"/>
  <c r="BY126" i="70"/>
  <c r="BY98" i="70"/>
  <c r="BY90" i="70"/>
  <c r="BY82" i="70"/>
  <c r="BY74" i="70"/>
  <c r="BY66" i="70"/>
  <c r="BY94" i="70"/>
  <c r="BY78" i="70"/>
  <c r="BY62" i="70"/>
  <c r="BY54" i="70"/>
  <c r="BY46" i="70"/>
  <c r="BY38" i="70"/>
  <c r="BV165" i="70"/>
  <c r="BV122" i="70"/>
  <c r="BV33" i="70"/>
  <c r="CD61" i="70"/>
  <c r="CC90" i="70"/>
  <c r="BV105" i="70"/>
  <c r="CD25" i="70"/>
  <c r="BY22" i="70"/>
  <c r="BU26" i="70"/>
  <c r="BY30" i="70"/>
  <c r="BU34" i="70"/>
  <c r="CD37" i="70"/>
  <c r="BQ38" i="70"/>
  <c r="BY42" i="70"/>
  <c r="CC46" i="70"/>
  <c r="BU50" i="70"/>
  <c r="BQ54" i="70"/>
  <c r="BY70" i="70"/>
  <c r="BU94" i="70"/>
  <c r="BU163" i="70"/>
  <c r="BZ145" i="70"/>
  <c r="BZ125" i="70"/>
  <c r="BZ118" i="70"/>
  <c r="BS207" i="70"/>
  <c r="BS179" i="70"/>
  <c r="BS149" i="70"/>
  <c r="BS145" i="70"/>
  <c r="BS141" i="70"/>
  <c r="BS137" i="70"/>
  <c r="BS129" i="70"/>
  <c r="BS125" i="70"/>
  <c r="BS120" i="70"/>
  <c r="BS116" i="70"/>
  <c r="BS107" i="70"/>
  <c r="BS97" i="70"/>
  <c r="BS89" i="70"/>
  <c r="BS81" i="70"/>
  <c r="BS73" i="70"/>
  <c r="BS65" i="70"/>
  <c r="BS217" i="70"/>
  <c r="BS185" i="70"/>
  <c r="BS167" i="70"/>
  <c r="BS157" i="70"/>
  <c r="BS155" i="70"/>
  <c r="BS152" i="70"/>
  <c r="BS132" i="70"/>
  <c r="BS121" i="70"/>
  <c r="BS117" i="70"/>
  <c r="BS112" i="70"/>
  <c r="BS108" i="70"/>
  <c r="BS105" i="70"/>
  <c r="BS103" i="70"/>
  <c r="BS102" i="70"/>
  <c r="BS100" i="70"/>
  <c r="BS95" i="70"/>
  <c r="BS94" i="70"/>
  <c r="BS92" i="70"/>
  <c r="BS87" i="70"/>
  <c r="BS86" i="70"/>
  <c r="BS84" i="70"/>
  <c r="BS79" i="70"/>
  <c r="BS78" i="70"/>
  <c r="BS76" i="70"/>
  <c r="BS71" i="70"/>
  <c r="BS70" i="70"/>
  <c r="BS68" i="70"/>
  <c r="BS63" i="70"/>
  <c r="BW214" i="70"/>
  <c r="BW180" i="70"/>
  <c r="BW133" i="70"/>
  <c r="BW113" i="70"/>
  <c r="BW110" i="70"/>
  <c r="BW108" i="70"/>
  <c r="BW105" i="70"/>
  <c r="BW103" i="70"/>
  <c r="BW102" i="70"/>
  <c r="BW101" i="70"/>
  <c r="BW95" i="70"/>
  <c r="BW94" i="70"/>
  <c r="BW93" i="70"/>
  <c r="BW87" i="70"/>
  <c r="BW86" i="70"/>
  <c r="BW85" i="70"/>
  <c r="BW79" i="70"/>
  <c r="BW78" i="70"/>
  <c r="BW77" i="70"/>
  <c r="BW71" i="70"/>
  <c r="BW70" i="70"/>
  <c r="BW69" i="70"/>
  <c r="BW63" i="70"/>
  <c r="BW200" i="70"/>
  <c r="BW161" i="70"/>
  <c r="BW159" i="70"/>
  <c r="BW148" i="70"/>
  <c r="BW144" i="70"/>
  <c r="BW140" i="70"/>
  <c r="BW136" i="70"/>
  <c r="BW128" i="70"/>
  <c r="BW124" i="70"/>
  <c r="BW109" i="70"/>
  <c r="BW106" i="70"/>
  <c r="BW96" i="70"/>
  <c r="BW88" i="70"/>
  <c r="BW80" i="70"/>
  <c r="BW72" i="70"/>
  <c r="BW64" i="70"/>
  <c r="BW24" i="70"/>
  <c r="BS25" i="70"/>
  <c r="BW26" i="70"/>
  <c r="BW28" i="70"/>
  <c r="BS29" i="70"/>
  <c r="BS22" i="70"/>
  <c r="BS23" i="70"/>
  <c r="CA23" i="70"/>
  <c r="BZ25" i="70"/>
  <c r="BS26" i="70"/>
  <c r="BS27" i="70"/>
  <c r="CA27" i="70"/>
  <c r="BZ29" i="70"/>
  <c r="BS30" i="70"/>
  <c r="BS31" i="70"/>
  <c r="CA31" i="70"/>
  <c r="BZ33" i="70"/>
  <c r="BS34" i="70"/>
  <c r="BS35" i="70"/>
  <c r="BW36" i="70"/>
  <c r="CA38" i="70"/>
  <c r="BS40" i="70"/>
  <c r="CA40" i="70"/>
  <c r="BS42" i="70"/>
  <c r="BS43" i="70"/>
  <c r="BW44" i="70"/>
  <c r="CA46" i="70"/>
  <c r="BS48" i="70"/>
  <c r="CA48" i="70"/>
  <c r="BS50" i="70"/>
  <c r="BS51" i="70"/>
  <c r="BW52" i="70"/>
  <c r="CA54" i="70"/>
  <c r="BS56" i="70"/>
  <c r="CA56" i="70"/>
  <c r="BS58" i="70"/>
  <c r="BS59" i="70"/>
  <c r="BW60" i="70"/>
  <c r="CA62" i="70"/>
  <c r="CA63" i="70"/>
  <c r="CA64" i="70"/>
  <c r="BW66" i="70"/>
  <c r="BW68" i="70"/>
  <c r="BW73" i="70"/>
  <c r="BS74" i="70"/>
  <c r="BS77" i="70"/>
  <c r="CA78" i="70"/>
  <c r="CA79" i="70"/>
  <c r="CA80" i="70"/>
  <c r="BW82" i="70"/>
  <c r="BW84" i="70"/>
  <c r="BW89" i="70"/>
  <c r="BS90" i="70"/>
  <c r="BS93" i="70"/>
  <c r="CA94" i="70"/>
  <c r="CA95" i="70"/>
  <c r="CA96" i="70"/>
  <c r="BW98" i="70"/>
  <c r="BW100" i="70"/>
  <c r="BW107" i="70"/>
  <c r="BW117" i="70"/>
  <c r="BW120" i="70"/>
  <c r="CA128" i="70"/>
  <c r="BW137" i="70"/>
  <c r="BS140" i="70"/>
  <c r="BW145" i="70"/>
  <c r="BW149" i="70"/>
  <c r="BW157" i="70"/>
  <c r="BW216" i="70"/>
  <c r="BV104" i="70"/>
  <c r="CD142" i="70"/>
  <c r="CD101" i="70"/>
  <c r="CD93" i="70"/>
  <c r="CD85" i="70"/>
  <c r="CD77" i="70"/>
  <c r="CD69" i="70"/>
  <c r="CD109" i="70"/>
  <c r="CA201" i="70"/>
  <c r="CA168" i="70"/>
  <c r="CA167" i="70"/>
  <c r="CA156" i="70"/>
  <c r="CA149" i="70"/>
  <c r="CA141" i="70"/>
  <c r="CA137" i="70"/>
  <c r="CA129" i="70"/>
  <c r="CA120" i="70"/>
  <c r="CA116" i="70"/>
  <c r="CA107" i="70"/>
  <c r="CA104" i="70"/>
  <c r="CA99" i="70"/>
  <c r="CA97" i="70"/>
  <c r="CA91" i="70"/>
  <c r="CA89" i="70"/>
  <c r="CA83" i="70"/>
  <c r="CA81" i="70"/>
  <c r="CA75" i="70"/>
  <c r="CA73" i="70"/>
  <c r="CA67" i="70"/>
  <c r="CA65" i="70"/>
  <c r="CA219" i="70"/>
  <c r="CA187" i="70"/>
  <c r="CA173" i="70"/>
  <c r="CA163" i="70"/>
  <c r="CA157" i="70"/>
  <c r="CA145" i="70"/>
  <c r="CA132" i="70"/>
  <c r="CA125" i="70"/>
  <c r="CA121" i="70"/>
  <c r="CA117" i="70"/>
  <c r="CA112" i="70"/>
  <c r="CA100" i="70"/>
  <c r="CA98" i="70"/>
  <c r="CA92" i="70"/>
  <c r="CA90" i="70"/>
  <c r="CA84" i="70"/>
  <c r="CA82" i="70"/>
  <c r="CA76" i="70"/>
  <c r="CA74" i="70"/>
  <c r="CA68" i="70"/>
  <c r="CA66" i="70"/>
  <c r="BW22" i="70"/>
  <c r="CD29" i="70"/>
  <c r="BW30" i="70"/>
  <c r="BW32" i="70"/>
  <c r="BS33" i="70"/>
  <c r="CD33" i="70"/>
  <c r="BW34" i="70"/>
  <c r="BW35" i="70"/>
  <c r="BS37" i="70"/>
  <c r="CA37" i="70"/>
  <c r="CA39" i="70"/>
  <c r="BW41" i="70"/>
  <c r="CD41" i="70"/>
  <c r="BW42" i="70"/>
  <c r="BW43" i="70"/>
  <c r="BS45" i="70"/>
  <c r="CA45" i="70"/>
  <c r="CA47" i="70"/>
  <c r="BW49" i="70"/>
  <c r="CD49" i="70"/>
  <c r="BW50" i="70"/>
  <c r="BW51" i="70"/>
  <c r="BS53" i="70"/>
  <c r="CA53" i="70"/>
  <c r="CA55" i="70"/>
  <c r="BW57" i="70"/>
  <c r="CD57" i="70"/>
  <c r="BW58" i="70"/>
  <c r="BW59" i="70"/>
  <c r="BS61" i="70"/>
  <c r="CA61" i="70"/>
  <c r="BS67" i="70"/>
  <c r="BS72" i="70"/>
  <c r="CD73" i="70"/>
  <c r="BW75" i="70"/>
  <c r="CA77" i="70"/>
  <c r="BS83" i="70"/>
  <c r="BS88" i="70"/>
  <c r="CD89" i="70"/>
  <c r="BW91" i="70"/>
  <c r="CA93" i="70"/>
  <c r="BS99" i="70"/>
  <c r="BS104" i="70"/>
  <c r="BS106" i="70"/>
  <c r="BV108" i="70"/>
  <c r="BS113" i="70"/>
  <c r="CA113" i="70"/>
  <c r="BW121" i="70"/>
  <c r="BW125" i="70"/>
  <c r="BS133" i="70"/>
  <c r="BS136" i="70"/>
  <c r="CD137" i="70"/>
  <c r="CA140" i="70"/>
  <c r="BS144" i="70"/>
  <c r="BS148" i="70"/>
  <c r="BW152" i="70"/>
  <c r="BS164" i="70"/>
  <c r="BS191" i="70"/>
  <c r="BW198" i="70"/>
  <c r="BS201" i="70"/>
  <c r="BQ222" i="70"/>
  <c r="BQ220" i="70"/>
  <c r="BQ218" i="70"/>
  <c r="BQ216" i="70"/>
  <c r="BQ214" i="70"/>
  <c r="BQ212" i="70"/>
  <c r="BQ210" i="70"/>
  <c r="BQ208" i="70"/>
  <c r="BQ206" i="70"/>
  <c r="BQ204" i="70"/>
  <c r="BQ202" i="70"/>
  <c r="BQ200" i="70"/>
  <c r="BQ198" i="70"/>
  <c r="BQ196" i="70"/>
  <c r="BQ194" i="70"/>
  <c r="BQ192" i="70"/>
  <c r="BQ190" i="70"/>
  <c r="BQ188" i="70"/>
  <c r="BQ186" i="70"/>
  <c r="BQ184" i="70"/>
  <c r="BQ182" i="70"/>
  <c r="BQ180" i="70"/>
  <c r="BQ178" i="70"/>
  <c r="BQ176" i="70"/>
  <c r="BQ173" i="70"/>
  <c r="BQ175" i="70"/>
  <c r="BQ219" i="70"/>
  <c r="BQ211" i="70"/>
  <c r="BQ203" i="70"/>
  <c r="BQ195" i="70"/>
  <c r="BQ187" i="70"/>
  <c r="BQ183" i="70"/>
  <c r="BQ174" i="70"/>
  <c r="BQ167" i="70"/>
  <c r="BQ217" i="70"/>
  <c r="BQ209" i="70"/>
  <c r="BQ201" i="70"/>
  <c r="BQ193" i="70"/>
  <c r="BQ185" i="70"/>
  <c r="BQ177" i="70"/>
  <c r="BQ168" i="70"/>
  <c r="BQ164" i="70"/>
  <c r="BQ160" i="70"/>
  <c r="BQ156" i="70"/>
  <c r="BQ215" i="70"/>
  <c r="BQ213" i="70"/>
  <c r="BQ199" i="70"/>
  <c r="BQ197" i="70"/>
  <c r="BQ169" i="70"/>
  <c r="BQ166" i="70"/>
  <c r="BQ163" i="70"/>
  <c r="BQ157" i="70"/>
  <c r="BQ154" i="70"/>
  <c r="BQ152" i="70"/>
  <c r="BQ148" i="70"/>
  <c r="BQ144" i="70"/>
  <c r="BQ140" i="70"/>
  <c r="BQ136" i="70"/>
  <c r="BQ132" i="70"/>
  <c r="BQ128" i="70"/>
  <c r="BQ124" i="70"/>
  <c r="BQ120" i="70"/>
  <c r="BQ116" i="70"/>
  <c r="BQ112" i="70"/>
  <c r="BQ179" i="70"/>
  <c r="BQ170" i="70"/>
  <c r="BQ161" i="70"/>
  <c r="BQ158" i="70"/>
  <c r="BQ149" i="70"/>
  <c r="BQ145" i="70"/>
  <c r="BQ141" i="70"/>
  <c r="BQ137" i="70"/>
  <c r="BQ133" i="70"/>
  <c r="BQ129" i="70"/>
  <c r="BQ125" i="70"/>
  <c r="BQ121" i="70"/>
  <c r="BQ117" i="70"/>
  <c r="BQ113" i="70"/>
  <c r="BQ207" i="70"/>
  <c r="BQ171" i="70"/>
  <c r="BQ155" i="70"/>
  <c r="BQ153" i="70"/>
  <c r="BQ221" i="70"/>
  <c r="BQ189" i="70"/>
  <c r="BQ165" i="70"/>
  <c r="BQ162" i="70"/>
  <c r="BQ159" i="70"/>
  <c r="BQ150" i="70"/>
  <c r="BQ147" i="70"/>
  <c r="BQ142" i="70"/>
  <c r="BQ139" i="70"/>
  <c r="BQ134" i="70"/>
  <c r="BQ131" i="70"/>
  <c r="BQ126" i="70"/>
  <c r="BQ123" i="70"/>
  <c r="BQ118" i="70"/>
  <c r="BQ115" i="70"/>
  <c r="BQ111" i="70"/>
  <c r="BQ108" i="70"/>
  <c r="BQ104" i="70"/>
  <c r="BQ205" i="70"/>
  <c r="BQ114" i="70"/>
  <c r="BQ109" i="70"/>
  <c r="BQ105" i="70"/>
  <c r="BQ101" i="70"/>
  <c r="BQ97" i="70"/>
  <c r="BQ93" i="70"/>
  <c r="BQ89" i="70"/>
  <c r="BQ85" i="70"/>
  <c r="BQ81" i="70"/>
  <c r="BQ77" i="70"/>
  <c r="BQ73" i="70"/>
  <c r="BQ69" i="70"/>
  <c r="BQ65" i="70"/>
  <c r="BQ61" i="70"/>
  <c r="BQ57" i="70"/>
  <c r="BQ53" i="70"/>
  <c r="BQ49" i="70"/>
  <c r="BQ45" i="70"/>
  <c r="BQ41" i="70"/>
  <c r="BQ37" i="70"/>
  <c r="BQ181" i="70"/>
  <c r="BQ100" i="70"/>
  <c r="BQ96" i="70"/>
  <c r="BQ92" i="70"/>
  <c r="BQ88" i="70"/>
  <c r="BQ84" i="70"/>
  <c r="BQ80" i="70"/>
  <c r="BQ76" i="70"/>
  <c r="BQ72" i="70"/>
  <c r="BQ68" i="70"/>
  <c r="BQ64" i="70"/>
  <c r="BQ60" i="70"/>
  <c r="BQ56" i="70"/>
  <c r="BQ52" i="70"/>
  <c r="BQ48" i="70"/>
  <c r="BQ44" i="70"/>
  <c r="BQ40" i="70"/>
  <c r="BQ36" i="70"/>
  <c r="BY184" i="70"/>
  <c r="BY182" i="70"/>
  <c r="BY180" i="70"/>
  <c r="BY178" i="70"/>
  <c r="BY176" i="70"/>
  <c r="BY174" i="70"/>
  <c r="BY172" i="70"/>
  <c r="BY171" i="70"/>
  <c r="BY221" i="70"/>
  <c r="BY219" i="70"/>
  <c r="BY217" i="70"/>
  <c r="BY215" i="70"/>
  <c r="BY213" i="70"/>
  <c r="BY211" i="70"/>
  <c r="BY209" i="70"/>
  <c r="BY207" i="70"/>
  <c r="BY205" i="70"/>
  <c r="BY203" i="70"/>
  <c r="BY201" i="70"/>
  <c r="BY199" i="70"/>
  <c r="BY197" i="70"/>
  <c r="BY195" i="70"/>
  <c r="BY193" i="70"/>
  <c r="BY191" i="70"/>
  <c r="BY189" i="70"/>
  <c r="BY187" i="70"/>
  <c r="BY185" i="70"/>
  <c r="BY170" i="70"/>
  <c r="BY222" i="70"/>
  <c r="BY214" i="70"/>
  <c r="BY206" i="70"/>
  <c r="BY198" i="70"/>
  <c r="BY190" i="70"/>
  <c r="BY179" i="70"/>
  <c r="BY167" i="70"/>
  <c r="BY220" i="70"/>
  <c r="BY212" i="70"/>
  <c r="BY204" i="70"/>
  <c r="BY196" i="70"/>
  <c r="BY188" i="70"/>
  <c r="BY181" i="70"/>
  <c r="BY173" i="70"/>
  <c r="BY168" i="70"/>
  <c r="BY164" i="70"/>
  <c r="BY160" i="70"/>
  <c r="BY156" i="70"/>
  <c r="BY152" i="70"/>
  <c r="BY216" i="70"/>
  <c r="BY200" i="70"/>
  <c r="BY166" i="70"/>
  <c r="BY165" i="70"/>
  <c r="BY162" i="70"/>
  <c r="BY157" i="70"/>
  <c r="BY155" i="70"/>
  <c r="BY148" i="70"/>
  <c r="BY144" i="70"/>
  <c r="BY140" i="70"/>
  <c r="BY136" i="70"/>
  <c r="BY132" i="70"/>
  <c r="BY128" i="70"/>
  <c r="BY124" i="70"/>
  <c r="BY120" i="70"/>
  <c r="BY116" i="70"/>
  <c r="BY112" i="70"/>
  <c r="BY218" i="70"/>
  <c r="BY202" i="70"/>
  <c r="BY186" i="70"/>
  <c r="BY183" i="70"/>
  <c r="BY177" i="70"/>
  <c r="BY161" i="70"/>
  <c r="BY159" i="70"/>
  <c r="BY149" i="70"/>
  <c r="BY145" i="70"/>
  <c r="BY141" i="70"/>
  <c r="BY137" i="70"/>
  <c r="BY133" i="70"/>
  <c r="BY129" i="70"/>
  <c r="BY125" i="70"/>
  <c r="BY121" i="70"/>
  <c r="BY117" i="70"/>
  <c r="BY113" i="70"/>
  <c r="BY109" i="70"/>
  <c r="BY194" i="70"/>
  <c r="BY163" i="70"/>
  <c r="BY158" i="70"/>
  <c r="BY153" i="70"/>
  <c r="BY208" i="70"/>
  <c r="BY175" i="70"/>
  <c r="BY147" i="70"/>
  <c r="BY146" i="70"/>
  <c r="BY139" i="70"/>
  <c r="BY138" i="70"/>
  <c r="BY131" i="70"/>
  <c r="BY130" i="70"/>
  <c r="BY123" i="70"/>
  <c r="BY122" i="70"/>
  <c r="BY115" i="70"/>
  <c r="BY114" i="70"/>
  <c r="BY108" i="70"/>
  <c r="BY104" i="70"/>
  <c r="BY151" i="70"/>
  <c r="BY143" i="70"/>
  <c r="BY135" i="70"/>
  <c r="BY127" i="70"/>
  <c r="BY119" i="70"/>
  <c r="BY107" i="70"/>
  <c r="BY105" i="70"/>
  <c r="BY101" i="70"/>
  <c r="BY97" i="70"/>
  <c r="BY93" i="70"/>
  <c r="BY89" i="70"/>
  <c r="BY85" i="70"/>
  <c r="BY81" i="70"/>
  <c r="BY77" i="70"/>
  <c r="BY73" i="70"/>
  <c r="BY69" i="70"/>
  <c r="BY65" i="70"/>
  <c r="BY61" i="70"/>
  <c r="BY57" i="70"/>
  <c r="BY53" i="70"/>
  <c r="BY49" i="70"/>
  <c r="BY45" i="70"/>
  <c r="BY41" i="70"/>
  <c r="BY37" i="70"/>
  <c r="BY210" i="70"/>
  <c r="BY169" i="70"/>
  <c r="BY154" i="70"/>
  <c r="BY110" i="70"/>
  <c r="BY100" i="70"/>
  <c r="BY96" i="70"/>
  <c r="BY92" i="70"/>
  <c r="BY88" i="70"/>
  <c r="BY84" i="70"/>
  <c r="BY80" i="70"/>
  <c r="BY76" i="70"/>
  <c r="BY72" i="70"/>
  <c r="BY68" i="70"/>
  <c r="BY64" i="70"/>
  <c r="BY60" i="70"/>
  <c r="BY56" i="70"/>
  <c r="BY52" i="70"/>
  <c r="BY48" i="70"/>
  <c r="BY44" i="70"/>
  <c r="BY40" i="70"/>
  <c r="BY36" i="70"/>
  <c r="BR165" i="70"/>
  <c r="BR162" i="70"/>
  <c r="BR150" i="70"/>
  <c r="BR145" i="70"/>
  <c r="BR142" i="70"/>
  <c r="BR137" i="70"/>
  <c r="BR134" i="70"/>
  <c r="BR129" i="70"/>
  <c r="BR126" i="70"/>
  <c r="BR110" i="70"/>
  <c r="BR107" i="70"/>
  <c r="BR168" i="70"/>
  <c r="BR158" i="70"/>
  <c r="BR149" i="70"/>
  <c r="BR141" i="70"/>
  <c r="BR133" i="70"/>
  <c r="BR113" i="70"/>
  <c r="BR100" i="70"/>
  <c r="BR96" i="70"/>
  <c r="BR92" i="70"/>
  <c r="BR88" i="70"/>
  <c r="BR84" i="70"/>
  <c r="BR80" i="70"/>
  <c r="BR76" i="70"/>
  <c r="BR72" i="70"/>
  <c r="BR68" i="70"/>
  <c r="BR64" i="70"/>
  <c r="BR60" i="70"/>
  <c r="BR56" i="70"/>
  <c r="BR52" i="70"/>
  <c r="BR48" i="70"/>
  <c r="BR44" i="70"/>
  <c r="BR40" i="70"/>
  <c r="BR36" i="70"/>
  <c r="BR125" i="70"/>
  <c r="BR122" i="70"/>
  <c r="BR108" i="70"/>
  <c r="BR104" i="70"/>
  <c r="BR103" i="70"/>
  <c r="BR99" i="70"/>
  <c r="BR95" i="70"/>
  <c r="BR91" i="70"/>
  <c r="BR87" i="70"/>
  <c r="BR83" i="70"/>
  <c r="BR79" i="70"/>
  <c r="BR75" i="70"/>
  <c r="BR71" i="70"/>
  <c r="BR67" i="70"/>
  <c r="BR63" i="70"/>
  <c r="BR59" i="70"/>
  <c r="BR55" i="70"/>
  <c r="BR51" i="70"/>
  <c r="BR47" i="70"/>
  <c r="BR43" i="70"/>
  <c r="BR39" i="70"/>
  <c r="BR35" i="70"/>
  <c r="CD154" i="70"/>
  <c r="CD152" i="70"/>
  <c r="CD164" i="70"/>
  <c r="CD161" i="70"/>
  <c r="CD158" i="70"/>
  <c r="CD149" i="70"/>
  <c r="CD146" i="70"/>
  <c r="CD141" i="70"/>
  <c r="CD138" i="70"/>
  <c r="CD133" i="70"/>
  <c r="CD130" i="70"/>
  <c r="CD125" i="70"/>
  <c r="CD122" i="70"/>
  <c r="CD117" i="70"/>
  <c r="CD114" i="70"/>
  <c r="CD110" i="70"/>
  <c r="CD107" i="70"/>
  <c r="CD113" i="70"/>
  <c r="CD108" i="70"/>
  <c r="CD104" i="70"/>
  <c r="CD100" i="70"/>
  <c r="CD96" i="70"/>
  <c r="CD92" i="70"/>
  <c r="CD88" i="70"/>
  <c r="CD84" i="70"/>
  <c r="CD80" i="70"/>
  <c r="CD76" i="70"/>
  <c r="CD72" i="70"/>
  <c r="CD68" i="70"/>
  <c r="CD64" i="70"/>
  <c r="CD60" i="70"/>
  <c r="CD56" i="70"/>
  <c r="CD52" i="70"/>
  <c r="CD48" i="70"/>
  <c r="CD44" i="70"/>
  <c r="CD40" i="70"/>
  <c r="CD36" i="70"/>
  <c r="CD103" i="70"/>
  <c r="CD99" i="70"/>
  <c r="CD95" i="70"/>
  <c r="CD91" i="70"/>
  <c r="CD87" i="70"/>
  <c r="CD83" i="70"/>
  <c r="CD79" i="70"/>
  <c r="CD75" i="70"/>
  <c r="CD71" i="70"/>
  <c r="CD67" i="70"/>
  <c r="CD63" i="70"/>
  <c r="CD59" i="70"/>
  <c r="CD55" i="70"/>
  <c r="CD51" i="70"/>
  <c r="CD47" i="70"/>
  <c r="CD43" i="70"/>
  <c r="CD39" i="70"/>
  <c r="CD35" i="70"/>
  <c r="BV22" i="70"/>
  <c r="BZ22" i="70"/>
  <c r="BY23" i="70"/>
  <c r="BR26" i="70"/>
  <c r="BZ26" i="70"/>
  <c r="BU27" i="70"/>
  <c r="CC27" i="70"/>
  <c r="BR30" i="70"/>
  <c r="CD30" i="70"/>
  <c r="BQ31" i="70"/>
  <c r="CC31" i="70"/>
  <c r="BR34" i="70"/>
  <c r="BZ34" i="70"/>
  <c r="BQ35" i="70"/>
  <c r="BZ37" i="70"/>
  <c r="BR38" i="70"/>
  <c r="CD38" i="70"/>
  <c r="BV42" i="70"/>
  <c r="CD42" i="70"/>
  <c r="BZ45" i="70"/>
  <c r="BR46" i="70"/>
  <c r="BZ46" i="70"/>
  <c r="BQ47" i="70"/>
  <c r="BV50" i="70"/>
  <c r="CD50" i="70"/>
  <c r="BZ53" i="70"/>
  <c r="BZ54" i="70"/>
  <c r="BZ57" i="70"/>
  <c r="BV58" i="70"/>
  <c r="CD58" i="70"/>
  <c r="BQ59" i="70"/>
  <c r="BR62" i="70"/>
  <c r="BV62" i="70"/>
  <c r="CD62" i="70"/>
  <c r="BQ63" i="70"/>
  <c r="BR66" i="70"/>
  <c r="BZ66" i="70"/>
  <c r="BZ69" i="70"/>
  <c r="BV70" i="70"/>
  <c r="CD70" i="70"/>
  <c r="BQ71" i="70"/>
  <c r="BV74" i="70"/>
  <c r="CD74" i="70"/>
  <c r="BQ75" i="70"/>
  <c r="BZ78" i="70"/>
  <c r="BZ81" i="70"/>
  <c r="BR82" i="70"/>
  <c r="BZ82" i="70"/>
  <c r="BZ85" i="70"/>
  <c r="BR86" i="70"/>
  <c r="CD86" i="70"/>
  <c r="BZ89" i="70"/>
  <c r="BR90" i="70"/>
  <c r="BZ90" i="70"/>
  <c r="BQ91" i="70"/>
  <c r="BR94" i="70"/>
  <c r="BZ94" i="70"/>
  <c r="BZ97" i="70"/>
  <c r="BV98" i="70"/>
  <c r="BZ98" i="70"/>
  <c r="BQ99" i="70"/>
  <c r="BR102" i="70"/>
  <c r="BV102" i="70"/>
  <c r="CD102" i="70"/>
  <c r="BQ103" i="70"/>
  <c r="BV125" i="70"/>
  <c r="BR138" i="70"/>
  <c r="BY150" i="70"/>
  <c r="BV162" i="70"/>
  <c r="BR23" i="70"/>
  <c r="BV23" i="70"/>
  <c r="CD23" i="70"/>
  <c r="BU24" i="70"/>
  <c r="CC24" i="70"/>
  <c r="BR27" i="70"/>
  <c r="BV27" i="70"/>
  <c r="CD27" i="70"/>
  <c r="BQ28" i="70"/>
  <c r="BY28" i="70"/>
  <c r="CC28" i="70"/>
  <c r="BR24" i="70"/>
  <c r="BV24" i="70"/>
  <c r="BZ24" i="70"/>
  <c r="CD24" i="70"/>
  <c r="BQ25" i="70"/>
  <c r="BU25" i="70"/>
  <c r="BY25" i="70"/>
  <c r="CC25" i="70"/>
  <c r="BR28" i="70"/>
  <c r="BV28" i="70"/>
  <c r="BZ28" i="70"/>
  <c r="CD28" i="70"/>
  <c r="BQ29" i="70"/>
  <c r="BU29" i="70"/>
  <c r="BY29" i="70"/>
  <c r="CC29" i="70"/>
  <c r="BR32" i="70"/>
  <c r="BV32" i="70"/>
  <c r="BZ32" i="70"/>
  <c r="CD32" i="70"/>
  <c r="BQ33" i="70"/>
  <c r="BU33" i="70"/>
  <c r="BY33" i="70"/>
  <c r="CC33" i="70"/>
  <c r="BY35" i="70"/>
  <c r="BR37" i="70"/>
  <c r="BY39" i="70"/>
  <c r="BR41" i="70"/>
  <c r="BY43" i="70"/>
  <c r="BR45" i="70"/>
  <c r="BY47" i="70"/>
  <c r="BR49" i="70"/>
  <c r="BY51" i="70"/>
  <c r="BR53" i="70"/>
  <c r="BY55" i="70"/>
  <c r="BR57" i="70"/>
  <c r="BY59" i="70"/>
  <c r="BR61" i="70"/>
  <c r="BY63" i="70"/>
  <c r="BR65" i="70"/>
  <c r="BY67" i="70"/>
  <c r="BR69" i="70"/>
  <c r="BY71" i="70"/>
  <c r="BR73" i="70"/>
  <c r="BY75" i="70"/>
  <c r="BR77" i="70"/>
  <c r="BY79" i="70"/>
  <c r="BR81" i="70"/>
  <c r="BY83" i="70"/>
  <c r="BR85" i="70"/>
  <c r="BY87" i="70"/>
  <c r="BR89" i="70"/>
  <c r="BY91" i="70"/>
  <c r="BR93" i="70"/>
  <c r="BY95" i="70"/>
  <c r="BR97" i="70"/>
  <c r="BY99" i="70"/>
  <c r="BR101" i="70"/>
  <c r="BY103" i="70"/>
  <c r="BZ104" i="70"/>
  <c r="BZ105" i="70"/>
  <c r="BR106" i="70"/>
  <c r="BV106" i="70"/>
  <c r="BZ106" i="70"/>
  <c r="CD106" i="70"/>
  <c r="BQ107" i="70"/>
  <c r="CC110" i="70"/>
  <c r="BR111" i="70"/>
  <c r="BU115" i="70"/>
  <c r="BY118" i="70"/>
  <c r="BU122" i="70"/>
  <c r="BY134" i="70"/>
  <c r="CD145" i="70"/>
  <c r="BQ146" i="70"/>
  <c r="CD150" i="70"/>
  <c r="BQ151" i="70"/>
  <c r="BV160" i="70"/>
  <c r="BQ172" i="70"/>
  <c r="BU222" i="70"/>
  <c r="BU183" i="70"/>
  <c r="BU181" i="70"/>
  <c r="BU179" i="70"/>
  <c r="BU177" i="70"/>
  <c r="BU175" i="70"/>
  <c r="BU174" i="70"/>
  <c r="BU172" i="70"/>
  <c r="BU171" i="70"/>
  <c r="BU178" i="70"/>
  <c r="BU170" i="70"/>
  <c r="BU167" i="70"/>
  <c r="BU180" i="70"/>
  <c r="BU168" i="70"/>
  <c r="BU164" i="70"/>
  <c r="BU160" i="70"/>
  <c r="BU156" i="70"/>
  <c r="BU182" i="70"/>
  <c r="BU176" i="70"/>
  <c r="BU173" i="70"/>
  <c r="BU158" i="70"/>
  <c r="BU157" i="70"/>
  <c r="BU152" i="70"/>
  <c r="BU148" i="70"/>
  <c r="BU144" i="70"/>
  <c r="BU140" i="70"/>
  <c r="BU136" i="70"/>
  <c r="BU132" i="70"/>
  <c r="BU128" i="70"/>
  <c r="BU124" i="70"/>
  <c r="BU120" i="70"/>
  <c r="BU116" i="70"/>
  <c r="BU112" i="70"/>
  <c r="BU165" i="70"/>
  <c r="BU162" i="70"/>
  <c r="BU161" i="70"/>
  <c r="BU155" i="70"/>
  <c r="BU149" i="70"/>
  <c r="BU145" i="70"/>
  <c r="BU141" i="70"/>
  <c r="BU137" i="70"/>
  <c r="BU133" i="70"/>
  <c r="BU129" i="70"/>
  <c r="BU125" i="70"/>
  <c r="BU121" i="70"/>
  <c r="BU117" i="70"/>
  <c r="BU113" i="70"/>
  <c r="BU109" i="70"/>
  <c r="BU184" i="70"/>
  <c r="BU169" i="70"/>
  <c r="BU146" i="70"/>
  <c r="BU138" i="70"/>
  <c r="BU130" i="70"/>
  <c r="BU154" i="70"/>
  <c r="BU151" i="70"/>
  <c r="BU143" i="70"/>
  <c r="BU135" i="70"/>
  <c r="BU127" i="70"/>
  <c r="BU119" i="70"/>
  <c r="BU108" i="70"/>
  <c r="BU104" i="70"/>
  <c r="BU150" i="70"/>
  <c r="BU147" i="70"/>
  <c r="BU142" i="70"/>
  <c r="BU139" i="70"/>
  <c r="BU134" i="70"/>
  <c r="BU131" i="70"/>
  <c r="BU126" i="70"/>
  <c r="BU111" i="70"/>
  <c r="BU110" i="70"/>
  <c r="BU105" i="70"/>
  <c r="BU101" i="70"/>
  <c r="BU97" i="70"/>
  <c r="BU93" i="70"/>
  <c r="BU89" i="70"/>
  <c r="BU85" i="70"/>
  <c r="BU81" i="70"/>
  <c r="BU77" i="70"/>
  <c r="BU73" i="70"/>
  <c r="BU69" i="70"/>
  <c r="BU65" i="70"/>
  <c r="BU61" i="70"/>
  <c r="BU57" i="70"/>
  <c r="BU53" i="70"/>
  <c r="BU49" i="70"/>
  <c r="BU45" i="70"/>
  <c r="BU41" i="70"/>
  <c r="BU37" i="70"/>
  <c r="BU123" i="70"/>
  <c r="BU118" i="70"/>
  <c r="BU114" i="70"/>
  <c r="BU100" i="70"/>
  <c r="BU96" i="70"/>
  <c r="BU92" i="70"/>
  <c r="BU88" i="70"/>
  <c r="BU84" i="70"/>
  <c r="BU80" i="70"/>
  <c r="BU76" i="70"/>
  <c r="BU72" i="70"/>
  <c r="BU68" i="70"/>
  <c r="BU64" i="70"/>
  <c r="BU60" i="70"/>
  <c r="BU56" i="70"/>
  <c r="BU52" i="70"/>
  <c r="BU48" i="70"/>
  <c r="BU44" i="70"/>
  <c r="BU40" i="70"/>
  <c r="BU36" i="70"/>
  <c r="CC222" i="70"/>
  <c r="CC183" i="70"/>
  <c r="CC181" i="70"/>
  <c r="CC179" i="70"/>
  <c r="CC177" i="70"/>
  <c r="CC175" i="70"/>
  <c r="CC170" i="70"/>
  <c r="CC173" i="70"/>
  <c r="CC182" i="70"/>
  <c r="CC171" i="70"/>
  <c r="CC167" i="70"/>
  <c r="CC184" i="70"/>
  <c r="CC176" i="70"/>
  <c r="CC172" i="70"/>
  <c r="CC169" i="70"/>
  <c r="CC168" i="70"/>
  <c r="CC164" i="70"/>
  <c r="CC160" i="70"/>
  <c r="CC156" i="70"/>
  <c r="CC152" i="70"/>
  <c r="CC174" i="70"/>
  <c r="CC159" i="70"/>
  <c r="CC157" i="70"/>
  <c r="CC148" i="70"/>
  <c r="CC144" i="70"/>
  <c r="CC140" i="70"/>
  <c r="CC136" i="70"/>
  <c r="CC132" i="70"/>
  <c r="CC128" i="70"/>
  <c r="CC124" i="70"/>
  <c r="CC120" i="70"/>
  <c r="CC116" i="70"/>
  <c r="CC112" i="70"/>
  <c r="CC178" i="70"/>
  <c r="CC163" i="70"/>
  <c r="CC161" i="70"/>
  <c r="CC154" i="70"/>
  <c r="CC149" i="70"/>
  <c r="CC145" i="70"/>
  <c r="CC141" i="70"/>
  <c r="CC137" i="70"/>
  <c r="CC133" i="70"/>
  <c r="CC129" i="70"/>
  <c r="CC125" i="70"/>
  <c r="CC121" i="70"/>
  <c r="CC117" i="70"/>
  <c r="CC113" i="70"/>
  <c r="CC109" i="70"/>
  <c r="CC150" i="70"/>
  <c r="CC142" i="70"/>
  <c r="CC134" i="70"/>
  <c r="CC126" i="70"/>
  <c r="CC151" i="70"/>
  <c r="CC143" i="70"/>
  <c r="CC135" i="70"/>
  <c r="CC127" i="70"/>
  <c r="CC119" i="70"/>
  <c r="CC111" i="70"/>
  <c r="CC108" i="70"/>
  <c r="CC104" i="70"/>
  <c r="CC166" i="70"/>
  <c r="CC165" i="70"/>
  <c r="CC162" i="70"/>
  <c r="CC158" i="70"/>
  <c r="CC118" i="70"/>
  <c r="CC115" i="70"/>
  <c r="CC114" i="70"/>
  <c r="CC105" i="70"/>
  <c r="CC101" i="70"/>
  <c r="CC97" i="70"/>
  <c r="CC93" i="70"/>
  <c r="CC89" i="70"/>
  <c r="CC85" i="70"/>
  <c r="CC81" i="70"/>
  <c r="CC77" i="70"/>
  <c r="CC73" i="70"/>
  <c r="CC69" i="70"/>
  <c r="CC65" i="70"/>
  <c r="CC61" i="70"/>
  <c r="CC57" i="70"/>
  <c r="CC53" i="70"/>
  <c r="CC49" i="70"/>
  <c r="CC45" i="70"/>
  <c r="CC41" i="70"/>
  <c r="CC37" i="70"/>
  <c r="CC180" i="70"/>
  <c r="CC147" i="70"/>
  <c r="CC146" i="70"/>
  <c r="CC139" i="70"/>
  <c r="CC138" i="70"/>
  <c r="CC131" i="70"/>
  <c r="CC130" i="70"/>
  <c r="CC107" i="70"/>
  <c r="CC100" i="70"/>
  <c r="CC96" i="70"/>
  <c r="CC92" i="70"/>
  <c r="CC88" i="70"/>
  <c r="CC84" i="70"/>
  <c r="CC80" i="70"/>
  <c r="CC76" i="70"/>
  <c r="CC72" i="70"/>
  <c r="CC68" i="70"/>
  <c r="CC64" i="70"/>
  <c r="CC60" i="70"/>
  <c r="CC56" i="70"/>
  <c r="CC52" i="70"/>
  <c r="CC48" i="70"/>
  <c r="CC44" i="70"/>
  <c r="CC40" i="70"/>
  <c r="CC36" i="70"/>
  <c r="BV156" i="70"/>
  <c r="BV168" i="70"/>
  <c r="BV150" i="70"/>
  <c r="BV145" i="70"/>
  <c r="BV142" i="70"/>
  <c r="BV137" i="70"/>
  <c r="BV134" i="70"/>
  <c r="BV129" i="70"/>
  <c r="BV126" i="70"/>
  <c r="BV121" i="70"/>
  <c r="BV118" i="70"/>
  <c r="BV113" i="70"/>
  <c r="BV111" i="70"/>
  <c r="BV110" i="70"/>
  <c r="BV107" i="70"/>
  <c r="BV161" i="70"/>
  <c r="BV146" i="70"/>
  <c r="BV138" i="70"/>
  <c r="BV130" i="70"/>
  <c r="BV117" i="70"/>
  <c r="BV114" i="70"/>
  <c r="BV109" i="70"/>
  <c r="BV100" i="70"/>
  <c r="BV96" i="70"/>
  <c r="BV92" i="70"/>
  <c r="BV88" i="70"/>
  <c r="BV84" i="70"/>
  <c r="BV80" i="70"/>
  <c r="BV76" i="70"/>
  <c r="BV72" i="70"/>
  <c r="BV68" i="70"/>
  <c r="BV64" i="70"/>
  <c r="BV60" i="70"/>
  <c r="BV56" i="70"/>
  <c r="BV52" i="70"/>
  <c r="BV48" i="70"/>
  <c r="BV44" i="70"/>
  <c r="BV40" i="70"/>
  <c r="BV36" i="70"/>
  <c r="BV149" i="70"/>
  <c r="BV141" i="70"/>
  <c r="BV133" i="70"/>
  <c r="BV103" i="70"/>
  <c r="BV99" i="70"/>
  <c r="BV95" i="70"/>
  <c r="BV91" i="70"/>
  <c r="BV87" i="70"/>
  <c r="BV83" i="70"/>
  <c r="BV79" i="70"/>
  <c r="BV75" i="70"/>
  <c r="BV71" i="70"/>
  <c r="BV67" i="70"/>
  <c r="BV63" i="70"/>
  <c r="BV59" i="70"/>
  <c r="BV55" i="70"/>
  <c r="BV51" i="70"/>
  <c r="BV47" i="70"/>
  <c r="BV43" i="70"/>
  <c r="BV39" i="70"/>
  <c r="BV35" i="70"/>
  <c r="BZ161" i="70"/>
  <c r="BZ160" i="70"/>
  <c r="BZ149" i="70"/>
  <c r="BZ146" i="70"/>
  <c r="BZ141" i="70"/>
  <c r="BZ138" i="70"/>
  <c r="BZ133" i="70"/>
  <c r="BZ130" i="70"/>
  <c r="BZ169" i="70"/>
  <c r="BZ110" i="70"/>
  <c r="BZ109" i="70"/>
  <c r="BZ107" i="70"/>
  <c r="BZ154" i="70"/>
  <c r="BZ122" i="70"/>
  <c r="BZ100" i="70"/>
  <c r="BZ96" i="70"/>
  <c r="BZ92" i="70"/>
  <c r="BZ88" i="70"/>
  <c r="BZ84" i="70"/>
  <c r="BZ80" i="70"/>
  <c r="BZ76" i="70"/>
  <c r="BZ72" i="70"/>
  <c r="BZ68" i="70"/>
  <c r="BZ64" i="70"/>
  <c r="BZ60" i="70"/>
  <c r="BZ56" i="70"/>
  <c r="BZ52" i="70"/>
  <c r="BZ48" i="70"/>
  <c r="BZ44" i="70"/>
  <c r="BZ40" i="70"/>
  <c r="BZ36" i="70"/>
  <c r="BZ164" i="70"/>
  <c r="BZ150" i="70"/>
  <c r="BZ142" i="70"/>
  <c r="BZ134" i="70"/>
  <c r="BZ126" i="70"/>
  <c r="BZ121" i="70"/>
  <c r="BZ117" i="70"/>
  <c r="BZ103" i="70"/>
  <c r="BZ99" i="70"/>
  <c r="BZ95" i="70"/>
  <c r="BZ91" i="70"/>
  <c r="BZ87" i="70"/>
  <c r="BZ83" i="70"/>
  <c r="BZ79" i="70"/>
  <c r="BZ75" i="70"/>
  <c r="BZ71" i="70"/>
  <c r="BZ67" i="70"/>
  <c r="BZ63" i="70"/>
  <c r="BZ59" i="70"/>
  <c r="BZ55" i="70"/>
  <c r="BZ51" i="70"/>
  <c r="BZ47" i="70"/>
  <c r="BZ43" i="70"/>
  <c r="BZ39" i="70"/>
  <c r="BZ35" i="70"/>
  <c r="BR22" i="70"/>
  <c r="CD22" i="70"/>
  <c r="BQ23" i="70"/>
  <c r="BU23" i="70"/>
  <c r="CC23" i="70"/>
  <c r="BV26" i="70"/>
  <c r="CD26" i="70"/>
  <c r="BQ27" i="70"/>
  <c r="BY27" i="70"/>
  <c r="BV30" i="70"/>
  <c r="BZ30" i="70"/>
  <c r="BU31" i="70"/>
  <c r="BY31" i="70"/>
  <c r="BV34" i="70"/>
  <c r="CD34" i="70"/>
  <c r="BV38" i="70"/>
  <c r="BZ38" i="70"/>
  <c r="BQ39" i="70"/>
  <c r="BZ41" i="70"/>
  <c r="BR42" i="70"/>
  <c r="BZ42" i="70"/>
  <c r="BQ43" i="70"/>
  <c r="BV46" i="70"/>
  <c r="CD46" i="70"/>
  <c r="BZ49" i="70"/>
  <c r="BR50" i="70"/>
  <c r="BZ50" i="70"/>
  <c r="BQ51" i="70"/>
  <c r="BR54" i="70"/>
  <c r="BV54" i="70"/>
  <c r="CD54" i="70"/>
  <c r="BQ55" i="70"/>
  <c r="BR58" i="70"/>
  <c r="BZ58" i="70"/>
  <c r="BZ61" i="70"/>
  <c r="BZ62" i="70"/>
  <c r="BZ65" i="70"/>
  <c r="BV66" i="70"/>
  <c r="CD66" i="70"/>
  <c r="BQ67" i="70"/>
  <c r="BR70" i="70"/>
  <c r="BZ70" i="70"/>
  <c r="BZ73" i="70"/>
  <c r="BR74" i="70"/>
  <c r="BZ74" i="70"/>
  <c r="BZ77" i="70"/>
  <c r="BR78" i="70"/>
  <c r="BV78" i="70"/>
  <c r="CD78" i="70"/>
  <c r="BQ79" i="70"/>
  <c r="BV82" i="70"/>
  <c r="CD82" i="70"/>
  <c r="BQ83" i="70"/>
  <c r="BV86" i="70"/>
  <c r="BZ86" i="70"/>
  <c r="BQ87" i="70"/>
  <c r="BV90" i="70"/>
  <c r="CD90" i="70"/>
  <c r="BZ93" i="70"/>
  <c r="BV94" i="70"/>
  <c r="CD94" i="70"/>
  <c r="BQ95" i="70"/>
  <c r="BR98" i="70"/>
  <c r="CD98" i="70"/>
  <c r="BZ101" i="70"/>
  <c r="BZ102" i="70"/>
  <c r="BR105" i="70"/>
  <c r="BR109" i="70"/>
  <c r="BZ114" i="70"/>
  <c r="CD121" i="70"/>
  <c r="BQ122" i="70"/>
  <c r="CD129" i="70"/>
  <c r="BQ130" i="70"/>
  <c r="CD134" i="70"/>
  <c r="BQ135" i="70"/>
  <c r="BZ137" i="70"/>
  <c r="CC155" i="70"/>
  <c r="BR156" i="70"/>
  <c r="BY192" i="70"/>
  <c r="BZ23" i="70"/>
  <c r="BQ24" i="70"/>
  <c r="BY24" i="70"/>
  <c r="BZ27" i="70"/>
  <c r="BU28" i="70"/>
  <c r="BR31" i="70"/>
  <c r="BV31" i="70"/>
  <c r="BZ31" i="70"/>
  <c r="CD31" i="70"/>
  <c r="BQ32" i="70"/>
  <c r="BU32" i="70"/>
  <c r="BY32" i="70"/>
  <c r="CC32" i="70"/>
  <c r="CC35" i="70"/>
  <c r="BV37" i="70"/>
  <c r="CC39" i="70"/>
  <c r="BV41" i="70"/>
  <c r="CC43" i="70"/>
  <c r="BV45" i="70"/>
  <c r="CC47" i="70"/>
  <c r="BV49" i="70"/>
  <c r="CC51" i="70"/>
  <c r="BV53" i="70"/>
  <c r="CC55" i="70"/>
  <c r="BV57" i="70"/>
  <c r="CC59" i="70"/>
  <c r="BV61" i="70"/>
  <c r="CC63" i="70"/>
  <c r="BV65" i="70"/>
  <c r="CC67" i="70"/>
  <c r="BV69" i="70"/>
  <c r="CC71" i="70"/>
  <c r="BV73" i="70"/>
  <c r="CC75" i="70"/>
  <c r="BV77" i="70"/>
  <c r="CC79" i="70"/>
  <c r="BV81" i="70"/>
  <c r="CC83" i="70"/>
  <c r="BV85" i="70"/>
  <c r="CC87" i="70"/>
  <c r="BV89" i="70"/>
  <c r="CC91" i="70"/>
  <c r="BV93" i="70"/>
  <c r="CC95" i="70"/>
  <c r="BV97" i="70"/>
  <c r="CC99" i="70"/>
  <c r="BV101" i="70"/>
  <c r="CC103" i="70"/>
  <c r="CD105" i="70"/>
  <c r="BQ106" i="70"/>
  <c r="BU106" i="70"/>
  <c r="BY106" i="70"/>
  <c r="CC106" i="70"/>
  <c r="BU107" i="70"/>
  <c r="BY111" i="70"/>
  <c r="BR114" i="70"/>
  <c r="BR117" i="70"/>
  <c r="CD118" i="70"/>
  <c r="BQ119" i="70"/>
  <c r="BR121" i="70"/>
  <c r="CC123" i="70"/>
  <c r="CD126" i="70"/>
  <c r="BQ127" i="70"/>
  <c r="BZ129" i="70"/>
  <c r="BR130" i="70"/>
  <c r="BY142" i="70"/>
  <c r="CC153" i="70"/>
  <c r="BU159" i="70"/>
  <c r="BR161" i="70"/>
  <c r="BU166" i="70"/>
  <c r="BQ191" i="70"/>
  <c r="BR166" i="70"/>
  <c r="BR167" i="70"/>
  <c r="BR163" i="70"/>
  <c r="BR159" i="70"/>
  <c r="BR155" i="70"/>
  <c r="BR160" i="70"/>
  <c r="BR153" i="70"/>
  <c r="BR151" i="70"/>
  <c r="BR147" i="70"/>
  <c r="BR143" i="70"/>
  <c r="BR139" i="70"/>
  <c r="BR135" i="70"/>
  <c r="BR131" i="70"/>
  <c r="BR127" i="70"/>
  <c r="BR123" i="70"/>
  <c r="BR119" i="70"/>
  <c r="BR115" i="70"/>
  <c r="BR169" i="70"/>
  <c r="BR164" i="70"/>
  <c r="BR157" i="70"/>
  <c r="BR154" i="70"/>
  <c r="BR152" i="70"/>
  <c r="BR148" i="70"/>
  <c r="BR144" i="70"/>
  <c r="BR140" i="70"/>
  <c r="BR136" i="70"/>
  <c r="BR132" i="70"/>
  <c r="BR128" i="70"/>
  <c r="BR124" i="70"/>
  <c r="BR120" i="70"/>
  <c r="BR116" i="70"/>
  <c r="BR112" i="70"/>
  <c r="BV166" i="70"/>
  <c r="BV167" i="70"/>
  <c r="BV163" i="70"/>
  <c r="BV159" i="70"/>
  <c r="BV155" i="70"/>
  <c r="BV169" i="70"/>
  <c r="BV164" i="70"/>
  <c r="BV154" i="70"/>
  <c r="BV153" i="70"/>
  <c r="BV151" i="70"/>
  <c r="BV147" i="70"/>
  <c r="BV143" i="70"/>
  <c r="BV139" i="70"/>
  <c r="BV135" i="70"/>
  <c r="BV131" i="70"/>
  <c r="BV127" i="70"/>
  <c r="BV123" i="70"/>
  <c r="BV119" i="70"/>
  <c r="BV115" i="70"/>
  <c r="BV158" i="70"/>
  <c r="BV157" i="70"/>
  <c r="BV152" i="70"/>
  <c r="BV148" i="70"/>
  <c r="BV144" i="70"/>
  <c r="BV140" i="70"/>
  <c r="BV136" i="70"/>
  <c r="BV132" i="70"/>
  <c r="BV128" i="70"/>
  <c r="BV124" i="70"/>
  <c r="BV120" i="70"/>
  <c r="BV116" i="70"/>
  <c r="BV112" i="70"/>
  <c r="BZ166" i="70"/>
  <c r="BZ167" i="70"/>
  <c r="BZ163" i="70"/>
  <c r="BZ159" i="70"/>
  <c r="BZ155" i="70"/>
  <c r="BZ158" i="70"/>
  <c r="BZ153" i="70"/>
  <c r="BZ152" i="70"/>
  <c r="BZ151" i="70"/>
  <c r="BZ147" i="70"/>
  <c r="BZ143" i="70"/>
  <c r="BZ139" i="70"/>
  <c r="BZ135" i="70"/>
  <c r="BZ131" i="70"/>
  <c r="BZ127" i="70"/>
  <c r="BZ123" i="70"/>
  <c r="BZ119" i="70"/>
  <c r="BZ115" i="70"/>
  <c r="BZ111" i="70"/>
  <c r="BZ168" i="70"/>
  <c r="BZ165" i="70"/>
  <c r="BZ162" i="70"/>
  <c r="BZ157" i="70"/>
  <c r="BZ156" i="70"/>
  <c r="BZ148" i="70"/>
  <c r="BZ144" i="70"/>
  <c r="BZ140" i="70"/>
  <c r="BZ136" i="70"/>
  <c r="BZ132" i="70"/>
  <c r="BZ128" i="70"/>
  <c r="BZ124" i="70"/>
  <c r="BZ120" i="70"/>
  <c r="BZ116" i="70"/>
  <c r="BZ112" i="70"/>
  <c r="CD166" i="70"/>
  <c r="CD167" i="70"/>
  <c r="CD163" i="70"/>
  <c r="CD159" i="70"/>
  <c r="CD155" i="70"/>
  <c r="CD168" i="70"/>
  <c r="CD165" i="70"/>
  <c r="CD162" i="70"/>
  <c r="CD156" i="70"/>
  <c r="CD153" i="70"/>
  <c r="CD151" i="70"/>
  <c r="CD147" i="70"/>
  <c r="CD143" i="70"/>
  <c r="CD139" i="70"/>
  <c r="CD135" i="70"/>
  <c r="CD131" i="70"/>
  <c r="CD127" i="70"/>
  <c r="CD123" i="70"/>
  <c r="CD119" i="70"/>
  <c r="CD115" i="70"/>
  <c r="CD111" i="70"/>
  <c r="CD169" i="70"/>
  <c r="CD160" i="70"/>
  <c r="CD157" i="70"/>
  <c r="CD148" i="70"/>
  <c r="CD144" i="70"/>
  <c r="CD140" i="70"/>
  <c r="CD136" i="70"/>
  <c r="CD132" i="70"/>
  <c r="CD128" i="70"/>
  <c r="CD124" i="70"/>
  <c r="CD120" i="70"/>
  <c r="CD116" i="70"/>
  <c r="CD112" i="70"/>
  <c r="BS170" i="70"/>
  <c r="BS222" i="70"/>
  <c r="BS220" i="70"/>
  <c r="BS218" i="70"/>
  <c r="BS216" i="70"/>
  <c r="BS214" i="70"/>
  <c r="BS212" i="70"/>
  <c r="BS210" i="70"/>
  <c r="BS208" i="70"/>
  <c r="BS206" i="70"/>
  <c r="BS204" i="70"/>
  <c r="BS202" i="70"/>
  <c r="BS200" i="70"/>
  <c r="BS198" i="70"/>
  <c r="BS196" i="70"/>
  <c r="BS194" i="70"/>
  <c r="BS192" i="70"/>
  <c r="BS190" i="70"/>
  <c r="BS188" i="70"/>
  <c r="BS186" i="70"/>
  <c r="BS184" i="70"/>
  <c r="BS182" i="70"/>
  <c r="BS180" i="70"/>
  <c r="BS178" i="70"/>
  <c r="BS176" i="70"/>
  <c r="BS173" i="70"/>
  <c r="BS221" i="70"/>
  <c r="BS213" i="70"/>
  <c r="BS205" i="70"/>
  <c r="BS197" i="70"/>
  <c r="BS189" i="70"/>
  <c r="BS181" i="70"/>
  <c r="BS175" i="70"/>
  <c r="BS172" i="70"/>
  <c r="BS169" i="70"/>
  <c r="BS165" i="70"/>
  <c r="BS219" i="70"/>
  <c r="BS211" i="70"/>
  <c r="BS203" i="70"/>
  <c r="BS195" i="70"/>
  <c r="BS187" i="70"/>
  <c r="BS183" i="70"/>
  <c r="BS174" i="70"/>
  <c r="BS166" i="70"/>
  <c r="BS162" i="70"/>
  <c r="BS158" i="70"/>
  <c r="BS154" i="70"/>
  <c r="BS209" i="70"/>
  <c r="BS193" i="70"/>
  <c r="BS177" i="70"/>
  <c r="BS171" i="70"/>
  <c r="BS168" i="70"/>
  <c r="BS159" i="70"/>
  <c r="BS156" i="70"/>
  <c r="BS150" i="70"/>
  <c r="BS146" i="70"/>
  <c r="BS142" i="70"/>
  <c r="BS138" i="70"/>
  <c r="BS134" i="70"/>
  <c r="BS130" i="70"/>
  <c r="BS126" i="70"/>
  <c r="BS122" i="70"/>
  <c r="BS118" i="70"/>
  <c r="BS114" i="70"/>
  <c r="BS215" i="70"/>
  <c r="BS199" i="70"/>
  <c r="BS163" i="70"/>
  <c r="BS160" i="70"/>
  <c r="BS153" i="70"/>
  <c r="BS151" i="70"/>
  <c r="BS147" i="70"/>
  <c r="BS143" i="70"/>
  <c r="BS139" i="70"/>
  <c r="BS135" i="70"/>
  <c r="BS131" i="70"/>
  <c r="BS127" i="70"/>
  <c r="BS123" i="70"/>
  <c r="BS119" i="70"/>
  <c r="BS115" i="70"/>
  <c r="BS111" i="70"/>
  <c r="BW221" i="70"/>
  <c r="BW219" i="70"/>
  <c r="BW217" i="70"/>
  <c r="BW215" i="70"/>
  <c r="BW213" i="70"/>
  <c r="BW211" i="70"/>
  <c r="BW209" i="70"/>
  <c r="BW207" i="70"/>
  <c r="BW205" i="70"/>
  <c r="BW203" i="70"/>
  <c r="BW201" i="70"/>
  <c r="BW199" i="70"/>
  <c r="BW197" i="70"/>
  <c r="BW195" i="70"/>
  <c r="BW193" i="70"/>
  <c r="BW191" i="70"/>
  <c r="BW189" i="70"/>
  <c r="BW187" i="70"/>
  <c r="BW185" i="70"/>
  <c r="BW173" i="70"/>
  <c r="BW183" i="70"/>
  <c r="BW181" i="70"/>
  <c r="BW179" i="70"/>
  <c r="BW177" i="70"/>
  <c r="BW175" i="70"/>
  <c r="BW220" i="70"/>
  <c r="BW212" i="70"/>
  <c r="BW204" i="70"/>
  <c r="BW196" i="70"/>
  <c r="BW188" i="70"/>
  <c r="BW184" i="70"/>
  <c r="BW176" i="70"/>
  <c r="BW169" i="70"/>
  <c r="BW165" i="70"/>
  <c r="BW218" i="70"/>
  <c r="BW210" i="70"/>
  <c r="BW202" i="70"/>
  <c r="BW194" i="70"/>
  <c r="BW186" i="70"/>
  <c r="BW178" i="70"/>
  <c r="BW171" i="70"/>
  <c r="BW170" i="70"/>
  <c r="BW166" i="70"/>
  <c r="BW162" i="70"/>
  <c r="BW158" i="70"/>
  <c r="BW154" i="70"/>
  <c r="BW222" i="70"/>
  <c r="BW206" i="70"/>
  <c r="BW190" i="70"/>
  <c r="BW172" i="70"/>
  <c r="BW167" i="70"/>
  <c r="BW163" i="70"/>
  <c r="BW160" i="70"/>
  <c r="BW150" i="70"/>
  <c r="BW146" i="70"/>
  <c r="BW142" i="70"/>
  <c r="BW138" i="70"/>
  <c r="BW134" i="70"/>
  <c r="BW130" i="70"/>
  <c r="BW126" i="70"/>
  <c r="BW122" i="70"/>
  <c r="BW118" i="70"/>
  <c r="BW114" i="70"/>
  <c r="BW208" i="70"/>
  <c r="BW192" i="70"/>
  <c r="BW182" i="70"/>
  <c r="BW174" i="70"/>
  <c r="BW164" i="70"/>
  <c r="BW153" i="70"/>
  <c r="BW151" i="70"/>
  <c r="BW147" i="70"/>
  <c r="BW143" i="70"/>
  <c r="BW139" i="70"/>
  <c r="BW135" i="70"/>
  <c r="BW131" i="70"/>
  <c r="BW127" i="70"/>
  <c r="BW123" i="70"/>
  <c r="BW119" i="70"/>
  <c r="BW115" i="70"/>
  <c r="BW111" i="70"/>
  <c r="CA222" i="70"/>
  <c r="CA220" i="70"/>
  <c r="CA218" i="70"/>
  <c r="CA216" i="70"/>
  <c r="CA214" i="70"/>
  <c r="CA212" i="70"/>
  <c r="CA210" i="70"/>
  <c r="CA208" i="70"/>
  <c r="CA206" i="70"/>
  <c r="CA204" i="70"/>
  <c r="CA202" i="70"/>
  <c r="CA200" i="70"/>
  <c r="CA198" i="70"/>
  <c r="CA196" i="70"/>
  <c r="CA194" i="70"/>
  <c r="CA192" i="70"/>
  <c r="CA190" i="70"/>
  <c r="CA188" i="70"/>
  <c r="CA186" i="70"/>
  <c r="CA169" i="70"/>
  <c r="CA184" i="70"/>
  <c r="CA182" i="70"/>
  <c r="CA180" i="70"/>
  <c r="CA178" i="70"/>
  <c r="CA176" i="70"/>
  <c r="CA174" i="70"/>
  <c r="CA172" i="70"/>
  <c r="CA171" i="70"/>
  <c r="CA215" i="70"/>
  <c r="CA207" i="70"/>
  <c r="CA199" i="70"/>
  <c r="CA191" i="70"/>
  <c r="CA177" i="70"/>
  <c r="CA165" i="70"/>
  <c r="CA221" i="70"/>
  <c r="CA213" i="70"/>
  <c r="CA205" i="70"/>
  <c r="CA197" i="70"/>
  <c r="CA189" i="70"/>
  <c r="CA179" i="70"/>
  <c r="CA166" i="70"/>
  <c r="CA162" i="70"/>
  <c r="CA158" i="70"/>
  <c r="CA154" i="70"/>
  <c r="CA181" i="70"/>
  <c r="CA175" i="70"/>
  <c r="CA170" i="70"/>
  <c r="CA164" i="70"/>
  <c r="CA150" i="70"/>
  <c r="CA146" i="70"/>
  <c r="CA142" i="70"/>
  <c r="CA138" i="70"/>
  <c r="CA134" i="70"/>
  <c r="CA130" i="70"/>
  <c r="CA126" i="70"/>
  <c r="CA122" i="70"/>
  <c r="CA118" i="70"/>
  <c r="CA114" i="70"/>
  <c r="CA211" i="70"/>
  <c r="CA209" i="70"/>
  <c r="CA195" i="70"/>
  <c r="CA193" i="70"/>
  <c r="CA155" i="70"/>
  <c r="CA153" i="70"/>
  <c r="CA152" i="70"/>
  <c r="CA151" i="70"/>
  <c r="CA147" i="70"/>
  <c r="CA143" i="70"/>
  <c r="CA139" i="70"/>
  <c r="CA135" i="70"/>
  <c r="CA131" i="70"/>
  <c r="CA127" i="70"/>
  <c r="CA123" i="70"/>
  <c r="CA119" i="70"/>
  <c r="CA115" i="70"/>
  <c r="CA111" i="70"/>
  <c r="L18" i="70"/>
  <c r="G18" i="70"/>
  <c r="K18" i="70"/>
  <c r="D18" i="70"/>
  <c r="H18" i="70"/>
  <c r="P18" i="70"/>
  <c r="E18" i="70"/>
  <c r="I18" i="70"/>
  <c r="M18" i="70"/>
  <c r="Q18" i="70"/>
  <c r="EB222" i="70"/>
  <c r="EB221" i="70"/>
  <c r="EB220" i="70"/>
  <c r="EB219" i="70"/>
  <c r="EB218" i="70"/>
  <c r="EB217" i="70"/>
  <c r="EB216" i="70"/>
  <c r="EB215" i="70"/>
  <c r="EB214" i="70"/>
  <c r="EB213" i="70"/>
  <c r="EB212" i="70"/>
  <c r="EB211" i="70"/>
  <c r="EB210" i="70"/>
  <c r="EB209" i="70"/>
  <c r="EB208" i="70"/>
  <c r="EB207" i="70"/>
  <c r="EB206" i="70"/>
  <c r="EB205" i="70"/>
  <c r="EB204" i="70"/>
  <c r="EB203" i="70"/>
  <c r="EB202" i="70"/>
  <c r="EB201" i="70"/>
  <c r="EB200" i="70"/>
  <c r="EB199" i="70"/>
  <c r="EB198" i="70"/>
  <c r="EB197" i="70"/>
  <c r="EB196" i="70"/>
  <c r="EB195" i="70"/>
  <c r="EB194" i="70"/>
  <c r="EB193" i="70"/>
  <c r="EB192" i="70"/>
  <c r="EB191" i="70"/>
  <c r="EB190" i="70"/>
  <c r="EB189" i="70"/>
  <c r="EB188" i="70"/>
  <c r="EB187" i="70"/>
  <c r="EB186" i="70"/>
  <c r="EB185" i="70"/>
  <c r="EB184" i="70"/>
  <c r="EB183" i="70"/>
  <c r="EB182" i="70"/>
  <c r="EB181" i="70"/>
  <c r="EB180" i="70"/>
  <c r="EB179" i="70"/>
  <c r="EB178" i="70"/>
  <c r="EB177" i="70"/>
  <c r="EB176" i="70"/>
  <c r="EB175" i="70"/>
  <c r="EB172" i="70"/>
  <c r="EB173" i="70"/>
  <c r="EB169" i="70"/>
  <c r="EB168" i="70"/>
  <c r="EB174" i="70"/>
  <c r="EB170" i="70"/>
  <c r="EF222" i="70"/>
  <c r="EF221" i="70"/>
  <c r="EF220" i="70"/>
  <c r="EF219" i="70"/>
  <c r="EF218" i="70"/>
  <c r="EF217" i="70"/>
  <c r="EF216" i="70"/>
  <c r="EF215" i="70"/>
  <c r="EF214" i="70"/>
  <c r="EF213" i="70"/>
  <c r="EF212" i="70"/>
  <c r="EF211" i="70"/>
  <c r="EF210" i="70"/>
  <c r="EF209" i="70"/>
  <c r="EF208" i="70"/>
  <c r="EF207" i="70"/>
  <c r="EF206" i="70"/>
  <c r="EF205" i="70"/>
  <c r="EF204" i="70"/>
  <c r="EF203" i="70"/>
  <c r="EF202" i="70"/>
  <c r="EF201" i="70"/>
  <c r="EF200" i="70"/>
  <c r="EF199" i="70"/>
  <c r="EF198" i="70"/>
  <c r="EF197" i="70"/>
  <c r="EF196" i="70"/>
  <c r="EF195" i="70"/>
  <c r="EF194" i="70"/>
  <c r="EF193" i="70"/>
  <c r="EF192" i="70"/>
  <c r="EF191" i="70"/>
  <c r="EF190" i="70"/>
  <c r="EF189" i="70"/>
  <c r="EF188" i="70"/>
  <c r="EF187" i="70"/>
  <c r="EF186" i="70"/>
  <c r="EF185" i="70"/>
  <c r="EF184" i="70"/>
  <c r="EF183" i="70"/>
  <c r="EF182" i="70"/>
  <c r="EF181" i="70"/>
  <c r="EF180" i="70"/>
  <c r="EF179" i="70"/>
  <c r="EF178" i="70"/>
  <c r="EF177" i="70"/>
  <c r="EF176" i="70"/>
  <c r="EF175" i="70"/>
  <c r="EF173" i="70"/>
  <c r="EF171" i="70"/>
  <c r="EF169" i="70"/>
  <c r="EF172" i="70"/>
  <c r="EF168" i="70"/>
  <c r="EJ222" i="70"/>
  <c r="EJ221" i="70"/>
  <c r="EJ220" i="70"/>
  <c r="EJ219" i="70"/>
  <c r="EJ218" i="70"/>
  <c r="EJ217" i="70"/>
  <c r="EJ216" i="70"/>
  <c r="EJ215" i="70"/>
  <c r="EJ214" i="70"/>
  <c r="EJ213" i="70"/>
  <c r="EJ212" i="70"/>
  <c r="EJ211" i="70"/>
  <c r="EJ210" i="70"/>
  <c r="EJ209" i="70"/>
  <c r="EJ208" i="70"/>
  <c r="EJ207" i="70"/>
  <c r="EJ206" i="70"/>
  <c r="EJ205" i="70"/>
  <c r="EJ204" i="70"/>
  <c r="EJ203" i="70"/>
  <c r="EJ202" i="70"/>
  <c r="EJ201" i="70"/>
  <c r="EJ200" i="70"/>
  <c r="EJ199" i="70"/>
  <c r="EJ198" i="70"/>
  <c r="EJ197" i="70"/>
  <c r="EJ196" i="70"/>
  <c r="EJ195" i="70"/>
  <c r="EJ194" i="70"/>
  <c r="EJ193" i="70"/>
  <c r="EJ192" i="70"/>
  <c r="EJ191" i="70"/>
  <c r="EJ190" i="70"/>
  <c r="EJ189" i="70"/>
  <c r="EJ188" i="70"/>
  <c r="EJ187" i="70"/>
  <c r="EJ186" i="70"/>
  <c r="EJ185" i="70"/>
  <c r="EJ184" i="70"/>
  <c r="EJ183" i="70"/>
  <c r="EJ182" i="70"/>
  <c r="EJ181" i="70"/>
  <c r="EJ180" i="70"/>
  <c r="EJ179" i="70"/>
  <c r="EJ178" i="70"/>
  <c r="EJ177" i="70"/>
  <c r="EJ176" i="70"/>
  <c r="EJ175" i="70"/>
  <c r="EJ174" i="70"/>
  <c r="EJ173" i="70"/>
  <c r="EJ170" i="70"/>
  <c r="EJ169" i="70"/>
  <c r="EJ168" i="70"/>
  <c r="EJ172" i="70"/>
  <c r="EJ171" i="70"/>
  <c r="EN222" i="70"/>
  <c r="EN221" i="70"/>
  <c r="EN220" i="70"/>
  <c r="EN219" i="70"/>
  <c r="EN218" i="70"/>
  <c r="EN217" i="70"/>
  <c r="EN216" i="70"/>
  <c r="EN215" i="70"/>
  <c r="EN214" i="70"/>
  <c r="EN213" i="70"/>
  <c r="EN212" i="70"/>
  <c r="EN211" i="70"/>
  <c r="EN210" i="70"/>
  <c r="EN209" i="70"/>
  <c r="EN208" i="70"/>
  <c r="EN207" i="70"/>
  <c r="EN206" i="70"/>
  <c r="EN205" i="70"/>
  <c r="EN204" i="70"/>
  <c r="EN203" i="70"/>
  <c r="EN202" i="70"/>
  <c r="EN201" i="70"/>
  <c r="EN200" i="70"/>
  <c r="EN199" i="70"/>
  <c r="EN198" i="70"/>
  <c r="EN197" i="70"/>
  <c r="EN196" i="70"/>
  <c r="EN195" i="70"/>
  <c r="EN194" i="70"/>
  <c r="EN193" i="70"/>
  <c r="EN192" i="70"/>
  <c r="EN191" i="70"/>
  <c r="EN190" i="70"/>
  <c r="EN189" i="70"/>
  <c r="EN188" i="70"/>
  <c r="EN187" i="70"/>
  <c r="EN186" i="70"/>
  <c r="EN185" i="70"/>
  <c r="EN184" i="70"/>
  <c r="EN183" i="70"/>
  <c r="EN182" i="70"/>
  <c r="EN181" i="70"/>
  <c r="EN180" i="70"/>
  <c r="EN179" i="70"/>
  <c r="EN178" i="70"/>
  <c r="EN177" i="70"/>
  <c r="EN176" i="70"/>
  <c r="EN175" i="70"/>
  <c r="EN174" i="70"/>
  <c r="EN172" i="70"/>
  <c r="EN170" i="70"/>
  <c r="EN173" i="70"/>
  <c r="EN169" i="70"/>
  <c r="EN168" i="70"/>
  <c r="C18" i="70"/>
  <c r="O18" i="70"/>
  <c r="F18" i="70"/>
  <c r="J18" i="70"/>
  <c r="N18" i="70"/>
  <c r="BP222" i="70"/>
  <c r="BP221" i="70"/>
  <c r="BP220" i="70"/>
  <c r="BP219" i="70"/>
  <c r="BP218" i="70"/>
  <c r="BP217" i="70"/>
  <c r="BP216" i="70"/>
  <c r="BP215" i="70"/>
  <c r="BP214" i="70"/>
  <c r="BP213" i="70"/>
  <c r="BP212" i="70"/>
  <c r="BP211" i="70"/>
  <c r="BP210" i="70"/>
  <c r="BP209" i="70"/>
  <c r="BP208" i="70"/>
  <c r="BP207" i="70"/>
  <c r="BP206" i="70"/>
  <c r="BP205" i="70"/>
  <c r="BP204" i="70"/>
  <c r="BP203" i="70"/>
  <c r="BP202" i="70"/>
  <c r="BP201" i="70"/>
  <c r="BP200" i="70"/>
  <c r="BP199" i="70"/>
  <c r="BP198" i="70"/>
  <c r="BP197" i="70"/>
  <c r="BP196" i="70"/>
  <c r="BP195" i="70"/>
  <c r="BP194" i="70"/>
  <c r="BP193" i="70"/>
  <c r="BP192" i="70"/>
  <c r="BP191" i="70"/>
  <c r="BP190" i="70"/>
  <c r="BP189" i="70"/>
  <c r="BP188" i="70"/>
  <c r="BP187" i="70"/>
  <c r="BP186" i="70"/>
  <c r="BP185" i="70"/>
  <c r="BP184" i="70"/>
  <c r="BP183" i="70"/>
  <c r="BP182" i="70"/>
  <c r="BP181" i="70"/>
  <c r="BP180" i="70"/>
  <c r="BP179" i="70"/>
  <c r="BP178" i="70"/>
  <c r="BP177" i="70"/>
  <c r="BP176" i="70"/>
  <c r="BT222" i="70"/>
  <c r="BT221" i="70"/>
  <c r="BT220" i="70"/>
  <c r="BT219" i="70"/>
  <c r="BT218" i="70"/>
  <c r="BT217" i="70"/>
  <c r="BT216" i="70"/>
  <c r="BT215" i="70"/>
  <c r="BT214" i="70"/>
  <c r="BT213" i="70"/>
  <c r="BT212" i="70"/>
  <c r="BT211" i="70"/>
  <c r="BT210" i="70"/>
  <c r="BT209" i="70"/>
  <c r="BT208" i="70"/>
  <c r="BT207" i="70"/>
  <c r="BT206" i="70"/>
  <c r="BT205" i="70"/>
  <c r="BT204" i="70"/>
  <c r="BT203" i="70"/>
  <c r="BT202" i="70"/>
  <c r="BT201" i="70"/>
  <c r="BT200" i="70"/>
  <c r="BT199" i="70"/>
  <c r="BT198" i="70"/>
  <c r="BT197" i="70"/>
  <c r="BT196" i="70"/>
  <c r="BT195" i="70"/>
  <c r="BT194" i="70"/>
  <c r="BT193" i="70"/>
  <c r="BT192" i="70"/>
  <c r="BT191" i="70"/>
  <c r="BT190" i="70"/>
  <c r="BT189" i="70"/>
  <c r="BT188" i="70"/>
  <c r="BT187" i="70"/>
  <c r="BT186" i="70"/>
  <c r="BT185" i="70"/>
  <c r="BT184" i="70"/>
  <c r="BT183" i="70"/>
  <c r="BT182" i="70"/>
  <c r="BT181" i="70"/>
  <c r="BT180" i="70"/>
  <c r="BT179" i="70"/>
  <c r="BT178" i="70"/>
  <c r="BT177" i="70"/>
  <c r="BT176" i="70"/>
  <c r="BX222" i="70"/>
  <c r="BX221" i="70"/>
  <c r="BX220" i="70"/>
  <c r="BX219" i="70"/>
  <c r="BX218" i="70"/>
  <c r="BX217" i="70"/>
  <c r="BX216" i="70"/>
  <c r="BX215" i="70"/>
  <c r="BX214" i="70"/>
  <c r="BX213" i="70"/>
  <c r="BX212" i="70"/>
  <c r="BX211" i="70"/>
  <c r="BX210" i="70"/>
  <c r="BX209" i="70"/>
  <c r="BX208" i="70"/>
  <c r="BX207" i="70"/>
  <c r="BX206" i="70"/>
  <c r="BX205" i="70"/>
  <c r="BX204" i="70"/>
  <c r="BX203" i="70"/>
  <c r="BX202" i="70"/>
  <c r="BX201" i="70"/>
  <c r="BX200" i="70"/>
  <c r="BX199" i="70"/>
  <c r="BX198" i="70"/>
  <c r="BX197" i="70"/>
  <c r="BX196" i="70"/>
  <c r="BX195" i="70"/>
  <c r="BX194" i="70"/>
  <c r="BX193" i="70"/>
  <c r="BX192" i="70"/>
  <c r="BX191" i="70"/>
  <c r="BX190" i="70"/>
  <c r="BX189" i="70"/>
  <c r="BX188" i="70"/>
  <c r="BX187" i="70"/>
  <c r="BX186" i="70"/>
  <c r="BX185" i="70"/>
  <c r="BX184" i="70"/>
  <c r="BX183" i="70"/>
  <c r="BX182" i="70"/>
  <c r="BX181" i="70"/>
  <c r="BX180" i="70"/>
  <c r="BX179" i="70"/>
  <c r="BX178" i="70"/>
  <c r="BX177" i="70"/>
  <c r="BX176" i="70"/>
  <c r="BX175" i="70"/>
  <c r="CB222" i="70"/>
  <c r="CB221" i="70"/>
  <c r="CB220" i="70"/>
  <c r="CB219" i="70"/>
  <c r="CB218" i="70"/>
  <c r="CB217" i="70"/>
  <c r="CB216" i="70"/>
  <c r="CB215" i="70"/>
  <c r="CB214" i="70"/>
  <c r="CB213" i="70"/>
  <c r="CB212" i="70"/>
  <c r="CB211" i="70"/>
  <c r="CB210" i="70"/>
  <c r="CB209" i="70"/>
  <c r="CB208" i="70"/>
  <c r="CB207" i="70"/>
  <c r="CB206" i="70"/>
  <c r="CB205" i="70"/>
  <c r="CB204" i="70"/>
  <c r="CB203" i="70"/>
  <c r="CB202" i="70"/>
  <c r="CB201" i="70"/>
  <c r="CB200" i="70"/>
  <c r="CB199" i="70"/>
  <c r="CB198" i="70"/>
  <c r="CB197" i="70"/>
  <c r="CB196" i="70"/>
  <c r="CB195" i="70"/>
  <c r="CB194" i="70"/>
  <c r="CB193" i="70"/>
  <c r="CB192" i="70"/>
  <c r="CB191" i="70"/>
  <c r="CB190" i="70"/>
  <c r="CB189" i="70"/>
  <c r="CB188" i="70"/>
  <c r="CB187" i="70"/>
  <c r="CB186" i="70"/>
  <c r="CB185" i="70"/>
  <c r="CB184" i="70"/>
  <c r="CB183" i="70"/>
  <c r="CB182" i="70"/>
  <c r="CB181" i="70"/>
  <c r="CB180" i="70"/>
  <c r="CB179" i="70"/>
  <c r="CB178" i="70"/>
  <c r="CB177" i="70"/>
  <c r="CB176" i="70"/>
  <c r="CB175" i="70"/>
  <c r="CG222" i="70"/>
  <c r="CG221" i="70"/>
  <c r="CG220" i="70"/>
  <c r="CG219" i="70"/>
  <c r="CG218" i="70"/>
  <c r="CG217" i="70"/>
  <c r="CG216" i="70"/>
  <c r="CG215" i="70"/>
  <c r="CG214" i="70"/>
  <c r="CG213" i="70"/>
  <c r="CG212" i="70"/>
  <c r="CG211" i="70"/>
  <c r="CG210" i="70"/>
  <c r="CG209" i="70"/>
  <c r="CG208" i="70"/>
  <c r="CG207" i="70"/>
  <c r="CG206" i="70"/>
  <c r="CG205" i="70"/>
  <c r="CG204" i="70"/>
  <c r="CG203" i="70"/>
  <c r="CG202" i="70"/>
  <c r="CG201" i="70"/>
  <c r="CG200" i="70"/>
  <c r="CG199" i="70"/>
  <c r="CG198" i="70"/>
  <c r="CG197" i="70"/>
  <c r="CG196" i="70"/>
  <c r="CG195" i="70"/>
  <c r="CG194" i="70"/>
  <c r="CG193" i="70"/>
  <c r="CG192" i="70"/>
  <c r="CG191" i="70"/>
  <c r="CG190" i="70"/>
  <c r="CG189" i="70"/>
  <c r="CG188" i="70"/>
  <c r="CG187" i="70"/>
  <c r="CG186" i="70"/>
  <c r="CG185" i="70"/>
  <c r="CG184" i="70"/>
  <c r="CG183" i="70"/>
  <c r="CG182" i="70"/>
  <c r="CG181" i="70"/>
  <c r="CG180" i="70"/>
  <c r="CG179" i="70"/>
  <c r="CG178" i="70"/>
  <c r="CG177" i="70"/>
  <c r="CG176" i="70"/>
  <c r="CG175" i="70"/>
  <c r="CK222" i="70"/>
  <c r="CK221" i="70"/>
  <c r="CK220" i="70"/>
  <c r="CK219" i="70"/>
  <c r="CK218" i="70"/>
  <c r="CK217" i="70"/>
  <c r="CK216" i="70"/>
  <c r="CK215" i="70"/>
  <c r="CK214" i="70"/>
  <c r="CK213" i="70"/>
  <c r="CK212" i="70"/>
  <c r="CK211" i="70"/>
  <c r="CK210" i="70"/>
  <c r="CK209" i="70"/>
  <c r="CK208" i="70"/>
  <c r="CK207" i="70"/>
  <c r="CK206" i="70"/>
  <c r="CK205" i="70"/>
  <c r="CK204" i="70"/>
  <c r="CK203" i="70"/>
  <c r="CK202" i="70"/>
  <c r="CK201" i="70"/>
  <c r="CK200" i="70"/>
  <c r="CK199" i="70"/>
  <c r="CK198" i="70"/>
  <c r="CK197" i="70"/>
  <c r="CK196" i="70"/>
  <c r="CK195" i="70"/>
  <c r="CK194" i="70"/>
  <c r="CK193" i="70"/>
  <c r="CK192" i="70"/>
  <c r="CK191" i="70"/>
  <c r="CK190" i="70"/>
  <c r="CK189" i="70"/>
  <c r="CK188" i="70"/>
  <c r="CK187" i="70"/>
  <c r="CK186" i="70"/>
  <c r="CK185" i="70"/>
  <c r="CK184" i="70"/>
  <c r="CK183" i="70"/>
  <c r="CK182" i="70"/>
  <c r="CK181" i="70"/>
  <c r="CK180" i="70"/>
  <c r="CK179" i="70"/>
  <c r="CK178" i="70"/>
  <c r="CK177" i="70"/>
  <c r="CK176" i="70"/>
  <c r="CK175" i="70"/>
  <c r="CO222" i="70"/>
  <c r="CO221" i="70"/>
  <c r="CO220" i="70"/>
  <c r="CO219" i="70"/>
  <c r="CO218" i="70"/>
  <c r="CO217" i="70"/>
  <c r="CO216" i="70"/>
  <c r="CO215" i="70"/>
  <c r="CO214" i="70"/>
  <c r="CO213" i="70"/>
  <c r="CO212" i="70"/>
  <c r="CO211" i="70"/>
  <c r="CO210" i="70"/>
  <c r="CO209" i="70"/>
  <c r="CO208" i="70"/>
  <c r="CO207" i="70"/>
  <c r="CO206" i="70"/>
  <c r="CO205" i="70"/>
  <c r="CO204" i="70"/>
  <c r="CO203" i="70"/>
  <c r="CO202" i="70"/>
  <c r="CO201" i="70"/>
  <c r="CO200" i="70"/>
  <c r="CO199" i="70"/>
  <c r="CO198" i="70"/>
  <c r="CO197" i="70"/>
  <c r="CO196" i="70"/>
  <c r="CO195" i="70"/>
  <c r="CO194" i="70"/>
  <c r="CO193" i="70"/>
  <c r="CO192" i="70"/>
  <c r="CO191" i="70"/>
  <c r="CO190" i="70"/>
  <c r="CO189" i="70"/>
  <c r="CO188" i="70"/>
  <c r="CO187" i="70"/>
  <c r="CO186" i="70"/>
  <c r="CO185" i="70"/>
  <c r="CO184" i="70"/>
  <c r="CO183" i="70"/>
  <c r="CO182" i="70"/>
  <c r="CO181" i="70"/>
  <c r="CO180" i="70"/>
  <c r="CO179" i="70"/>
  <c r="CO178" i="70"/>
  <c r="CO177" i="70"/>
  <c r="CO176" i="70"/>
  <c r="CO175" i="70"/>
  <c r="CS222" i="70"/>
  <c r="CS221" i="70"/>
  <c r="CS220" i="70"/>
  <c r="CS219" i="70"/>
  <c r="CS218" i="70"/>
  <c r="CS217" i="70"/>
  <c r="CS216" i="70"/>
  <c r="CS215" i="70"/>
  <c r="CS214" i="70"/>
  <c r="CS213" i="70"/>
  <c r="CS212" i="70"/>
  <c r="CS211" i="70"/>
  <c r="CS210" i="70"/>
  <c r="CS209" i="70"/>
  <c r="CS208" i="70"/>
  <c r="CS207" i="70"/>
  <c r="CS206" i="70"/>
  <c r="CS205" i="70"/>
  <c r="CS204" i="70"/>
  <c r="CS203" i="70"/>
  <c r="CS202" i="70"/>
  <c r="CS201" i="70"/>
  <c r="CS200" i="70"/>
  <c r="CS199" i="70"/>
  <c r="CS198" i="70"/>
  <c r="CS197" i="70"/>
  <c r="CS196" i="70"/>
  <c r="CS195" i="70"/>
  <c r="CS194" i="70"/>
  <c r="CS193" i="70"/>
  <c r="CS192" i="70"/>
  <c r="CS191" i="70"/>
  <c r="CS190" i="70"/>
  <c r="CS189" i="70"/>
  <c r="CS188" i="70"/>
  <c r="CS187" i="70"/>
  <c r="CS186" i="70"/>
  <c r="CS185" i="70"/>
  <c r="CS184" i="70"/>
  <c r="CS183" i="70"/>
  <c r="CS182" i="70"/>
  <c r="CS181" i="70"/>
  <c r="CS180" i="70"/>
  <c r="CS179" i="70"/>
  <c r="CS178" i="70"/>
  <c r="CS177" i="70"/>
  <c r="CS176" i="70"/>
  <c r="CS175" i="70"/>
  <c r="F18" i="71"/>
  <c r="N18" i="71"/>
  <c r="BU185" i="70"/>
  <c r="CC185" i="70"/>
  <c r="CL185" i="70"/>
  <c r="CT185" i="70"/>
  <c r="BU186" i="70"/>
  <c r="CC186" i="70"/>
  <c r="CL186" i="70"/>
  <c r="CT186" i="70"/>
  <c r="BU187" i="70"/>
  <c r="CC187" i="70"/>
  <c r="CL187" i="70"/>
  <c r="CT187" i="70"/>
  <c r="BU188" i="70"/>
  <c r="CC188" i="70"/>
  <c r="CL188" i="70"/>
  <c r="CT188" i="70"/>
  <c r="BU189" i="70"/>
  <c r="CC189" i="70"/>
  <c r="CL189" i="70"/>
  <c r="CT189" i="70"/>
  <c r="BU190" i="70"/>
  <c r="CC190" i="70"/>
  <c r="CL190" i="70"/>
  <c r="CT190" i="70"/>
  <c r="BU191" i="70"/>
  <c r="CC191" i="70"/>
  <c r="CL191" i="70"/>
  <c r="CT191" i="70"/>
  <c r="BU192" i="70"/>
  <c r="CC192" i="70"/>
  <c r="CL192" i="70"/>
  <c r="CT192" i="70"/>
  <c r="BU193" i="70"/>
  <c r="CC193" i="70"/>
  <c r="CL193" i="70"/>
  <c r="CT193" i="70"/>
  <c r="BU194" i="70"/>
  <c r="CC194" i="70"/>
  <c r="CL194" i="70"/>
  <c r="CT194" i="70"/>
  <c r="BU195" i="70"/>
  <c r="CC195" i="70"/>
  <c r="CL195" i="70"/>
  <c r="CT195" i="70"/>
  <c r="BU196" i="70"/>
  <c r="CC196" i="70"/>
  <c r="CL196" i="70"/>
  <c r="CT196" i="70"/>
  <c r="BU197" i="70"/>
  <c r="CC197" i="70"/>
  <c r="CL197" i="70"/>
  <c r="CT197" i="70"/>
  <c r="BU198" i="70"/>
  <c r="CC198" i="70"/>
  <c r="CL198" i="70"/>
  <c r="CT198" i="70"/>
  <c r="BU199" i="70"/>
  <c r="CC199" i="70"/>
  <c r="CL199" i="70"/>
  <c r="CT199" i="70"/>
  <c r="BU200" i="70"/>
  <c r="CC200" i="70"/>
  <c r="CL200" i="70"/>
  <c r="CT200" i="70"/>
  <c r="BU201" i="70"/>
  <c r="CC201" i="70"/>
  <c r="CL201" i="70"/>
  <c r="CT201" i="70"/>
  <c r="BU202" i="70"/>
  <c r="CC202" i="70"/>
  <c r="CL202" i="70"/>
  <c r="CT202" i="70"/>
  <c r="BU203" i="70"/>
  <c r="CC203" i="70"/>
  <c r="CL203" i="70"/>
  <c r="CT203" i="70"/>
  <c r="BU204" i="70"/>
  <c r="CC204" i="70"/>
  <c r="CL204" i="70"/>
  <c r="CT204" i="70"/>
  <c r="BU205" i="70"/>
  <c r="CC205" i="70"/>
  <c r="CL205" i="70"/>
  <c r="CT205" i="70"/>
  <c r="BU206" i="70"/>
  <c r="CC206" i="70"/>
  <c r="CL206" i="70"/>
  <c r="CT206" i="70"/>
  <c r="BU207" i="70"/>
  <c r="CC207" i="70"/>
  <c r="CL207" i="70"/>
  <c r="CT207" i="70"/>
  <c r="BU208" i="70"/>
  <c r="CC208" i="70"/>
  <c r="CL208" i="70"/>
  <c r="CT208" i="70"/>
  <c r="BU209" i="70"/>
  <c r="CC209" i="70"/>
  <c r="CL209" i="70"/>
  <c r="CT209" i="70"/>
  <c r="BU210" i="70"/>
  <c r="CC210" i="70"/>
  <c r="CL210" i="70"/>
  <c r="CT210" i="70"/>
  <c r="BU211" i="70"/>
  <c r="CC211" i="70"/>
  <c r="CL211" i="70"/>
  <c r="CT211" i="70"/>
  <c r="BU212" i="70"/>
  <c r="CC212" i="70"/>
  <c r="CL212" i="70"/>
  <c r="CT212" i="70"/>
  <c r="BU213" i="70"/>
  <c r="CC213" i="70"/>
  <c r="CL213" i="70"/>
  <c r="CT213" i="70"/>
  <c r="BU214" i="70"/>
  <c r="CC214" i="70"/>
  <c r="CL214" i="70"/>
  <c r="CT214" i="70"/>
  <c r="BU215" i="70"/>
  <c r="CC215" i="70"/>
  <c r="CL215" i="70"/>
  <c r="CT215" i="70"/>
  <c r="BU216" i="70"/>
  <c r="CC216" i="70"/>
  <c r="CL216" i="70"/>
  <c r="CT216" i="70"/>
  <c r="BU217" i="70"/>
  <c r="CC217" i="70"/>
  <c r="CL217" i="70"/>
  <c r="CT217" i="70"/>
  <c r="BU218" i="70"/>
  <c r="CC218" i="70"/>
  <c r="CL218" i="70"/>
  <c r="CT218" i="70"/>
  <c r="BU219" i="70"/>
  <c r="CC219" i="70"/>
  <c r="CL219" i="70"/>
  <c r="CT219" i="70"/>
  <c r="BU220" i="70"/>
  <c r="CC220" i="70"/>
  <c r="CL220" i="70"/>
  <c r="CT220" i="70"/>
  <c r="BU221" i="70"/>
  <c r="CC221" i="70"/>
  <c r="CL221" i="70"/>
  <c r="CT221" i="70"/>
  <c r="ED222" i="70"/>
  <c r="ED221" i="70"/>
  <c r="ED220" i="70"/>
  <c r="ED219" i="70"/>
  <c r="ED218" i="70"/>
  <c r="ED217" i="70"/>
  <c r="ED216" i="70"/>
  <c r="ED215" i="70"/>
  <c r="ED214" i="70"/>
  <c r="ED213" i="70"/>
  <c r="ED212" i="70"/>
  <c r="ED211" i="70"/>
  <c r="ED210" i="70"/>
  <c r="ED209" i="70"/>
  <c r="ED208" i="70"/>
  <c r="ED207" i="70"/>
  <c r="ED206" i="70"/>
  <c r="ED205" i="70"/>
  <c r="ED204" i="70"/>
  <c r="ED203" i="70"/>
  <c r="ED202" i="70"/>
  <c r="ED201" i="70"/>
  <c r="ED200" i="70"/>
  <c r="ED199" i="70"/>
  <c r="ED198" i="70"/>
  <c r="ED197" i="70"/>
  <c r="ED196" i="70"/>
  <c r="ED195" i="70"/>
  <c r="ED194" i="70"/>
  <c r="ED193" i="70"/>
  <c r="ED192" i="70"/>
  <c r="ED191" i="70"/>
  <c r="ED190" i="70"/>
  <c r="ED189" i="70"/>
  <c r="ED188" i="70"/>
  <c r="ED187" i="70"/>
  <c r="ED186" i="70"/>
  <c r="ED185" i="70"/>
  <c r="ED184" i="70"/>
  <c r="ED183" i="70"/>
  <c r="ED182" i="70"/>
  <c r="ED181" i="70"/>
  <c r="ED180" i="70"/>
  <c r="ED179" i="70"/>
  <c r="ED178" i="70"/>
  <c r="ED177" i="70"/>
  <c r="ED176" i="70"/>
  <c r="ED175" i="70"/>
  <c r="ED174" i="70"/>
  <c r="ED173" i="70"/>
  <c r="ED172" i="70"/>
  <c r="ED171" i="70"/>
  <c r="ED170" i="70"/>
  <c r="ED169" i="70"/>
  <c r="EH222" i="70"/>
  <c r="EH221" i="70"/>
  <c r="EH220" i="70"/>
  <c r="EH219" i="70"/>
  <c r="EH218" i="70"/>
  <c r="EH217" i="70"/>
  <c r="EH216" i="70"/>
  <c r="EH215" i="70"/>
  <c r="EH214" i="70"/>
  <c r="EH213" i="70"/>
  <c r="EH212" i="70"/>
  <c r="EH211" i="70"/>
  <c r="EH210" i="70"/>
  <c r="EH209" i="70"/>
  <c r="EH208" i="70"/>
  <c r="EH207" i="70"/>
  <c r="EH206" i="70"/>
  <c r="EH205" i="70"/>
  <c r="EH204" i="70"/>
  <c r="EH203" i="70"/>
  <c r="EH202" i="70"/>
  <c r="EH201" i="70"/>
  <c r="EH200" i="70"/>
  <c r="EH199" i="70"/>
  <c r="EH198" i="70"/>
  <c r="EH197" i="70"/>
  <c r="EH196" i="70"/>
  <c r="EH195" i="70"/>
  <c r="EH194" i="70"/>
  <c r="EH193" i="70"/>
  <c r="EH192" i="70"/>
  <c r="EH191" i="70"/>
  <c r="EH190" i="70"/>
  <c r="EH189" i="70"/>
  <c r="EH188" i="70"/>
  <c r="EH187" i="70"/>
  <c r="EH186" i="70"/>
  <c r="EH185" i="70"/>
  <c r="EH184" i="70"/>
  <c r="EH183" i="70"/>
  <c r="EH182" i="70"/>
  <c r="EH181" i="70"/>
  <c r="EH180" i="70"/>
  <c r="EH179" i="70"/>
  <c r="EH178" i="70"/>
  <c r="EH177" i="70"/>
  <c r="EH176" i="70"/>
  <c r="EH175" i="70"/>
  <c r="EH174" i="70"/>
  <c r="EH173" i="70"/>
  <c r="EH172" i="70"/>
  <c r="EH171" i="70"/>
  <c r="EH170" i="70"/>
  <c r="EH169" i="70"/>
  <c r="EL222" i="70"/>
  <c r="EL221" i="70"/>
  <c r="EL220" i="70"/>
  <c r="EL219" i="70"/>
  <c r="EL218" i="70"/>
  <c r="EL217" i="70"/>
  <c r="EL216" i="70"/>
  <c r="EL215" i="70"/>
  <c r="EL214" i="70"/>
  <c r="EL213" i="70"/>
  <c r="EL212" i="70"/>
  <c r="EL211" i="70"/>
  <c r="EL210" i="70"/>
  <c r="EL209" i="70"/>
  <c r="EL208" i="70"/>
  <c r="EL207" i="70"/>
  <c r="EL206" i="70"/>
  <c r="EL205" i="70"/>
  <c r="EL204" i="70"/>
  <c r="EL203" i="70"/>
  <c r="EL202" i="70"/>
  <c r="EL201" i="70"/>
  <c r="EL200" i="70"/>
  <c r="EL199" i="70"/>
  <c r="EL198" i="70"/>
  <c r="EL197" i="70"/>
  <c r="EL196" i="70"/>
  <c r="EL195" i="70"/>
  <c r="EL194" i="70"/>
  <c r="EL193" i="70"/>
  <c r="EL192" i="70"/>
  <c r="EL191" i="70"/>
  <c r="EL190" i="70"/>
  <c r="EL189" i="70"/>
  <c r="EL188" i="70"/>
  <c r="EL187" i="70"/>
  <c r="EL186" i="70"/>
  <c r="EL185" i="70"/>
  <c r="EL184" i="70"/>
  <c r="EL183" i="70"/>
  <c r="EL182" i="70"/>
  <c r="EL181" i="70"/>
  <c r="EL180" i="70"/>
  <c r="EL179" i="70"/>
  <c r="EL178" i="70"/>
  <c r="EL177" i="70"/>
  <c r="EL176" i="70"/>
  <c r="EL175" i="70"/>
  <c r="EL174" i="70"/>
  <c r="EL173" i="70"/>
  <c r="EL172" i="70"/>
  <c r="EL171" i="70"/>
  <c r="EL170" i="70"/>
  <c r="EL169" i="70"/>
  <c r="EP222" i="70"/>
  <c r="EP221" i="70"/>
  <c r="EP220" i="70"/>
  <c r="EP219" i="70"/>
  <c r="EP218" i="70"/>
  <c r="EP217" i="70"/>
  <c r="EP216" i="70"/>
  <c r="EP215" i="70"/>
  <c r="EP214" i="70"/>
  <c r="EP213" i="70"/>
  <c r="EP212" i="70"/>
  <c r="EP211" i="70"/>
  <c r="EP210" i="70"/>
  <c r="EP209" i="70"/>
  <c r="EP208" i="70"/>
  <c r="EP207" i="70"/>
  <c r="EP206" i="70"/>
  <c r="EP205" i="70"/>
  <c r="EP204" i="70"/>
  <c r="EP203" i="70"/>
  <c r="EP202" i="70"/>
  <c r="EP201" i="70"/>
  <c r="EP200" i="70"/>
  <c r="EP199" i="70"/>
  <c r="EP198" i="70"/>
  <c r="EP197" i="70"/>
  <c r="EP196" i="70"/>
  <c r="EP195" i="70"/>
  <c r="EP194" i="70"/>
  <c r="EP193" i="70"/>
  <c r="EP192" i="70"/>
  <c r="EP191" i="70"/>
  <c r="EP190" i="70"/>
  <c r="EP189" i="70"/>
  <c r="EP188" i="70"/>
  <c r="EP187" i="70"/>
  <c r="EP186" i="70"/>
  <c r="EP185" i="70"/>
  <c r="EP184" i="70"/>
  <c r="EP183" i="70"/>
  <c r="EP182" i="70"/>
  <c r="EP181" i="70"/>
  <c r="EP180" i="70"/>
  <c r="EP179" i="70"/>
  <c r="EP178" i="70"/>
  <c r="EP177" i="70"/>
  <c r="EP176" i="70"/>
  <c r="EP175" i="70"/>
  <c r="EP174" i="70"/>
  <c r="EP173" i="70"/>
  <c r="EP172" i="70"/>
  <c r="EP171" i="70"/>
  <c r="EP170" i="70"/>
  <c r="EP169" i="70"/>
  <c r="H18" i="71"/>
  <c r="P18" i="71"/>
  <c r="BR222" i="70"/>
  <c r="BR221" i="70"/>
  <c r="BR220" i="70"/>
  <c r="BR219" i="70"/>
  <c r="BR218" i="70"/>
  <c r="BR217" i="70"/>
  <c r="BR216" i="70"/>
  <c r="BR215" i="70"/>
  <c r="BR214" i="70"/>
  <c r="BR213" i="70"/>
  <c r="BR212" i="70"/>
  <c r="BR211" i="70"/>
  <c r="BR210" i="70"/>
  <c r="BR209" i="70"/>
  <c r="BR208" i="70"/>
  <c r="BR207" i="70"/>
  <c r="BR206" i="70"/>
  <c r="BR205" i="70"/>
  <c r="BR204" i="70"/>
  <c r="BR203" i="70"/>
  <c r="BR202" i="70"/>
  <c r="BR201" i="70"/>
  <c r="BR200" i="70"/>
  <c r="BR199" i="70"/>
  <c r="BR198" i="70"/>
  <c r="BR197" i="70"/>
  <c r="BR196" i="70"/>
  <c r="BR195" i="70"/>
  <c r="BR194" i="70"/>
  <c r="BR193" i="70"/>
  <c r="BR192" i="70"/>
  <c r="BR191" i="70"/>
  <c r="BR190" i="70"/>
  <c r="BR189" i="70"/>
  <c r="BR188" i="70"/>
  <c r="BR187" i="70"/>
  <c r="BR186" i="70"/>
  <c r="BR185" i="70"/>
  <c r="BR184" i="70"/>
  <c r="BR183" i="70"/>
  <c r="BR182" i="70"/>
  <c r="BR181" i="70"/>
  <c r="BR180" i="70"/>
  <c r="BR179" i="70"/>
  <c r="BR178" i="70"/>
  <c r="BR177" i="70"/>
  <c r="BR176" i="70"/>
  <c r="BR175" i="70"/>
  <c r="BR174" i="70"/>
  <c r="BR173" i="70"/>
  <c r="BR172" i="70"/>
  <c r="BR171" i="70"/>
  <c r="BR170" i="70"/>
  <c r="BV222" i="70"/>
  <c r="BV221" i="70"/>
  <c r="BV220" i="70"/>
  <c r="BV219" i="70"/>
  <c r="BV218" i="70"/>
  <c r="BV217" i="70"/>
  <c r="BV216" i="70"/>
  <c r="BV215" i="70"/>
  <c r="BV214" i="70"/>
  <c r="BV213" i="70"/>
  <c r="BV212" i="70"/>
  <c r="BV211" i="70"/>
  <c r="BV210" i="70"/>
  <c r="BV209" i="70"/>
  <c r="BV208" i="70"/>
  <c r="BV207" i="70"/>
  <c r="BV206" i="70"/>
  <c r="BV205" i="70"/>
  <c r="BV204" i="70"/>
  <c r="BV203" i="70"/>
  <c r="BV202" i="70"/>
  <c r="BV201" i="70"/>
  <c r="BV200" i="70"/>
  <c r="BV199" i="70"/>
  <c r="BV198" i="70"/>
  <c r="BV197" i="70"/>
  <c r="BV196" i="70"/>
  <c r="BV195" i="70"/>
  <c r="BV194" i="70"/>
  <c r="BV193" i="70"/>
  <c r="BV192" i="70"/>
  <c r="BV191" i="70"/>
  <c r="BV190" i="70"/>
  <c r="BV189" i="70"/>
  <c r="BV188" i="70"/>
  <c r="BV187" i="70"/>
  <c r="BV186" i="70"/>
  <c r="BV185" i="70"/>
  <c r="BV184" i="70"/>
  <c r="BV183" i="70"/>
  <c r="BV182" i="70"/>
  <c r="BV181" i="70"/>
  <c r="BV180" i="70"/>
  <c r="BV179" i="70"/>
  <c r="BV178" i="70"/>
  <c r="BV177" i="70"/>
  <c r="BV176" i="70"/>
  <c r="BV175" i="70"/>
  <c r="BV174" i="70"/>
  <c r="BV173" i="70"/>
  <c r="BV172" i="70"/>
  <c r="BV171" i="70"/>
  <c r="BV170" i="70"/>
  <c r="BZ222" i="70"/>
  <c r="BZ221" i="70"/>
  <c r="BZ220" i="70"/>
  <c r="BZ219" i="70"/>
  <c r="BZ218" i="70"/>
  <c r="BZ217" i="70"/>
  <c r="BZ216" i="70"/>
  <c r="BZ215" i="70"/>
  <c r="BZ214" i="70"/>
  <c r="BZ213" i="70"/>
  <c r="BZ212" i="70"/>
  <c r="BZ211" i="70"/>
  <c r="BZ210" i="70"/>
  <c r="BZ209" i="70"/>
  <c r="BZ208" i="70"/>
  <c r="BZ207" i="70"/>
  <c r="BZ206" i="70"/>
  <c r="BZ205" i="70"/>
  <c r="BZ204" i="70"/>
  <c r="BZ203" i="70"/>
  <c r="BZ202" i="70"/>
  <c r="BZ201" i="70"/>
  <c r="BZ200" i="70"/>
  <c r="BZ199" i="70"/>
  <c r="BZ198" i="70"/>
  <c r="BZ197" i="70"/>
  <c r="BZ196" i="70"/>
  <c r="BZ195" i="70"/>
  <c r="BZ194" i="70"/>
  <c r="BZ193" i="70"/>
  <c r="BZ192" i="70"/>
  <c r="BZ191" i="70"/>
  <c r="BZ190" i="70"/>
  <c r="BZ189" i="70"/>
  <c r="BZ188" i="70"/>
  <c r="BZ187" i="70"/>
  <c r="BZ186" i="70"/>
  <c r="BZ185" i="70"/>
  <c r="BZ184" i="70"/>
  <c r="BZ183" i="70"/>
  <c r="BZ182" i="70"/>
  <c r="BZ181" i="70"/>
  <c r="BZ180" i="70"/>
  <c r="BZ179" i="70"/>
  <c r="BZ178" i="70"/>
  <c r="BZ177" i="70"/>
  <c r="BZ176" i="70"/>
  <c r="BZ175" i="70"/>
  <c r="BZ174" i="70"/>
  <c r="BZ173" i="70"/>
  <c r="BZ172" i="70"/>
  <c r="BZ171" i="70"/>
  <c r="BZ170" i="70"/>
  <c r="CD222" i="70"/>
  <c r="CD221" i="70"/>
  <c r="CD220" i="70"/>
  <c r="CD219" i="70"/>
  <c r="CD218" i="70"/>
  <c r="CD217" i="70"/>
  <c r="CD216" i="70"/>
  <c r="CD215" i="70"/>
  <c r="CD214" i="70"/>
  <c r="CD213" i="70"/>
  <c r="CD212" i="70"/>
  <c r="CD211" i="70"/>
  <c r="CD210" i="70"/>
  <c r="CD209" i="70"/>
  <c r="CD208" i="70"/>
  <c r="CD207" i="70"/>
  <c r="CD206" i="70"/>
  <c r="CD205" i="70"/>
  <c r="CD204" i="70"/>
  <c r="CD203" i="70"/>
  <c r="CD202" i="70"/>
  <c r="CD201" i="70"/>
  <c r="CD200" i="70"/>
  <c r="CD199" i="70"/>
  <c r="CD198" i="70"/>
  <c r="CD197" i="70"/>
  <c r="CD196" i="70"/>
  <c r="CD195" i="70"/>
  <c r="CD194" i="70"/>
  <c r="CD193" i="70"/>
  <c r="CD192" i="70"/>
  <c r="CD191" i="70"/>
  <c r="CD190" i="70"/>
  <c r="CD189" i="70"/>
  <c r="CD188" i="70"/>
  <c r="CD187" i="70"/>
  <c r="CD186" i="70"/>
  <c r="CD185" i="70"/>
  <c r="CD184" i="70"/>
  <c r="CD183" i="70"/>
  <c r="CD182" i="70"/>
  <c r="CD181" i="70"/>
  <c r="CD180" i="70"/>
  <c r="CD179" i="70"/>
  <c r="CD178" i="70"/>
  <c r="CD177" i="70"/>
  <c r="CD176" i="70"/>
  <c r="CD175" i="70"/>
  <c r="CD174" i="70"/>
  <c r="CD173" i="70"/>
  <c r="CD172" i="70"/>
  <c r="CD171" i="70"/>
  <c r="CD170" i="70"/>
  <c r="CI222" i="70"/>
  <c r="CI221" i="70"/>
  <c r="CI220" i="70"/>
  <c r="CI219" i="70"/>
  <c r="CI218" i="70"/>
  <c r="CI217" i="70"/>
  <c r="CI216" i="70"/>
  <c r="CI215" i="70"/>
  <c r="CI214" i="70"/>
  <c r="CI213" i="70"/>
  <c r="CI212" i="70"/>
  <c r="CI211" i="70"/>
  <c r="CI210" i="70"/>
  <c r="CI209" i="70"/>
  <c r="CI208" i="70"/>
  <c r="CI207" i="70"/>
  <c r="CI206" i="70"/>
  <c r="CI205" i="70"/>
  <c r="CI204" i="70"/>
  <c r="CI203" i="70"/>
  <c r="CI202" i="70"/>
  <c r="CI201" i="70"/>
  <c r="CI200" i="70"/>
  <c r="CI199" i="70"/>
  <c r="CI198" i="70"/>
  <c r="CI197" i="70"/>
  <c r="CI196" i="70"/>
  <c r="CI195" i="70"/>
  <c r="CI194" i="70"/>
  <c r="CI193" i="70"/>
  <c r="CI192" i="70"/>
  <c r="CI191" i="70"/>
  <c r="CI190" i="70"/>
  <c r="CI189" i="70"/>
  <c r="CI188" i="70"/>
  <c r="CI187" i="70"/>
  <c r="CI186" i="70"/>
  <c r="CI185" i="70"/>
  <c r="CI184" i="70"/>
  <c r="CI183" i="70"/>
  <c r="CI182" i="70"/>
  <c r="CI181" i="70"/>
  <c r="CI180" i="70"/>
  <c r="CI179" i="70"/>
  <c r="CI178" i="70"/>
  <c r="CI177" i="70"/>
  <c r="CI176" i="70"/>
  <c r="CI175" i="70"/>
  <c r="CI174" i="70"/>
  <c r="CI173" i="70"/>
  <c r="CI172" i="70"/>
  <c r="CI171" i="70"/>
  <c r="CI170" i="70"/>
  <c r="CM222" i="70"/>
  <c r="CM221" i="70"/>
  <c r="CM220" i="70"/>
  <c r="CM219" i="70"/>
  <c r="CM218" i="70"/>
  <c r="CM217" i="70"/>
  <c r="CM216" i="70"/>
  <c r="CM215" i="70"/>
  <c r="CM214" i="70"/>
  <c r="CM213" i="70"/>
  <c r="CM212" i="70"/>
  <c r="CM211" i="70"/>
  <c r="CM210" i="70"/>
  <c r="CM209" i="70"/>
  <c r="CM208" i="70"/>
  <c r="CM207" i="70"/>
  <c r="CM206" i="70"/>
  <c r="CM205" i="70"/>
  <c r="CM204" i="70"/>
  <c r="CM203" i="70"/>
  <c r="CM202" i="70"/>
  <c r="CM201" i="70"/>
  <c r="CM200" i="70"/>
  <c r="CM199" i="70"/>
  <c r="CM198" i="70"/>
  <c r="CM197" i="70"/>
  <c r="CM196" i="70"/>
  <c r="CM195" i="70"/>
  <c r="CM194" i="70"/>
  <c r="CM193" i="70"/>
  <c r="CM192" i="70"/>
  <c r="CM191" i="70"/>
  <c r="CM190" i="70"/>
  <c r="CM189" i="70"/>
  <c r="CM188" i="70"/>
  <c r="CM187" i="70"/>
  <c r="CM186" i="70"/>
  <c r="CM185" i="70"/>
  <c r="CM184" i="70"/>
  <c r="CM183" i="70"/>
  <c r="CM182" i="70"/>
  <c r="CM181" i="70"/>
  <c r="CM180" i="70"/>
  <c r="CM179" i="70"/>
  <c r="CM178" i="70"/>
  <c r="CM177" i="70"/>
  <c r="CM176" i="70"/>
  <c r="CM175" i="70"/>
  <c r="CM174" i="70"/>
  <c r="CM173" i="70"/>
  <c r="CM172" i="70"/>
  <c r="CM171" i="70"/>
  <c r="CM170" i="70"/>
  <c r="CQ222" i="70"/>
  <c r="CQ221" i="70"/>
  <c r="CQ220" i="70"/>
  <c r="CQ219" i="70"/>
  <c r="CQ218" i="70"/>
  <c r="CQ217" i="70"/>
  <c r="CQ216" i="70"/>
  <c r="CQ215" i="70"/>
  <c r="CQ214" i="70"/>
  <c r="CQ213" i="70"/>
  <c r="CQ212" i="70"/>
  <c r="CQ211" i="70"/>
  <c r="CQ210" i="70"/>
  <c r="CQ209" i="70"/>
  <c r="CQ208" i="70"/>
  <c r="CQ207" i="70"/>
  <c r="CQ206" i="70"/>
  <c r="CQ205" i="70"/>
  <c r="CQ204" i="70"/>
  <c r="CQ203" i="70"/>
  <c r="CQ202" i="70"/>
  <c r="CQ201" i="70"/>
  <c r="CQ200" i="70"/>
  <c r="CQ199" i="70"/>
  <c r="CQ198" i="70"/>
  <c r="CQ197" i="70"/>
  <c r="CQ196" i="70"/>
  <c r="CQ195" i="70"/>
  <c r="CQ194" i="70"/>
  <c r="CQ193" i="70"/>
  <c r="CQ192" i="70"/>
  <c r="CQ191" i="70"/>
  <c r="CQ190" i="70"/>
  <c r="CQ189" i="70"/>
  <c r="CQ188" i="70"/>
  <c r="CQ187" i="70"/>
  <c r="CQ186" i="70"/>
  <c r="CQ185" i="70"/>
  <c r="CQ184" i="70"/>
  <c r="CQ183" i="70"/>
  <c r="CQ182" i="70"/>
  <c r="CQ181" i="70"/>
  <c r="CQ180" i="70"/>
  <c r="CQ179" i="70"/>
  <c r="CQ178" i="70"/>
  <c r="CQ177" i="70"/>
  <c r="CQ176" i="70"/>
  <c r="CQ175" i="70"/>
  <c r="CQ174" i="70"/>
  <c r="CQ173" i="70"/>
  <c r="CQ172" i="70"/>
  <c r="CQ171" i="70"/>
  <c r="CQ170" i="70"/>
  <c r="D6" i="53"/>
  <c r="O18" i="71"/>
  <c r="K18" i="71"/>
  <c r="G18" i="71"/>
  <c r="C18" i="71"/>
  <c r="J18" i="71"/>
  <c r="E18" i="71"/>
  <c r="I18" i="71"/>
  <c r="M18" i="71"/>
  <c r="Q18" i="71"/>
  <c r="EE222" i="71"/>
  <c r="EE217" i="71"/>
  <c r="EE220" i="71"/>
  <c r="EE210" i="71"/>
  <c r="EE209" i="71"/>
  <c r="EE207" i="71"/>
  <c r="EE205" i="71"/>
  <c r="EE203" i="71"/>
  <c r="EE201" i="71"/>
  <c r="EE199" i="71"/>
  <c r="EE197" i="71"/>
  <c r="EE195" i="71"/>
  <c r="EE193" i="71"/>
  <c r="EE191" i="71"/>
  <c r="EE189" i="71"/>
  <c r="EE184" i="71"/>
  <c r="EE180" i="71"/>
  <c r="EE176" i="71"/>
  <c r="EE172" i="71"/>
  <c r="EE168" i="71"/>
  <c r="EE164" i="71"/>
  <c r="EE160" i="71"/>
  <c r="EE156" i="71"/>
  <c r="EE152" i="71"/>
  <c r="EE148" i="71"/>
  <c r="EE219" i="71"/>
  <c r="EE218" i="71"/>
  <c r="EE214" i="71"/>
  <c r="EE213" i="71"/>
  <c r="EI221" i="71"/>
  <c r="EI222" i="71"/>
  <c r="EI220" i="71"/>
  <c r="EI218" i="71"/>
  <c r="EI216" i="71"/>
  <c r="EI217" i="71"/>
  <c r="EI210" i="71"/>
  <c r="EI209" i="71"/>
  <c r="EI207" i="71"/>
  <c r="EI205" i="71"/>
  <c r="EI203" i="71"/>
  <c r="EI201" i="71"/>
  <c r="EI199" i="71"/>
  <c r="EI197" i="71"/>
  <c r="EI195" i="71"/>
  <c r="EI193" i="71"/>
  <c r="EI191" i="71"/>
  <c r="EI189" i="71"/>
  <c r="EI184" i="71"/>
  <c r="EI180" i="71"/>
  <c r="EI176" i="71"/>
  <c r="EI172" i="71"/>
  <c r="EI168" i="71"/>
  <c r="EI164" i="71"/>
  <c r="EI160" i="71"/>
  <c r="EI156" i="71"/>
  <c r="EI152" i="71"/>
  <c r="EI148" i="71"/>
  <c r="EI219" i="71"/>
  <c r="EI214" i="71"/>
  <c r="EI213" i="71"/>
  <c r="EM220" i="71"/>
  <c r="EM222" i="71"/>
  <c r="EM221" i="71"/>
  <c r="EM217" i="71"/>
  <c r="EM216" i="71"/>
  <c r="EM210" i="71"/>
  <c r="EM209" i="71"/>
  <c r="EM207" i="71"/>
  <c r="EM205" i="71"/>
  <c r="EM203" i="71"/>
  <c r="EM201" i="71"/>
  <c r="EM199" i="71"/>
  <c r="EM197" i="71"/>
  <c r="EM195" i="71"/>
  <c r="EM193" i="71"/>
  <c r="EM191" i="71"/>
  <c r="EM189" i="71"/>
  <c r="EM184" i="71"/>
  <c r="EM180" i="71"/>
  <c r="EM176" i="71"/>
  <c r="EM172" i="71"/>
  <c r="EM168" i="71"/>
  <c r="EM164" i="71"/>
  <c r="EM160" i="71"/>
  <c r="EM156" i="71"/>
  <c r="EM152" i="71"/>
  <c r="EM148" i="71"/>
  <c r="EM219" i="71"/>
  <c r="EM214" i="71"/>
  <c r="EM213" i="71"/>
  <c r="BR222" i="71"/>
  <c r="BR221" i="71"/>
  <c r="BR220" i="71"/>
  <c r="BR219" i="71"/>
  <c r="BR217" i="71"/>
  <c r="BR215" i="71"/>
  <c r="BR213" i="71"/>
  <c r="BR211" i="71"/>
  <c r="BR209" i="71"/>
  <c r="BR218" i="71"/>
  <c r="BR188" i="71"/>
  <c r="BR187" i="71"/>
  <c r="BR186" i="71"/>
  <c r="BR185" i="71"/>
  <c r="BR184" i="71"/>
  <c r="BR183" i="71"/>
  <c r="BR182" i="71"/>
  <c r="BR181" i="71"/>
  <c r="BR180" i="71"/>
  <c r="BR179" i="71"/>
  <c r="BR178" i="71"/>
  <c r="BR177" i="71"/>
  <c r="BR176" i="71"/>
  <c r="BR175" i="71"/>
  <c r="BR174" i="71"/>
  <c r="BR173" i="71"/>
  <c r="BR172" i="71"/>
  <c r="BR171" i="71"/>
  <c r="BR170" i="71"/>
  <c r="BR169" i="71"/>
  <c r="BR168" i="71"/>
  <c r="BR167" i="71"/>
  <c r="BR166" i="71"/>
  <c r="BR165" i="71"/>
  <c r="BR164" i="71"/>
  <c r="BR163" i="71"/>
  <c r="BR162" i="71"/>
  <c r="BR161" i="71"/>
  <c r="BR160" i="71"/>
  <c r="BR159" i="71"/>
  <c r="BR158" i="71"/>
  <c r="BR157" i="71"/>
  <c r="BR156" i="71"/>
  <c r="BR155" i="71"/>
  <c r="BR154" i="71"/>
  <c r="BR153" i="71"/>
  <c r="BR152" i="71"/>
  <c r="BR151" i="71"/>
  <c r="BR150" i="71"/>
  <c r="BR149" i="71"/>
  <c r="BR148" i="71"/>
  <c r="BR210" i="71"/>
  <c r="BR207" i="71"/>
  <c r="BR206" i="71"/>
  <c r="BR205" i="71"/>
  <c r="BR204" i="71"/>
  <c r="BR203" i="71"/>
  <c r="BR202" i="71"/>
  <c r="BR201" i="71"/>
  <c r="BR200" i="71"/>
  <c r="BR199" i="71"/>
  <c r="BR198" i="71"/>
  <c r="BR197" i="71"/>
  <c r="BR196" i="71"/>
  <c r="BR195" i="71"/>
  <c r="BR194" i="71"/>
  <c r="BR193" i="71"/>
  <c r="BR192" i="71"/>
  <c r="BR191" i="71"/>
  <c r="BR190" i="71"/>
  <c r="BR189" i="71"/>
  <c r="BR216" i="71"/>
  <c r="BR214" i="71"/>
  <c r="BV222" i="71"/>
  <c r="BV221" i="71"/>
  <c r="BV220" i="71"/>
  <c r="BV218" i="71"/>
  <c r="BV216" i="71"/>
  <c r="BV219" i="71"/>
  <c r="BV214" i="71"/>
  <c r="BV212" i="71"/>
  <c r="BV210" i="71"/>
  <c r="BV208" i="71"/>
  <c r="BV188" i="71"/>
  <c r="BV187" i="71"/>
  <c r="BV186" i="71"/>
  <c r="BV185" i="71"/>
  <c r="BV184" i="71"/>
  <c r="BV183" i="71"/>
  <c r="BV182" i="71"/>
  <c r="BV181" i="71"/>
  <c r="BV180" i="71"/>
  <c r="BV179" i="71"/>
  <c r="BV178" i="71"/>
  <c r="BV177" i="71"/>
  <c r="BV176" i="71"/>
  <c r="BV175" i="71"/>
  <c r="BV174" i="71"/>
  <c r="BV173" i="71"/>
  <c r="BV172" i="71"/>
  <c r="BV171" i="71"/>
  <c r="BV170" i="71"/>
  <c r="BV169" i="71"/>
  <c r="BV168" i="71"/>
  <c r="BV167" i="71"/>
  <c r="BV166" i="71"/>
  <c r="BV165" i="71"/>
  <c r="BV164" i="71"/>
  <c r="BV163" i="71"/>
  <c r="BV162" i="71"/>
  <c r="BV161" i="71"/>
  <c r="BV160" i="71"/>
  <c r="BV159" i="71"/>
  <c r="BV158" i="71"/>
  <c r="BV157" i="71"/>
  <c r="BV156" i="71"/>
  <c r="BV155" i="71"/>
  <c r="BV154" i="71"/>
  <c r="BV153" i="71"/>
  <c r="BV152" i="71"/>
  <c r="BV151" i="71"/>
  <c r="BV150" i="71"/>
  <c r="BV149" i="71"/>
  <c r="BV148" i="71"/>
  <c r="BV217" i="71"/>
  <c r="BV209" i="71"/>
  <c r="BV207" i="71"/>
  <c r="BV206" i="71"/>
  <c r="BV205" i="71"/>
  <c r="BV204" i="71"/>
  <c r="BV203" i="71"/>
  <c r="BV202" i="71"/>
  <c r="BV201" i="71"/>
  <c r="BV200" i="71"/>
  <c r="BV199" i="71"/>
  <c r="BV198" i="71"/>
  <c r="BV197" i="71"/>
  <c r="BV196" i="71"/>
  <c r="BV195" i="71"/>
  <c r="BV194" i="71"/>
  <c r="BV193" i="71"/>
  <c r="BV192" i="71"/>
  <c r="BV191" i="71"/>
  <c r="BV190" i="71"/>
  <c r="BV189" i="71"/>
  <c r="BV213" i="71"/>
  <c r="BZ222" i="71"/>
  <c r="BZ221" i="71"/>
  <c r="BZ220" i="71"/>
  <c r="BZ218" i="71"/>
  <c r="BZ216" i="71"/>
  <c r="BZ214" i="71"/>
  <c r="BZ212" i="71"/>
  <c r="BZ210" i="71"/>
  <c r="BZ208" i="71"/>
  <c r="BZ188" i="71"/>
  <c r="BZ187" i="71"/>
  <c r="BZ186" i="71"/>
  <c r="BZ185" i="71"/>
  <c r="BZ184" i="71"/>
  <c r="BZ183" i="71"/>
  <c r="BZ182" i="71"/>
  <c r="BZ181" i="71"/>
  <c r="BZ180" i="71"/>
  <c r="BZ179" i="71"/>
  <c r="BZ178" i="71"/>
  <c r="BZ177" i="71"/>
  <c r="BZ176" i="71"/>
  <c r="BZ175" i="71"/>
  <c r="BZ174" i="71"/>
  <c r="BZ173" i="71"/>
  <c r="BZ172" i="71"/>
  <c r="BZ171" i="71"/>
  <c r="BZ170" i="71"/>
  <c r="BZ169" i="71"/>
  <c r="BZ168" i="71"/>
  <c r="BZ167" i="71"/>
  <c r="BZ166" i="71"/>
  <c r="BZ165" i="71"/>
  <c r="BZ164" i="71"/>
  <c r="BZ163" i="71"/>
  <c r="BZ162" i="71"/>
  <c r="BZ161" i="71"/>
  <c r="BZ160" i="71"/>
  <c r="BZ159" i="71"/>
  <c r="BZ158" i="71"/>
  <c r="BZ157" i="71"/>
  <c r="BZ156" i="71"/>
  <c r="BZ155" i="71"/>
  <c r="BZ154" i="71"/>
  <c r="BZ153" i="71"/>
  <c r="BZ152" i="71"/>
  <c r="BZ151" i="71"/>
  <c r="BZ150" i="71"/>
  <c r="BZ149" i="71"/>
  <c r="BZ148" i="71"/>
  <c r="BZ215" i="71"/>
  <c r="BZ207" i="71"/>
  <c r="BZ206" i="71"/>
  <c r="BZ205" i="71"/>
  <c r="BZ204" i="71"/>
  <c r="BZ203" i="71"/>
  <c r="BZ202" i="71"/>
  <c r="BZ201" i="71"/>
  <c r="BZ200" i="71"/>
  <c r="BZ199" i="71"/>
  <c r="BZ198" i="71"/>
  <c r="BZ197" i="71"/>
  <c r="BZ196" i="71"/>
  <c r="BZ195" i="71"/>
  <c r="BZ194" i="71"/>
  <c r="BZ193" i="71"/>
  <c r="BZ192" i="71"/>
  <c r="BZ191" i="71"/>
  <c r="BZ190" i="71"/>
  <c r="BZ189" i="71"/>
  <c r="BZ219" i="71"/>
  <c r="CD222" i="71"/>
  <c r="CD221" i="71"/>
  <c r="CD220" i="71"/>
  <c r="CD217" i="71"/>
  <c r="CD188" i="71"/>
  <c r="CD187" i="71"/>
  <c r="CD186" i="71"/>
  <c r="CD185" i="71"/>
  <c r="CD184" i="71"/>
  <c r="CD183" i="71"/>
  <c r="CD182" i="71"/>
  <c r="CD181" i="71"/>
  <c r="CD180" i="71"/>
  <c r="CD179" i="71"/>
  <c r="CD178" i="71"/>
  <c r="CD177" i="71"/>
  <c r="CD176" i="71"/>
  <c r="CD175" i="71"/>
  <c r="CD174" i="71"/>
  <c r="CD173" i="71"/>
  <c r="CD172" i="71"/>
  <c r="CD171" i="71"/>
  <c r="CD170" i="71"/>
  <c r="CD169" i="71"/>
  <c r="CD168" i="71"/>
  <c r="CD167" i="71"/>
  <c r="CD166" i="71"/>
  <c r="CD165" i="71"/>
  <c r="CD164" i="71"/>
  <c r="CD163" i="71"/>
  <c r="CD162" i="71"/>
  <c r="CD161" i="71"/>
  <c r="CD160" i="71"/>
  <c r="CD159" i="71"/>
  <c r="CD158" i="71"/>
  <c r="CD157" i="71"/>
  <c r="CD156" i="71"/>
  <c r="CD155" i="71"/>
  <c r="CD154" i="71"/>
  <c r="CD153" i="71"/>
  <c r="CD152" i="71"/>
  <c r="CD151" i="71"/>
  <c r="CD150" i="71"/>
  <c r="CD149" i="71"/>
  <c r="CD148" i="71"/>
  <c r="CD213" i="71"/>
  <c r="CD208" i="71"/>
  <c r="CD207" i="71"/>
  <c r="CD206" i="71"/>
  <c r="CD205" i="71"/>
  <c r="CD204" i="71"/>
  <c r="CD203" i="71"/>
  <c r="CD202" i="71"/>
  <c r="CD201" i="71"/>
  <c r="CD200" i="71"/>
  <c r="CD199" i="71"/>
  <c r="CD198" i="71"/>
  <c r="CD197" i="71"/>
  <c r="CD196" i="71"/>
  <c r="CD195" i="71"/>
  <c r="CD194" i="71"/>
  <c r="CD193" i="71"/>
  <c r="CD192" i="71"/>
  <c r="CD191" i="71"/>
  <c r="CD190" i="71"/>
  <c r="CD189" i="71"/>
  <c r="CG207" i="71"/>
  <c r="CG206" i="71"/>
  <c r="CG205" i="71"/>
  <c r="CG204" i="71"/>
  <c r="CG203" i="71"/>
  <c r="CG202" i="71"/>
  <c r="CG201" i="71"/>
  <c r="CG200" i="71"/>
  <c r="CG199" i="71"/>
  <c r="CG198" i="71"/>
  <c r="CG197" i="71"/>
  <c r="CG196" i="71"/>
  <c r="CG195" i="71"/>
  <c r="CG194" i="71"/>
  <c r="CG193" i="71"/>
  <c r="CG192" i="71"/>
  <c r="CG191" i="71"/>
  <c r="CG190" i="71"/>
  <c r="CG189" i="71"/>
  <c r="CK221" i="71"/>
  <c r="CK218" i="71"/>
  <c r="CK216" i="71"/>
  <c r="CK214" i="71"/>
  <c r="CK212" i="71"/>
  <c r="CK210" i="71"/>
  <c r="CK208" i="71"/>
  <c r="CK207" i="71"/>
  <c r="CK206" i="71"/>
  <c r="CK205" i="71"/>
  <c r="CK204" i="71"/>
  <c r="CK203" i="71"/>
  <c r="CK202" i="71"/>
  <c r="CK201" i="71"/>
  <c r="CK200" i="71"/>
  <c r="CK199" i="71"/>
  <c r="CK198" i="71"/>
  <c r="CK197" i="71"/>
  <c r="CK196" i="71"/>
  <c r="CK195" i="71"/>
  <c r="CK194" i="71"/>
  <c r="CK193" i="71"/>
  <c r="CK192" i="71"/>
  <c r="CK191" i="71"/>
  <c r="CK190" i="71"/>
  <c r="CK189" i="71"/>
  <c r="CK188" i="71"/>
  <c r="CO222" i="71"/>
  <c r="CO207" i="71"/>
  <c r="CO206" i="71"/>
  <c r="CO205" i="71"/>
  <c r="CO204" i="71"/>
  <c r="CO203" i="71"/>
  <c r="CO202" i="71"/>
  <c r="CO201" i="71"/>
  <c r="CO200" i="71"/>
  <c r="CO199" i="71"/>
  <c r="CO198" i="71"/>
  <c r="CO197" i="71"/>
  <c r="CO196" i="71"/>
  <c r="CO195" i="71"/>
  <c r="CO194" i="71"/>
  <c r="CO193" i="71"/>
  <c r="CO192" i="71"/>
  <c r="CO191" i="71"/>
  <c r="CO190" i="71"/>
  <c r="CO189" i="71"/>
  <c r="CO188" i="71"/>
  <c r="CS219" i="71"/>
  <c r="CS217" i="71"/>
  <c r="CS215" i="71"/>
  <c r="CS213" i="71"/>
  <c r="CS211" i="71"/>
  <c r="CS209" i="71"/>
  <c r="CS207" i="71"/>
  <c r="CS206" i="71"/>
  <c r="CS205" i="71"/>
  <c r="CS204" i="71"/>
  <c r="CS203" i="71"/>
  <c r="CS202" i="71"/>
  <c r="CS201" i="71"/>
  <c r="CS200" i="71"/>
  <c r="CS199" i="71"/>
  <c r="CS198" i="71"/>
  <c r="CS197" i="71"/>
  <c r="CS196" i="71"/>
  <c r="CS195" i="71"/>
  <c r="CS194" i="71"/>
  <c r="CS193" i="71"/>
  <c r="CS192" i="71"/>
  <c r="CS191" i="71"/>
  <c r="CS190" i="71"/>
  <c r="CS189" i="71"/>
  <c r="CS188" i="71"/>
  <c r="CH222" i="71"/>
  <c r="CH219" i="71"/>
  <c r="CH218" i="71"/>
  <c r="CH217" i="71"/>
  <c r="CH216" i="71"/>
  <c r="CH215" i="71"/>
  <c r="CH214" i="71"/>
  <c r="CH213" i="71"/>
  <c r="CH212" i="71"/>
  <c r="CH211" i="71"/>
  <c r="CH210" i="71"/>
  <c r="CH209" i="71"/>
  <c r="CH208" i="71"/>
  <c r="CL222" i="71"/>
  <c r="CL219" i="71"/>
  <c r="CL218" i="71"/>
  <c r="CL217" i="71"/>
  <c r="CL216" i="71"/>
  <c r="CL215" i="71"/>
  <c r="CL214" i="71"/>
  <c r="CL213" i="71"/>
  <c r="CL212" i="71"/>
  <c r="CL211" i="71"/>
  <c r="CL210" i="71"/>
  <c r="CL209" i="71"/>
  <c r="CL208" i="71"/>
  <c r="CP220" i="71"/>
  <c r="CP219" i="71"/>
  <c r="CP218" i="71"/>
  <c r="CP217" i="71"/>
  <c r="CP216" i="71"/>
  <c r="CP222" i="71"/>
  <c r="CP215" i="71"/>
  <c r="CP214" i="71"/>
  <c r="CP213" i="71"/>
  <c r="CP212" i="71"/>
  <c r="CP211" i="71"/>
  <c r="CP210" i="71"/>
  <c r="CP209" i="71"/>
  <c r="CP208" i="71"/>
  <c r="CP221" i="71"/>
  <c r="CT221" i="71"/>
  <c r="CT219" i="71"/>
  <c r="CT218" i="71"/>
  <c r="CT217" i="71"/>
  <c r="CT216" i="71"/>
  <c r="CT220" i="71"/>
  <c r="CT215" i="71"/>
  <c r="CT214" i="71"/>
  <c r="CT213" i="71"/>
  <c r="CT212" i="71"/>
  <c r="CT211" i="71"/>
  <c r="CT210" i="71"/>
  <c r="CT209" i="71"/>
  <c r="CT208" i="71"/>
  <c r="CT222" i="71"/>
  <c r="CI219" i="71"/>
  <c r="CI217" i="71"/>
  <c r="CI220" i="71"/>
  <c r="CI215" i="71"/>
  <c r="CI213" i="71"/>
  <c r="CI211" i="71"/>
  <c r="CI209" i="71"/>
  <c r="CQ218" i="71"/>
  <c r="CQ216" i="71"/>
  <c r="CQ219" i="71"/>
  <c r="CQ217" i="71"/>
  <c r="CQ214" i="71"/>
  <c r="CQ212" i="71"/>
  <c r="CQ210" i="71"/>
  <c r="CQ208" i="71"/>
  <c r="CF222" i="71"/>
  <c r="CF221" i="71"/>
  <c r="CF220" i="71"/>
  <c r="CF218" i="71"/>
  <c r="CF216" i="71"/>
  <c r="CF214" i="71"/>
  <c r="CF212" i="71"/>
  <c r="CF210" i="71"/>
  <c r="CF208" i="71"/>
  <c r="CJ220" i="71"/>
  <c r="CJ222" i="71"/>
  <c r="CJ219" i="71"/>
  <c r="CJ218" i="71"/>
  <c r="CJ217" i="71"/>
  <c r="CJ216" i="71"/>
  <c r="CN221" i="71"/>
  <c r="CN219" i="71"/>
  <c r="CN217" i="71"/>
  <c r="CN215" i="71"/>
  <c r="CN213" i="71"/>
  <c r="CN211" i="71"/>
  <c r="CN209" i="71"/>
  <c r="CR221" i="71"/>
  <c r="CR220" i="71"/>
  <c r="CR218" i="71"/>
  <c r="CR216" i="71"/>
  <c r="ED222" i="71"/>
  <c r="ED221" i="71"/>
  <c r="ED220" i="71"/>
  <c r="ED218" i="71"/>
  <c r="ED216" i="71"/>
  <c r="EH222" i="71"/>
  <c r="EH221" i="71"/>
  <c r="EH218" i="71"/>
  <c r="EH216" i="71"/>
  <c r="EL222" i="71"/>
  <c r="EL221" i="71"/>
  <c r="EL218" i="71"/>
  <c r="EL216" i="71"/>
  <c r="EP222" i="71"/>
  <c r="EP221" i="71"/>
  <c r="EP218" i="71"/>
  <c r="EP216" i="71"/>
  <c r="BQ219" i="71"/>
  <c r="BQ218" i="71"/>
  <c r="BQ217" i="71"/>
  <c r="BQ216" i="71"/>
  <c r="BQ221" i="71"/>
  <c r="BQ215" i="71"/>
  <c r="BQ214" i="71"/>
  <c r="BQ213" i="71"/>
  <c r="BQ212" i="71"/>
  <c r="BQ211" i="71"/>
  <c r="BQ210" i="71"/>
  <c r="BQ209" i="71"/>
  <c r="BQ208" i="71"/>
  <c r="BU222" i="71"/>
  <c r="BU219" i="71"/>
  <c r="BU218" i="71"/>
  <c r="BU217" i="71"/>
  <c r="BU216" i="71"/>
  <c r="BU215" i="71"/>
  <c r="BU214" i="71"/>
  <c r="BU213" i="71"/>
  <c r="BU212" i="71"/>
  <c r="BU211" i="71"/>
  <c r="BU210" i="71"/>
  <c r="BU209" i="71"/>
  <c r="BU208" i="71"/>
  <c r="BY222" i="71"/>
  <c r="BY219" i="71"/>
  <c r="BY218" i="71"/>
  <c r="BY217" i="71"/>
  <c r="BY216" i="71"/>
  <c r="BY220" i="71"/>
  <c r="BY215" i="71"/>
  <c r="BY214" i="71"/>
  <c r="BY213" i="71"/>
  <c r="BY212" i="71"/>
  <c r="BY211" i="71"/>
  <c r="BY210" i="71"/>
  <c r="BY209" i="71"/>
  <c r="BY208" i="71"/>
  <c r="CC221" i="71"/>
  <c r="CC219" i="71"/>
  <c r="CC218" i="71"/>
  <c r="CC217" i="71"/>
  <c r="CC216" i="71"/>
  <c r="CC215" i="71"/>
  <c r="CC214" i="71"/>
  <c r="CC213" i="71"/>
  <c r="CC212" i="71"/>
  <c r="CC211" i="71"/>
  <c r="CC210" i="71"/>
  <c r="CC209" i="71"/>
  <c r="CC208" i="71"/>
  <c r="EF222" i="71"/>
  <c r="EF220" i="71"/>
  <c r="EN221" i="71"/>
  <c r="EN220" i="71"/>
  <c r="CI222" i="71"/>
  <c r="CI221" i="71"/>
  <c r="BS221" i="71"/>
  <c r="CM222" i="71"/>
  <c r="CM221" i="71"/>
  <c r="CQ222" i="71"/>
  <c r="CQ221" i="71"/>
  <c r="CA222" i="71"/>
  <c r="CJ221" i="71"/>
  <c r="CR222" i="71"/>
  <c r="CG222" i="71"/>
  <c r="CG220" i="71"/>
  <c r="CK220" i="71"/>
  <c r="CO221" i="71"/>
  <c r="CO220" i="71"/>
  <c r="CS220" i="71"/>
  <c r="M226" i="66"/>
  <c r="M17" i="66"/>
  <c r="M4" i="72" s="1"/>
  <c r="M8" i="72" s="1"/>
  <c r="M10" i="72" s="1"/>
  <c r="M12" i="72" s="1"/>
  <c r="M16" i="66"/>
  <c r="M4" i="53" s="1"/>
  <c r="M231" i="66"/>
  <c r="M229" i="66"/>
  <c r="M227" i="66"/>
  <c r="BJ23" i="66" l="1"/>
  <c r="AD23" i="66" s="1"/>
  <c r="BJ25" i="66"/>
  <c r="AD25" i="66" s="1"/>
  <c r="BJ27" i="66"/>
  <c r="AD27" i="66" s="1"/>
  <c r="BJ29" i="66"/>
  <c r="AD29" i="66" s="1"/>
  <c r="BJ31" i="66"/>
  <c r="AD31" i="66" s="1"/>
  <c r="BJ33" i="66"/>
  <c r="AD33" i="66" s="1"/>
  <c r="BJ35" i="66"/>
  <c r="AD35" i="66" s="1"/>
  <c r="BJ37" i="66"/>
  <c r="AD37" i="66" s="1"/>
  <c r="BJ39" i="66"/>
  <c r="AD39" i="66" s="1"/>
  <c r="BJ22" i="66"/>
  <c r="AD22" i="66" s="1"/>
  <c r="BJ24" i="66"/>
  <c r="AD24" i="66" s="1"/>
  <c r="BJ26" i="66"/>
  <c r="AD26" i="66" s="1"/>
  <c r="BJ28" i="66"/>
  <c r="AD28" i="66" s="1"/>
  <c r="BJ30" i="66"/>
  <c r="AD30" i="66" s="1"/>
  <c r="BJ32" i="66"/>
  <c r="AD32" i="66" s="1"/>
  <c r="BJ34" i="66"/>
  <c r="AD34" i="66" s="1"/>
  <c r="BJ36" i="66"/>
  <c r="AD36" i="66" s="1"/>
  <c r="BJ38" i="66"/>
  <c r="AD38" i="66" s="1"/>
  <c r="BJ191" i="66"/>
  <c r="AD191" i="66" s="1"/>
  <c r="BJ193" i="66"/>
  <c r="AD193" i="66" s="1"/>
  <c r="BJ195" i="66"/>
  <c r="AD195" i="66" s="1"/>
  <c r="BJ197" i="66"/>
  <c r="AD197" i="66" s="1"/>
  <c r="BJ199" i="66"/>
  <c r="AD199" i="66" s="1"/>
  <c r="BJ201" i="66"/>
  <c r="AD201" i="66" s="1"/>
  <c r="BJ203" i="66"/>
  <c r="AD203" i="66" s="1"/>
  <c r="BJ205" i="66"/>
  <c r="AD205" i="66" s="1"/>
  <c r="BJ207" i="66"/>
  <c r="AD207" i="66" s="1"/>
  <c r="BJ190" i="66"/>
  <c r="AD190" i="66" s="1"/>
  <c r="BJ194" i="66"/>
  <c r="AD194" i="66" s="1"/>
  <c r="BJ196" i="66"/>
  <c r="AD196" i="66" s="1"/>
  <c r="BJ198" i="66"/>
  <c r="AD198" i="66" s="1"/>
  <c r="BJ200" i="66"/>
  <c r="AD200" i="66" s="1"/>
  <c r="BJ202" i="66"/>
  <c r="AD202" i="66" s="1"/>
  <c r="BJ206" i="66"/>
  <c r="AD206" i="66" s="1"/>
  <c r="BJ209" i="66"/>
  <c r="AD209" i="66" s="1"/>
  <c r="BJ211" i="66"/>
  <c r="AD211" i="66" s="1"/>
  <c r="BJ213" i="66"/>
  <c r="AD213" i="66" s="1"/>
  <c r="BJ215" i="66"/>
  <c r="AD215" i="66" s="1"/>
  <c r="BJ217" i="66"/>
  <c r="AD217" i="66" s="1"/>
  <c r="BJ219" i="66"/>
  <c r="AD219" i="66" s="1"/>
  <c r="BJ221" i="66"/>
  <c r="AD221" i="66" s="1"/>
  <c r="BJ210" i="66"/>
  <c r="AD210" i="66" s="1"/>
  <c r="BJ218" i="66"/>
  <c r="AD218" i="66" s="1"/>
  <c r="BJ192" i="66"/>
  <c r="AD192" i="66" s="1"/>
  <c r="BJ208" i="66"/>
  <c r="AD208" i="66" s="1"/>
  <c r="BJ216" i="66"/>
  <c r="AD216" i="66" s="1"/>
  <c r="BJ204" i="66"/>
  <c r="AD204" i="66" s="1"/>
  <c r="BJ214" i="66"/>
  <c r="AD214" i="66" s="1"/>
  <c r="BJ222" i="66"/>
  <c r="AD222" i="66" s="1"/>
  <c r="BJ212" i="66"/>
  <c r="AD212" i="66" s="1"/>
  <c r="BJ220" i="66"/>
  <c r="AD220" i="66" s="1"/>
  <c r="AT22" i="66"/>
  <c r="AT24" i="66"/>
  <c r="AT26" i="66"/>
  <c r="AT28" i="66"/>
  <c r="AT30" i="66"/>
  <c r="AT32" i="66"/>
  <c r="AT34" i="66"/>
  <c r="AT36" i="66"/>
  <c r="AT38" i="66"/>
  <c r="AT25" i="66"/>
  <c r="AT29" i="66"/>
  <c r="AT33" i="66"/>
  <c r="AT37" i="66"/>
  <c r="AT23" i="66"/>
  <c r="AT27" i="66"/>
  <c r="AT39" i="66"/>
  <c r="AT35" i="66"/>
  <c r="AT31" i="66"/>
  <c r="AT191" i="66"/>
  <c r="AT193" i="66"/>
  <c r="AT195" i="66"/>
  <c r="AT197" i="66"/>
  <c r="AT199" i="66"/>
  <c r="AT201" i="66"/>
  <c r="AT203" i="66"/>
  <c r="AT192" i="66"/>
  <c r="AT200" i="66"/>
  <c r="AT205" i="66"/>
  <c r="AT207" i="66"/>
  <c r="AT209" i="66"/>
  <c r="AT211" i="66"/>
  <c r="AT213" i="66"/>
  <c r="AT215" i="66"/>
  <c r="AT217" i="66"/>
  <c r="AT219" i="66"/>
  <c r="AT221" i="66"/>
  <c r="AT194" i="66"/>
  <c r="AT202" i="66"/>
  <c r="AT196" i="66"/>
  <c r="AT204" i="66"/>
  <c r="AT206" i="66"/>
  <c r="AT208" i="66"/>
  <c r="AT210" i="66"/>
  <c r="AT212" i="66"/>
  <c r="AT214" i="66"/>
  <c r="AT216" i="66"/>
  <c r="AT218" i="66"/>
  <c r="AT220" i="66"/>
  <c r="AT222" i="66"/>
  <c r="AT190" i="66"/>
  <c r="AT198" i="66"/>
  <c r="BP227" i="71"/>
  <c r="BP226" i="71"/>
  <c r="BW224" i="71"/>
  <c r="BX224" i="71"/>
  <c r="BP223" i="71"/>
  <c r="BW223" i="71"/>
  <c r="CB224" i="71"/>
  <c r="BX223" i="71"/>
  <c r="BT223" i="71"/>
  <c r="BP224" i="71"/>
  <c r="CB223" i="71"/>
  <c r="BT224" i="71"/>
  <c r="BS224" i="71"/>
  <c r="BY224" i="71"/>
  <c r="CI224" i="71"/>
  <c r="CD223" i="71"/>
  <c r="BV223" i="71"/>
  <c r="CJ223" i="71"/>
  <c r="CQ223" i="71"/>
  <c r="CP224" i="71"/>
  <c r="CS224" i="71"/>
  <c r="M7" i="72"/>
  <c r="BP226" i="70"/>
  <c r="CN223" i="70"/>
  <c r="CF223" i="70"/>
  <c r="BP227" i="70"/>
  <c r="CN224" i="70"/>
  <c r="CF224" i="70"/>
  <c r="CR223" i="70"/>
  <c r="CJ223" i="70"/>
  <c r="CJ224" i="70"/>
  <c r="CR224" i="70"/>
  <c r="CH223" i="70"/>
  <c r="CP224" i="70"/>
  <c r="CH224" i="70"/>
  <c r="CP223" i="70"/>
  <c r="CL224" i="70"/>
  <c r="CM224" i="70"/>
  <c r="CA223" i="70"/>
  <c r="BQ223" i="70"/>
  <c r="BS223" i="70"/>
  <c r="BY224" i="70"/>
  <c r="BW224" i="70"/>
  <c r="BS224" i="70"/>
  <c r="BQ224" i="70"/>
  <c r="BY223" i="70"/>
  <c r="CA224" i="70"/>
  <c r="CD223" i="70"/>
  <c r="BV224" i="70"/>
  <c r="BW223" i="70"/>
  <c r="BR224" i="70"/>
  <c r="CD224" i="70"/>
  <c r="BU223" i="70"/>
  <c r="CL223" i="70"/>
  <c r="CS223" i="70"/>
  <c r="CO224" i="70"/>
  <c r="CK224" i="70"/>
  <c r="BX223" i="70"/>
  <c r="BT223" i="70"/>
  <c r="CM223" i="70"/>
  <c r="CH224" i="71"/>
  <c r="CH223" i="71"/>
  <c r="CP223" i="71"/>
  <c r="BS223" i="71"/>
  <c r="CQ224" i="71"/>
  <c r="BY223" i="71"/>
  <c r="CJ224" i="71"/>
  <c r="CL223" i="71"/>
  <c r="CL224" i="71"/>
  <c r="CO223" i="71"/>
  <c r="CO224" i="71"/>
  <c r="CG224" i="71"/>
  <c r="BZ223" i="71"/>
  <c r="BR224" i="71"/>
  <c r="CS223" i="71"/>
  <c r="CF223" i="71"/>
  <c r="CF224" i="71"/>
  <c r="CK224" i="71"/>
  <c r="CK223" i="71"/>
  <c r="CI223" i="71"/>
  <c r="CM224" i="71"/>
  <c r="CM223" i="71"/>
  <c r="CA224" i="71"/>
  <c r="CA223" i="71"/>
  <c r="BU223" i="71"/>
  <c r="BU224" i="71"/>
  <c r="CR223" i="71"/>
  <c r="CG223" i="71"/>
  <c r="CT224" i="71"/>
  <c r="CT223" i="71"/>
  <c r="CD224" i="71"/>
  <c r="BZ224" i="71"/>
  <c r="CI224" i="70"/>
  <c r="CC223" i="70"/>
  <c r="CC224" i="70"/>
  <c r="CS224" i="70"/>
  <c r="CO223" i="70"/>
  <c r="CK223" i="70"/>
  <c r="CG224" i="70"/>
  <c r="CB224" i="70"/>
  <c r="BX224" i="70"/>
  <c r="BT224" i="70"/>
  <c r="CC224" i="71"/>
  <c r="CC223" i="71"/>
  <c r="BQ223" i="71"/>
  <c r="CR224" i="71"/>
  <c r="CN223" i="71"/>
  <c r="CN224" i="71"/>
  <c r="BV224" i="71"/>
  <c r="BR223" i="71"/>
  <c r="CQ224" i="70"/>
  <c r="BZ224" i="70"/>
  <c r="CT223" i="70"/>
  <c r="BQ224" i="71"/>
  <c r="BP224" i="70"/>
  <c r="BV223" i="70"/>
  <c r="CB223" i="70"/>
  <c r="CQ223" i="70"/>
  <c r="CI223" i="70"/>
  <c r="BZ223" i="70"/>
  <c r="BR223" i="70"/>
  <c r="CT224" i="70"/>
  <c r="BU224" i="70"/>
  <c r="CG223" i="70"/>
  <c r="BP223" i="70"/>
  <c r="M224" i="66"/>
  <c r="M230" i="66"/>
  <c r="M228" i="66"/>
  <c r="BZ23" i="66" s="1"/>
  <c r="G230" i="66"/>
  <c r="F229" i="66"/>
  <c r="Q17" i="66"/>
  <c r="Q4" i="72" s="1"/>
  <c r="P17" i="66"/>
  <c r="P4" i="72" s="1"/>
  <c r="O17" i="66"/>
  <c r="O4" i="72" s="1"/>
  <c r="N17" i="66"/>
  <c r="N4" i="72" s="1"/>
  <c r="L17" i="66"/>
  <c r="L4" i="72" s="1"/>
  <c r="K17" i="66"/>
  <c r="K4" i="72" s="1"/>
  <c r="J17" i="66"/>
  <c r="J4" i="72" s="1"/>
  <c r="I17" i="66"/>
  <c r="I4" i="72" s="1"/>
  <c r="H17" i="66"/>
  <c r="H4" i="72" s="1"/>
  <c r="G17" i="66"/>
  <c r="G4" i="72" s="1"/>
  <c r="F17" i="66"/>
  <c r="F4" i="72" s="1"/>
  <c r="E17" i="66"/>
  <c r="E4" i="72" s="1"/>
  <c r="D17" i="66"/>
  <c r="D4" i="72" s="1"/>
  <c r="C17" i="66"/>
  <c r="C4" i="72" s="1"/>
  <c r="Q16" i="66"/>
  <c r="Q4" i="53" s="1"/>
  <c r="P16" i="66"/>
  <c r="O16" i="66"/>
  <c r="O4" i="53" s="1"/>
  <c r="N16" i="66"/>
  <c r="M8" i="53"/>
  <c r="L16" i="66"/>
  <c r="L4" i="53" s="1"/>
  <c r="K16" i="66"/>
  <c r="K4" i="53" s="1"/>
  <c r="J16" i="66"/>
  <c r="J4" i="53" s="1"/>
  <c r="I16" i="66"/>
  <c r="I4" i="53" s="1"/>
  <c r="H16" i="66"/>
  <c r="H4" i="53" s="1"/>
  <c r="G16" i="66"/>
  <c r="G4" i="53" s="1"/>
  <c r="F16" i="66"/>
  <c r="F4" i="53" s="1"/>
  <c r="E16" i="66"/>
  <c r="E4" i="53" s="1"/>
  <c r="D16" i="66"/>
  <c r="D4" i="53" s="1"/>
  <c r="C16" i="66"/>
  <c r="P229" i="66"/>
  <c r="O228" i="66"/>
  <c r="O231" i="66"/>
  <c r="K231" i="66"/>
  <c r="G231" i="66"/>
  <c r="F230" i="66"/>
  <c r="O229" i="66"/>
  <c r="N229" i="66"/>
  <c r="L229" i="66"/>
  <c r="K229" i="66"/>
  <c r="J229" i="66"/>
  <c r="I229" i="66"/>
  <c r="H229" i="66"/>
  <c r="G229" i="66"/>
  <c r="E229" i="66"/>
  <c r="D229" i="66"/>
  <c r="C229" i="66"/>
  <c r="K228" i="66"/>
  <c r="I228" i="66"/>
  <c r="C228" i="66"/>
  <c r="J226" i="66"/>
  <c r="E227" i="66"/>
  <c r="C226" i="66"/>
  <c r="M9" i="72" l="1"/>
  <c r="M11" i="72" s="1"/>
  <c r="DH216" i="71"/>
  <c r="DD220" i="71"/>
  <c r="DW222" i="71"/>
  <c r="DW46" i="71"/>
  <c r="DW137" i="71"/>
  <c r="DW105" i="71"/>
  <c r="CZ219" i="71"/>
  <c r="CV221" i="71"/>
  <c r="CZ206" i="71"/>
  <c r="CZ32" i="71"/>
  <c r="CZ125" i="71"/>
  <c r="CZ67" i="71"/>
  <c r="CZ157" i="71"/>
  <c r="CZ91" i="71"/>
  <c r="CZ60" i="71"/>
  <c r="CZ190" i="71"/>
  <c r="DC211" i="71"/>
  <c r="DC49" i="71"/>
  <c r="DC50" i="71"/>
  <c r="DC129" i="71"/>
  <c r="DC219" i="71"/>
  <c r="DC85" i="71"/>
  <c r="DC48" i="71"/>
  <c r="DC78" i="71"/>
  <c r="DC123" i="71"/>
  <c r="DC141" i="71"/>
  <c r="DC172" i="71"/>
  <c r="DC222" i="71"/>
  <c r="DC31" i="71"/>
  <c r="DC94" i="71"/>
  <c r="DC100" i="71"/>
  <c r="DC167" i="71"/>
  <c r="DC200" i="71"/>
  <c r="DC45" i="71"/>
  <c r="DC55" i="71"/>
  <c r="DC115" i="71"/>
  <c r="DC139" i="71"/>
  <c r="DC179" i="71"/>
  <c r="DC201" i="71"/>
  <c r="DC181" i="71"/>
  <c r="DC58" i="71"/>
  <c r="DC28" i="71"/>
  <c r="DC52" i="71"/>
  <c r="DC35" i="71"/>
  <c r="DC22" i="71"/>
  <c r="BG22" i="71" s="1"/>
  <c r="DC54" i="71"/>
  <c r="DC79" i="71"/>
  <c r="DC102" i="71"/>
  <c r="DC119" i="71"/>
  <c r="DC89" i="71"/>
  <c r="DC68" i="71"/>
  <c r="DC104" i="71"/>
  <c r="DC144" i="71"/>
  <c r="DC159" i="71"/>
  <c r="DC145" i="71"/>
  <c r="DC186" i="71"/>
  <c r="DC155" i="71"/>
  <c r="DC148" i="71"/>
  <c r="DC180" i="71"/>
  <c r="DC204" i="71"/>
  <c r="DC205" i="71"/>
  <c r="DC214" i="71"/>
  <c r="DC25" i="71"/>
  <c r="BG25" i="71" s="1"/>
  <c r="DC32" i="71"/>
  <c r="DC59" i="71"/>
  <c r="DC47" i="71"/>
  <c r="DC26" i="71"/>
  <c r="BG26" i="71" s="1"/>
  <c r="DC151" i="71"/>
  <c r="DC87" i="71"/>
  <c r="DC103" i="71"/>
  <c r="DC65" i="71"/>
  <c r="DC105" i="71"/>
  <c r="DC80" i="71"/>
  <c r="DC112" i="71"/>
  <c r="DC120" i="71"/>
  <c r="DC130" i="71"/>
  <c r="DC134" i="71"/>
  <c r="DC163" i="71"/>
  <c r="DC177" i="71"/>
  <c r="DC152" i="71"/>
  <c r="DC192" i="71"/>
  <c r="DC191" i="71"/>
  <c r="DC207" i="71"/>
  <c r="DC216" i="71"/>
  <c r="DC37" i="71"/>
  <c r="DC41" i="71"/>
  <c r="DC36" i="71"/>
  <c r="DC23" i="71"/>
  <c r="BG23" i="71" s="1"/>
  <c r="DC51" i="71"/>
  <c r="DC34" i="71"/>
  <c r="DC71" i="71"/>
  <c r="DC91" i="71"/>
  <c r="DC110" i="71"/>
  <c r="DC81" i="71"/>
  <c r="DC113" i="71"/>
  <c r="DC84" i="71"/>
  <c r="DC136" i="71"/>
  <c r="DC126" i="71"/>
  <c r="DC135" i="71"/>
  <c r="DC146" i="71"/>
  <c r="DC171" i="71"/>
  <c r="DC173" i="71"/>
  <c r="DC168" i="71"/>
  <c r="DC194" i="71"/>
  <c r="DC193" i="71"/>
  <c r="DC210" i="71"/>
  <c r="DC218" i="71"/>
  <c r="CZ36" i="71"/>
  <c r="CZ95" i="71"/>
  <c r="CZ173" i="71"/>
  <c r="CZ122" i="71"/>
  <c r="CZ115" i="71"/>
  <c r="CZ215" i="71"/>
  <c r="CZ62" i="71"/>
  <c r="CZ48" i="71"/>
  <c r="CZ75" i="71"/>
  <c r="CZ99" i="71"/>
  <c r="CZ203" i="71"/>
  <c r="CZ177" i="71"/>
  <c r="CZ28" i="71"/>
  <c r="CZ52" i="71"/>
  <c r="CZ79" i="71"/>
  <c r="CZ111" i="71"/>
  <c r="CZ197" i="71"/>
  <c r="CZ214" i="71"/>
  <c r="DJ217" i="71"/>
  <c r="DH25" i="71"/>
  <c r="DH116" i="71"/>
  <c r="DH33" i="71"/>
  <c r="DH65" i="71"/>
  <c r="DH41" i="71"/>
  <c r="DH58" i="71"/>
  <c r="DH49" i="71"/>
  <c r="DH73" i="71"/>
  <c r="DH89" i="71"/>
  <c r="DH105" i="71"/>
  <c r="DH146" i="71"/>
  <c r="DH136" i="71"/>
  <c r="DH209" i="71"/>
  <c r="DH162" i="71"/>
  <c r="DH212" i="71"/>
  <c r="DH81" i="71"/>
  <c r="DH97" i="71"/>
  <c r="DH113" i="71"/>
  <c r="DH125" i="71"/>
  <c r="DH200" i="71"/>
  <c r="DH154" i="71"/>
  <c r="DH170" i="71"/>
  <c r="DH178" i="71"/>
  <c r="DH186" i="71"/>
  <c r="DH201" i="71"/>
  <c r="DH63" i="71"/>
  <c r="DH28" i="71"/>
  <c r="DH36" i="71"/>
  <c r="DH44" i="71"/>
  <c r="DH52" i="71"/>
  <c r="DH64" i="71"/>
  <c r="DH68" i="71"/>
  <c r="DH76" i="71"/>
  <c r="DH84" i="71"/>
  <c r="DH92" i="71"/>
  <c r="DH100" i="71"/>
  <c r="DH108" i="71"/>
  <c r="DH126" i="71"/>
  <c r="DH124" i="71"/>
  <c r="DH134" i="71"/>
  <c r="DH192" i="71"/>
  <c r="DH202" i="71"/>
  <c r="DH149" i="71"/>
  <c r="DH157" i="71"/>
  <c r="DH165" i="71"/>
  <c r="DH173" i="71"/>
  <c r="DH181" i="71"/>
  <c r="DH191" i="71"/>
  <c r="DH207" i="71"/>
  <c r="DH218" i="71"/>
  <c r="DH117" i="71"/>
  <c r="DH29" i="71"/>
  <c r="DH37" i="71"/>
  <c r="DH45" i="71"/>
  <c r="DH53" i="71"/>
  <c r="DH119" i="71"/>
  <c r="DH69" i="71"/>
  <c r="DH77" i="71"/>
  <c r="DH85" i="71"/>
  <c r="DH93" i="71"/>
  <c r="DH101" i="71"/>
  <c r="DH109" i="71"/>
  <c r="DH130" i="71"/>
  <c r="DH127" i="71"/>
  <c r="DH139" i="71"/>
  <c r="DH188" i="71"/>
  <c r="DH206" i="71"/>
  <c r="DH150" i="71"/>
  <c r="DH158" i="71"/>
  <c r="DH166" i="71"/>
  <c r="DH174" i="71"/>
  <c r="DH182" i="71"/>
  <c r="DH193" i="71"/>
  <c r="DH217" i="71"/>
  <c r="DH221" i="71"/>
  <c r="DH61" i="71"/>
  <c r="DH24" i="71"/>
  <c r="BL24" i="71" s="1"/>
  <c r="DH32" i="71"/>
  <c r="DH40" i="71"/>
  <c r="DH48" i="71"/>
  <c r="DH56" i="71"/>
  <c r="DH132" i="71"/>
  <c r="DH72" i="71"/>
  <c r="DH80" i="71"/>
  <c r="DH88" i="71"/>
  <c r="DH96" i="71"/>
  <c r="DH104" i="71"/>
  <c r="DH112" i="71"/>
  <c r="DH142" i="71"/>
  <c r="DH145" i="71"/>
  <c r="DH135" i="71"/>
  <c r="DH196" i="71"/>
  <c r="DH213" i="71"/>
  <c r="DH153" i="71"/>
  <c r="DH161" i="71"/>
  <c r="DH169" i="71"/>
  <c r="DH177" i="71"/>
  <c r="DH185" i="71"/>
  <c r="DH199" i="71"/>
  <c r="DH210" i="71"/>
  <c r="DD64" i="71"/>
  <c r="DD26" i="71"/>
  <c r="BH26" i="71" s="1"/>
  <c r="DD31" i="71"/>
  <c r="DD37" i="71"/>
  <c r="DD42" i="71"/>
  <c r="DD47" i="71"/>
  <c r="DD53" i="71"/>
  <c r="DD60" i="71"/>
  <c r="DD68" i="71"/>
  <c r="DD74" i="71"/>
  <c r="DD79" i="71"/>
  <c r="DD84" i="71"/>
  <c r="DD90" i="71"/>
  <c r="DD95" i="71"/>
  <c r="DD100" i="71"/>
  <c r="DD110" i="71"/>
  <c r="DD124" i="71"/>
  <c r="DD141" i="71"/>
  <c r="DD219" i="71"/>
  <c r="DD205" i="71"/>
  <c r="DD159" i="71"/>
  <c r="DD175" i="71"/>
  <c r="DD59" i="71"/>
  <c r="DD23" i="71"/>
  <c r="BH23" i="71" s="1"/>
  <c r="DD29" i="71"/>
  <c r="DD34" i="71"/>
  <c r="DD39" i="71"/>
  <c r="DD45" i="71"/>
  <c r="DD50" i="71"/>
  <c r="DD55" i="71"/>
  <c r="DD66" i="71"/>
  <c r="DD71" i="71"/>
  <c r="DD76" i="71"/>
  <c r="DD82" i="71"/>
  <c r="DD87" i="71"/>
  <c r="DD92" i="71"/>
  <c r="DD98" i="71"/>
  <c r="DD103" i="71"/>
  <c r="DD121" i="71"/>
  <c r="DD129" i="71"/>
  <c r="DD140" i="71"/>
  <c r="DD189" i="71"/>
  <c r="DD151" i="71"/>
  <c r="DD167" i="71"/>
  <c r="DD183" i="71"/>
  <c r="DD61" i="71"/>
  <c r="DD25" i="71"/>
  <c r="BH25" i="71" s="1"/>
  <c r="DD30" i="71"/>
  <c r="DD35" i="71"/>
  <c r="DD41" i="71"/>
  <c r="DD46" i="71"/>
  <c r="DD51" i="71"/>
  <c r="DD58" i="71"/>
  <c r="DD67" i="71"/>
  <c r="DD72" i="71"/>
  <c r="DD78" i="71"/>
  <c r="DD83" i="71"/>
  <c r="DD88" i="71"/>
  <c r="DD94" i="71"/>
  <c r="DD99" i="71"/>
  <c r="DD106" i="71"/>
  <c r="DD116" i="71"/>
  <c r="DD133" i="71"/>
  <c r="DD192" i="71"/>
  <c r="DD197" i="71"/>
  <c r="DD155" i="71"/>
  <c r="DD171" i="71"/>
  <c r="DD187" i="71"/>
  <c r="DD57" i="71"/>
  <c r="DD22" i="71"/>
  <c r="BH22" i="71" s="1"/>
  <c r="DD27" i="71"/>
  <c r="BH27" i="71" s="1"/>
  <c r="DD33" i="71"/>
  <c r="DD38" i="71"/>
  <c r="DD43" i="71"/>
  <c r="DD49" i="71"/>
  <c r="DD54" i="71"/>
  <c r="DD62" i="71"/>
  <c r="DD70" i="71"/>
  <c r="DD75" i="71"/>
  <c r="DD80" i="71"/>
  <c r="DD86" i="71"/>
  <c r="DD91" i="71"/>
  <c r="DD96" i="71"/>
  <c r="DD102" i="71"/>
  <c r="DD114" i="71"/>
  <c r="DD198" i="71"/>
  <c r="DD194" i="71"/>
  <c r="DD211" i="71"/>
  <c r="DD218" i="71"/>
  <c r="DD163" i="71"/>
  <c r="DD179" i="71"/>
  <c r="DD108" i="71"/>
  <c r="DD190" i="71"/>
  <c r="DD125" i="71"/>
  <c r="DD145" i="71"/>
  <c r="DD144" i="71"/>
  <c r="DD209" i="71"/>
  <c r="DD217" i="71"/>
  <c r="DD201" i="71"/>
  <c r="DD208" i="71"/>
  <c r="DD149" i="71"/>
  <c r="DD153" i="71"/>
  <c r="DD157" i="71"/>
  <c r="DD161" i="71"/>
  <c r="DD165" i="71"/>
  <c r="DD169" i="71"/>
  <c r="DD173" i="71"/>
  <c r="DD177" i="71"/>
  <c r="DD181" i="71"/>
  <c r="DD221" i="71"/>
  <c r="DD104" i="71"/>
  <c r="DD112" i="71"/>
  <c r="DD117" i="71"/>
  <c r="DD120" i="71"/>
  <c r="DD132" i="71"/>
  <c r="DD188" i="71"/>
  <c r="DD137" i="71"/>
  <c r="DD136" i="71"/>
  <c r="DD204" i="71"/>
  <c r="DD193" i="71"/>
  <c r="DD185" i="71"/>
  <c r="DC42" i="71"/>
  <c r="DC70" i="71"/>
  <c r="DC83" i="71"/>
  <c r="DC99" i="71"/>
  <c r="DC111" i="71"/>
  <c r="DC69" i="71"/>
  <c r="DC101" i="71"/>
  <c r="DC64" i="71"/>
  <c r="DC88" i="71"/>
  <c r="DC125" i="71"/>
  <c r="DC147" i="71"/>
  <c r="DC150" i="71"/>
  <c r="DC137" i="71"/>
  <c r="DC138" i="71"/>
  <c r="DC166" i="71"/>
  <c r="DC154" i="71"/>
  <c r="DC175" i="71"/>
  <c r="DC156" i="71"/>
  <c r="DC188" i="71"/>
  <c r="DC202" i="71"/>
  <c r="DC197" i="71"/>
  <c r="DC209" i="71"/>
  <c r="DC215" i="71"/>
  <c r="DD130" i="71"/>
  <c r="DD63" i="71"/>
  <c r="DD24" i="71"/>
  <c r="BH24" i="71" s="1"/>
  <c r="DD28" i="71"/>
  <c r="DD32" i="71"/>
  <c r="DD36" i="71"/>
  <c r="DD40" i="71"/>
  <c r="DD44" i="71"/>
  <c r="DD48" i="71"/>
  <c r="DD52" i="71"/>
  <c r="DD56" i="71"/>
  <c r="DD65" i="71"/>
  <c r="DD69" i="71"/>
  <c r="DD73" i="71"/>
  <c r="DD77" i="71"/>
  <c r="DD81" i="71"/>
  <c r="DD85" i="71"/>
  <c r="DD89" i="71"/>
  <c r="DD93" i="71"/>
  <c r="DD97" i="71"/>
  <c r="DD101" i="71"/>
  <c r="DD105" i="71"/>
  <c r="DD109" i="71"/>
  <c r="DD113" i="71"/>
  <c r="DD119" i="71"/>
  <c r="DD128" i="71"/>
  <c r="DD122" i="71"/>
  <c r="DD134" i="71"/>
  <c r="DD127" i="71"/>
  <c r="DD202" i="71"/>
  <c r="DD139" i="71"/>
  <c r="DD147" i="71"/>
  <c r="DD138" i="71"/>
  <c r="DD146" i="71"/>
  <c r="DD213" i="71"/>
  <c r="DD214" i="71"/>
  <c r="DD216" i="71"/>
  <c r="DD195" i="71"/>
  <c r="DD203" i="71"/>
  <c r="DD215" i="71"/>
  <c r="DD150" i="71"/>
  <c r="DD154" i="71"/>
  <c r="DD158" i="71"/>
  <c r="DD162" i="71"/>
  <c r="DD166" i="71"/>
  <c r="DD170" i="71"/>
  <c r="DD174" i="71"/>
  <c r="DD178" i="71"/>
  <c r="DD182" i="71"/>
  <c r="DD186" i="71"/>
  <c r="DD222" i="71"/>
  <c r="DD107" i="71"/>
  <c r="DD111" i="71"/>
  <c r="DD115" i="71"/>
  <c r="DD123" i="71"/>
  <c r="DD118" i="71"/>
  <c r="DD126" i="71"/>
  <c r="DD206" i="71"/>
  <c r="DD131" i="71"/>
  <c r="DD135" i="71"/>
  <c r="DD143" i="71"/>
  <c r="DD200" i="71"/>
  <c r="DD142" i="71"/>
  <c r="DD196" i="71"/>
  <c r="DD210" i="71"/>
  <c r="DD212" i="71"/>
  <c r="DD191" i="71"/>
  <c r="DD199" i="71"/>
  <c r="DD207" i="71"/>
  <c r="DD148" i="71"/>
  <c r="DD152" i="71"/>
  <c r="DD156" i="71"/>
  <c r="DD160" i="71"/>
  <c r="DD164" i="71"/>
  <c r="DD168" i="71"/>
  <c r="DD172" i="71"/>
  <c r="DD176" i="71"/>
  <c r="DD180" i="71"/>
  <c r="DD184" i="71"/>
  <c r="DC29" i="71"/>
  <c r="DC62" i="71"/>
  <c r="DC67" i="71"/>
  <c r="DC44" i="71"/>
  <c r="DC63" i="71"/>
  <c r="DC39" i="71"/>
  <c r="DC66" i="71"/>
  <c r="DC38" i="71"/>
  <c r="DC57" i="71"/>
  <c r="DC75" i="71"/>
  <c r="DC86" i="71"/>
  <c r="DC95" i="71"/>
  <c r="DC107" i="71"/>
  <c r="DC118" i="71"/>
  <c r="DC73" i="71"/>
  <c r="DC97" i="71"/>
  <c r="DC116" i="71"/>
  <c r="DC72" i="71"/>
  <c r="DC96" i="71"/>
  <c r="DC117" i="71"/>
  <c r="DC140" i="71"/>
  <c r="DC124" i="71"/>
  <c r="DC157" i="71"/>
  <c r="DC165" i="71"/>
  <c r="DC170" i="71"/>
  <c r="DC158" i="71"/>
  <c r="DC161" i="71"/>
  <c r="DC153" i="71"/>
  <c r="DC187" i="71"/>
  <c r="DC182" i="71"/>
  <c r="DC164" i="71"/>
  <c r="DC184" i="71"/>
  <c r="DC196" i="71"/>
  <c r="DC189" i="71"/>
  <c r="DC199" i="71"/>
  <c r="DC221" i="71"/>
  <c r="DC213" i="71"/>
  <c r="DC217" i="71"/>
  <c r="CZ124" i="71"/>
  <c r="CZ44" i="71"/>
  <c r="CZ136" i="71"/>
  <c r="CZ83" i="71"/>
  <c r="CZ107" i="71"/>
  <c r="CZ135" i="71"/>
  <c r="CZ161" i="71"/>
  <c r="CZ198" i="71"/>
  <c r="CZ133" i="71"/>
  <c r="CZ149" i="71"/>
  <c r="CZ165" i="71"/>
  <c r="CZ181" i="71"/>
  <c r="CZ24" i="71"/>
  <c r="BD24" i="71" s="1"/>
  <c r="CZ40" i="71"/>
  <c r="CZ56" i="71"/>
  <c r="CZ71" i="71"/>
  <c r="CZ87" i="71"/>
  <c r="CZ103" i="71"/>
  <c r="CZ141" i="71"/>
  <c r="CZ220" i="71"/>
  <c r="CZ153" i="71"/>
  <c r="CZ169" i="71"/>
  <c r="CZ185" i="71"/>
  <c r="CV216" i="71"/>
  <c r="CV43" i="71"/>
  <c r="CV47" i="71"/>
  <c r="CV98" i="71"/>
  <c r="CV126" i="71"/>
  <c r="CV147" i="71"/>
  <c r="CV148" i="71"/>
  <c r="CV164" i="71"/>
  <c r="CV180" i="71"/>
  <c r="CV60" i="71"/>
  <c r="CV35" i="71"/>
  <c r="CV51" i="71"/>
  <c r="CV70" i="71"/>
  <c r="CV86" i="71"/>
  <c r="CV102" i="71"/>
  <c r="CV120" i="71"/>
  <c r="CV134" i="71"/>
  <c r="CV209" i="71"/>
  <c r="CV200" i="71"/>
  <c r="CV152" i="71"/>
  <c r="CV168" i="71"/>
  <c r="CV184" i="71"/>
  <c r="CV27" i="71"/>
  <c r="CV61" i="71"/>
  <c r="CV78" i="71"/>
  <c r="CV94" i="71"/>
  <c r="CV110" i="71"/>
  <c r="CV121" i="71"/>
  <c r="CV139" i="71"/>
  <c r="CV192" i="71"/>
  <c r="CV210" i="71"/>
  <c r="CV160" i="71"/>
  <c r="CV176" i="71"/>
  <c r="CV31" i="71"/>
  <c r="CV66" i="71"/>
  <c r="CV82" i="71"/>
  <c r="CV114" i="71"/>
  <c r="CV196" i="71"/>
  <c r="CV23" i="71"/>
  <c r="CV39" i="71"/>
  <c r="CV55" i="71"/>
  <c r="CV74" i="71"/>
  <c r="CV90" i="71"/>
  <c r="CV106" i="71"/>
  <c r="CV129" i="71"/>
  <c r="CV142" i="71"/>
  <c r="CV188" i="71"/>
  <c r="CV204" i="71"/>
  <c r="CV156" i="71"/>
  <c r="CV172" i="71"/>
  <c r="DC53" i="71"/>
  <c r="DC33" i="71"/>
  <c r="DC24" i="71"/>
  <c r="BG24" i="71" s="1"/>
  <c r="DC40" i="71"/>
  <c r="DC56" i="71"/>
  <c r="DC27" i="71"/>
  <c r="DC43" i="71"/>
  <c r="DC60" i="71"/>
  <c r="DC30" i="71"/>
  <c r="DC46" i="71"/>
  <c r="DC61" i="71"/>
  <c r="DC74" i="71"/>
  <c r="DC82" i="71"/>
  <c r="DC90" i="71"/>
  <c r="DC98" i="71"/>
  <c r="DC106" i="71"/>
  <c r="DC114" i="71"/>
  <c r="DC121" i="71"/>
  <c r="DC77" i="71"/>
  <c r="DC93" i="71"/>
  <c r="DC109" i="71"/>
  <c r="DC133" i="71"/>
  <c r="DC76" i="71"/>
  <c r="DC92" i="71"/>
  <c r="DC108" i="71"/>
  <c r="DC128" i="71"/>
  <c r="DC143" i="71"/>
  <c r="DC122" i="71"/>
  <c r="DC132" i="71"/>
  <c r="DC127" i="71"/>
  <c r="DC131" i="71"/>
  <c r="DC149" i="71"/>
  <c r="DC142" i="71"/>
  <c r="DC178" i="71"/>
  <c r="DC162" i="71"/>
  <c r="DC185" i="71"/>
  <c r="DC169" i="71"/>
  <c r="DC174" i="71"/>
  <c r="DC183" i="71"/>
  <c r="DC160" i="71"/>
  <c r="DC176" i="71"/>
  <c r="DC190" i="71"/>
  <c r="DC198" i="71"/>
  <c r="DC206" i="71"/>
  <c r="DC195" i="71"/>
  <c r="DC203" i="71"/>
  <c r="DC208" i="71"/>
  <c r="DC212" i="71"/>
  <c r="DC220" i="71"/>
  <c r="CV22" i="71"/>
  <c r="CV30" i="71"/>
  <c r="CV38" i="71"/>
  <c r="CV46" i="71"/>
  <c r="CV54" i="71"/>
  <c r="CV65" i="71"/>
  <c r="CV73" i="71"/>
  <c r="CV81" i="71"/>
  <c r="CV89" i="71"/>
  <c r="CV97" i="71"/>
  <c r="CV105" i="71"/>
  <c r="CV113" i="71"/>
  <c r="CV135" i="71"/>
  <c r="CV131" i="71"/>
  <c r="CV140" i="71"/>
  <c r="CV145" i="71"/>
  <c r="CV218" i="71"/>
  <c r="CV195" i="71"/>
  <c r="CV203" i="71"/>
  <c r="CV219" i="71"/>
  <c r="CV155" i="71"/>
  <c r="CV163" i="71"/>
  <c r="CV171" i="71"/>
  <c r="CV179" i="71"/>
  <c r="CV187" i="71"/>
  <c r="CV58" i="71"/>
  <c r="CV26" i="71"/>
  <c r="CV34" i="71"/>
  <c r="CV42" i="71"/>
  <c r="CV50" i="71"/>
  <c r="CV59" i="71"/>
  <c r="CV69" i="71"/>
  <c r="CV77" i="71"/>
  <c r="CV85" i="71"/>
  <c r="CV93" i="71"/>
  <c r="CV101" i="71"/>
  <c r="CV109" i="71"/>
  <c r="CV118" i="71"/>
  <c r="CV119" i="71"/>
  <c r="CV132" i="71"/>
  <c r="CV137" i="71"/>
  <c r="CV212" i="71"/>
  <c r="CV191" i="71"/>
  <c r="CV199" i="71"/>
  <c r="CV207" i="71"/>
  <c r="CV151" i="71"/>
  <c r="CV159" i="71"/>
  <c r="CV167" i="71"/>
  <c r="CV175" i="71"/>
  <c r="CV183" i="71"/>
  <c r="CV222" i="71"/>
  <c r="DH60" i="71"/>
  <c r="DH62" i="71"/>
  <c r="DH22" i="71"/>
  <c r="BL22" i="71" s="1"/>
  <c r="DH26" i="71"/>
  <c r="DH30" i="71"/>
  <c r="DH34" i="71"/>
  <c r="DH38" i="71"/>
  <c r="DH42" i="71"/>
  <c r="DH46" i="71"/>
  <c r="DH50" i="71"/>
  <c r="DH54" i="71"/>
  <c r="DH121" i="71"/>
  <c r="DH123" i="71"/>
  <c r="DH66" i="71"/>
  <c r="DH70" i="71"/>
  <c r="DH74" i="71"/>
  <c r="DH78" i="71"/>
  <c r="DH82" i="71"/>
  <c r="DH86" i="71"/>
  <c r="DH90" i="71"/>
  <c r="DH94" i="71"/>
  <c r="DH98" i="71"/>
  <c r="DH102" i="71"/>
  <c r="DH106" i="71"/>
  <c r="DH110" i="71"/>
  <c r="DH114" i="71"/>
  <c r="DH133" i="71"/>
  <c r="DH120" i="71"/>
  <c r="DH137" i="71"/>
  <c r="DH129" i="71"/>
  <c r="DH143" i="71"/>
  <c r="DH140" i="71"/>
  <c r="DH190" i="71"/>
  <c r="DH204" i="71"/>
  <c r="DH211" i="71"/>
  <c r="DH219" i="71"/>
  <c r="DH151" i="71"/>
  <c r="DH155" i="71"/>
  <c r="DH159" i="71"/>
  <c r="DH163" i="71"/>
  <c r="DH167" i="71"/>
  <c r="DH171" i="71"/>
  <c r="DH175" i="71"/>
  <c r="DH179" i="71"/>
  <c r="DH183" i="71"/>
  <c r="DH187" i="71"/>
  <c r="DH195" i="71"/>
  <c r="DH203" i="71"/>
  <c r="DH220" i="71"/>
  <c r="DH214" i="71"/>
  <c r="DH222" i="71"/>
  <c r="DH57" i="71"/>
  <c r="DH59" i="71"/>
  <c r="DH23" i="71"/>
  <c r="BL23" i="71" s="1"/>
  <c r="DH27" i="71"/>
  <c r="DH31" i="71"/>
  <c r="DH35" i="71"/>
  <c r="DH39" i="71"/>
  <c r="DH43" i="71"/>
  <c r="DH47" i="71"/>
  <c r="DH51" i="71"/>
  <c r="DH55" i="71"/>
  <c r="DH118" i="71"/>
  <c r="DH128" i="71"/>
  <c r="DH67" i="71"/>
  <c r="DH71" i="71"/>
  <c r="DH75" i="71"/>
  <c r="DH79" i="71"/>
  <c r="DH83" i="71"/>
  <c r="DH87" i="71"/>
  <c r="DH91" i="71"/>
  <c r="DH95" i="71"/>
  <c r="DH99" i="71"/>
  <c r="DH103" i="71"/>
  <c r="DH107" i="71"/>
  <c r="DH111" i="71"/>
  <c r="DH115" i="71"/>
  <c r="DH138" i="71"/>
  <c r="DH122" i="71"/>
  <c r="DH141" i="71"/>
  <c r="DH131" i="71"/>
  <c r="DH147" i="71"/>
  <c r="DH144" i="71"/>
  <c r="DH194" i="71"/>
  <c r="DH198" i="71"/>
  <c r="DH215" i="71"/>
  <c r="DH148" i="71"/>
  <c r="DH152" i="71"/>
  <c r="DH156" i="71"/>
  <c r="DH160" i="71"/>
  <c r="DH164" i="71"/>
  <c r="DH168" i="71"/>
  <c r="DH172" i="71"/>
  <c r="DH176" i="71"/>
  <c r="DH180" i="71"/>
  <c r="DH184" i="71"/>
  <c r="DH189" i="71"/>
  <c r="DH197" i="71"/>
  <c r="DH205" i="71"/>
  <c r="DH208" i="71"/>
  <c r="CZ217" i="71"/>
  <c r="CZ25" i="71"/>
  <c r="BD25" i="71" s="1"/>
  <c r="CZ41" i="71"/>
  <c r="CZ53" i="71"/>
  <c r="CZ144" i="71"/>
  <c r="CZ76" i="71"/>
  <c r="CZ92" i="71"/>
  <c r="CZ104" i="71"/>
  <c r="CZ145" i="71"/>
  <c r="CZ191" i="71"/>
  <c r="CZ150" i="71"/>
  <c r="CZ170" i="71"/>
  <c r="CZ186" i="71"/>
  <c r="CZ209" i="71"/>
  <c r="DB130" i="71"/>
  <c r="CZ57" i="71"/>
  <c r="CZ29" i="71"/>
  <c r="CZ45" i="71"/>
  <c r="CZ64" i="71"/>
  <c r="CZ68" i="71"/>
  <c r="CZ84" i="71"/>
  <c r="CZ100" i="71"/>
  <c r="CZ112" i="71"/>
  <c r="CZ138" i="71"/>
  <c r="CZ207" i="71"/>
  <c r="CZ158" i="71"/>
  <c r="CZ178" i="71"/>
  <c r="CZ221" i="71"/>
  <c r="CZ22" i="71"/>
  <c r="BD22" i="71" s="1"/>
  <c r="CZ50" i="71"/>
  <c r="CZ73" i="71"/>
  <c r="CZ93" i="71"/>
  <c r="CZ113" i="71"/>
  <c r="CZ132" i="71"/>
  <c r="CZ143" i="71"/>
  <c r="CZ195" i="71"/>
  <c r="CZ205" i="71"/>
  <c r="CZ151" i="71"/>
  <c r="CZ155" i="71"/>
  <c r="CZ159" i="71"/>
  <c r="CZ163" i="71"/>
  <c r="CZ167" i="71"/>
  <c r="CZ171" i="71"/>
  <c r="CZ175" i="71"/>
  <c r="CZ179" i="71"/>
  <c r="CZ183" i="71"/>
  <c r="CZ187" i="71"/>
  <c r="CZ194" i="71"/>
  <c r="CZ202" i="71"/>
  <c r="CZ210" i="71"/>
  <c r="CZ211" i="71"/>
  <c r="CZ218" i="71"/>
  <c r="CZ222" i="71"/>
  <c r="CZ129" i="71"/>
  <c r="CZ116" i="71"/>
  <c r="CZ33" i="71"/>
  <c r="CZ37" i="71"/>
  <c r="CZ49" i="71"/>
  <c r="CZ128" i="71"/>
  <c r="CZ72" i="71"/>
  <c r="CZ80" i="71"/>
  <c r="CZ88" i="71"/>
  <c r="CZ96" i="71"/>
  <c r="CZ108" i="71"/>
  <c r="CZ126" i="71"/>
  <c r="CZ130" i="71"/>
  <c r="CZ139" i="71"/>
  <c r="CZ201" i="71"/>
  <c r="CZ154" i="71"/>
  <c r="CZ162" i="71"/>
  <c r="CZ166" i="71"/>
  <c r="CZ174" i="71"/>
  <c r="CZ182" i="71"/>
  <c r="CZ192" i="71"/>
  <c r="CZ200" i="71"/>
  <c r="CZ208" i="71"/>
  <c r="CZ216" i="71"/>
  <c r="CZ59" i="71"/>
  <c r="CZ61" i="71"/>
  <c r="CZ119" i="71"/>
  <c r="CZ26" i="71"/>
  <c r="CZ30" i="71"/>
  <c r="CZ34" i="71"/>
  <c r="CZ38" i="71"/>
  <c r="CZ42" i="71"/>
  <c r="CZ46" i="71"/>
  <c r="CZ54" i="71"/>
  <c r="CZ140" i="71"/>
  <c r="CZ131" i="71"/>
  <c r="CZ65" i="71"/>
  <c r="CZ69" i="71"/>
  <c r="CZ77" i="71"/>
  <c r="CZ81" i="71"/>
  <c r="CZ85" i="71"/>
  <c r="CZ89" i="71"/>
  <c r="CZ97" i="71"/>
  <c r="CZ101" i="71"/>
  <c r="CZ105" i="71"/>
  <c r="CZ109" i="71"/>
  <c r="CZ127" i="71"/>
  <c r="CZ121" i="71"/>
  <c r="CZ142" i="71"/>
  <c r="CZ189" i="71"/>
  <c r="CZ63" i="71"/>
  <c r="CZ58" i="71"/>
  <c r="CZ120" i="71"/>
  <c r="CZ23" i="71"/>
  <c r="BD23" i="71" s="1"/>
  <c r="CZ27" i="71"/>
  <c r="CZ31" i="71"/>
  <c r="CZ35" i="71"/>
  <c r="CZ39" i="71"/>
  <c r="CZ43" i="71"/>
  <c r="CZ47" i="71"/>
  <c r="CZ51" i="71"/>
  <c r="CZ55" i="71"/>
  <c r="CZ117" i="71"/>
  <c r="CZ118" i="71"/>
  <c r="CZ66" i="71"/>
  <c r="CZ70" i="71"/>
  <c r="CZ74" i="71"/>
  <c r="CZ78" i="71"/>
  <c r="CZ82" i="71"/>
  <c r="CZ86" i="71"/>
  <c r="CZ90" i="71"/>
  <c r="CZ94" i="71"/>
  <c r="CZ98" i="71"/>
  <c r="CZ102" i="71"/>
  <c r="CZ106" i="71"/>
  <c r="CZ110" i="71"/>
  <c r="CZ114" i="71"/>
  <c r="CZ137" i="71"/>
  <c r="CZ123" i="71"/>
  <c r="CZ134" i="71"/>
  <c r="CZ146" i="71"/>
  <c r="CZ147" i="71"/>
  <c r="CZ199" i="71"/>
  <c r="CZ193" i="71"/>
  <c r="CZ148" i="71"/>
  <c r="CZ152" i="71"/>
  <c r="CZ156" i="71"/>
  <c r="CZ160" i="71"/>
  <c r="CZ164" i="71"/>
  <c r="CZ168" i="71"/>
  <c r="CZ172" i="71"/>
  <c r="CZ176" i="71"/>
  <c r="CZ180" i="71"/>
  <c r="CZ184" i="71"/>
  <c r="CZ188" i="71"/>
  <c r="CZ196" i="71"/>
  <c r="CZ204" i="71"/>
  <c r="CZ212" i="71"/>
  <c r="CZ213" i="71"/>
  <c r="CV62" i="71"/>
  <c r="CV24" i="71"/>
  <c r="CV28" i="71"/>
  <c r="CV32" i="71"/>
  <c r="CV36" i="71"/>
  <c r="CV40" i="71"/>
  <c r="CV44" i="71"/>
  <c r="CV48" i="71"/>
  <c r="CV52" i="71"/>
  <c r="CV56" i="71"/>
  <c r="CV63" i="71"/>
  <c r="CV67" i="71"/>
  <c r="CV71" i="71"/>
  <c r="CV75" i="71"/>
  <c r="CV79" i="71"/>
  <c r="CV83" i="71"/>
  <c r="CV87" i="71"/>
  <c r="CV91" i="71"/>
  <c r="CV95" i="71"/>
  <c r="CV99" i="71"/>
  <c r="CV103" i="71"/>
  <c r="CV107" i="71"/>
  <c r="CV111" i="71"/>
  <c r="CV115" i="71"/>
  <c r="CV122" i="71"/>
  <c r="CV133" i="71"/>
  <c r="CV123" i="71"/>
  <c r="CV128" i="71"/>
  <c r="CV136" i="71"/>
  <c r="CV144" i="71"/>
  <c r="CV141" i="71"/>
  <c r="CV208" i="71"/>
  <c r="CV213" i="71"/>
  <c r="CV189" i="71"/>
  <c r="CV193" i="71"/>
  <c r="CV197" i="71"/>
  <c r="CV201" i="71"/>
  <c r="CV205" i="71"/>
  <c r="CV215" i="71"/>
  <c r="CV149" i="71"/>
  <c r="CV153" i="71"/>
  <c r="CV157" i="71"/>
  <c r="CV161" i="71"/>
  <c r="CV165" i="71"/>
  <c r="CV169" i="71"/>
  <c r="CV173" i="71"/>
  <c r="CV177" i="71"/>
  <c r="CV181" i="71"/>
  <c r="CV185" i="71"/>
  <c r="CV220" i="71"/>
  <c r="DW73" i="71"/>
  <c r="DW194" i="71"/>
  <c r="BK194" i="71" s="1"/>
  <c r="CV64" i="71"/>
  <c r="CV25" i="71"/>
  <c r="CV29" i="71"/>
  <c r="CV33" i="71"/>
  <c r="CV37" i="71"/>
  <c r="CV41" i="71"/>
  <c r="CV45" i="71"/>
  <c r="CV49" i="71"/>
  <c r="CV53" i="71"/>
  <c r="CV57" i="71"/>
  <c r="CV125" i="71"/>
  <c r="CV68" i="71"/>
  <c r="CV72" i="71"/>
  <c r="CV76" i="71"/>
  <c r="CV80" i="71"/>
  <c r="CV84" i="71"/>
  <c r="CV88" i="71"/>
  <c r="CV92" i="71"/>
  <c r="CV96" i="71"/>
  <c r="CV100" i="71"/>
  <c r="CV104" i="71"/>
  <c r="CV108" i="71"/>
  <c r="CV112" i="71"/>
  <c r="CV116" i="71"/>
  <c r="CV124" i="71"/>
  <c r="CV117" i="71"/>
  <c r="CV127" i="71"/>
  <c r="CV130" i="71"/>
  <c r="CV138" i="71"/>
  <c r="CV146" i="71"/>
  <c r="CV143" i="71"/>
  <c r="CV211" i="71"/>
  <c r="CV214" i="71"/>
  <c r="CV190" i="71"/>
  <c r="CV194" i="71"/>
  <c r="CV198" i="71"/>
  <c r="CV202" i="71"/>
  <c r="CV206" i="71"/>
  <c r="CV217" i="71"/>
  <c r="CV150" i="71"/>
  <c r="CV154" i="71"/>
  <c r="CV158" i="71"/>
  <c r="CV162" i="71"/>
  <c r="CV166" i="71"/>
  <c r="CV170" i="71"/>
  <c r="CV174" i="71"/>
  <c r="CV178" i="71"/>
  <c r="CV182" i="71"/>
  <c r="CV186" i="71"/>
  <c r="DW177" i="71"/>
  <c r="DW221" i="71"/>
  <c r="DB100" i="71"/>
  <c r="DW50" i="71"/>
  <c r="DW77" i="71"/>
  <c r="DW109" i="71"/>
  <c r="DW211" i="71"/>
  <c r="DW141" i="71"/>
  <c r="DW198" i="71"/>
  <c r="BK198" i="71" s="1"/>
  <c r="DB146" i="71"/>
  <c r="DW30" i="71"/>
  <c r="DW57" i="71"/>
  <c r="DW89" i="71"/>
  <c r="DW179" i="71"/>
  <c r="DW121" i="71"/>
  <c r="DW170" i="71"/>
  <c r="DW34" i="71"/>
  <c r="DW61" i="71"/>
  <c r="DW93" i="71"/>
  <c r="DW149" i="71"/>
  <c r="DW125" i="71"/>
  <c r="DW186" i="71"/>
  <c r="DB37" i="71"/>
  <c r="DW206" i="71"/>
  <c r="DP219" i="71"/>
  <c r="DP213" i="71"/>
  <c r="DP159" i="71"/>
  <c r="DP200" i="71"/>
  <c r="DP142" i="71"/>
  <c r="DP141" i="71"/>
  <c r="DP125" i="71"/>
  <c r="DP119" i="71"/>
  <c r="DP130" i="71"/>
  <c r="DP60" i="71"/>
  <c r="DP105" i="71"/>
  <c r="DP52" i="71"/>
  <c r="DP54" i="71"/>
  <c r="DP23" i="71"/>
  <c r="X23" i="71" s="1"/>
  <c r="AN23" i="71" s="1"/>
  <c r="DP209" i="71"/>
  <c r="DP206" i="71"/>
  <c r="DP185" i="71"/>
  <c r="DP193" i="71"/>
  <c r="BD193" i="71" s="1"/>
  <c r="DP133" i="71"/>
  <c r="DP164" i="71"/>
  <c r="DP106" i="71"/>
  <c r="DP103" i="71"/>
  <c r="DP108" i="71"/>
  <c r="DP89" i="71"/>
  <c r="DP36" i="71"/>
  <c r="DP38" i="71"/>
  <c r="DP220" i="71"/>
  <c r="DP198" i="71"/>
  <c r="BD198" i="71" s="1"/>
  <c r="DP172" i="71"/>
  <c r="DP166" i="71"/>
  <c r="DP162" i="71"/>
  <c r="DP122" i="71"/>
  <c r="DP90" i="71"/>
  <c r="DP87" i="71"/>
  <c r="DP92" i="71"/>
  <c r="DP73" i="71"/>
  <c r="DP53" i="71"/>
  <c r="DP22" i="71"/>
  <c r="DJ33" i="71"/>
  <c r="DJ60" i="71"/>
  <c r="DJ92" i="71"/>
  <c r="DJ156" i="71"/>
  <c r="DJ128" i="71"/>
  <c r="DJ218" i="71"/>
  <c r="DB53" i="71"/>
  <c r="DB168" i="71"/>
  <c r="DP37" i="71"/>
  <c r="DP74" i="71"/>
  <c r="DP157" i="71"/>
  <c r="DJ222" i="71"/>
  <c r="DJ53" i="71"/>
  <c r="DJ80" i="71"/>
  <c r="DJ112" i="71"/>
  <c r="DJ116" i="71"/>
  <c r="DJ151" i="71"/>
  <c r="DJ206" i="71"/>
  <c r="DP35" i="71"/>
  <c r="DP71" i="71"/>
  <c r="DP149" i="71"/>
  <c r="DP217" i="71"/>
  <c r="DB201" i="71"/>
  <c r="DB213" i="71"/>
  <c r="DB142" i="71"/>
  <c r="DB126" i="71"/>
  <c r="DB186" i="71"/>
  <c r="DB166" i="71"/>
  <c r="DB112" i="71"/>
  <c r="DB96" i="71"/>
  <c r="DB80" i="71"/>
  <c r="DB64" i="71"/>
  <c r="DB49" i="71"/>
  <c r="DB33" i="71"/>
  <c r="DB218" i="71"/>
  <c r="DB197" i="71"/>
  <c r="DB173" i="71"/>
  <c r="DB138" i="71"/>
  <c r="DB122" i="71"/>
  <c r="DB178" i="71"/>
  <c r="DB175" i="71"/>
  <c r="DB108" i="71"/>
  <c r="DB92" i="71"/>
  <c r="DB76" i="71"/>
  <c r="DB60" i="71"/>
  <c r="DB45" i="71"/>
  <c r="DB29" i="71"/>
  <c r="DB210" i="71"/>
  <c r="DB193" i="71"/>
  <c r="DB157" i="71"/>
  <c r="DB134" i="71"/>
  <c r="DB118" i="71"/>
  <c r="DB170" i="71"/>
  <c r="DB171" i="71"/>
  <c r="DB104" i="71"/>
  <c r="DB88" i="71"/>
  <c r="DB72" i="71"/>
  <c r="DB155" i="71"/>
  <c r="DB41" i="71"/>
  <c r="DB25" i="71"/>
  <c r="BF25" i="71" s="1"/>
  <c r="DJ37" i="71"/>
  <c r="DJ64" i="71"/>
  <c r="DJ96" i="71"/>
  <c r="DJ180" i="71"/>
  <c r="DJ132" i="71"/>
  <c r="DJ190" i="71"/>
  <c r="DB68" i="71"/>
  <c r="DB148" i="71"/>
  <c r="DB189" i="71"/>
  <c r="DP61" i="71"/>
  <c r="DP153" i="71"/>
  <c r="DP190" i="71"/>
  <c r="BD190" i="71" s="1"/>
  <c r="DJ49" i="71"/>
  <c r="DJ76" i="71"/>
  <c r="DJ108" i="71"/>
  <c r="DJ182" i="71"/>
  <c r="DJ144" i="71"/>
  <c r="DJ202" i="71"/>
  <c r="DB84" i="71"/>
  <c r="DB217" i="71"/>
  <c r="DB205" i="71"/>
  <c r="DP76" i="71"/>
  <c r="DP148" i="71"/>
  <c r="DP175" i="71"/>
  <c r="DB214" i="71"/>
  <c r="DJ25" i="71"/>
  <c r="DJ41" i="71"/>
  <c r="DJ152" i="71"/>
  <c r="DJ68" i="71"/>
  <c r="DJ84" i="71"/>
  <c r="DJ100" i="71"/>
  <c r="DJ157" i="71"/>
  <c r="DJ164" i="71"/>
  <c r="DJ120" i="71"/>
  <c r="DJ136" i="71"/>
  <c r="DJ167" i="71"/>
  <c r="DJ194" i="71"/>
  <c r="DJ213" i="71"/>
  <c r="DW22" i="71"/>
  <c r="DW38" i="71"/>
  <c r="DW54" i="71"/>
  <c r="DW65" i="71"/>
  <c r="DW81" i="71"/>
  <c r="DW97" i="71"/>
  <c r="DW113" i="71"/>
  <c r="DW152" i="71"/>
  <c r="DW209" i="71"/>
  <c r="DW129" i="71"/>
  <c r="DW145" i="71"/>
  <c r="DW217" i="71"/>
  <c r="DW202" i="71"/>
  <c r="BK202" i="71" s="1"/>
  <c r="DJ29" i="71"/>
  <c r="DJ45" i="71"/>
  <c r="DJ158" i="71"/>
  <c r="DJ72" i="71"/>
  <c r="DJ88" i="71"/>
  <c r="DJ104" i="71"/>
  <c r="DJ168" i="71"/>
  <c r="DJ174" i="71"/>
  <c r="DJ124" i="71"/>
  <c r="DJ140" i="71"/>
  <c r="DJ183" i="71"/>
  <c r="DJ198" i="71"/>
  <c r="DW26" i="71"/>
  <c r="DW42" i="71"/>
  <c r="DW187" i="71"/>
  <c r="DW69" i="71"/>
  <c r="DW85" i="71"/>
  <c r="DW101" i="71"/>
  <c r="DW153" i="71"/>
  <c r="DW169" i="71"/>
  <c r="DW117" i="71"/>
  <c r="DW133" i="71"/>
  <c r="DW154" i="71"/>
  <c r="DW190" i="71"/>
  <c r="E7" i="72"/>
  <c r="E8" i="72"/>
  <c r="E10" i="72" s="1"/>
  <c r="E12" i="72" s="1"/>
  <c r="N7" i="72"/>
  <c r="N8" i="72"/>
  <c r="N10" i="72" s="1"/>
  <c r="N12" i="72" s="1"/>
  <c r="C7" i="72"/>
  <c r="C8" i="72"/>
  <c r="C10" i="72" s="1"/>
  <c r="C12" i="72" s="1"/>
  <c r="P8" i="72"/>
  <c r="P10" i="72" s="1"/>
  <c r="P12" i="72" s="1"/>
  <c r="P7" i="72"/>
  <c r="D7" i="72"/>
  <c r="D8" i="72"/>
  <c r="D10" i="72" s="1"/>
  <c r="D12" i="72" s="1"/>
  <c r="H7" i="72"/>
  <c r="H8" i="72"/>
  <c r="H10" i="72" s="1"/>
  <c r="H12" i="72" s="1"/>
  <c r="L7" i="72"/>
  <c r="L8" i="72"/>
  <c r="L10" i="72" s="1"/>
  <c r="L12" i="72" s="1"/>
  <c r="Q7" i="72"/>
  <c r="Q8" i="72"/>
  <c r="Q10" i="72" s="1"/>
  <c r="Q12" i="72" s="1"/>
  <c r="I8" i="72"/>
  <c r="I10" i="72" s="1"/>
  <c r="I12" i="72" s="1"/>
  <c r="I7" i="72"/>
  <c r="F7" i="72"/>
  <c r="F8" i="72"/>
  <c r="F10" i="72" s="1"/>
  <c r="F12" i="72" s="1"/>
  <c r="J8" i="72"/>
  <c r="J10" i="72" s="1"/>
  <c r="J12" i="72" s="1"/>
  <c r="J7" i="72"/>
  <c r="O8" i="72"/>
  <c r="O10" i="72" s="1"/>
  <c r="O12" i="72" s="1"/>
  <c r="O7" i="72"/>
  <c r="K7" i="72"/>
  <c r="K8" i="72"/>
  <c r="K10" i="72" s="1"/>
  <c r="K12" i="72" s="1"/>
  <c r="N4" i="53"/>
  <c r="N8" i="53" s="1"/>
  <c r="P4" i="53"/>
  <c r="P7" i="53" s="1"/>
  <c r="G8" i="72"/>
  <c r="G10" i="72" s="1"/>
  <c r="G12" i="72" s="1"/>
  <c r="G7" i="72"/>
  <c r="DG168" i="70"/>
  <c r="DT142" i="70"/>
  <c r="DT118" i="70"/>
  <c r="DT171" i="70"/>
  <c r="DT205" i="70"/>
  <c r="BH205" i="70" s="1"/>
  <c r="DT33" i="70"/>
  <c r="DL215" i="70"/>
  <c r="AZ215" i="70" s="1"/>
  <c r="DL70" i="70"/>
  <c r="DT27" i="70"/>
  <c r="DT173" i="70"/>
  <c r="DT73" i="70"/>
  <c r="DT42" i="70"/>
  <c r="DT74" i="70"/>
  <c r="DX147" i="70"/>
  <c r="DT25" i="70"/>
  <c r="DT90" i="70"/>
  <c r="DT100" i="70"/>
  <c r="DT61" i="70"/>
  <c r="DT138" i="70"/>
  <c r="DL38" i="70"/>
  <c r="DT198" i="70"/>
  <c r="BH198" i="70" s="1"/>
  <c r="DL178" i="70"/>
  <c r="DT68" i="70"/>
  <c r="DT95" i="70"/>
  <c r="DT44" i="70"/>
  <c r="DT111" i="70"/>
  <c r="DT129" i="70"/>
  <c r="DT158" i="70"/>
  <c r="DT214" i="70"/>
  <c r="DL84" i="70"/>
  <c r="DT64" i="70"/>
  <c r="DT83" i="70"/>
  <c r="DT38" i="70"/>
  <c r="DT107" i="70"/>
  <c r="DT126" i="70"/>
  <c r="DT153" i="70"/>
  <c r="DX81" i="70"/>
  <c r="DL129" i="70"/>
  <c r="DX90" i="70"/>
  <c r="DL33" i="70"/>
  <c r="DL27" i="70"/>
  <c r="DL91" i="70"/>
  <c r="DL161" i="70"/>
  <c r="DT117" i="70"/>
  <c r="DT54" i="70"/>
  <c r="DT96" i="70"/>
  <c r="DT67" i="70"/>
  <c r="DT121" i="70"/>
  <c r="DT37" i="70"/>
  <c r="DT52" i="70"/>
  <c r="DT93" i="70"/>
  <c r="DT70" i="70"/>
  <c r="DT116" i="70"/>
  <c r="DT137" i="70"/>
  <c r="DT150" i="70"/>
  <c r="DT162" i="70"/>
  <c r="DT190" i="70"/>
  <c r="BH190" i="70" s="1"/>
  <c r="DT222" i="70"/>
  <c r="DL102" i="70"/>
  <c r="DL46" i="70"/>
  <c r="DL194" i="70"/>
  <c r="AZ194" i="70" s="1"/>
  <c r="DL81" i="70"/>
  <c r="DL97" i="70"/>
  <c r="DL59" i="70"/>
  <c r="DL145" i="70"/>
  <c r="DT45" i="70"/>
  <c r="DT84" i="70"/>
  <c r="DT63" i="70"/>
  <c r="DT99" i="70"/>
  <c r="DT32" i="70"/>
  <c r="DT49" i="70"/>
  <c r="DT77" i="70"/>
  <c r="DT58" i="70"/>
  <c r="DT104" i="70"/>
  <c r="DT130" i="70"/>
  <c r="DT146" i="70"/>
  <c r="DT161" i="70"/>
  <c r="DT182" i="70"/>
  <c r="DT221" i="70"/>
  <c r="DX222" i="70"/>
  <c r="DL210" i="70"/>
  <c r="AZ210" i="70" s="1"/>
  <c r="DT213" i="70"/>
  <c r="DX24" i="70"/>
  <c r="DX30" i="70"/>
  <c r="DX118" i="70"/>
  <c r="DL61" i="70"/>
  <c r="DL117" i="70"/>
  <c r="DL56" i="70"/>
  <c r="DL90" i="70"/>
  <c r="DL122" i="70"/>
  <c r="DL23" i="70"/>
  <c r="DL34" i="70"/>
  <c r="DL43" i="70"/>
  <c r="DL53" i="70"/>
  <c r="DL79" i="70"/>
  <c r="DL68" i="70"/>
  <c r="DL125" i="70"/>
  <c r="DL141" i="70"/>
  <c r="DL157" i="70"/>
  <c r="DL174" i="70"/>
  <c r="DL190" i="70"/>
  <c r="DX171" i="70"/>
  <c r="DX163" i="70"/>
  <c r="DX131" i="70"/>
  <c r="DX76" i="70"/>
  <c r="DX44" i="70"/>
  <c r="DX179" i="70"/>
  <c r="DX45" i="70"/>
  <c r="DX180" i="70"/>
  <c r="DX166" i="70"/>
  <c r="DX134" i="70"/>
  <c r="DX96" i="70"/>
  <c r="DX49" i="70"/>
  <c r="DX195" i="70"/>
  <c r="DX50" i="70"/>
  <c r="DL220" i="70"/>
  <c r="DL218" i="70"/>
  <c r="DL213" i="70"/>
  <c r="AZ213" i="70" s="1"/>
  <c r="DL207" i="70"/>
  <c r="AZ207" i="70" s="1"/>
  <c r="DL202" i="70"/>
  <c r="AZ202" i="70" s="1"/>
  <c r="DL197" i="70"/>
  <c r="AZ197" i="70" s="1"/>
  <c r="DL192" i="70"/>
  <c r="DL188" i="70"/>
  <c r="DL184" i="70"/>
  <c r="DL180" i="70"/>
  <c r="DL176" i="70"/>
  <c r="DL170" i="70"/>
  <c r="DL167" i="70"/>
  <c r="DL163" i="70"/>
  <c r="DL159" i="70"/>
  <c r="DL155" i="70"/>
  <c r="DL151" i="70"/>
  <c r="DL147" i="70"/>
  <c r="DL143" i="70"/>
  <c r="DL139" i="70"/>
  <c r="DL131" i="70"/>
  <c r="DL127" i="70"/>
  <c r="DL123" i="70"/>
  <c r="DL108" i="70"/>
  <c r="DL92" i="70"/>
  <c r="DL76" i="70"/>
  <c r="DL60" i="70"/>
  <c r="DL115" i="70"/>
  <c r="DL83" i="70"/>
  <c r="DL55" i="70"/>
  <c r="DL35" i="70"/>
  <c r="DL65" i="70"/>
  <c r="DL62" i="70"/>
  <c r="DL69" i="70"/>
  <c r="DL222" i="70"/>
  <c r="DL217" i="70"/>
  <c r="AZ217" i="70" s="1"/>
  <c r="DL211" i="70"/>
  <c r="AZ211" i="70" s="1"/>
  <c r="DL206" i="70"/>
  <c r="AZ206" i="70" s="1"/>
  <c r="DL201" i="70"/>
  <c r="AZ201" i="70" s="1"/>
  <c r="DL195" i="70"/>
  <c r="AZ195" i="70" s="1"/>
  <c r="DL191" i="70"/>
  <c r="DL187" i="70"/>
  <c r="DL183" i="70"/>
  <c r="DL179" i="70"/>
  <c r="DL175" i="70"/>
  <c r="DL169" i="70"/>
  <c r="DL166" i="70"/>
  <c r="DL162" i="70"/>
  <c r="DL158" i="70"/>
  <c r="DL150" i="70"/>
  <c r="DL142" i="70"/>
  <c r="DL134" i="70"/>
  <c r="DL88" i="70"/>
  <c r="DL219" i="70"/>
  <c r="DL214" i="70"/>
  <c r="AZ214" i="70" s="1"/>
  <c r="DL209" i="70"/>
  <c r="AZ209" i="70" s="1"/>
  <c r="DL203" i="70"/>
  <c r="AZ203" i="70" s="1"/>
  <c r="DL198" i="70"/>
  <c r="AZ198" i="70" s="1"/>
  <c r="DL193" i="70"/>
  <c r="DL189" i="70"/>
  <c r="DL185" i="70"/>
  <c r="DL181" i="70"/>
  <c r="DL177" i="70"/>
  <c r="DL172" i="70"/>
  <c r="DL173" i="70"/>
  <c r="DL164" i="70"/>
  <c r="DL160" i="70"/>
  <c r="DL156" i="70"/>
  <c r="DL152" i="70"/>
  <c r="DL148" i="70"/>
  <c r="DL144" i="70"/>
  <c r="DL140" i="70"/>
  <c r="DL136" i="70"/>
  <c r="DL132" i="70"/>
  <c r="DL128" i="70"/>
  <c r="DL124" i="70"/>
  <c r="DL112" i="70"/>
  <c r="DL96" i="70"/>
  <c r="DL80" i="70"/>
  <c r="DL64" i="70"/>
  <c r="DL119" i="70"/>
  <c r="DL103" i="70"/>
  <c r="DL87" i="70"/>
  <c r="DL71" i="70"/>
  <c r="DL58" i="70"/>
  <c r="DL51" i="70"/>
  <c r="DL45" i="70"/>
  <c r="DL41" i="70"/>
  <c r="DL37" i="70"/>
  <c r="DL31" i="70"/>
  <c r="DL25" i="70"/>
  <c r="DL171" i="70"/>
  <c r="DL93" i="70"/>
  <c r="DL114" i="70"/>
  <c r="DL98" i="70"/>
  <c r="DL82" i="70"/>
  <c r="DL66" i="70"/>
  <c r="DL50" i="70"/>
  <c r="DL29" i="70"/>
  <c r="DL101" i="70"/>
  <c r="DL77" i="70"/>
  <c r="DL135" i="70"/>
  <c r="DL99" i="70"/>
  <c r="DL67" i="70"/>
  <c r="DL49" i="70"/>
  <c r="DL44" i="70"/>
  <c r="DL40" i="70"/>
  <c r="DL30" i="70"/>
  <c r="DL24" i="70"/>
  <c r="DL121" i="70"/>
  <c r="DL110" i="70"/>
  <c r="DL94" i="70"/>
  <c r="DL78" i="70"/>
  <c r="DL48" i="70"/>
  <c r="DL26" i="70"/>
  <c r="DL89" i="70"/>
  <c r="DL154" i="70"/>
  <c r="DL146" i="70"/>
  <c r="DL138" i="70"/>
  <c r="DL130" i="70"/>
  <c r="DL126" i="70"/>
  <c r="DL120" i="70"/>
  <c r="DL104" i="70"/>
  <c r="DL72" i="70"/>
  <c r="DL109" i="70"/>
  <c r="DL111" i="70"/>
  <c r="DL95" i="70"/>
  <c r="DX85" i="70"/>
  <c r="DX102" i="70"/>
  <c r="DX150" i="70"/>
  <c r="DL85" i="70"/>
  <c r="DL36" i="70"/>
  <c r="DL74" i="70"/>
  <c r="DL106" i="70"/>
  <c r="DL113" i="70"/>
  <c r="DL28" i="70"/>
  <c r="DL39" i="70"/>
  <c r="DL47" i="70"/>
  <c r="DL63" i="70"/>
  <c r="DL107" i="70"/>
  <c r="DL100" i="70"/>
  <c r="DL133" i="70"/>
  <c r="DL149" i="70"/>
  <c r="DL165" i="70"/>
  <c r="DL182" i="70"/>
  <c r="DL199" i="70"/>
  <c r="AZ199" i="70" s="1"/>
  <c r="DL221" i="70"/>
  <c r="DN192" i="70"/>
  <c r="BB192" i="70" s="1"/>
  <c r="DN201" i="70"/>
  <c r="BB201" i="70" s="1"/>
  <c r="DN163" i="70"/>
  <c r="DX191" i="70"/>
  <c r="DX27" i="70"/>
  <c r="DX106" i="70"/>
  <c r="DX210" i="70"/>
  <c r="BL210" i="70" s="1"/>
  <c r="DL57" i="70"/>
  <c r="DL105" i="70"/>
  <c r="DL54" i="70"/>
  <c r="DL86" i="70"/>
  <c r="DL118" i="70"/>
  <c r="DL22" i="70"/>
  <c r="DL32" i="70"/>
  <c r="DL42" i="70"/>
  <c r="DL52" i="70"/>
  <c r="DL75" i="70"/>
  <c r="DL73" i="70"/>
  <c r="DL116" i="70"/>
  <c r="DL137" i="70"/>
  <c r="DL153" i="70"/>
  <c r="DL168" i="70"/>
  <c r="DL186" i="70"/>
  <c r="DL205" i="70"/>
  <c r="AZ205" i="70" s="1"/>
  <c r="DR36" i="70"/>
  <c r="DV131" i="70"/>
  <c r="DP206" i="70"/>
  <c r="BD206" i="70" s="1"/>
  <c r="DE221" i="70"/>
  <c r="DT29" i="70"/>
  <c r="DT51" i="70"/>
  <c r="DT80" i="70"/>
  <c r="DT114" i="70"/>
  <c r="DT79" i="70"/>
  <c r="DT113" i="70"/>
  <c r="DT31" i="70"/>
  <c r="DT43" i="70"/>
  <c r="DT57" i="70"/>
  <c r="DT89" i="70"/>
  <c r="DT109" i="70"/>
  <c r="DT86" i="70"/>
  <c r="DT120" i="70"/>
  <c r="DT134" i="70"/>
  <c r="DT145" i="70"/>
  <c r="DT154" i="70"/>
  <c r="DT166" i="70"/>
  <c r="DT189" i="70"/>
  <c r="BH189" i="70" s="1"/>
  <c r="DT206" i="70"/>
  <c r="BH206" i="70" s="1"/>
  <c r="DT102" i="70"/>
  <c r="DT125" i="70"/>
  <c r="DT133" i="70"/>
  <c r="DT141" i="70"/>
  <c r="DT149" i="70"/>
  <c r="DT157" i="70"/>
  <c r="DT165" i="70"/>
  <c r="DT181" i="70"/>
  <c r="DT197" i="70"/>
  <c r="BH197" i="70" s="1"/>
  <c r="DR111" i="70"/>
  <c r="DP196" i="70"/>
  <c r="BD196" i="70" s="1"/>
  <c r="DP126" i="70"/>
  <c r="DP209" i="70"/>
  <c r="BD209" i="70" s="1"/>
  <c r="DP32" i="70"/>
  <c r="DP149" i="70"/>
  <c r="DP24" i="70"/>
  <c r="DP80" i="70"/>
  <c r="DP175" i="70"/>
  <c r="DP79" i="70"/>
  <c r="DP61" i="70"/>
  <c r="DP29" i="70"/>
  <c r="DP83" i="70"/>
  <c r="DP111" i="70"/>
  <c r="DP37" i="70"/>
  <c r="DP84" i="70"/>
  <c r="DP77" i="70"/>
  <c r="DP129" i="70"/>
  <c r="DP150" i="70"/>
  <c r="DP191" i="70"/>
  <c r="DP218" i="70"/>
  <c r="DP213" i="70"/>
  <c r="DP66" i="70"/>
  <c r="DP45" i="70"/>
  <c r="DP104" i="70"/>
  <c r="DP208" i="70"/>
  <c r="BD208" i="70" s="1"/>
  <c r="DP48" i="70"/>
  <c r="DP117" i="70"/>
  <c r="DP110" i="70"/>
  <c r="DP137" i="70"/>
  <c r="DP158" i="70"/>
  <c r="DP220" i="70"/>
  <c r="DP193" i="70"/>
  <c r="DP74" i="70"/>
  <c r="DP56" i="70"/>
  <c r="DP108" i="70"/>
  <c r="DP23" i="70"/>
  <c r="DP53" i="70"/>
  <c r="DP184" i="70"/>
  <c r="DP114" i="70"/>
  <c r="DP141" i="70"/>
  <c r="DP161" i="70"/>
  <c r="DP171" i="70"/>
  <c r="DN40" i="70"/>
  <c r="DN29" i="70"/>
  <c r="DL196" i="70"/>
  <c r="AZ196" i="70" s="1"/>
  <c r="DL200" i="70"/>
  <c r="AZ200" i="70" s="1"/>
  <c r="DL204" i="70"/>
  <c r="AZ204" i="70" s="1"/>
  <c r="DL208" i="70"/>
  <c r="AZ208" i="70" s="1"/>
  <c r="DL212" i="70"/>
  <c r="AZ212" i="70" s="1"/>
  <c r="DL216" i="70"/>
  <c r="AZ216" i="70" s="1"/>
  <c r="DN142" i="70"/>
  <c r="DN170" i="70"/>
  <c r="DN62" i="70"/>
  <c r="DN131" i="70"/>
  <c r="DN75" i="70"/>
  <c r="DT220" i="70"/>
  <c r="DT216" i="70"/>
  <c r="DT212" i="70"/>
  <c r="DT208" i="70"/>
  <c r="BH208" i="70" s="1"/>
  <c r="DT204" i="70"/>
  <c r="BH204" i="70" s="1"/>
  <c r="DT200" i="70"/>
  <c r="BH200" i="70" s="1"/>
  <c r="DT196" i="70"/>
  <c r="BH196" i="70" s="1"/>
  <c r="DT192" i="70"/>
  <c r="BH192" i="70" s="1"/>
  <c r="DT188" i="70"/>
  <c r="DT184" i="70"/>
  <c r="DT180" i="70"/>
  <c r="DT176" i="70"/>
  <c r="DT169" i="70"/>
  <c r="DT170" i="70"/>
  <c r="DT164" i="70"/>
  <c r="DT160" i="70"/>
  <c r="DT156" i="70"/>
  <c r="DT152" i="70"/>
  <c r="DT148" i="70"/>
  <c r="DT144" i="70"/>
  <c r="DT140" i="70"/>
  <c r="DT136" i="70"/>
  <c r="DT132" i="70"/>
  <c r="DT128" i="70"/>
  <c r="DT124" i="70"/>
  <c r="DT112" i="70"/>
  <c r="DT98" i="70"/>
  <c r="DT82" i="70"/>
  <c r="DT66" i="70"/>
  <c r="DT119" i="70"/>
  <c r="DT101" i="70"/>
  <c r="DT85" i="70"/>
  <c r="DT69" i="70"/>
  <c r="DT55" i="70"/>
  <c r="DT47" i="70"/>
  <c r="DT41" i="70"/>
  <c r="DT35" i="70"/>
  <c r="DT30" i="70"/>
  <c r="DT23" i="70"/>
  <c r="DT105" i="70"/>
  <c r="DT91" i="70"/>
  <c r="DT75" i="70"/>
  <c r="DT59" i="70"/>
  <c r="DT110" i="70"/>
  <c r="DT92" i="70"/>
  <c r="DT76" i="70"/>
  <c r="DT60" i="70"/>
  <c r="DT50" i="70"/>
  <c r="DT40" i="70"/>
  <c r="DT26" i="70"/>
  <c r="DT219" i="70"/>
  <c r="DT215" i="70"/>
  <c r="DT211" i="70"/>
  <c r="DT207" i="70"/>
  <c r="BH207" i="70" s="1"/>
  <c r="DT203" i="70"/>
  <c r="BH203" i="70" s="1"/>
  <c r="DT199" i="70"/>
  <c r="BH199" i="70" s="1"/>
  <c r="DT195" i="70"/>
  <c r="BH195" i="70" s="1"/>
  <c r="DT191" i="70"/>
  <c r="BH191" i="70" s="1"/>
  <c r="DT187" i="70"/>
  <c r="DT183" i="70"/>
  <c r="DT179" i="70"/>
  <c r="DT175" i="70"/>
  <c r="DT168" i="70"/>
  <c r="DT167" i="70"/>
  <c r="DT163" i="70"/>
  <c r="DT159" i="70"/>
  <c r="DT155" i="70"/>
  <c r="DT151" i="70"/>
  <c r="DT147" i="70"/>
  <c r="DT143" i="70"/>
  <c r="DT139" i="70"/>
  <c r="DT135" i="70"/>
  <c r="DT131" i="70"/>
  <c r="DT127" i="70"/>
  <c r="DT123" i="70"/>
  <c r="DT108" i="70"/>
  <c r="DT94" i="70"/>
  <c r="DT78" i="70"/>
  <c r="DT62" i="70"/>
  <c r="DT115" i="70"/>
  <c r="DT97" i="70"/>
  <c r="DT81" i="70"/>
  <c r="DT65" i="70"/>
  <c r="DT53" i="70"/>
  <c r="DT46" i="70"/>
  <c r="DT39" i="70"/>
  <c r="DT34" i="70"/>
  <c r="DT28" i="70"/>
  <c r="DT22" i="70"/>
  <c r="DT103" i="70"/>
  <c r="DT87" i="70"/>
  <c r="DT71" i="70"/>
  <c r="DT122" i="70"/>
  <c r="DT106" i="70"/>
  <c r="DT88" i="70"/>
  <c r="DT72" i="70"/>
  <c r="DT56" i="70"/>
  <c r="DT48" i="70"/>
  <c r="DT36" i="70"/>
  <c r="DT24" i="70"/>
  <c r="DR107" i="70"/>
  <c r="DR214" i="70"/>
  <c r="DR40" i="70"/>
  <c r="DV33" i="70"/>
  <c r="DP82" i="70"/>
  <c r="DP36" i="70"/>
  <c r="DP63" i="70"/>
  <c r="DP91" i="70"/>
  <c r="DP120" i="70"/>
  <c r="DP115" i="70"/>
  <c r="DP25" i="70"/>
  <c r="DP43" i="70"/>
  <c r="DP55" i="70"/>
  <c r="DP96" i="70"/>
  <c r="DP78" i="70"/>
  <c r="DP81" i="70"/>
  <c r="DP188" i="70"/>
  <c r="DP133" i="70"/>
  <c r="DP142" i="70"/>
  <c r="DP153" i="70"/>
  <c r="DP165" i="70"/>
  <c r="DP195" i="70"/>
  <c r="BD195" i="70" s="1"/>
  <c r="DP186" i="70"/>
  <c r="DP177" i="70"/>
  <c r="DN76" i="70"/>
  <c r="DN110" i="70"/>
  <c r="DR182" i="70"/>
  <c r="DT174" i="70"/>
  <c r="DT177" i="70"/>
  <c r="DT185" i="70"/>
  <c r="DT193" i="70"/>
  <c r="BH193" i="70" s="1"/>
  <c r="DT201" i="70"/>
  <c r="BH201" i="70" s="1"/>
  <c r="DT209" i="70"/>
  <c r="BH209" i="70" s="1"/>
  <c r="DT217" i="70"/>
  <c r="DP169" i="70"/>
  <c r="DP197" i="70"/>
  <c r="BD197" i="70" s="1"/>
  <c r="DP221" i="70"/>
  <c r="DP190" i="70"/>
  <c r="DP211" i="70"/>
  <c r="DP179" i="70"/>
  <c r="DP162" i="70"/>
  <c r="DP154" i="70"/>
  <c r="DP146" i="70"/>
  <c r="DP138" i="70"/>
  <c r="DP130" i="70"/>
  <c r="DP204" i="70"/>
  <c r="BD204" i="70" s="1"/>
  <c r="DP97" i="70"/>
  <c r="DP65" i="70"/>
  <c r="DP200" i="70"/>
  <c r="BD200" i="70" s="1"/>
  <c r="DP100" i="70"/>
  <c r="DP68" i="70"/>
  <c r="DP49" i="70"/>
  <c r="DP38" i="70"/>
  <c r="DP27" i="70"/>
  <c r="DP192" i="70"/>
  <c r="DP107" i="70"/>
  <c r="DP112" i="70"/>
  <c r="DP95" i="70"/>
  <c r="DP75" i="70"/>
  <c r="DP51" i="70"/>
  <c r="DP33" i="70"/>
  <c r="DP94" i="70"/>
  <c r="DP58" i="70"/>
  <c r="DV163" i="70"/>
  <c r="DP102" i="70"/>
  <c r="DP42" i="70"/>
  <c r="DP67" i="70"/>
  <c r="DP99" i="70"/>
  <c r="DP180" i="70"/>
  <c r="DP176" i="70"/>
  <c r="DP31" i="70"/>
  <c r="DP44" i="70"/>
  <c r="DP64" i="70"/>
  <c r="DP113" i="70"/>
  <c r="DP90" i="70"/>
  <c r="DP93" i="70"/>
  <c r="DP125" i="70"/>
  <c r="DP134" i="70"/>
  <c r="DP145" i="70"/>
  <c r="DP157" i="70"/>
  <c r="DP166" i="70"/>
  <c r="DP207" i="70"/>
  <c r="BD207" i="70" s="1"/>
  <c r="DP202" i="70"/>
  <c r="BD202" i="70" s="1"/>
  <c r="DP181" i="70"/>
  <c r="DP168" i="70"/>
  <c r="DT172" i="70"/>
  <c r="DT178" i="70"/>
  <c r="DT186" i="70"/>
  <c r="DT194" i="70"/>
  <c r="BH194" i="70" s="1"/>
  <c r="DT202" i="70"/>
  <c r="BH202" i="70" s="1"/>
  <c r="DT210" i="70"/>
  <c r="BH210" i="70" s="1"/>
  <c r="DT218" i="70"/>
  <c r="DR174" i="70"/>
  <c r="DR167" i="70"/>
  <c r="DR151" i="70"/>
  <c r="DR135" i="70"/>
  <c r="DR119" i="70"/>
  <c r="DR220" i="70"/>
  <c r="DR204" i="70"/>
  <c r="BF204" i="70" s="1"/>
  <c r="DR88" i="70"/>
  <c r="DR48" i="70"/>
  <c r="DR32" i="70"/>
  <c r="DR103" i="70"/>
  <c r="DR81" i="70"/>
  <c r="DR66" i="70"/>
  <c r="DR163" i="70"/>
  <c r="DR147" i="70"/>
  <c r="DR131" i="70"/>
  <c r="DR115" i="70"/>
  <c r="DR207" i="70"/>
  <c r="DR188" i="70"/>
  <c r="BF188" i="70" s="1"/>
  <c r="DR72" i="70"/>
  <c r="DR44" i="70"/>
  <c r="DR28" i="70"/>
  <c r="DR87" i="70"/>
  <c r="DR217" i="70"/>
  <c r="DR197" i="70"/>
  <c r="BF197" i="70" s="1"/>
  <c r="DR159" i="70"/>
  <c r="DR127" i="70"/>
  <c r="DR191" i="70"/>
  <c r="BF191" i="70" s="1"/>
  <c r="DR56" i="70"/>
  <c r="DR24" i="70"/>
  <c r="DR98" i="70"/>
  <c r="DR155" i="70"/>
  <c r="DR123" i="70"/>
  <c r="DR175" i="70"/>
  <c r="DR52" i="70"/>
  <c r="DR97" i="70"/>
  <c r="DR82" i="70"/>
  <c r="DP222" i="70"/>
  <c r="DP205" i="70"/>
  <c r="BD205" i="70" s="1"/>
  <c r="DP189" i="70"/>
  <c r="DP174" i="70"/>
  <c r="DP214" i="70"/>
  <c r="DP198" i="70"/>
  <c r="BD198" i="70" s="1"/>
  <c r="DP182" i="70"/>
  <c r="DP219" i="70"/>
  <c r="DP203" i="70"/>
  <c r="BD203" i="70" s="1"/>
  <c r="DP187" i="70"/>
  <c r="DP172" i="70"/>
  <c r="DP164" i="70"/>
  <c r="DP160" i="70"/>
  <c r="DP156" i="70"/>
  <c r="DP152" i="70"/>
  <c r="DP148" i="70"/>
  <c r="DP144" i="70"/>
  <c r="DP140" i="70"/>
  <c r="DP136" i="70"/>
  <c r="DP132" i="70"/>
  <c r="DP128" i="70"/>
  <c r="DP124" i="70"/>
  <c r="DP122" i="70"/>
  <c r="DP106" i="70"/>
  <c r="DP89" i="70"/>
  <c r="DP73" i="70"/>
  <c r="DP57" i="70"/>
  <c r="DP70" i="70"/>
  <c r="DP173" i="70"/>
  <c r="DP109" i="70"/>
  <c r="DP92" i="70"/>
  <c r="DP76" i="70"/>
  <c r="DP60" i="70"/>
  <c r="DP52" i="70"/>
  <c r="DP47" i="70"/>
  <c r="DP41" i="70"/>
  <c r="DP35" i="70"/>
  <c r="DP30" i="70"/>
  <c r="DP217" i="70"/>
  <c r="DP201" i="70"/>
  <c r="BD201" i="70" s="1"/>
  <c r="DP185" i="70"/>
  <c r="DP170" i="70"/>
  <c r="DP210" i="70"/>
  <c r="DP194" i="70"/>
  <c r="BD194" i="70" s="1"/>
  <c r="DP178" i="70"/>
  <c r="DP215" i="70"/>
  <c r="DP199" i="70"/>
  <c r="BD199" i="70" s="1"/>
  <c r="DP183" i="70"/>
  <c r="DP167" i="70"/>
  <c r="DP163" i="70"/>
  <c r="DP159" i="70"/>
  <c r="DP155" i="70"/>
  <c r="DP151" i="70"/>
  <c r="DP147" i="70"/>
  <c r="DP143" i="70"/>
  <c r="DP139" i="70"/>
  <c r="DP135" i="70"/>
  <c r="DP131" i="70"/>
  <c r="DP127" i="70"/>
  <c r="DP123" i="70"/>
  <c r="DP118" i="70"/>
  <c r="DP101" i="70"/>
  <c r="DP85" i="70"/>
  <c r="DP69" i="70"/>
  <c r="DP98" i="70"/>
  <c r="DP216" i="70"/>
  <c r="DP121" i="70"/>
  <c r="DP105" i="70"/>
  <c r="DP88" i="70"/>
  <c r="DP72" i="70"/>
  <c r="DP59" i="70"/>
  <c r="DP50" i="70"/>
  <c r="DP46" i="70"/>
  <c r="DP39" i="70"/>
  <c r="DP34" i="70"/>
  <c r="DP28" i="70"/>
  <c r="DP22" i="70"/>
  <c r="DP119" i="70"/>
  <c r="DP212" i="70"/>
  <c r="DP116" i="70"/>
  <c r="DP103" i="70"/>
  <c r="DP87" i="70"/>
  <c r="DP71" i="70"/>
  <c r="DP54" i="70"/>
  <c r="DP40" i="70"/>
  <c r="DP26" i="70"/>
  <c r="DP86" i="70"/>
  <c r="DP62" i="70"/>
  <c r="DN220" i="70"/>
  <c r="DN208" i="70"/>
  <c r="BB208" i="70" s="1"/>
  <c r="DN176" i="70"/>
  <c r="DN162" i="70"/>
  <c r="DN154" i="70"/>
  <c r="DN146" i="70"/>
  <c r="DN138" i="70"/>
  <c r="DN130" i="70"/>
  <c r="DN122" i="70"/>
  <c r="DN114" i="70"/>
  <c r="DN106" i="70"/>
  <c r="DN197" i="70"/>
  <c r="BB197" i="70" s="1"/>
  <c r="DN214" i="70"/>
  <c r="BB214" i="70" s="1"/>
  <c r="DN182" i="70"/>
  <c r="DN103" i="70"/>
  <c r="DN71" i="70"/>
  <c r="DN52" i="70"/>
  <c r="DN44" i="70"/>
  <c r="DN36" i="70"/>
  <c r="DN28" i="70"/>
  <c r="DN203" i="70"/>
  <c r="BB203" i="70" s="1"/>
  <c r="DN78" i="70"/>
  <c r="DN195" i="70"/>
  <c r="BB195" i="70" s="1"/>
  <c r="DN72" i="70"/>
  <c r="DN97" i="70"/>
  <c r="DN65" i="70"/>
  <c r="DN222" i="70"/>
  <c r="DN196" i="70"/>
  <c r="BB196" i="70" s="1"/>
  <c r="DN167" i="70"/>
  <c r="DN159" i="70"/>
  <c r="DN151" i="70"/>
  <c r="DN143" i="70"/>
  <c r="DN135" i="70"/>
  <c r="DN127" i="70"/>
  <c r="DN119" i="70"/>
  <c r="DN111" i="70"/>
  <c r="DN217" i="70"/>
  <c r="DN185" i="70"/>
  <c r="DN202" i="70"/>
  <c r="BB202" i="70" s="1"/>
  <c r="DN171" i="70"/>
  <c r="DN91" i="70"/>
  <c r="DN59" i="70"/>
  <c r="DN49" i="70"/>
  <c r="DN41" i="70"/>
  <c r="DN33" i="70"/>
  <c r="DN25" i="70"/>
  <c r="DN98" i="70"/>
  <c r="DN66" i="70"/>
  <c r="DN96" i="70"/>
  <c r="DN215" i="70"/>
  <c r="BB215" i="70" s="1"/>
  <c r="DN85" i="70"/>
  <c r="DN68" i="70"/>
  <c r="DN180" i="70"/>
  <c r="DN155" i="70"/>
  <c r="DN139" i="70"/>
  <c r="DN123" i="70"/>
  <c r="DN107" i="70"/>
  <c r="DN218" i="70"/>
  <c r="DN175" i="70"/>
  <c r="DN53" i="70"/>
  <c r="DN37" i="70"/>
  <c r="DN219" i="70"/>
  <c r="DN211" i="70"/>
  <c r="BB211" i="70" s="1"/>
  <c r="DN101" i="70"/>
  <c r="DN221" i="70"/>
  <c r="DN166" i="70"/>
  <c r="DN150" i="70"/>
  <c r="DN134" i="70"/>
  <c r="DN118" i="70"/>
  <c r="DN213" i="70"/>
  <c r="BB213" i="70" s="1"/>
  <c r="DN198" i="70"/>
  <c r="BB198" i="70" s="1"/>
  <c r="DN87" i="70"/>
  <c r="DN48" i="70"/>
  <c r="DN32" i="70"/>
  <c r="DN94" i="70"/>
  <c r="DN92" i="70"/>
  <c r="DN81" i="70"/>
  <c r="DX168" i="70"/>
  <c r="DX208" i="70"/>
  <c r="BL208" i="70" s="1"/>
  <c r="DX192" i="70"/>
  <c r="DX176" i="70"/>
  <c r="DX217" i="70"/>
  <c r="BL217" i="70" s="1"/>
  <c r="DX201" i="70"/>
  <c r="BL201" i="70" s="1"/>
  <c r="DX185" i="70"/>
  <c r="DX218" i="70"/>
  <c r="DX202" i="70"/>
  <c r="BL202" i="70" s="1"/>
  <c r="DX186" i="70"/>
  <c r="DX172" i="70"/>
  <c r="DX165" i="70"/>
  <c r="DX161" i="70"/>
  <c r="DX157" i="70"/>
  <c r="DX153" i="70"/>
  <c r="DX149" i="70"/>
  <c r="DX145" i="70"/>
  <c r="DX141" i="70"/>
  <c r="DX137" i="70"/>
  <c r="DX133" i="70"/>
  <c r="DX129" i="70"/>
  <c r="DX125" i="70"/>
  <c r="DX203" i="70"/>
  <c r="BL203" i="70" s="1"/>
  <c r="DX114" i="70"/>
  <c r="DX99" i="70"/>
  <c r="DX83" i="70"/>
  <c r="DX67" i="70"/>
  <c r="DX84" i="70"/>
  <c r="DX64" i="70"/>
  <c r="DX199" i="70"/>
  <c r="BL199" i="70" s="1"/>
  <c r="DX113" i="70"/>
  <c r="DX98" i="70"/>
  <c r="DX82" i="70"/>
  <c r="DX66" i="70"/>
  <c r="DX55" i="70"/>
  <c r="DX47" i="70"/>
  <c r="DX41" i="70"/>
  <c r="DX220" i="70"/>
  <c r="DX204" i="70"/>
  <c r="BL204" i="70" s="1"/>
  <c r="DX188" i="70"/>
  <c r="DX174" i="70"/>
  <c r="DX213" i="70"/>
  <c r="BL213" i="70" s="1"/>
  <c r="DX197" i="70"/>
  <c r="DX181" i="70"/>
  <c r="DX214" i="70"/>
  <c r="BL214" i="70" s="1"/>
  <c r="DX198" i="70"/>
  <c r="BL198" i="70" s="1"/>
  <c r="DX182" i="70"/>
  <c r="DX169" i="70"/>
  <c r="DX164" i="70"/>
  <c r="DX160" i="70"/>
  <c r="DX156" i="70"/>
  <c r="DX152" i="70"/>
  <c r="DX148" i="70"/>
  <c r="DX144" i="70"/>
  <c r="DX140" i="70"/>
  <c r="DX136" i="70"/>
  <c r="DX132" i="70"/>
  <c r="DX128" i="70"/>
  <c r="DX124" i="70"/>
  <c r="DX187" i="70"/>
  <c r="DX110" i="70"/>
  <c r="DX95" i="70"/>
  <c r="DX79" i="70"/>
  <c r="DX63" i="70"/>
  <c r="DX80" i="70"/>
  <c r="DX60" i="70"/>
  <c r="DX183" i="70"/>
  <c r="DX109" i="70"/>
  <c r="DX94" i="70"/>
  <c r="DX78" i="70"/>
  <c r="DX62" i="70"/>
  <c r="DX53" i="70"/>
  <c r="DX46" i="70"/>
  <c r="DX39" i="70"/>
  <c r="DX34" i="70"/>
  <c r="DX28" i="70"/>
  <c r="DX22" i="70"/>
  <c r="DX111" i="70"/>
  <c r="DX120" i="70"/>
  <c r="DX104" i="70"/>
  <c r="DX89" i="70"/>
  <c r="DX73" i="70"/>
  <c r="DX56" i="70"/>
  <c r="DX48" i="70"/>
  <c r="DX196" i="70"/>
  <c r="DX170" i="70"/>
  <c r="DX189" i="70"/>
  <c r="DX206" i="70"/>
  <c r="BL206" i="70" s="1"/>
  <c r="DX173" i="70"/>
  <c r="DX162" i="70"/>
  <c r="DX154" i="70"/>
  <c r="DX146" i="70"/>
  <c r="DX138" i="70"/>
  <c r="DX130" i="70"/>
  <c r="DX219" i="70"/>
  <c r="DX103" i="70"/>
  <c r="DX71" i="70"/>
  <c r="DX68" i="70"/>
  <c r="DX117" i="70"/>
  <c r="DX86" i="70"/>
  <c r="DX57" i="70"/>
  <c r="DX43" i="70"/>
  <c r="DX32" i="70"/>
  <c r="DX25" i="70"/>
  <c r="DX115" i="70"/>
  <c r="DX116" i="70"/>
  <c r="DX97" i="70"/>
  <c r="DX77" i="70"/>
  <c r="DX54" i="70"/>
  <c r="DX42" i="70"/>
  <c r="DX29" i="70"/>
  <c r="DX175" i="70"/>
  <c r="DX88" i="70"/>
  <c r="DX216" i="70"/>
  <c r="BL216" i="70" s="1"/>
  <c r="DX184" i="70"/>
  <c r="DX209" i="70"/>
  <c r="BL209" i="70" s="1"/>
  <c r="DX177" i="70"/>
  <c r="DX194" i="70"/>
  <c r="DX167" i="70"/>
  <c r="DX159" i="70"/>
  <c r="DX151" i="70"/>
  <c r="DX143" i="70"/>
  <c r="DX135" i="70"/>
  <c r="DX127" i="70"/>
  <c r="DX122" i="70"/>
  <c r="DX91" i="70"/>
  <c r="DX59" i="70"/>
  <c r="DX221" i="70"/>
  <c r="DX105" i="70"/>
  <c r="DX74" i="70"/>
  <c r="DX52" i="70"/>
  <c r="DX38" i="70"/>
  <c r="DX31" i="70"/>
  <c r="DX23" i="70"/>
  <c r="DX211" i="70"/>
  <c r="BL211" i="70" s="1"/>
  <c r="DX112" i="70"/>
  <c r="DX93" i="70"/>
  <c r="DX69" i="70"/>
  <c r="DX51" i="70"/>
  <c r="DX40" i="70"/>
  <c r="DX26" i="70"/>
  <c r="DX107" i="70"/>
  <c r="DX72" i="70"/>
  <c r="DX92" i="70"/>
  <c r="DX33" i="70"/>
  <c r="DX61" i="70"/>
  <c r="DX101" i="70"/>
  <c r="DX119" i="70"/>
  <c r="DX35" i="70"/>
  <c r="DX58" i="70"/>
  <c r="DX121" i="70"/>
  <c r="DX75" i="70"/>
  <c r="DX123" i="70"/>
  <c r="DX139" i="70"/>
  <c r="DX155" i="70"/>
  <c r="DX178" i="70"/>
  <c r="DX193" i="70"/>
  <c r="DX200" i="70"/>
  <c r="BL200" i="70" s="1"/>
  <c r="DN69" i="70"/>
  <c r="DN82" i="70"/>
  <c r="DN45" i="70"/>
  <c r="DN186" i="70"/>
  <c r="DN115" i="70"/>
  <c r="DN147" i="70"/>
  <c r="DN212" i="70"/>
  <c r="BB212" i="70" s="1"/>
  <c r="DR58" i="70"/>
  <c r="DR177" i="70"/>
  <c r="DR139" i="70"/>
  <c r="DX100" i="70"/>
  <c r="DX36" i="70"/>
  <c r="DX65" i="70"/>
  <c r="DX108" i="70"/>
  <c r="DX207" i="70"/>
  <c r="BL207" i="70" s="1"/>
  <c r="DX37" i="70"/>
  <c r="DX70" i="70"/>
  <c r="DX215" i="70"/>
  <c r="BL215" i="70" s="1"/>
  <c r="DX87" i="70"/>
  <c r="DX126" i="70"/>
  <c r="DX142" i="70"/>
  <c r="DX158" i="70"/>
  <c r="DX190" i="70"/>
  <c r="DX205" i="70"/>
  <c r="BL205" i="70" s="1"/>
  <c r="DX212" i="70"/>
  <c r="BL212" i="70" s="1"/>
  <c r="DN199" i="70"/>
  <c r="BB199" i="70" s="1"/>
  <c r="DN24" i="70"/>
  <c r="DN56" i="70"/>
  <c r="DN181" i="70"/>
  <c r="DN126" i="70"/>
  <c r="DN158" i="70"/>
  <c r="DR71" i="70"/>
  <c r="DR173" i="70"/>
  <c r="DR143" i="70"/>
  <c r="DR69" i="70"/>
  <c r="DR70" i="70"/>
  <c r="DR102" i="70"/>
  <c r="DR57" i="70"/>
  <c r="DR59" i="70"/>
  <c r="DR91" i="70"/>
  <c r="DR101" i="70"/>
  <c r="DR29" i="70"/>
  <c r="DR37" i="70"/>
  <c r="DR45" i="70"/>
  <c r="DR49" i="70"/>
  <c r="DR60" i="70"/>
  <c r="DR92" i="70"/>
  <c r="DR193" i="70"/>
  <c r="BF193" i="70" s="1"/>
  <c r="DR192" i="70"/>
  <c r="BF192" i="70" s="1"/>
  <c r="DR208" i="70"/>
  <c r="DR195" i="70"/>
  <c r="BF195" i="70" s="1"/>
  <c r="DR211" i="70"/>
  <c r="DR108" i="70"/>
  <c r="DR116" i="70"/>
  <c r="DR124" i="70"/>
  <c r="DR132" i="70"/>
  <c r="DR140" i="70"/>
  <c r="DR148" i="70"/>
  <c r="DR156" i="70"/>
  <c r="DR164" i="70"/>
  <c r="DR186" i="70"/>
  <c r="BF186" i="70" s="1"/>
  <c r="DV91" i="70"/>
  <c r="DV200" i="70"/>
  <c r="BJ200" i="70" s="1"/>
  <c r="DN84" i="70"/>
  <c r="DN73" i="70"/>
  <c r="DN89" i="70"/>
  <c r="DN168" i="70"/>
  <c r="DN60" i="70"/>
  <c r="DN80" i="70"/>
  <c r="DN100" i="70"/>
  <c r="DN57" i="70"/>
  <c r="DN70" i="70"/>
  <c r="DN86" i="70"/>
  <c r="DN102" i="70"/>
  <c r="DN22" i="70"/>
  <c r="DN26" i="70"/>
  <c r="DN30" i="70"/>
  <c r="DN34" i="70"/>
  <c r="DN38" i="70"/>
  <c r="DN42" i="70"/>
  <c r="DN46" i="70"/>
  <c r="DN50" i="70"/>
  <c r="DN54" i="70"/>
  <c r="DN63" i="70"/>
  <c r="DN79" i="70"/>
  <c r="DN95" i="70"/>
  <c r="DN191" i="70"/>
  <c r="DN174" i="70"/>
  <c r="DN190" i="70"/>
  <c r="DN206" i="70"/>
  <c r="BB206" i="70" s="1"/>
  <c r="DN169" i="70"/>
  <c r="DN189" i="70"/>
  <c r="DN205" i="70"/>
  <c r="BB205" i="70" s="1"/>
  <c r="DN104" i="70"/>
  <c r="DN108" i="70"/>
  <c r="DN112" i="70"/>
  <c r="DN116" i="70"/>
  <c r="DN120" i="70"/>
  <c r="DN124" i="70"/>
  <c r="DN128" i="70"/>
  <c r="DN132" i="70"/>
  <c r="DN136" i="70"/>
  <c r="DN140" i="70"/>
  <c r="DN144" i="70"/>
  <c r="DN148" i="70"/>
  <c r="DN152" i="70"/>
  <c r="DN156" i="70"/>
  <c r="DN160" i="70"/>
  <c r="DN164" i="70"/>
  <c r="DN172" i="70"/>
  <c r="DN184" i="70"/>
  <c r="DN200" i="70"/>
  <c r="BB200" i="70" s="1"/>
  <c r="DN216" i="70"/>
  <c r="DR77" i="70"/>
  <c r="DR222" i="70"/>
  <c r="DR74" i="70"/>
  <c r="DR90" i="70"/>
  <c r="DR185" i="70"/>
  <c r="DR61" i="70"/>
  <c r="DR89" i="70"/>
  <c r="DR63" i="70"/>
  <c r="DR79" i="70"/>
  <c r="DR95" i="70"/>
  <c r="DR205" i="70"/>
  <c r="BF205" i="70" s="1"/>
  <c r="DR22" i="70"/>
  <c r="DR26" i="70"/>
  <c r="DR30" i="70"/>
  <c r="DR34" i="70"/>
  <c r="DR38" i="70"/>
  <c r="DR42" i="70"/>
  <c r="DR46" i="70"/>
  <c r="DR50" i="70"/>
  <c r="DR54" i="70"/>
  <c r="DR64" i="70"/>
  <c r="DR80" i="70"/>
  <c r="DR96" i="70"/>
  <c r="DR209" i="70"/>
  <c r="DR180" i="70"/>
  <c r="DR196" i="70"/>
  <c r="BF196" i="70" s="1"/>
  <c r="DR212" i="70"/>
  <c r="DR183" i="70"/>
  <c r="DR199" i="70"/>
  <c r="BF199" i="70" s="1"/>
  <c r="DR215" i="70"/>
  <c r="DR105" i="70"/>
  <c r="DR109" i="70"/>
  <c r="DR113" i="70"/>
  <c r="DR117" i="70"/>
  <c r="DR121" i="70"/>
  <c r="DR125" i="70"/>
  <c r="DR129" i="70"/>
  <c r="DR133" i="70"/>
  <c r="DR137" i="70"/>
  <c r="DR141" i="70"/>
  <c r="DR145" i="70"/>
  <c r="DR149" i="70"/>
  <c r="DR153" i="70"/>
  <c r="DR157" i="70"/>
  <c r="DR161" i="70"/>
  <c r="DR165" i="70"/>
  <c r="DR171" i="70"/>
  <c r="DR190" i="70"/>
  <c r="BF190" i="70" s="1"/>
  <c r="DS219" i="70"/>
  <c r="DV207" i="70"/>
  <c r="BJ207" i="70" s="1"/>
  <c r="DV73" i="70"/>
  <c r="DR213" i="70"/>
  <c r="DR86" i="70"/>
  <c r="DR85" i="70"/>
  <c r="DR75" i="70"/>
  <c r="DR189" i="70"/>
  <c r="BF189" i="70" s="1"/>
  <c r="DR25" i="70"/>
  <c r="DR33" i="70"/>
  <c r="DR41" i="70"/>
  <c r="DR53" i="70"/>
  <c r="DR76" i="70"/>
  <c r="DR176" i="70"/>
  <c r="DR179" i="70"/>
  <c r="DR104" i="70"/>
  <c r="DR112" i="70"/>
  <c r="DR120" i="70"/>
  <c r="DR128" i="70"/>
  <c r="DR136" i="70"/>
  <c r="DR144" i="70"/>
  <c r="DR152" i="70"/>
  <c r="DR160" i="70"/>
  <c r="DR168" i="70"/>
  <c r="DR172" i="70"/>
  <c r="DV186" i="70"/>
  <c r="DN61" i="70"/>
  <c r="DN77" i="70"/>
  <c r="DN93" i="70"/>
  <c r="DN183" i="70"/>
  <c r="DN64" i="70"/>
  <c r="DN88" i="70"/>
  <c r="DN179" i="70"/>
  <c r="DN58" i="70"/>
  <c r="DN74" i="70"/>
  <c r="DN90" i="70"/>
  <c r="DN187" i="70"/>
  <c r="DN23" i="70"/>
  <c r="DN27" i="70"/>
  <c r="DN31" i="70"/>
  <c r="DN35" i="70"/>
  <c r="DN39" i="70"/>
  <c r="DN43" i="70"/>
  <c r="DN47" i="70"/>
  <c r="DN51" i="70"/>
  <c r="DN55" i="70"/>
  <c r="DN67" i="70"/>
  <c r="DN83" i="70"/>
  <c r="DN99" i="70"/>
  <c r="DN207" i="70"/>
  <c r="BB207" i="70" s="1"/>
  <c r="DN178" i="70"/>
  <c r="DN194" i="70"/>
  <c r="BB194" i="70" s="1"/>
  <c r="DN210" i="70"/>
  <c r="BB210" i="70" s="1"/>
  <c r="DN177" i="70"/>
  <c r="DN193" i="70"/>
  <c r="BB193" i="70" s="1"/>
  <c r="DN209" i="70"/>
  <c r="BB209" i="70" s="1"/>
  <c r="DN105" i="70"/>
  <c r="DN109" i="70"/>
  <c r="DN113" i="70"/>
  <c r="DN117" i="70"/>
  <c r="DN121" i="70"/>
  <c r="DN125" i="70"/>
  <c r="DN129" i="70"/>
  <c r="DN133" i="70"/>
  <c r="DN137" i="70"/>
  <c r="DN141" i="70"/>
  <c r="DN145" i="70"/>
  <c r="DN149" i="70"/>
  <c r="DN153" i="70"/>
  <c r="DN157" i="70"/>
  <c r="DN161" i="70"/>
  <c r="DN165" i="70"/>
  <c r="DN173" i="70"/>
  <c r="DN188" i="70"/>
  <c r="DN204" i="70"/>
  <c r="BB204" i="70" s="1"/>
  <c r="DR93" i="70"/>
  <c r="DR62" i="70"/>
  <c r="DR78" i="70"/>
  <c r="DR94" i="70"/>
  <c r="DR201" i="70"/>
  <c r="BF201" i="70" s="1"/>
  <c r="DR73" i="70"/>
  <c r="DR181" i="70"/>
  <c r="DR67" i="70"/>
  <c r="DR83" i="70"/>
  <c r="DR99" i="70"/>
  <c r="DR65" i="70"/>
  <c r="DR23" i="70"/>
  <c r="DR27" i="70"/>
  <c r="DR31" i="70"/>
  <c r="DR35" i="70"/>
  <c r="DR39" i="70"/>
  <c r="DR43" i="70"/>
  <c r="DR47" i="70"/>
  <c r="DR51" i="70"/>
  <c r="DR55" i="70"/>
  <c r="DR68" i="70"/>
  <c r="DR84" i="70"/>
  <c r="DR100" i="70"/>
  <c r="DR169" i="70"/>
  <c r="DR184" i="70"/>
  <c r="DR200" i="70"/>
  <c r="BF200" i="70" s="1"/>
  <c r="DR216" i="70"/>
  <c r="DR187" i="70"/>
  <c r="BF187" i="70" s="1"/>
  <c r="DR203" i="70"/>
  <c r="BF203" i="70" s="1"/>
  <c r="DR219" i="70"/>
  <c r="DR106" i="70"/>
  <c r="DR110" i="70"/>
  <c r="DR114" i="70"/>
  <c r="DR118" i="70"/>
  <c r="DR122" i="70"/>
  <c r="DR126" i="70"/>
  <c r="DR130" i="70"/>
  <c r="DR134" i="70"/>
  <c r="DR138" i="70"/>
  <c r="DR142" i="70"/>
  <c r="DR146" i="70"/>
  <c r="DR150" i="70"/>
  <c r="DR154" i="70"/>
  <c r="DR158" i="70"/>
  <c r="DR162" i="70"/>
  <c r="DR166" i="70"/>
  <c r="DR178" i="70"/>
  <c r="DR198" i="70"/>
  <c r="BF198" i="70" s="1"/>
  <c r="DR206" i="70"/>
  <c r="BF206" i="70" s="1"/>
  <c r="DR221" i="70"/>
  <c r="DR194" i="70"/>
  <c r="BF194" i="70" s="1"/>
  <c r="DR210" i="70"/>
  <c r="DR170" i="70"/>
  <c r="DR202" i="70"/>
  <c r="BF202" i="70" s="1"/>
  <c r="DR218" i="70"/>
  <c r="DV214" i="70"/>
  <c r="DV74" i="70"/>
  <c r="DV38" i="70"/>
  <c r="DV172" i="70"/>
  <c r="DV107" i="70"/>
  <c r="DV139" i="70"/>
  <c r="DV179" i="70"/>
  <c r="DV78" i="70"/>
  <c r="DV60" i="70"/>
  <c r="DV22" i="70"/>
  <c r="DV45" i="70"/>
  <c r="DV193" i="70"/>
  <c r="BJ193" i="70" s="1"/>
  <c r="DV115" i="70"/>
  <c r="DV147" i="70"/>
  <c r="DV211" i="70"/>
  <c r="BJ211" i="70" s="1"/>
  <c r="DV71" i="70"/>
  <c r="DV80" i="70"/>
  <c r="DV28" i="70"/>
  <c r="DV53" i="70"/>
  <c r="DV170" i="70"/>
  <c r="DV123" i="70"/>
  <c r="DV155" i="70"/>
  <c r="DV98" i="70"/>
  <c r="DV83" i="70"/>
  <c r="DV103" i="70"/>
  <c r="DV194" i="70"/>
  <c r="BJ194" i="70" s="1"/>
  <c r="DV72" i="70"/>
  <c r="DV92" i="70"/>
  <c r="DV218" i="70"/>
  <c r="DV94" i="70"/>
  <c r="DV25" i="70"/>
  <c r="DV30" i="70"/>
  <c r="DV36" i="70"/>
  <c r="DV41" i="70"/>
  <c r="DV49" i="70"/>
  <c r="DV57" i="70"/>
  <c r="DV177" i="70"/>
  <c r="DV209" i="70"/>
  <c r="BJ209" i="70" s="1"/>
  <c r="DV184" i="70"/>
  <c r="DV216" i="70"/>
  <c r="DV111" i="70"/>
  <c r="DV119" i="70"/>
  <c r="DV127" i="70"/>
  <c r="DV135" i="70"/>
  <c r="DV143" i="70"/>
  <c r="DV151" i="70"/>
  <c r="DV159" i="70"/>
  <c r="DV167" i="70"/>
  <c r="DV221" i="70"/>
  <c r="DV58" i="70"/>
  <c r="DV67" i="70"/>
  <c r="DV87" i="70"/>
  <c r="DV182" i="70"/>
  <c r="DV59" i="70"/>
  <c r="DV76" i="70"/>
  <c r="DV96" i="70"/>
  <c r="DV66" i="70"/>
  <c r="DV102" i="70"/>
  <c r="DV26" i="70"/>
  <c r="DV32" i="70"/>
  <c r="DV37" i="70"/>
  <c r="DV44" i="70"/>
  <c r="DV52" i="70"/>
  <c r="DV69" i="70"/>
  <c r="DV101" i="70"/>
  <c r="DV189" i="70"/>
  <c r="DV168" i="70"/>
  <c r="DV196" i="70"/>
  <c r="BJ196" i="70" s="1"/>
  <c r="DV106" i="70"/>
  <c r="DV114" i="70"/>
  <c r="DV122" i="70"/>
  <c r="DV130" i="70"/>
  <c r="DV138" i="70"/>
  <c r="DV146" i="70"/>
  <c r="DV154" i="70"/>
  <c r="DV162" i="70"/>
  <c r="DV175" i="70"/>
  <c r="DV219" i="70"/>
  <c r="DV203" i="70"/>
  <c r="BJ203" i="70" s="1"/>
  <c r="DV187" i="70"/>
  <c r="DV173" i="70"/>
  <c r="DV165" i="70"/>
  <c r="DV161" i="70"/>
  <c r="DV157" i="70"/>
  <c r="DV153" i="70"/>
  <c r="DV149" i="70"/>
  <c r="DV145" i="70"/>
  <c r="DV141" i="70"/>
  <c r="DV137" i="70"/>
  <c r="DV133" i="70"/>
  <c r="DV129" i="70"/>
  <c r="DV125" i="70"/>
  <c r="DV121" i="70"/>
  <c r="DV117" i="70"/>
  <c r="DV113" i="70"/>
  <c r="DV109" i="70"/>
  <c r="DV105" i="70"/>
  <c r="DV208" i="70"/>
  <c r="BJ208" i="70" s="1"/>
  <c r="DV192" i="70"/>
  <c r="BJ192" i="70" s="1"/>
  <c r="DV176" i="70"/>
  <c r="DV217" i="70"/>
  <c r="DV201" i="70"/>
  <c r="BJ201" i="70" s="1"/>
  <c r="DV185" i="70"/>
  <c r="DV206" i="70"/>
  <c r="BJ206" i="70" s="1"/>
  <c r="DV97" i="70"/>
  <c r="DV81" i="70"/>
  <c r="DV65" i="70"/>
  <c r="DV55" i="70"/>
  <c r="DV51" i="70"/>
  <c r="DV47" i="70"/>
  <c r="DV43" i="70"/>
  <c r="DV39" i="70"/>
  <c r="DV35" i="70"/>
  <c r="DV31" i="70"/>
  <c r="DV27" i="70"/>
  <c r="DV23" i="70"/>
  <c r="DV86" i="70"/>
  <c r="DV62" i="70"/>
  <c r="DV100" i="70"/>
  <c r="DV84" i="70"/>
  <c r="DV68" i="70"/>
  <c r="DV210" i="70"/>
  <c r="BJ210" i="70" s="1"/>
  <c r="DV198" i="70"/>
  <c r="BJ198" i="70" s="1"/>
  <c r="DV95" i="70"/>
  <c r="DV79" i="70"/>
  <c r="DV63" i="70"/>
  <c r="DV70" i="70"/>
  <c r="DV222" i="70"/>
  <c r="DV215" i="70"/>
  <c r="DV199" i="70"/>
  <c r="BJ199" i="70" s="1"/>
  <c r="DV183" i="70"/>
  <c r="DV169" i="70"/>
  <c r="DV164" i="70"/>
  <c r="DV160" i="70"/>
  <c r="DV156" i="70"/>
  <c r="DV152" i="70"/>
  <c r="DV148" i="70"/>
  <c r="DV144" i="70"/>
  <c r="DV140" i="70"/>
  <c r="DV136" i="70"/>
  <c r="DV132" i="70"/>
  <c r="DV128" i="70"/>
  <c r="DV124" i="70"/>
  <c r="DV120" i="70"/>
  <c r="DV116" i="70"/>
  <c r="DV112" i="70"/>
  <c r="DV108" i="70"/>
  <c r="DV104" i="70"/>
  <c r="DV204" i="70"/>
  <c r="BJ204" i="70" s="1"/>
  <c r="DV188" i="70"/>
  <c r="DV174" i="70"/>
  <c r="DV213" i="70"/>
  <c r="DV197" i="70"/>
  <c r="BJ197" i="70" s="1"/>
  <c r="DV181" i="70"/>
  <c r="DV190" i="70"/>
  <c r="DV93" i="70"/>
  <c r="DV77" i="70"/>
  <c r="DV61" i="70"/>
  <c r="DV54" i="70"/>
  <c r="DV50" i="70"/>
  <c r="DV46" i="70"/>
  <c r="DV42" i="70"/>
  <c r="DV90" i="70"/>
  <c r="DV75" i="70"/>
  <c r="DV99" i="70"/>
  <c r="DV178" i="70"/>
  <c r="DV64" i="70"/>
  <c r="DV88" i="70"/>
  <c r="DV202" i="70"/>
  <c r="BJ202" i="70" s="1"/>
  <c r="DV82" i="70"/>
  <c r="DV24" i="70"/>
  <c r="DV29" i="70"/>
  <c r="DV34" i="70"/>
  <c r="DV40" i="70"/>
  <c r="DV48" i="70"/>
  <c r="DV56" i="70"/>
  <c r="DV85" i="70"/>
  <c r="DV171" i="70"/>
  <c r="DV205" i="70"/>
  <c r="BJ205" i="70" s="1"/>
  <c r="DV180" i="70"/>
  <c r="DV212" i="70"/>
  <c r="BJ212" i="70" s="1"/>
  <c r="DV110" i="70"/>
  <c r="DV118" i="70"/>
  <c r="DV126" i="70"/>
  <c r="DV134" i="70"/>
  <c r="DV142" i="70"/>
  <c r="DV150" i="70"/>
  <c r="DV158" i="70"/>
  <c r="DV166" i="70"/>
  <c r="DV191" i="70"/>
  <c r="BJ191" i="70" s="1"/>
  <c r="DV220" i="70"/>
  <c r="DV89" i="70"/>
  <c r="DV195" i="70"/>
  <c r="BJ195" i="70" s="1"/>
  <c r="DS51" i="70"/>
  <c r="DS142" i="70"/>
  <c r="DS57" i="70"/>
  <c r="DS165" i="70"/>
  <c r="DS75" i="70"/>
  <c r="DS176" i="70"/>
  <c r="DS204" i="70"/>
  <c r="BG204" i="70" s="1"/>
  <c r="DS34" i="70"/>
  <c r="DS107" i="70"/>
  <c r="DS147" i="70"/>
  <c r="DS137" i="70"/>
  <c r="DS55" i="70"/>
  <c r="DS156" i="70"/>
  <c r="DS197" i="70"/>
  <c r="BG197" i="70" s="1"/>
  <c r="DS96" i="70"/>
  <c r="DS166" i="70"/>
  <c r="DS78" i="70"/>
  <c r="DS30" i="70"/>
  <c r="DS103" i="70"/>
  <c r="DS183" i="70"/>
  <c r="DS212" i="70"/>
  <c r="DS77" i="70"/>
  <c r="DS114" i="70"/>
  <c r="DS108" i="70"/>
  <c r="DS43" i="70"/>
  <c r="DS124" i="70"/>
  <c r="DS191" i="70"/>
  <c r="BG191" i="70" s="1"/>
  <c r="DS220" i="70"/>
  <c r="DS26" i="70"/>
  <c r="DS47" i="70"/>
  <c r="DS60" i="70"/>
  <c r="DS61" i="70"/>
  <c r="DS93" i="70"/>
  <c r="DS126" i="70"/>
  <c r="DS150" i="70"/>
  <c r="DS84" i="70"/>
  <c r="DS131" i="70"/>
  <c r="DS159" i="70"/>
  <c r="DS70" i="70"/>
  <c r="DS94" i="70"/>
  <c r="DS120" i="70"/>
  <c r="DS153" i="70"/>
  <c r="DS23" i="70"/>
  <c r="DS36" i="70"/>
  <c r="DS49" i="70"/>
  <c r="DS59" i="70"/>
  <c r="DS87" i="70"/>
  <c r="DS117" i="70"/>
  <c r="DS140" i="70"/>
  <c r="DS169" i="70"/>
  <c r="DS180" i="70"/>
  <c r="DS187" i="70"/>
  <c r="DS193" i="70"/>
  <c r="BG193" i="70" s="1"/>
  <c r="DS201" i="70"/>
  <c r="BG201" i="70" s="1"/>
  <c r="DS208" i="70"/>
  <c r="BG208" i="70" s="1"/>
  <c r="DS215" i="70"/>
  <c r="DS222" i="70"/>
  <c r="DS31" i="70"/>
  <c r="DS48" i="70"/>
  <c r="DS76" i="70"/>
  <c r="DS73" i="70"/>
  <c r="DS97" i="70"/>
  <c r="DS130" i="70"/>
  <c r="DS162" i="70"/>
  <c r="DS110" i="70"/>
  <c r="DS135" i="70"/>
  <c r="DS167" i="70"/>
  <c r="DS74" i="70"/>
  <c r="DS102" i="70"/>
  <c r="DS133" i="70"/>
  <c r="DS157" i="70"/>
  <c r="DS25" i="70"/>
  <c r="DS40" i="70"/>
  <c r="DS52" i="70"/>
  <c r="DS63" i="70"/>
  <c r="DS95" i="70"/>
  <c r="DS121" i="70"/>
  <c r="DS148" i="70"/>
  <c r="DS175" i="70"/>
  <c r="DS181" i="70"/>
  <c r="DS188" i="70"/>
  <c r="BG188" i="70" s="1"/>
  <c r="DS196" i="70"/>
  <c r="BG196" i="70" s="1"/>
  <c r="DS203" i="70"/>
  <c r="BG203" i="70" s="1"/>
  <c r="DS209" i="70"/>
  <c r="DS217" i="70"/>
  <c r="DG128" i="70"/>
  <c r="DS35" i="70"/>
  <c r="DS56" i="70"/>
  <c r="DS118" i="70"/>
  <c r="DS81" i="70"/>
  <c r="DS115" i="70"/>
  <c r="DS146" i="70"/>
  <c r="DS42" i="70"/>
  <c r="DS127" i="70"/>
  <c r="DS151" i="70"/>
  <c r="DS58" i="70"/>
  <c r="DS90" i="70"/>
  <c r="DS116" i="70"/>
  <c r="DS141" i="70"/>
  <c r="DS170" i="70"/>
  <c r="DS33" i="70"/>
  <c r="DS45" i="70"/>
  <c r="DS92" i="70"/>
  <c r="DS79" i="70"/>
  <c r="DS105" i="70"/>
  <c r="DS136" i="70"/>
  <c r="DS164" i="70"/>
  <c r="DS177" i="70"/>
  <c r="DS185" i="70"/>
  <c r="DS192" i="70"/>
  <c r="BG192" i="70" s="1"/>
  <c r="DS199" i="70"/>
  <c r="BG199" i="70" s="1"/>
  <c r="DS207" i="70"/>
  <c r="BG207" i="70" s="1"/>
  <c r="DS213" i="70"/>
  <c r="DG211" i="70"/>
  <c r="DG46" i="70"/>
  <c r="DS28" i="70"/>
  <c r="DS37" i="70"/>
  <c r="DS54" i="70"/>
  <c r="DS80" i="70"/>
  <c r="DS65" i="70"/>
  <c r="DS89" i="70"/>
  <c r="DS111" i="70"/>
  <c r="DS134" i="70"/>
  <c r="DS158" i="70"/>
  <c r="DS68" i="70"/>
  <c r="DS122" i="70"/>
  <c r="DS143" i="70"/>
  <c r="DS163" i="70"/>
  <c r="DS62" i="70"/>
  <c r="DS86" i="70"/>
  <c r="DS104" i="70"/>
  <c r="DS125" i="70"/>
  <c r="DS149" i="70"/>
  <c r="DS168" i="70"/>
  <c r="DS27" i="70"/>
  <c r="DS39" i="70"/>
  <c r="DS46" i="70"/>
  <c r="DS72" i="70"/>
  <c r="DS71" i="70"/>
  <c r="DS91" i="70"/>
  <c r="DS109" i="70"/>
  <c r="DS132" i="70"/>
  <c r="DS152" i="70"/>
  <c r="DS172" i="70"/>
  <c r="DS179" i="70"/>
  <c r="DS184" i="70"/>
  <c r="DS189" i="70"/>
  <c r="BG189" i="70" s="1"/>
  <c r="DS195" i="70"/>
  <c r="BG195" i="70" s="1"/>
  <c r="DS200" i="70"/>
  <c r="BG200" i="70" s="1"/>
  <c r="DS205" i="70"/>
  <c r="BG205" i="70" s="1"/>
  <c r="DS211" i="70"/>
  <c r="DS216" i="70"/>
  <c r="DS221" i="70"/>
  <c r="DC166" i="70"/>
  <c r="DG160" i="70"/>
  <c r="DG22" i="70"/>
  <c r="DG95" i="70"/>
  <c r="DG208" i="70"/>
  <c r="DY176" i="70"/>
  <c r="DG36" i="70"/>
  <c r="BK36" i="70" s="1"/>
  <c r="DG82" i="70"/>
  <c r="DG144" i="70"/>
  <c r="DG169" i="70"/>
  <c r="DG101" i="70"/>
  <c r="DG68" i="70"/>
  <c r="DJ61" i="70"/>
  <c r="DJ222" i="70"/>
  <c r="DJ64" i="70"/>
  <c r="DJ80" i="70"/>
  <c r="DJ221" i="70"/>
  <c r="CW178" i="70"/>
  <c r="CY211" i="70"/>
  <c r="DJ140" i="70"/>
  <c r="DJ53" i="70"/>
  <c r="DJ121" i="70"/>
  <c r="DJ40" i="70"/>
  <c r="DE169" i="70"/>
  <c r="DJ157" i="70"/>
  <c r="DJ181" i="70"/>
  <c r="CZ202" i="70"/>
  <c r="DJ75" i="70"/>
  <c r="DJ108" i="70"/>
  <c r="CW109" i="70"/>
  <c r="DJ39" i="70"/>
  <c r="DJ38" i="70"/>
  <c r="DJ169" i="70"/>
  <c r="DJ201" i="70"/>
  <c r="DJ63" i="70"/>
  <c r="DJ42" i="70"/>
  <c r="DJ155" i="70"/>
  <c r="DJ105" i="70"/>
  <c r="DJ185" i="70"/>
  <c r="CY34" i="70"/>
  <c r="DJ209" i="70"/>
  <c r="CY200" i="70"/>
  <c r="DJ37" i="70"/>
  <c r="BN37" i="70" s="1"/>
  <c r="DJ124" i="70"/>
  <c r="DJ141" i="70"/>
  <c r="DJ143" i="70"/>
  <c r="DJ82" i="70"/>
  <c r="DJ158" i="70"/>
  <c r="DJ198" i="70"/>
  <c r="CW190" i="70"/>
  <c r="CY125" i="70"/>
  <c r="CW53" i="70"/>
  <c r="CY83" i="70"/>
  <c r="CY157" i="70"/>
  <c r="DJ102" i="70"/>
  <c r="DJ107" i="70"/>
  <c r="DJ160" i="70"/>
  <c r="DJ129" i="70"/>
  <c r="DJ76" i="70"/>
  <c r="DJ123" i="70"/>
  <c r="DJ30" i="70"/>
  <c r="DJ55" i="70"/>
  <c r="DJ89" i="70"/>
  <c r="DJ154" i="70"/>
  <c r="DJ177" i="70"/>
  <c r="DJ190" i="70"/>
  <c r="DJ213" i="70"/>
  <c r="CY109" i="70"/>
  <c r="CW102" i="70"/>
  <c r="DJ56" i="70"/>
  <c r="DJ95" i="70"/>
  <c r="DJ156" i="70"/>
  <c r="DJ110" i="70"/>
  <c r="DJ60" i="70"/>
  <c r="DJ112" i="70"/>
  <c r="DJ23" i="70"/>
  <c r="DJ54" i="70"/>
  <c r="DJ73" i="70"/>
  <c r="DJ126" i="70"/>
  <c r="DJ171" i="70"/>
  <c r="DJ189" i="70"/>
  <c r="CW58" i="70"/>
  <c r="CW43" i="70"/>
  <c r="CW179" i="70"/>
  <c r="CW155" i="70"/>
  <c r="CY48" i="70"/>
  <c r="CY22" i="70"/>
  <c r="CY76" i="70"/>
  <c r="CY114" i="70"/>
  <c r="CY149" i="70"/>
  <c r="CY170" i="70"/>
  <c r="DJ197" i="70"/>
  <c r="DJ206" i="70"/>
  <c r="DJ217" i="70"/>
  <c r="CY112" i="70"/>
  <c r="CY44" i="70"/>
  <c r="CY74" i="70"/>
  <c r="CY133" i="70"/>
  <c r="CY165" i="70"/>
  <c r="CY179" i="70"/>
  <c r="DJ218" i="70"/>
  <c r="CW61" i="70"/>
  <c r="CW96" i="70"/>
  <c r="CW83" i="70"/>
  <c r="CW121" i="70"/>
  <c r="CW101" i="70"/>
  <c r="CW32" i="70"/>
  <c r="CW180" i="70"/>
  <c r="CW136" i="70"/>
  <c r="CY98" i="70"/>
  <c r="CY107" i="70"/>
  <c r="CY55" i="70"/>
  <c r="CY81" i="70"/>
  <c r="CY141" i="70"/>
  <c r="CY193" i="70"/>
  <c r="DJ26" i="70"/>
  <c r="DJ70" i="70"/>
  <c r="DJ91" i="70"/>
  <c r="DJ128" i="70"/>
  <c r="DJ22" i="70"/>
  <c r="DJ125" i="70"/>
  <c r="DJ161" i="70"/>
  <c r="DJ92" i="70"/>
  <c r="DJ139" i="70"/>
  <c r="DJ25" i="70"/>
  <c r="DJ45" i="70"/>
  <c r="DJ57" i="70"/>
  <c r="DJ93" i="70"/>
  <c r="DJ138" i="70"/>
  <c r="DJ172" i="70"/>
  <c r="DJ182" i="70"/>
  <c r="DJ193" i="70"/>
  <c r="DJ205" i="70"/>
  <c r="DJ214" i="70"/>
  <c r="CY169" i="70"/>
  <c r="CY215" i="70"/>
  <c r="CY199" i="70"/>
  <c r="CY183" i="70"/>
  <c r="CY221" i="70"/>
  <c r="CY204" i="70"/>
  <c r="CY188" i="70"/>
  <c r="CY174" i="70"/>
  <c r="CY213" i="70"/>
  <c r="CY197" i="70"/>
  <c r="CY181" i="70"/>
  <c r="CY166" i="70"/>
  <c r="CY162" i="70"/>
  <c r="CY158" i="70"/>
  <c r="CY154" i="70"/>
  <c r="CY150" i="70"/>
  <c r="CY146" i="70"/>
  <c r="CY142" i="70"/>
  <c r="CY138" i="70"/>
  <c r="CY134" i="70"/>
  <c r="CY130" i="70"/>
  <c r="CY126" i="70"/>
  <c r="CY214" i="70"/>
  <c r="CY118" i="70"/>
  <c r="CY101" i="70"/>
  <c r="CY85" i="70"/>
  <c r="CY69" i="70"/>
  <c r="CY86" i="70"/>
  <c r="CY194" i="70"/>
  <c r="CY113" i="70"/>
  <c r="CY96" i="70"/>
  <c r="CY80" i="70"/>
  <c r="CY64" i="70"/>
  <c r="CY56" i="70"/>
  <c r="CY50" i="70"/>
  <c r="CY45" i="70"/>
  <c r="CY41" i="70"/>
  <c r="CY35" i="70"/>
  <c r="CY30" i="70"/>
  <c r="CY23" i="70"/>
  <c r="CY186" i="70"/>
  <c r="CY111" i="70"/>
  <c r="CY58" i="70"/>
  <c r="CY116" i="70"/>
  <c r="CY103" i="70"/>
  <c r="CY87" i="70"/>
  <c r="CY71" i="70"/>
  <c r="CY51" i="70"/>
  <c r="CY33" i="70"/>
  <c r="CY102" i="70"/>
  <c r="CY66" i="70"/>
  <c r="CY222" i="70"/>
  <c r="CY207" i="70"/>
  <c r="CY191" i="70"/>
  <c r="CY175" i="70"/>
  <c r="CY212" i="70"/>
  <c r="CY196" i="70"/>
  <c r="CY180" i="70"/>
  <c r="CY220" i="70"/>
  <c r="CY205" i="70"/>
  <c r="CY189" i="70"/>
  <c r="CY171" i="70"/>
  <c r="CY164" i="70"/>
  <c r="CY160" i="70"/>
  <c r="CY156" i="70"/>
  <c r="CY152" i="70"/>
  <c r="CY148" i="70"/>
  <c r="CY144" i="70"/>
  <c r="CY140" i="70"/>
  <c r="CY136" i="70"/>
  <c r="CY132" i="70"/>
  <c r="CY128" i="70"/>
  <c r="CY124" i="70"/>
  <c r="CY182" i="70"/>
  <c r="CY110" i="70"/>
  <c r="CY93" i="70"/>
  <c r="CY77" i="70"/>
  <c r="CY61" i="70"/>
  <c r="CY62" i="70"/>
  <c r="CY121" i="70"/>
  <c r="CY105" i="70"/>
  <c r="CY88" i="70"/>
  <c r="CY72" i="70"/>
  <c r="CY59" i="70"/>
  <c r="CY53" i="70"/>
  <c r="CY47" i="70"/>
  <c r="CY43" i="70"/>
  <c r="CY38" i="70"/>
  <c r="CY32" i="70"/>
  <c r="CY27" i="70"/>
  <c r="CY218" i="70"/>
  <c r="CY119" i="70"/>
  <c r="CY94" i="70"/>
  <c r="CY190" i="70"/>
  <c r="CY108" i="70"/>
  <c r="CY95" i="70"/>
  <c r="CY79" i="70"/>
  <c r="CY63" i="70"/>
  <c r="CY40" i="70"/>
  <c r="CY26" i="70"/>
  <c r="CY82" i="70"/>
  <c r="CW77" i="70"/>
  <c r="CW209" i="70"/>
  <c r="CW197" i="70"/>
  <c r="CW25" i="70"/>
  <c r="CW36" i="70"/>
  <c r="CW57" i="70"/>
  <c r="CW203" i="70"/>
  <c r="CW81" i="70"/>
  <c r="CW80" i="70"/>
  <c r="CW78" i="70"/>
  <c r="CW213" i="70"/>
  <c r="CW27" i="70"/>
  <c r="CW37" i="70"/>
  <c r="CW48" i="70"/>
  <c r="CW63" i="70"/>
  <c r="CW103" i="70"/>
  <c r="CW216" i="70"/>
  <c r="CW207" i="70"/>
  <c r="CW115" i="70"/>
  <c r="CW131" i="70"/>
  <c r="CW143" i="70"/>
  <c r="CW161" i="70"/>
  <c r="CW64" i="70"/>
  <c r="CW97" i="70"/>
  <c r="CW205" i="70"/>
  <c r="CW94" i="70"/>
  <c r="CW88" i="70"/>
  <c r="CW31" i="70"/>
  <c r="CW41" i="70"/>
  <c r="CW52" i="70"/>
  <c r="CW79" i="70"/>
  <c r="CW217" i="70"/>
  <c r="CW169" i="70"/>
  <c r="CW104" i="70"/>
  <c r="CW120" i="70"/>
  <c r="CW132" i="70"/>
  <c r="CW147" i="70"/>
  <c r="CY70" i="70"/>
  <c r="CY36" i="70"/>
  <c r="CY75" i="70"/>
  <c r="CY104" i="70"/>
  <c r="CY78" i="70"/>
  <c r="CY202" i="70"/>
  <c r="CY31" i="70"/>
  <c r="CY42" i="70"/>
  <c r="CY52" i="70"/>
  <c r="CY68" i="70"/>
  <c r="CY100" i="70"/>
  <c r="CY210" i="70"/>
  <c r="CY73" i="70"/>
  <c r="CY106" i="70"/>
  <c r="CY123" i="70"/>
  <c r="CY131" i="70"/>
  <c r="CY139" i="70"/>
  <c r="CY147" i="70"/>
  <c r="CY155" i="70"/>
  <c r="CY163" i="70"/>
  <c r="CY185" i="70"/>
  <c r="CY217" i="70"/>
  <c r="CY192" i="70"/>
  <c r="CY173" i="70"/>
  <c r="CY203" i="70"/>
  <c r="CW220" i="70"/>
  <c r="CW163" i="70"/>
  <c r="CW148" i="70"/>
  <c r="CW137" i="70"/>
  <c r="CW127" i="70"/>
  <c r="CW116" i="70"/>
  <c r="CW105" i="70"/>
  <c r="CW187" i="70"/>
  <c r="CW200" i="70"/>
  <c r="CW74" i="70"/>
  <c r="CW47" i="70"/>
  <c r="CW99" i="70"/>
  <c r="CW196" i="70"/>
  <c r="CW111" i="70"/>
  <c r="CW125" i="70"/>
  <c r="CW141" i="70"/>
  <c r="CW156" i="70"/>
  <c r="CW210" i="70"/>
  <c r="CY24" i="70"/>
  <c r="CY54" i="70"/>
  <c r="CY91" i="70"/>
  <c r="CY120" i="70"/>
  <c r="CY115" i="70"/>
  <c r="CY25" i="70"/>
  <c r="CY37" i="70"/>
  <c r="CY46" i="70"/>
  <c r="CY57" i="70"/>
  <c r="CY84" i="70"/>
  <c r="CY117" i="70"/>
  <c r="CY90" i="70"/>
  <c r="CY89" i="70"/>
  <c r="CY122" i="70"/>
  <c r="CY127" i="70"/>
  <c r="CY135" i="70"/>
  <c r="CY143" i="70"/>
  <c r="CY151" i="70"/>
  <c r="CY159" i="70"/>
  <c r="CY167" i="70"/>
  <c r="CY201" i="70"/>
  <c r="CY176" i="70"/>
  <c r="CY208" i="70"/>
  <c r="CY187" i="70"/>
  <c r="CY219" i="70"/>
  <c r="CY29" i="70"/>
  <c r="CY67" i="70"/>
  <c r="CY99" i="70"/>
  <c r="CY206" i="70"/>
  <c r="CY172" i="70"/>
  <c r="CY28" i="70"/>
  <c r="CY39" i="70"/>
  <c r="CY49" i="70"/>
  <c r="CY60" i="70"/>
  <c r="CY92" i="70"/>
  <c r="CY178" i="70"/>
  <c r="CY65" i="70"/>
  <c r="CY97" i="70"/>
  <c r="CY198" i="70"/>
  <c r="CY129" i="70"/>
  <c r="CY137" i="70"/>
  <c r="CY145" i="70"/>
  <c r="CY153" i="70"/>
  <c r="CY161" i="70"/>
  <c r="CY177" i="70"/>
  <c r="CY209" i="70"/>
  <c r="CY184" i="70"/>
  <c r="CY216" i="70"/>
  <c r="CY195" i="70"/>
  <c r="CY168" i="70"/>
  <c r="DJ41" i="70"/>
  <c r="DJ78" i="70"/>
  <c r="DJ79" i="70"/>
  <c r="DJ111" i="70"/>
  <c r="DJ144" i="70"/>
  <c r="DJ24" i="70"/>
  <c r="DJ114" i="70"/>
  <c r="DJ145" i="70"/>
  <c r="DJ96" i="70"/>
  <c r="DJ127" i="70"/>
  <c r="DJ159" i="70"/>
  <c r="DJ31" i="70"/>
  <c r="DJ46" i="70"/>
  <c r="DJ86" i="70"/>
  <c r="DJ77" i="70"/>
  <c r="DJ109" i="70"/>
  <c r="DJ142" i="70"/>
  <c r="DJ174" i="70"/>
  <c r="DJ178" i="70"/>
  <c r="DJ186" i="70"/>
  <c r="DJ194" i="70"/>
  <c r="DJ202" i="70"/>
  <c r="DJ210" i="70"/>
  <c r="DC216" i="70"/>
  <c r="DJ219" i="70"/>
  <c r="DJ35" i="70"/>
  <c r="DJ48" i="70"/>
  <c r="DJ66" i="70"/>
  <c r="DJ98" i="70"/>
  <c r="DJ71" i="70"/>
  <c r="DJ87" i="70"/>
  <c r="DJ103" i="70"/>
  <c r="DJ119" i="70"/>
  <c r="DJ136" i="70"/>
  <c r="DJ152" i="70"/>
  <c r="DJ170" i="70"/>
  <c r="DJ32" i="70"/>
  <c r="DJ50" i="70"/>
  <c r="DJ122" i="70"/>
  <c r="DJ137" i="70"/>
  <c r="DJ153" i="70"/>
  <c r="DJ59" i="70"/>
  <c r="DJ72" i="70"/>
  <c r="DJ88" i="70"/>
  <c r="DJ104" i="70"/>
  <c r="DJ120" i="70"/>
  <c r="DJ135" i="70"/>
  <c r="DJ151" i="70"/>
  <c r="DJ167" i="70"/>
  <c r="DJ29" i="70"/>
  <c r="DJ36" i="70"/>
  <c r="BN36" i="70" s="1"/>
  <c r="DJ44" i="70"/>
  <c r="DJ52" i="70"/>
  <c r="DJ74" i="70"/>
  <c r="DJ106" i="70"/>
  <c r="DJ69" i="70"/>
  <c r="DJ85" i="70"/>
  <c r="DJ101" i="70"/>
  <c r="DJ117" i="70"/>
  <c r="DJ134" i="70"/>
  <c r="DJ150" i="70"/>
  <c r="DJ166" i="70"/>
  <c r="DJ168" i="70"/>
  <c r="DJ176" i="70"/>
  <c r="DJ180" i="70"/>
  <c r="DJ184" i="70"/>
  <c r="DJ188" i="70"/>
  <c r="DJ192" i="70"/>
  <c r="DJ196" i="70"/>
  <c r="DJ200" i="70"/>
  <c r="DJ204" i="70"/>
  <c r="DJ208" i="70"/>
  <c r="DJ212" i="70"/>
  <c r="DJ216" i="70"/>
  <c r="DJ220" i="70"/>
  <c r="DJ34" i="70"/>
  <c r="DJ47" i="70"/>
  <c r="DJ58" i="70"/>
  <c r="DJ90" i="70"/>
  <c r="DJ67" i="70"/>
  <c r="DJ83" i="70"/>
  <c r="DJ99" i="70"/>
  <c r="DJ115" i="70"/>
  <c r="DJ132" i="70"/>
  <c r="DJ148" i="70"/>
  <c r="DJ164" i="70"/>
  <c r="DJ28" i="70"/>
  <c r="DJ49" i="70"/>
  <c r="DJ118" i="70"/>
  <c r="DJ133" i="70"/>
  <c r="DJ149" i="70"/>
  <c r="DJ165" i="70"/>
  <c r="DJ68" i="70"/>
  <c r="DJ84" i="70"/>
  <c r="DJ100" i="70"/>
  <c r="DJ116" i="70"/>
  <c r="DJ131" i="70"/>
  <c r="DJ147" i="70"/>
  <c r="DJ163" i="70"/>
  <c r="DJ27" i="70"/>
  <c r="DJ33" i="70"/>
  <c r="DJ43" i="70"/>
  <c r="DJ51" i="70"/>
  <c r="DJ62" i="70"/>
  <c r="DJ94" i="70"/>
  <c r="DJ65" i="70"/>
  <c r="DJ81" i="70"/>
  <c r="DJ97" i="70"/>
  <c r="DJ113" i="70"/>
  <c r="DJ130" i="70"/>
  <c r="DJ146" i="70"/>
  <c r="DJ162" i="70"/>
  <c r="DJ173" i="70"/>
  <c r="DJ175" i="70"/>
  <c r="DJ179" i="70"/>
  <c r="DJ183" i="70"/>
  <c r="DJ187" i="70"/>
  <c r="DJ191" i="70"/>
  <c r="DJ195" i="70"/>
  <c r="DJ199" i="70"/>
  <c r="DJ203" i="70"/>
  <c r="DJ207" i="70"/>
  <c r="DJ211" i="70"/>
  <c r="DJ215" i="70"/>
  <c r="DG69" i="70"/>
  <c r="DG34" i="70"/>
  <c r="DG113" i="70"/>
  <c r="DG181" i="70"/>
  <c r="DG152" i="70"/>
  <c r="DG179" i="70"/>
  <c r="DG72" i="70"/>
  <c r="DG189" i="70"/>
  <c r="DG56" i="70"/>
  <c r="DG63" i="70"/>
  <c r="DG136" i="70"/>
  <c r="DG176" i="70"/>
  <c r="DG198" i="70"/>
  <c r="DG51" i="70"/>
  <c r="DG116" i="70"/>
  <c r="DG28" i="70"/>
  <c r="DG50" i="70"/>
  <c r="DG98" i="70"/>
  <c r="DG88" i="70"/>
  <c r="DG110" i="70"/>
  <c r="DG132" i="70"/>
  <c r="DG148" i="70"/>
  <c r="DG164" i="70"/>
  <c r="DG170" i="70"/>
  <c r="DG182" i="70"/>
  <c r="DG24" i="70"/>
  <c r="DG85" i="70"/>
  <c r="DG119" i="70"/>
  <c r="DG39" i="70"/>
  <c r="BK39" i="70" s="1"/>
  <c r="DG66" i="70"/>
  <c r="DG193" i="70"/>
  <c r="DG79" i="70"/>
  <c r="DG124" i="70"/>
  <c r="DG140" i="70"/>
  <c r="DG156" i="70"/>
  <c r="DG192" i="70"/>
  <c r="DG195" i="70"/>
  <c r="DG214" i="70"/>
  <c r="DE183" i="70"/>
  <c r="DE145" i="70"/>
  <c r="DE72" i="70"/>
  <c r="DE171" i="70"/>
  <c r="DE137" i="70"/>
  <c r="DE37" i="70"/>
  <c r="BI37" i="70" s="1"/>
  <c r="DE105" i="70"/>
  <c r="DE177" i="70"/>
  <c r="DE86" i="70"/>
  <c r="DE45" i="70"/>
  <c r="DE113" i="70"/>
  <c r="DE209" i="70"/>
  <c r="DC79" i="70"/>
  <c r="DC184" i="70"/>
  <c r="DC114" i="70"/>
  <c r="DG92" i="70"/>
  <c r="DG40" i="70"/>
  <c r="DG73" i="70"/>
  <c r="DG104" i="70"/>
  <c r="DG185" i="70"/>
  <c r="DG35" i="70"/>
  <c r="BK35" i="70" s="1"/>
  <c r="DG47" i="70"/>
  <c r="DG57" i="70"/>
  <c r="DG86" i="70"/>
  <c r="DG209" i="70"/>
  <c r="DG83" i="70"/>
  <c r="DG133" i="70"/>
  <c r="DE79" i="70"/>
  <c r="DE102" i="70"/>
  <c r="DE53" i="70"/>
  <c r="DE215" i="70"/>
  <c r="DE121" i="70"/>
  <c r="DE153" i="70"/>
  <c r="DG100" i="70"/>
  <c r="DG29" i="70"/>
  <c r="DG42" i="70"/>
  <c r="DG61" i="70"/>
  <c r="DG77" i="70"/>
  <c r="DG93" i="70"/>
  <c r="DG108" i="70"/>
  <c r="DG172" i="70"/>
  <c r="DG221" i="70"/>
  <c r="DG201" i="70"/>
  <c r="DG25" i="70"/>
  <c r="DG31" i="70"/>
  <c r="DG37" i="70"/>
  <c r="BK37" i="70" s="1"/>
  <c r="DG43" i="70"/>
  <c r="DG48" i="70"/>
  <c r="DG53" i="70"/>
  <c r="DG58" i="70"/>
  <c r="DG74" i="70"/>
  <c r="DG90" i="70"/>
  <c r="DG105" i="70"/>
  <c r="DG121" i="70"/>
  <c r="DG60" i="70"/>
  <c r="DG80" i="70"/>
  <c r="DG107" i="70"/>
  <c r="DG71" i="70"/>
  <c r="DG87" i="70"/>
  <c r="DG103" i="70"/>
  <c r="DG118" i="70"/>
  <c r="DG213" i="70"/>
  <c r="DG126" i="70"/>
  <c r="DG130" i="70"/>
  <c r="DG134" i="70"/>
  <c r="DG138" i="70"/>
  <c r="DG142" i="70"/>
  <c r="DG146" i="70"/>
  <c r="DG150" i="70"/>
  <c r="DG154" i="70"/>
  <c r="DG158" i="70"/>
  <c r="DG162" i="70"/>
  <c r="DG166" i="70"/>
  <c r="DG184" i="70"/>
  <c r="DG200" i="70"/>
  <c r="DG216" i="70"/>
  <c r="DG174" i="70"/>
  <c r="DG187" i="70"/>
  <c r="DG203" i="70"/>
  <c r="DG219" i="70"/>
  <c r="DG190" i="70"/>
  <c r="DG206" i="70"/>
  <c r="DG220" i="70"/>
  <c r="DC25" i="70"/>
  <c r="DC104" i="70"/>
  <c r="DG26" i="70"/>
  <c r="DG54" i="70"/>
  <c r="DG89" i="70"/>
  <c r="DG120" i="70"/>
  <c r="DG205" i="70"/>
  <c r="DG23" i="70"/>
  <c r="DG30" i="70"/>
  <c r="DG41" i="70"/>
  <c r="DG52" i="70"/>
  <c r="DG70" i="70"/>
  <c r="DG102" i="70"/>
  <c r="DG117" i="70"/>
  <c r="DG76" i="70"/>
  <c r="DG96" i="70"/>
  <c r="DG67" i="70"/>
  <c r="DG99" i="70"/>
  <c r="DG114" i="70"/>
  <c r="DG197" i="70"/>
  <c r="DG125" i="70"/>
  <c r="DG129" i="70"/>
  <c r="DG137" i="70"/>
  <c r="DG141" i="70"/>
  <c r="DG145" i="70"/>
  <c r="DG149" i="70"/>
  <c r="DG153" i="70"/>
  <c r="DG157" i="70"/>
  <c r="DG161" i="70"/>
  <c r="DG165" i="70"/>
  <c r="DG180" i="70"/>
  <c r="DG196" i="70"/>
  <c r="DG212" i="70"/>
  <c r="DG171" i="70"/>
  <c r="DG183" i="70"/>
  <c r="DG199" i="70"/>
  <c r="DG215" i="70"/>
  <c r="DG186" i="70"/>
  <c r="DG202" i="70"/>
  <c r="DG218" i="70"/>
  <c r="DC41" i="70"/>
  <c r="DC134" i="70"/>
  <c r="DC200" i="70"/>
  <c r="DC113" i="70"/>
  <c r="DC65" i="70"/>
  <c r="DC150" i="70"/>
  <c r="DE200" i="70"/>
  <c r="DE29" i="70"/>
  <c r="DE73" i="70"/>
  <c r="DE194" i="70"/>
  <c r="DE129" i="70"/>
  <c r="DE161" i="70"/>
  <c r="DG115" i="70"/>
  <c r="DG33" i="70"/>
  <c r="DG45" i="70"/>
  <c r="DG65" i="70"/>
  <c r="DG81" i="70"/>
  <c r="DG97" i="70"/>
  <c r="DG112" i="70"/>
  <c r="DG173" i="70"/>
  <c r="DG111" i="70"/>
  <c r="DG217" i="70"/>
  <c r="DG27" i="70"/>
  <c r="DG32" i="70"/>
  <c r="DG38" i="70"/>
  <c r="BK38" i="70" s="1"/>
  <c r="DG44" i="70"/>
  <c r="DG49" i="70"/>
  <c r="DG55" i="70"/>
  <c r="DG62" i="70"/>
  <c r="DG78" i="70"/>
  <c r="DG94" i="70"/>
  <c r="DG109" i="70"/>
  <c r="DG177" i="70"/>
  <c r="DG64" i="70"/>
  <c r="DG84" i="70"/>
  <c r="DG59" i="70"/>
  <c r="DG75" i="70"/>
  <c r="DG91" i="70"/>
  <c r="DG106" i="70"/>
  <c r="DG122" i="70"/>
  <c r="DG123" i="70"/>
  <c r="DG127" i="70"/>
  <c r="DG131" i="70"/>
  <c r="DG135" i="70"/>
  <c r="DG139" i="70"/>
  <c r="DG143" i="70"/>
  <c r="DG147" i="70"/>
  <c r="DG151" i="70"/>
  <c r="DG155" i="70"/>
  <c r="DG159" i="70"/>
  <c r="DG163" i="70"/>
  <c r="DG167" i="70"/>
  <c r="DG188" i="70"/>
  <c r="DG204" i="70"/>
  <c r="DG222" i="70"/>
  <c r="DG175" i="70"/>
  <c r="DG191" i="70"/>
  <c r="DG207" i="70"/>
  <c r="DG178" i="70"/>
  <c r="DG194" i="70"/>
  <c r="DG210" i="70"/>
  <c r="DD185" i="70"/>
  <c r="DD136" i="70"/>
  <c r="DD72" i="70"/>
  <c r="DC219" i="70"/>
  <c r="DC221" i="70"/>
  <c r="AA221" i="70" s="1"/>
  <c r="DC213" i="70"/>
  <c r="DC205" i="70"/>
  <c r="DC197" i="70"/>
  <c r="DC189" i="70"/>
  <c r="DC181" i="70"/>
  <c r="DC171" i="70"/>
  <c r="DC163" i="70"/>
  <c r="DC155" i="70"/>
  <c r="DC147" i="70"/>
  <c r="DC139" i="70"/>
  <c r="DC131" i="70"/>
  <c r="DC123" i="70"/>
  <c r="DC94" i="70"/>
  <c r="DC62" i="70"/>
  <c r="DC119" i="70"/>
  <c r="DC85" i="70"/>
  <c r="DC55" i="70"/>
  <c r="DC46" i="70"/>
  <c r="DC38" i="70"/>
  <c r="BG38" i="70" s="1"/>
  <c r="DC30" i="70"/>
  <c r="DC22" i="70"/>
  <c r="DC71" i="70"/>
  <c r="DC100" i="70"/>
  <c r="DC68" i="70"/>
  <c r="DC220" i="70"/>
  <c r="DC212" i="70"/>
  <c r="DC204" i="70"/>
  <c r="DC196" i="70"/>
  <c r="DC188" i="70"/>
  <c r="DC180" i="70"/>
  <c r="DC169" i="70"/>
  <c r="DC162" i="70"/>
  <c r="DC154" i="70"/>
  <c r="DC146" i="70"/>
  <c r="DC138" i="70"/>
  <c r="DC130" i="70"/>
  <c r="DC120" i="70"/>
  <c r="DC90" i="70"/>
  <c r="DC58" i="70"/>
  <c r="DC115" i="70"/>
  <c r="DC81" i="70"/>
  <c r="DC54" i="70"/>
  <c r="DC45" i="70"/>
  <c r="DC37" i="70"/>
  <c r="BG37" i="70" s="1"/>
  <c r="DC29" i="70"/>
  <c r="DC170" i="70"/>
  <c r="DC63" i="70"/>
  <c r="DC96" i="70"/>
  <c r="DC64" i="70"/>
  <c r="CW218" i="70"/>
  <c r="CW202" i="70"/>
  <c r="CW186" i="70"/>
  <c r="CW166" i="70"/>
  <c r="CW162" i="70"/>
  <c r="CW158" i="70"/>
  <c r="CW154" i="70"/>
  <c r="CW150" i="70"/>
  <c r="CW146" i="70"/>
  <c r="CW142" i="70"/>
  <c r="CW138" i="70"/>
  <c r="CW134" i="70"/>
  <c r="CW130" i="70"/>
  <c r="CW126" i="70"/>
  <c r="CW122" i="70"/>
  <c r="CW118" i="70"/>
  <c r="CW114" i="70"/>
  <c r="CW110" i="70"/>
  <c r="CW106" i="70"/>
  <c r="CW215" i="70"/>
  <c r="CW199" i="70"/>
  <c r="CW183" i="70"/>
  <c r="CW172" i="70"/>
  <c r="CW208" i="70"/>
  <c r="CW192" i="70"/>
  <c r="CW176" i="70"/>
  <c r="CW170" i="70"/>
  <c r="CW91" i="70"/>
  <c r="CW75" i="70"/>
  <c r="CW59" i="70"/>
  <c r="CW54" i="70"/>
  <c r="CW50" i="70"/>
  <c r="CW46" i="70"/>
  <c r="CW42" i="70"/>
  <c r="CW38" i="70"/>
  <c r="CW34" i="70"/>
  <c r="CW30" i="70"/>
  <c r="CW26" i="70"/>
  <c r="CW22" i="70"/>
  <c r="CW68" i="70"/>
  <c r="CW181" i="70"/>
  <c r="CW98" i="70"/>
  <c r="CW82" i="70"/>
  <c r="CW66" i="70"/>
  <c r="CW189" i="70"/>
  <c r="CW72" i="70"/>
  <c r="CW174" i="70"/>
  <c r="CW89" i="70"/>
  <c r="CW73" i="70"/>
  <c r="CW84" i="70"/>
  <c r="CW222" i="70"/>
  <c r="CW214" i="70"/>
  <c r="CW198" i="70"/>
  <c r="CW182" i="70"/>
  <c r="CW165" i="70"/>
  <c r="CW157" i="70"/>
  <c r="CW153" i="70"/>
  <c r="CW149" i="70"/>
  <c r="CW65" i="70"/>
  <c r="CW85" i="70"/>
  <c r="CW177" i="70"/>
  <c r="CW92" i="70"/>
  <c r="CW62" i="70"/>
  <c r="CW86" i="70"/>
  <c r="CW168" i="70"/>
  <c r="CW60" i="70"/>
  <c r="CW23" i="70"/>
  <c r="CW28" i="70"/>
  <c r="CW33" i="70"/>
  <c r="CW39" i="70"/>
  <c r="CW44" i="70"/>
  <c r="CW49" i="70"/>
  <c r="CW55" i="70"/>
  <c r="CW67" i="70"/>
  <c r="CW87" i="70"/>
  <c r="CW185" i="70"/>
  <c r="CW184" i="70"/>
  <c r="CW204" i="70"/>
  <c r="CW173" i="70"/>
  <c r="CW191" i="70"/>
  <c r="CW211" i="70"/>
  <c r="CW107" i="70"/>
  <c r="CW112" i="70"/>
  <c r="CW117" i="70"/>
  <c r="CW123" i="70"/>
  <c r="CW128" i="70"/>
  <c r="CW133" i="70"/>
  <c r="CW139" i="70"/>
  <c r="CW144" i="70"/>
  <c r="CW151" i="70"/>
  <c r="CW159" i="70"/>
  <c r="CW164" i="70"/>
  <c r="CW194" i="70"/>
  <c r="CW221" i="70"/>
  <c r="DC80" i="70"/>
  <c r="DC105" i="70"/>
  <c r="DC33" i="70"/>
  <c r="DC49" i="70"/>
  <c r="DC97" i="70"/>
  <c r="DC74" i="70"/>
  <c r="DC126" i="70"/>
  <c r="DC142" i="70"/>
  <c r="DC158" i="70"/>
  <c r="DC176" i="70"/>
  <c r="DC192" i="70"/>
  <c r="DC208" i="70"/>
  <c r="DE63" i="70"/>
  <c r="DE95" i="70"/>
  <c r="DE59" i="70"/>
  <c r="DE88" i="70"/>
  <c r="DE66" i="70"/>
  <c r="DE25" i="70"/>
  <c r="DE33" i="70"/>
  <c r="DE41" i="70"/>
  <c r="DE49" i="70"/>
  <c r="DE57" i="70"/>
  <c r="DE89" i="70"/>
  <c r="DE170" i="70"/>
  <c r="DE199" i="70"/>
  <c r="DE178" i="70"/>
  <c r="DE210" i="70"/>
  <c r="DE109" i="70"/>
  <c r="DE117" i="70"/>
  <c r="DE125" i="70"/>
  <c r="DE133" i="70"/>
  <c r="DE141" i="70"/>
  <c r="DE149" i="70"/>
  <c r="DE157" i="70"/>
  <c r="DE165" i="70"/>
  <c r="DE193" i="70"/>
  <c r="DD201" i="70"/>
  <c r="DE220" i="70"/>
  <c r="DE205" i="70"/>
  <c r="DE189" i="70"/>
  <c r="DE172" i="70"/>
  <c r="DE164" i="70"/>
  <c r="DE160" i="70"/>
  <c r="DE156" i="70"/>
  <c r="DE152" i="70"/>
  <c r="DE148" i="70"/>
  <c r="DE144" i="70"/>
  <c r="DE140" i="70"/>
  <c r="DE136" i="70"/>
  <c r="DE132" i="70"/>
  <c r="DE128" i="70"/>
  <c r="DE124" i="70"/>
  <c r="DE120" i="70"/>
  <c r="DE116" i="70"/>
  <c r="DE112" i="70"/>
  <c r="DE108" i="70"/>
  <c r="DE104" i="70"/>
  <c r="DE206" i="70"/>
  <c r="DE190" i="70"/>
  <c r="DE173" i="70"/>
  <c r="DE211" i="70"/>
  <c r="DE195" i="70"/>
  <c r="DE179" i="70"/>
  <c r="DE208" i="70"/>
  <c r="DE101" i="70"/>
  <c r="DE85" i="70"/>
  <c r="DE69" i="70"/>
  <c r="DE56" i="70"/>
  <c r="DE52" i="70"/>
  <c r="DE48" i="70"/>
  <c r="DE44" i="70"/>
  <c r="DE40" i="70"/>
  <c r="DE36" i="70"/>
  <c r="BI36" i="70" s="1"/>
  <c r="DE32" i="70"/>
  <c r="DE28" i="70"/>
  <c r="DE24" i="70"/>
  <c r="DE98" i="70"/>
  <c r="DE58" i="70"/>
  <c r="DE100" i="70"/>
  <c r="DE84" i="70"/>
  <c r="DE68" i="70"/>
  <c r="DE180" i="70"/>
  <c r="DE184" i="70"/>
  <c r="DE91" i="70"/>
  <c r="DE75" i="70"/>
  <c r="DE212" i="70"/>
  <c r="DE82" i="70"/>
  <c r="DE217" i="70"/>
  <c r="DE201" i="70"/>
  <c r="DE185" i="70"/>
  <c r="DE167" i="70"/>
  <c r="DE163" i="70"/>
  <c r="DE159" i="70"/>
  <c r="DE155" i="70"/>
  <c r="DE151" i="70"/>
  <c r="DE147" i="70"/>
  <c r="DE143" i="70"/>
  <c r="DE139" i="70"/>
  <c r="DE135" i="70"/>
  <c r="DE131" i="70"/>
  <c r="DE127" i="70"/>
  <c r="DE123" i="70"/>
  <c r="DE119" i="70"/>
  <c r="DE115" i="70"/>
  <c r="DE111" i="70"/>
  <c r="DE107" i="70"/>
  <c r="DE218" i="70"/>
  <c r="DE202" i="70"/>
  <c r="DE186" i="70"/>
  <c r="DE168" i="70"/>
  <c r="DE207" i="70"/>
  <c r="DE191" i="70"/>
  <c r="DE175" i="70"/>
  <c r="DE192" i="70"/>
  <c r="DE97" i="70"/>
  <c r="DE81" i="70"/>
  <c r="DE65" i="70"/>
  <c r="DE55" i="70"/>
  <c r="DE51" i="70"/>
  <c r="DE47" i="70"/>
  <c r="DE43" i="70"/>
  <c r="DE39" i="70"/>
  <c r="BI39" i="70" s="1"/>
  <c r="DE35" i="70"/>
  <c r="DE31" i="70"/>
  <c r="DE27" i="70"/>
  <c r="DE23" i="70"/>
  <c r="DE78" i="70"/>
  <c r="DE204" i="70"/>
  <c r="DE96" i="70"/>
  <c r="DE80" i="70"/>
  <c r="DE64" i="70"/>
  <c r="DE90" i="70"/>
  <c r="DE103" i="70"/>
  <c r="DE87" i="70"/>
  <c r="DE71" i="70"/>
  <c r="DE196" i="70"/>
  <c r="DE74" i="70"/>
  <c r="DC50" i="70"/>
  <c r="DC118" i="70"/>
  <c r="DC26" i="70"/>
  <c r="DC42" i="70"/>
  <c r="DC69" i="70"/>
  <c r="DC83" i="70"/>
  <c r="DC108" i="70"/>
  <c r="DC135" i="70"/>
  <c r="DC151" i="70"/>
  <c r="DC167" i="70"/>
  <c r="DC185" i="70"/>
  <c r="DC201" i="70"/>
  <c r="DC217" i="70"/>
  <c r="DE94" i="70"/>
  <c r="DE83" i="70"/>
  <c r="DE216" i="70"/>
  <c r="DE76" i="70"/>
  <c r="DE188" i="70"/>
  <c r="DE22" i="70"/>
  <c r="DE30" i="70"/>
  <c r="DE38" i="70"/>
  <c r="BI38" i="70" s="1"/>
  <c r="DE46" i="70"/>
  <c r="DE54" i="70"/>
  <c r="DE77" i="70"/>
  <c r="DE176" i="70"/>
  <c r="DE187" i="70"/>
  <c r="DE219" i="70"/>
  <c r="DE198" i="70"/>
  <c r="DE106" i="70"/>
  <c r="DE114" i="70"/>
  <c r="DE122" i="70"/>
  <c r="DE130" i="70"/>
  <c r="DE138" i="70"/>
  <c r="DE146" i="70"/>
  <c r="DE154" i="70"/>
  <c r="DE162" i="70"/>
  <c r="DE181" i="70"/>
  <c r="DE213" i="70"/>
  <c r="CW69" i="70"/>
  <c r="CW93" i="70"/>
  <c r="CW193" i="70"/>
  <c r="CW100" i="70"/>
  <c r="CW70" i="70"/>
  <c r="CW90" i="70"/>
  <c r="CW171" i="70"/>
  <c r="CW76" i="70"/>
  <c r="CW24" i="70"/>
  <c r="CW29" i="70"/>
  <c r="CW35" i="70"/>
  <c r="CW40" i="70"/>
  <c r="CW45" i="70"/>
  <c r="CW51" i="70"/>
  <c r="CW56" i="70"/>
  <c r="CW71" i="70"/>
  <c r="CW95" i="70"/>
  <c r="CW201" i="70"/>
  <c r="CW188" i="70"/>
  <c r="CW212" i="70"/>
  <c r="CW175" i="70"/>
  <c r="CW195" i="70"/>
  <c r="CW219" i="70"/>
  <c r="CW108" i="70"/>
  <c r="CW113" i="70"/>
  <c r="CW119" i="70"/>
  <c r="CW124" i="70"/>
  <c r="CW129" i="70"/>
  <c r="CW135" i="70"/>
  <c r="CW140" i="70"/>
  <c r="CW145" i="70"/>
  <c r="CW152" i="70"/>
  <c r="CW160" i="70"/>
  <c r="CW167" i="70"/>
  <c r="CW206" i="70"/>
  <c r="DC84" i="70"/>
  <c r="DC109" i="70"/>
  <c r="DC34" i="70"/>
  <c r="DC51" i="70"/>
  <c r="DC101" i="70"/>
  <c r="DC78" i="70"/>
  <c r="DC127" i="70"/>
  <c r="DC143" i="70"/>
  <c r="DC159" i="70"/>
  <c r="DC177" i="70"/>
  <c r="DC193" i="70"/>
  <c r="AA193" i="70" s="1"/>
  <c r="AQ193" i="70" s="1"/>
  <c r="DC209" i="70"/>
  <c r="DE62" i="70"/>
  <c r="DE67" i="70"/>
  <c r="DE99" i="70"/>
  <c r="DE60" i="70"/>
  <c r="DE92" i="70"/>
  <c r="DE70" i="70"/>
  <c r="DE26" i="70"/>
  <c r="DE34" i="70"/>
  <c r="DE42" i="70"/>
  <c r="DE50" i="70"/>
  <c r="DE61" i="70"/>
  <c r="DE93" i="70"/>
  <c r="DE174" i="70"/>
  <c r="DE203" i="70"/>
  <c r="DE182" i="70"/>
  <c r="DE214" i="70"/>
  <c r="DE110" i="70"/>
  <c r="DE118" i="70"/>
  <c r="DE126" i="70"/>
  <c r="DE134" i="70"/>
  <c r="DE142" i="70"/>
  <c r="DE150" i="70"/>
  <c r="DE158" i="70"/>
  <c r="DE166" i="70"/>
  <c r="DE197" i="70"/>
  <c r="DE222" i="70"/>
  <c r="DD219" i="70"/>
  <c r="DA221" i="70"/>
  <c r="CZ41" i="70"/>
  <c r="BD41" i="70" s="1"/>
  <c r="DD25" i="70"/>
  <c r="DD88" i="70"/>
  <c r="DD152" i="70"/>
  <c r="DD217" i="70"/>
  <c r="DC75" i="70"/>
  <c r="DC56" i="70"/>
  <c r="DC72" i="70"/>
  <c r="DC88" i="70"/>
  <c r="DC106" i="70"/>
  <c r="DC122" i="70"/>
  <c r="DC95" i="70"/>
  <c r="DC117" i="70"/>
  <c r="DC23" i="70"/>
  <c r="DC27" i="70"/>
  <c r="DC31" i="70"/>
  <c r="AA31" i="70" s="1"/>
  <c r="DC35" i="70"/>
  <c r="AA35" i="70" s="1"/>
  <c r="DC39" i="70"/>
  <c r="DC43" i="70"/>
  <c r="DC47" i="70"/>
  <c r="DC52" i="70"/>
  <c r="DC57" i="70"/>
  <c r="DC73" i="70"/>
  <c r="DC89" i="70"/>
  <c r="DC107" i="70"/>
  <c r="DC174" i="70"/>
  <c r="DC91" i="70"/>
  <c r="DC66" i="70"/>
  <c r="DC82" i="70"/>
  <c r="DC98" i="70"/>
  <c r="DC112" i="70"/>
  <c r="DC124" i="70"/>
  <c r="DC128" i="70"/>
  <c r="DC132" i="70"/>
  <c r="DC136" i="70"/>
  <c r="DC140" i="70"/>
  <c r="DC144" i="70"/>
  <c r="DC148" i="70"/>
  <c r="DC152" i="70"/>
  <c r="DC156" i="70"/>
  <c r="DC160" i="70"/>
  <c r="DC164" i="70"/>
  <c r="DC172" i="70"/>
  <c r="DC173" i="70"/>
  <c r="DC178" i="70"/>
  <c r="DC182" i="70"/>
  <c r="DC186" i="70"/>
  <c r="DC190" i="70"/>
  <c r="DC194" i="70"/>
  <c r="DC198" i="70"/>
  <c r="DC202" i="70"/>
  <c r="DC206" i="70"/>
  <c r="DC210" i="70"/>
  <c r="DC214" i="70"/>
  <c r="DC218" i="70"/>
  <c r="DC222" i="70"/>
  <c r="DD41" i="70"/>
  <c r="DD104" i="70"/>
  <c r="DD169" i="70"/>
  <c r="CZ170" i="70"/>
  <c r="CZ218" i="70"/>
  <c r="DC87" i="70"/>
  <c r="DC60" i="70"/>
  <c r="DC76" i="70"/>
  <c r="DC92" i="70"/>
  <c r="DC110" i="70"/>
  <c r="DC59" i="70"/>
  <c r="DC103" i="70"/>
  <c r="DC121" i="70"/>
  <c r="DC24" i="70"/>
  <c r="DC28" i="70"/>
  <c r="DC32" i="70"/>
  <c r="DC36" i="70"/>
  <c r="DC40" i="70"/>
  <c r="BG40" i="70" s="1"/>
  <c r="DC44" i="70"/>
  <c r="DC48" i="70"/>
  <c r="DC53" i="70"/>
  <c r="DC61" i="70"/>
  <c r="DC77" i="70"/>
  <c r="DC93" i="70"/>
  <c r="DC111" i="70"/>
  <c r="DC67" i="70"/>
  <c r="DC99" i="70"/>
  <c r="DC70" i="70"/>
  <c r="DC86" i="70"/>
  <c r="DC102" i="70"/>
  <c r="DC116" i="70"/>
  <c r="DC125" i="70"/>
  <c r="DC129" i="70"/>
  <c r="DC133" i="70"/>
  <c r="DC137" i="70"/>
  <c r="DC141" i="70"/>
  <c r="DC145" i="70"/>
  <c r="DC149" i="70"/>
  <c r="DC153" i="70"/>
  <c r="DC157" i="70"/>
  <c r="DC161" i="70"/>
  <c r="DC165" i="70"/>
  <c r="DC168" i="70"/>
  <c r="DC175" i="70"/>
  <c r="DC179" i="70"/>
  <c r="DC183" i="70"/>
  <c r="DC187" i="70"/>
  <c r="DC191" i="70"/>
  <c r="DC195" i="70"/>
  <c r="DC199" i="70"/>
  <c r="DC203" i="70"/>
  <c r="DC207" i="70"/>
  <c r="DC211" i="70"/>
  <c r="AA211" i="70" s="1"/>
  <c r="DC215" i="70"/>
  <c r="AA215" i="70" s="1"/>
  <c r="CZ105" i="70"/>
  <c r="DD57" i="70"/>
  <c r="DD120" i="70"/>
  <c r="DY79" i="70"/>
  <c r="DY143" i="70"/>
  <c r="DY208" i="70"/>
  <c r="BM208" i="70" s="1"/>
  <c r="DY32" i="70"/>
  <c r="DY95" i="70"/>
  <c r="DY159" i="70"/>
  <c r="DY48" i="70"/>
  <c r="DY111" i="70"/>
  <c r="DY222" i="70"/>
  <c r="DY216" i="70"/>
  <c r="DY200" i="70"/>
  <c r="BM200" i="70" s="1"/>
  <c r="DY184" i="70"/>
  <c r="DY167" i="70"/>
  <c r="DY151" i="70"/>
  <c r="DY135" i="70"/>
  <c r="DY119" i="70"/>
  <c r="DY103" i="70"/>
  <c r="DY87" i="70"/>
  <c r="DY71" i="70"/>
  <c r="DY56" i="70"/>
  <c r="DY40" i="70"/>
  <c r="DY24" i="70"/>
  <c r="DY212" i="70"/>
  <c r="BM212" i="70" s="1"/>
  <c r="DY196" i="70"/>
  <c r="BM196" i="70" s="1"/>
  <c r="DY180" i="70"/>
  <c r="DY163" i="70"/>
  <c r="DY147" i="70"/>
  <c r="DY131" i="70"/>
  <c r="DY115" i="70"/>
  <c r="DY99" i="70"/>
  <c r="DY83" i="70"/>
  <c r="DY67" i="70"/>
  <c r="DY52" i="70"/>
  <c r="DY36" i="70"/>
  <c r="DY63" i="70"/>
  <c r="DY127" i="70"/>
  <c r="DY192" i="70"/>
  <c r="BM192" i="70" s="1"/>
  <c r="DY220" i="70"/>
  <c r="DS24" i="70"/>
  <c r="DS32" i="70"/>
  <c r="DS41" i="70"/>
  <c r="DS53" i="70"/>
  <c r="DS64" i="70"/>
  <c r="BG64" i="70" s="1"/>
  <c r="DS106" i="70"/>
  <c r="DS69" i="70"/>
  <c r="DS85" i="70"/>
  <c r="BG85" i="70" s="1"/>
  <c r="DS101" i="70"/>
  <c r="DS119" i="70"/>
  <c r="DS138" i="70"/>
  <c r="BG138" i="70" s="1"/>
  <c r="DS154" i="70"/>
  <c r="DS171" i="70"/>
  <c r="DS100" i="70"/>
  <c r="DS123" i="70"/>
  <c r="DS139" i="70"/>
  <c r="DS155" i="70"/>
  <c r="DS174" i="70"/>
  <c r="DS66" i="70"/>
  <c r="DS82" i="70"/>
  <c r="DS98" i="70"/>
  <c r="DS112" i="70"/>
  <c r="DS129" i="70"/>
  <c r="DS145" i="70"/>
  <c r="DS161" i="70"/>
  <c r="DS22" i="70"/>
  <c r="DS29" i="70"/>
  <c r="DS38" i="70"/>
  <c r="DS44" i="70"/>
  <c r="DS50" i="70"/>
  <c r="DS88" i="70"/>
  <c r="DS67" i="70"/>
  <c r="DS83" i="70"/>
  <c r="DS99" i="70"/>
  <c r="DS113" i="70"/>
  <c r="DS128" i="70"/>
  <c r="DS144" i="70"/>
  <c r="DS160" i="70"/>
  <c r="BG160" i="70" s="1"/>
  <c r="DS173" i="70"/>
  <c r="DS178" i="70"/>
  <c r="DS182" i="70"/>
  <c r="DS186" i="70"/>
  <c r="BG186" i="70" s="1"/>
  <c r="DS190" i="70"/>
  <c r="BG190" i="70" s="1"/>
  <c r="DS194" i="70"/>
  <c r="BG194" i="70" s="1"/>
  <c r="DS198" i="70"/>
  <c r="BG198" i="70" s="1"/>
  <c r="DS202" i="70"/>
  <c r="BG202" i="70" s="1"/>
  <c r="DS206" i="70"/>
  <c r="BG206" i="70" s="1"/>
  <c r="DS210" i="70"/>
  <c r="DS214" i="70"/>
  <c r="DS218" i="70"/>
  <c r="CZ25" i="70"/>
  <c r="CZ89" i="70"/>
  <c r="CZ153" i="70"/>
  <c r="DD37" i="70"/>
  <c r="DD53" i="70"/>
  <c r="DD68" i="70"/>
  <c r="DD84" i="70"/>
  <c r="DD100" i="70"/>
  <c r="DD116" i="70"/>
  <c r="DD132" i="70"/>
  <c r="DD148" i="70"/>
  <c r="DD164" i="70"/>
  <c r="DD181" i="70"/>
  <c r="DD197" i="70"/>
  <c r="DD213" i="70"/>
  <c r="DY28" i="70"/>
  <c r="DY44" i="70"/>
  <c r="DY59" i="70"/>
  <c r="DY75" i="70"/>
  <c r="DY91" i="70"/>
  <c r="DY107" i="70"/>
  <c r="DY123" i="70"/>
  <c r="DY139" i="70"/>
  <c r="DY155" i="70"/>
  <c r="DY172" i="70"/>
  <c r="DY188" i="70"/>
  <c r="DY204" i="70"/>
  <c r="BM204" i="70" s="1"/>
  <c r="CZ57" i="70"/>
  <c r="CZ121" i="70"/>
  <c r="CZ186" i="70"/>
  <c r="DD29" i="70"/>
  <c r="DD45" i="70"/>
  <c r="DD60" i="70"/>
  <c r="DD76" i="70"/>
  <c r="DD92" i="70"/>
  <c r="DD108" i="70"/>
  <c r="DD124" i="70"/>
  <c r="DD140" i="70"/>
  <c r="DD156" i="70"/>
  <c r="DD173" i="70"/>
  <c r="DD189" i="70"/>
  <c r="DD205" i="70"/>
  <c r="DD221" i="70"/>
  <c r="CZ73" i="70"/>
  <c r="CZ137" i="70"/>
  <c r="DD33" i="70"/>
  <c r="DD49" i="70"/>
  <c r="DD64" i="70"/>
  <c r="DD80" i="70"/>
  <c r="DD96" i="70"/>
  <c r="DD112" i="70"/>
  <c r="DD128" i="70"/>
  <c r="DD144" i="70"/>
  <c r="DD160" i="70"/>
  <c r="DD177" i="70"/>
  <c r="DD193" i="70"/>
  <c r="DD209" i="70"/>
  <c r="DM222" i="70"/>
  <c r="DM221" i="70"/>
  <c r="DM220" i="70"/>
  <c r="DM219" i="70"/>
  <c r="DM218" i="70"/>
  <c r="DM217" i="70"/>
  <c r="DM216" i="70"/>
  <c r="DM215" i="70"/>
  <c r="DM214" i="70"/>
  <c r="DM213" i="70"/>
  <c r="DM212" i="70"/>
  <c r="DM211" i="70"/>
  <c r="DM210" i="70"/>
  <c r="DM209" i="70"/>
  <c r="DM208" i="70"/>
  <c r="BA208" i="70" s="1"/>
  <c r="DM207" i="70"/>
  <c r="BA207" i="70" s="1"/>
  <c r="DM206" i="70"/>
  <c r="BA206" i="70" s="1"/>
  <c r="DM205" i="70"/>
  <c r="BA205" i="70" s="1"/>
  <c r="DM204" i="70"/>
  <c r="BA204" i="70" s="1"/>
  <c r="DM203" i="70"/>
  <c r="BA203" i="70" s="1"/>
  <c r="DM202" i="70"/>
  <c r="BA202" i="70" s="1"/>
  <c r="DM201" i="70"/>
  <c r="BA201" i="70" s="1"/>
  <c r="DM200" i="70"/>
  <c r="BA200" i="70" s="1"/>
  <c r="DM199" i="70"/>
  <c r="BA199" i="70" s="1"/>
  <c r="DM198" i="70"/>
  <c r="BA198" i="70" s="1"/>
  <c r="DM197" i="70"/>
  <c r="BA197" i="70" s="1"/>
  <c r="DM196" i="70"/>
  <c r="BA196" i="70" s="1"/>
  <c r="DM195" i="70"/>
  <c r="BA195" i="70" s="1"/>
  <c r="DM194" i="70"/>
  <c r="BA194" i="70" s="1"/>
  <c r="DM193" i="70"/>
  <c r="BA193" i="70" s="1"/>
  <c r="DM192" i="70"/>
  <c r="BA192" i="70" s="1"/>
  <c r="DM191" i="70"/>
  <c r="BA191" i="70" s="1"/>
  <c r="DM190" i="70"/>
  <c r="BA190" i="70" s="1"/>
  <c r="DM189" i="70"/>
  <c r="BA189" i="70" s="1"/>
  <c r="DM188" i="70"/>
  <c r="DM187" i="70"/>
  <c r="DM186" i="70"/>
  <c r="BA186" i="70" s="1"/>
  <c r="DM185" i="70"/>
  <c r="BA185" i="70" s="1"/>
  <c r="DM184" i="70"/>
  <c r="BA184" i="70" s="1"/>
  <c r="DM183" i="70"/>
  <c r="BA183" i="70" s="1"/>
  <c r="DM182" i="70"/>
  <c r="DM181" i="70"/>
  <c r="DM180" i="70"/>
  <c r="DM179" i="70"/>
  <c r="DM178" i="70"/>
  <c r="DM177" i="70"/>
  <c r="DM176" i="70"/>
  <c r="DM175" i="70"/>
  <c r="DM174" i="70"/>
  <c r="BA174" i="70" s="1"/>
  <c r="DM173" i="70"/>
  <c r="DM172" i="70"/>
  <c r="DM171" i="70"/>
  <c r="DM170" i="70"/>
  <c r="BA170" i="70" s="1"/>
  <c r="DM168" i="70"/>
  <c r="DM167" i="70"/>
  <c r="DM166" i="70"/>
  <c r="DM165" i="70"/>
  <c r="BA165" i="70" s="1"/>
  <c r="DM164" i="70"/>
  <c r="BA164" i="70" s="1"/>
  <c r="DM163" i="70"/>
  <c r="DM162" i="70"/>
  <c r="DM161" i="70"/>
  <c r="DM160" i="70"/>
  <c r="DM159" i="70"/>
  <c r="DM158" i="70"/>
  <c r="DM157" i="70"/>
  <c r="DM156" i="70"/>
  <c r="DM155" i="70"/>
  <c r="DM154" i="70"/>
  <c r="DM153" i="70"/>
  <c r="DM152" i="70"/>
  <c r="DM151" i="70"/>
  <c r="DM150" i="70"/>
  <c r="DM149" i="70"/>
  <c r="DM148" i="70"/>
  <c r="DM147" i="70"/>
  <c r="DM146" i="70"/>
  <c r="DM145" i="70"/>
  <c r="DM144" i="70"/>
  <c r="DM143" i="70"/>
  <c r="DM142" i="70"/>
  <c r="DM141" i="70"/>
  <c r="DM140" i="70"/>
  <c r="DM139" i="70"/>
  <c r="DM138" i="70"/>
  <c r="DM137" i="70"/>
  <c r="DM136" i="70"/>
  <c r="BA136" i="70" s="1"/>
  <c r="DM135" i="70"/>
  <c r="DM134" i="70"/>
  <c r="DM133" i="70"/>
  <c r="BA133" i="70" s="1"/>
  <c r="DM132" i="70"/>
  <c r="DM131" i="70"/>
  <c r="DM130" i="70"/>
  <c r="DM129" i="70"/>
  <c r="DM128" i="70"/>
  <c r="DM127" i="70"/>
  <c r="BA127" i="70" s="1"/>
  <c r="DM126" i="70"/>
  <c r="DM125" i="70"/>
  <c r="BA125" i="70" s="1"/>
  <c r="DM124" i="70"/>
  <c r="BA124" i="70" s="1"/>
  <c r="DM123" i="70"/>
  <c r="DM122" i="70"/>
  <c r="DM121" i="70"/>
  <c r="DM120" i="70"/>
  <c r="DM119" i="70"/>
  <c r="DM118" i="70"/>
  <c r="DM117" i="70"/>
  <c r="DM116" i="70"/>
  <c r="DM115" i="70"/>
  <c r="BA115" i="70" s="1"/>
  <c r="DM114" i="70"/>
  <c r="DM113" i="70"/>
  <c r="DM112" i="70"/>
  <c r="DM111" i="70"/>
  <c r="DM110" i="70"/>
  <c r="BA110" i="70" s="1"/>
  <c r="DM109" i="70"/>
  <c r="DM108" i="70"/>
  <c r="DM107" i="70"/>
  <c r="DM106" i="70"/>
  <c r="DM105" i="70"/>
  <c r="BA105" i="70" s="1"/>
  <c r="DM104" i="70"/>
  <c r="BA104" i="70" s="1"/>
  <c r="DM103" i="70"/>
  <c r="DM102" i="70"/>
  <c r="DM101" i="70"/>
  <c r="DM100" i="70"/>
  <c r="DM99" i="70"/>
  <c r="DM98" i="70"/>
  <c r="DM97" i="70"/>
  <c r="DM96" i="70"/>
  <c r="DM95" i="70"/>
  <c r="DM94" i="70"/>
  <c r="DM93" i="70"/>
  <c r="BA93" i="70" s="1"/>
  <c r="DM92" i="70"/>
  <c r="DM91" i="70"/>
  <c r="DM90" i="70"/>
  <c r="DM89" i="70"/>
  <c r="DM88" i="70"/>
  <c r="DM87" i="70"/>
  <c r="DM86" i="70"/>
  <c r="DM85" i="70"/>
  <c r="DM84" i="70"/>
  <c r="DM83" i="70"/>
  <c r="DM82" i="70"/>
  <c r="DM81" i="70"/>
  <c r="DM80" i="70"/>
  <c r="DM79" i="70"/>
  <c r="BA79" i="70" s="1"/>
  <c r="DM78" i="70"/>
  <c r="DM77" i="70"/>
  <c r="BA77" i="70" s="1"/>
  <c r="DM76" i="70"/>
  <c r="DM75" i="70"/>
  <c r="BA75" i="70" s="1"/>
  <c r="DM74" i="70"/>
  <c r="BA74" i="70" s="1"/>
  <c r="DM73" i="70"/>
  <c r="DM72" i="70"/>
  <c r="DM71" i="70"/>
  <c r="BA71" i="70" s="1"/>
  <c r="DM70" i="70"/>
  <c r="BA70" i="70" s="1"/>
  <c r="DM69" i="70"/>
  <c r="DM68" i="70"/>
  <c r="BA68" i="70" s="1"/>
  <c r="DM67" i="70"/>
  <c r="DM66" i="70"/>
  <c r="DM65" i="70"/>
  <c r="BA65" i="70" s="1"/>
  <c r="DM64" i="70"/>
  <c r="DM63" i="70"/>
  <c r="BA63" i="70" s="1"/>
  <c r="DM62" i="70"/>
  <c r="DM61" i="70"/>
  <c r="DM60" i="70"/>
  <c r="DM59" i="70"/>
  <c r="DM58" i="70"/>
  <c r="DM57" i="70"/>
  <c r="DM169" i="70"/>
  <c r="DM56" i="70"/>
  <c r="DM55" i="70"/>
  <c r="DM54" i="70"/>
  <c r="BA54" i="70" s="1"/>
  <c r="DM53" i="70"/>
  <c r="DM52" i="70"/>
  <c r="DM51" i="70"/>
  <c r="DM50" i="70"/>
  <c r="DM49" i="70"/>
  <c r="BA49" i="70" s="1"/>
  <c r="DM48" i="70"/>
  <c r="DM47" i="70"/>
  <c r="DM46" i="70"/>
  <c r="DM45" i="70"/>
  <c r="DM44" i="70"/>
  <c r="DM43" i="70"/>
  <c r="BA43" i="70" s="1"/>
  <c r="DM42" i="70"/>
  <c r="DM41" i="70"/>
  <c r="DM40" i="70"/>
  <c r="BA40" i="70" s="1"/>
  <c r="DM39" i="70"/>
  <c r="BA39" i="70" s="1"/>
  <c r="DM38" i="70"/>
  <c r="DM37" i="70"/>
  <c r="DM36" i="70"/>
  <c r="DM35" i="70"/>
  <c r="DM34" i="70"/>
  <c r="DM33" i="70"/>
  <c r="DM32" i="70"/>
  <c r="DM31" i="70"/>
  <c r="DM30" i="70"/>
  <c r="DM29" i="70"/>
  <c r="DM28" i="70"/>
  <c r="DM27" i="70"/>
  <c r="DM26" i="70"/>
  <c r="DM25" i="70"/>
  <c r="DM24" i="70"/>
  <c r="DM23" i="70"/>
  <c r="DM22" i="70"/>
  <c r="DF222" i="70"/>
  <c r="DF221" i="70"/>
  <c r="DF220" i="70"/>
  <c r="DF219" i="70"/>
  <c r="DF218" i="70"/>
  <c r="DF217" i="70"/>
  <c r="DF216" i="70"/>
  <c r="DF215" i="70"/>
  <c r="DF214" i="70"/>
  <c r="DF213" i="70"/>
  <c r="DF212" i="70"/>
  <c r="DF211" i="70"/>
  <c r="DF210" i="70"/>
  <c r="DF209" i="70"/>
  <c r="DF208" i="70"/>
  <c r="DF207" i="70"/>
  <c r="DF206" i="70"/>
  <c r="DF205" i="70"/>
  <c r="DF204" i="70"/>
  <c r="DF203" i="70"/>
  <c r="DF202" i="70"/>
  <c r="DF201" i="70"/>
  <c r="DF200" i="70"/>
  <c r="DF199" i="70"/>
  <c r="DF198" i="70"/>
  <c r="DF197" i="70"/>
  <c r="DF196" i="70"/>
  <c r="DF195" i="70"/>
  <c r="DF194" i="70"/>
  <c r="DF193" i="70"/>
  <c r="DF192" i="70"/>
  <c r="DF191" i="70"/>
  <c r="DF190" i="70"/>
  <c r="DF189" i="70"/>
  <c r="DF188" i="70"/>
  <c r="DF187" i="70"/>
  <c r="DF186" i="70"/>
  <c r="DF185" i="70"/>
  <c r="DF184" i="70"/>
  <c r="DF183" i="70"/>
  <c r="DF182" i="70"/>
  <c r="DF181" i="70"/>
  <c r="DF180" i="70"/>
  <c r="DF179" i="70"/>
  <c r="DF178" i="70"/>
  <c r="DF177" i="70"/>
  <c r="DF176" i="70"/>
  <c r="DF175" i="70"/>
  <c r="DF174" i="70"/>
  <c r="DF172" i="70"/>
  <c r="DF170" i="70"/>
  <c r="DF173" i="70"/>
  <c r="DF168" i="70"/>
  <c r="DF171" i="70"/>
  <c r="DF169" i="70"/>
  <c r="DF165" i="70"/>
  <c r="DF161" i="70"/>
  <c r="DF157" i="70"/>
  <c r="DF153" i="70"/>
  <c r="DF149" i="70"/>
  <c r="DF145" i="70"/>
  <c r="DF141" i="70"/>
  <c r="DF137" i="70"/>
  <c r="DF133" i="70"/>
  <c r="DF129" i="70"/>
  <c r="DF125" i="70"/>
  <c r="DF119" i="70"/>
  <c r="DF115" i="70"/>
  <c r="DF111" i="70"/>
  <c r="DF107" i="70"/>
  <c r="DF100" i="70"/>
  <c r="DF96" i="70"/>
  <c r="DF92" i="70"/>
  <c r="DF88" i="70"/>
  <c r="DF84" i="70"/>
  <c r="DF80" i="70"/>
  <c r="DF76" i="70"/>
  <c r="DF72" i="70"/>
  <c r="DF68" i="70"/>
  <c r="DF64" i="70"/>
  <c r="DF60" i="70"/>
  <c r="DF101" i="70"/>
  <c r="DF97" i="70"/>
  <c r="DF65" i="70"/>
  <c r="DF56" i="70"/>
  <c r="DF53" i="70"/>
  <c r="DF50" i="70"/>
  <c r="DF49" i="70"/>
  <c r="DF45" i="70"/>
  <c r="BJ45" i="70" s="1"/>
  <c r="DF41" i="70"/>
  <c r="BJ41" i="70" s="1"/>
  <c r="DF39" i="70"/>
  <c r="BJ39" i="70" s="1"/>
  <c r="DF22" i="70"/>
  <c r="DF166" i="70"/>
  <c r="DF162" i="70"/>
  <c r="DF158" i="70"/>
  <c r="DF154" i="70"/>
  <c r="DF150" i="70"/>
  <c r="DF146" i="70"/>
  <c r="DF142" i="70"/>
  <c r="DF138" i="70"/>
  <c r="DF134" i="70"/>
  <c r="DF130" i="70"/>
  <c r="DF126" i="70"/>
  <c r="DF122" i="70"/>
  <c r="DF118" i="70"/>
  <c r="DF114" i="70"/>
  <c r="DF110" i="70"/>
  <c r="DF106" i="70"/>
  <c r="DF103" i="70"/>
  <c r="DF99" i="70"/>
  <c r="DF95" i="70"/>
  <c r="DF91" i="70"/>
  <c r="DF87" i="70"/>
  <c r="DF83" i="70"/>
  <c r="DF79" i="70"/>
  <c r="DF75" i="70"/>
  <c r="DF71" i="70"/>
  <c r="DF67" i="70"/>
  <c r="DF63" i="70"/>
  <c r="DF59" i="70"/>
  <c r="DF58" i="70"/>
  <c r="DF160" i="70"/>
  <c r="DF156" i="70"/>
  <c r="DF152" i="70"/>
  <c r="DF148" i="70"/>
  <c r="DF144" i="70"/>
  <c r="DF140" i="70"/>
  <c r="DF136" i="70"/>
  <c r="DF132" i="70"/>
  <c r="DF124" i="70"/>
  <c r="DF120" i="70"/>
  <c r="DF116" i="70"/>
  <c r="DF112" i="70"/>
  <c r="DF108" i="70"/>
  <c r="DF104" i="70"/>
  <c r="DF93" i="70"/>
  <c r="DF89" i="70"/>
  <c r="DF85" i="70"/>
  <c r="DF81" i="70"/>
  <c r="DF77" i="70"/>
  <c r="DF73" i="70"/>
  <c r="DF69" i="70"/>
  <c r="DF61" i="70"/>
  <c r="DF57" i="70"/>
  <c r="DF52" i="70"/>
  <c r="DF48" i="70"/>
  <c r="DF46" i="70"/>
  <c r="BJ46" i="70" s="1"/>
  <c r="DF43" i="70"/>
  <c r="DF42" i="70"/>
  <c r="BJ42" i="70" s="1"/>
  <c r="DF37" i="70"/>
  <c r="BJ37" i="70" s="1"/>
  <c r="DF35" i="70"/>
  <c r="BJ35" i="70" s="1"/>
  <c r="DF34" i="70"/>
  <c r="DF33" i="70"/>
  <c r="DF30" i="70"/>
  <c r="DF26" i="70"/>
  <c r="DF167" i="70"/>
  <c r="DF163" i="70"/>
  <c r="DF159" i="70"/>
  <c r="DF155" i="70"/>
  <c r="DF151" i="70"/>
  <c r="DF147" i="70"/>
  <c r="DF143" i="70"/>
  <c r="DF139" i="70"/>
  <c r="DF135" i="70"/>
  <c r="DF131" i="70"/>
  <c r="DF127" i="70"/>
  <c r="DF123" i="70"/>
  <c r="DF121" i="70"/>
  <c r="DF117" i="70"/>
  <c r="DF113" i="70"/>
  <c r="DF109" i="70"/>
  <c r="DF105" i="70"/>
  <c r="DF102" i="70"/>
  <c r="DF98" i="70"/>
  <c r="DF94" i="70"/>
  <c r="DF90" i="70"/>
  <c r="DF86" i="70"/>
  <c r="DF82" i="70"/>
  <c r="DF78" i="70"/>
  <c r="DF74" i="70"/>
  <c r="DF70" i="70"/>
  <c r="DF66" i="70"/>
  <c r="DF62" i="70"/>
  <c r="DF164" i="70"/>
  <c r="DF128" i="70"/>
  <c r="DF55" i="70"/>
  <c r="DF54" i="70"/>
  <c r="DF51" i="70"/>
  <c r="DF47" i="70"/>
  <c r="DF44" i="70"/>
  <c r="DF40" i="70"/>
  <c r="BJ40" i="70" s="1"/>
  <c r="DF38" i="70"/>
  <c r="BJ38" i="70" s="1"/>
  <c r="DF36" i="70"/>
  <c r="BJ36" i="70" s="1"/>
  <c r="DF32" i="70"/>
  <c r="DF31" i="70"/>
  <c r="DF29" i="70"/>
  <c r="DF28" i="70"/>
  <c r="DF27" i="70"/>
  <c r="DF25" i="70"/>
  <c r="DF24" i="70"/>
  <c r="DF23" i="70"/>
  <c r="CZ220" i="70"/>
  <c r="CZ216" i="70"/>
  <c r="CZ212" i="70"/>
  <c r="CZ208" i="70"/>
  <c r="CZ204" i="70"/>
  <c r="CZ200" i="70"/>
  <c r="CZ196" i="70"/>
  <c r="CZ192" i="70"/>
  <c r="CZ188" i="70"/>
  <c r="CZ184" i="70"/>
  <c r="CZ180" i="70"/>
  <c r="CZ176" i="70"/>
  <c r="CZ172" i="70"/>
  <c r="CZ167" i="70"/>
  <c r="CZ163" i="70"/>
  <c r="CZ159" i="70"/>
  <c r="CZ155" i="70"/>
  <c r="CZ151" i="70"/>
  <c r="CZ147" i="70"/>
  <c r="CZ143" i="70"/>
  <c r="CZ139" i="70"/>
  <c r="CZ135" i="70"/>
  <c r="CZ131" i="70"/>
  <c r="CZ127" i="70"/>
  <c r="CZ123" i="70"/>
  <c r="CZ119" i="70"/>
  <c r="CZ115" i="70"/>
  <c r="CZ111" i="70"/>
  <c r="CZ107" i="70"/>
  <c r="CZ103" i="70"/>
  <c r="CZ99" i="70"/>
  <c r="CZ95" i="70"/>
  <c r="CZ91" i="70"/>
  <c r="CZ87" i="70"/>
  <c r="CZ83" i="70"/>
  <c r="CZ79" i="70"/>
  <c r="CZ75" i="70"/>
  <c r="CZ71" i="70"/>
  <c r="CZ67" i="70"/>
  <c r="CZ63" i="70"/>
  <c r="CZ59" i="70"/>
  <c r="CZ55" i="70"/>
  <c r="CZ51" i="70"/>
  <c r="CZ47" i="70"/>
  <c r="CZ43" i="70"/>
  <c r="CZ39" i="70"/>
  <c r="BD39" i="70" s="1"/>
  <c r="CZ35" i="70"/>
  <c r="CZ31" i="70"/>
  <c r="CZ27" i="70"/>
  <c r="CZ23" i="70"/>
  <c r="CZ219" i="70"/>
  <c r="CZ215" i="70"/>
  <c r="CZ211" i="70"/>
  <c r="CZ207" i="70"/>
  <c r="CZ203" i="70"/>
  <c r="CZ199" i="70"/>
  <c r="CZ195" i="70"/>
  <c r="CZ191" i="70"/>
  <c r="CZ187" i="70"/>
  <c r="CZ183" i="70"/>
  <c r="CZ179" i="70"/>
  <c r="CZ175" i="70"/>
  <c r="CZ171" i="70"/>
  <c r="CZ166" i="70"/>
  <c r="CZ162" i="70"/>
  <c r="CZ158" i="70"/>
  <c r="CZ154" i="70"/>
  <c r="CZ150" i="70"/>
  <c r="CZ146" i="70"/>
  <c r="CZ142" i="70"/>
  <c r="CZ138" i="70"/>
  <c r="CZ134" i="70"/>
  <c r="CZ130" i="70"/>
  <c r="CZ126" i="70"/>
  <c r="CZ122" i="70"/>
  <c r="CZ118" i="70"/>
  <c r="CZ114" i="70"/>
  <c r="CZ110" i="70"/>
  <c r="CZ106" i="70"/>
  <c r="CZ102" i="70"/>
  <c r="CZ98" i="70"/>
  <c r="CZ94" i="70"/>
  <c r="CZ90" i="70"/>
  <c r="CZ86" i="70"/>
  <c r="CZ82" i="70"/>
  <c r="CZ78" i="70"/>
  <c r="CZ74" i="70"/>
  <c r="CZ70" i="70"/>
  <c r="CZ66" i="70"/>
  <c r="CZ62" i="70"/>
  <c r="CZ58" i="70"/>
  <c r="CZ54" i="70"/>
  <c r="CZ50" i="70"/>
  <c r="CZ46" i="70"/>
  <c r="CZ42" i="70"/>
  <c r="CZ38" i="70"/>
  <c r="BD38" i="70" s="1"/>
  <c r="CZ34" i="70"/>
  <c r="CZ30" i="70"/>
  <c r="CZ26" i="70"/>
  <c r="CZ22" i="70"/>
  <c r="CZ221" i="70"/>
  <c r="CZ217" i="70"/>
  <c r="CZ213" i="70"/>
  <c r="CZ209" i="70"/>
  <c r="CZ205" i="70"/>
  <c r="CZ201" i="70"/>
  <c r="CZ197" i="70"/>
  <c r="CZ193" i="70"/>
  <c r="CZ189" i="70"/>
  <c r="CZ185" i="70"/>
  <c r="CZ181" i="70"/>
  <c r="CZ177" i="70"/>
  <c r="CZ173" i="70"/>
  <c r="CZ168" i="70"/>
  <c r="CZ164" i="70"/>
  <c r="CZ160" i="70"/>
  <c r="CZ156" i="70"/>
  <c r="CZ152" i="70"/>
  <c r="CZ148" i="70"/>
  <c r="CZ144" i="70"/>
  <c r="CZ140" i="70"/>
  <c r="CZ136" i="70"/>
  <c r="CZ132" i="70"/>
  <c r="CZ128" i="70"/>
  <c r="CZ124" i="70"/>
  <c r="CZ120" i="70"/>
  <c r="CZ116" i="70"/>
  <c r="CZ112" i="70"/>
  <c r="CZ108" i="70"/>
  <c r="CZ104" i="70"/>
  <c r="CZ100" i="70"/>
  <c r="CZ96" i="70"/>
  <c r="CZ92" i="70"/>
  <c r="CZ88" i="70"/>
  <c r="CZ84" i="70"/>
  <c r="CZ80" i="70"/>
  <c r="CZ76" i="70"/>
  <c r="CZ72" i="70"/>
  <c r="CZ68" i="70"/>
  <c r="CZ64" i="70"/>
  <c r="CZ60" i="70"/>
  <c r="CZ56" i="70"/>
  <c r="CZ52" i="70"/>
  <c r="CZ48" i="70"/>
  <c r="CZ44" i="70"/>
  <c r="CZ40" i="70"/>
  <c r="BD40" i="70" s="1"/>
  <c r="CZ36" i="70"/>
  <c r="CZ32" i="70"/>
  <c r="CZ28" i="70"/>
  <c r="CZ24" i="70"/>
  <c r="DQ222" i="70"/>
  <c r="DQ221" i="70"/>
  <c r="DQ220" i="70"/>
  <c r="DQ219" i="70"/>
  <c r="DQ218" i="70"/>
  <c r="DQ217" i="70"/>
  <c r="DQ216" i="70"/>
  <c r="DQ215" i="70"/>
  <c r="DQ214" i="70"/>
  <c r="DQ213" i="70"/>
  <c r="DQ212" i="70"/>
  <c r="DQ211" i="70"/>
  <c r="DQ210" i="70"/>
  <c r="DQ209" i="70"/>
  <c r="BE209" i="70" s="1"/>
  <c r="DQ208" i="70"/>
  <c r="BE208" i="70" s="1"/>
  <c r="DQ207" i="70"/>
  <c r="BE207" i="70" s="1"/>
  <c r="DQ206" i="70"/>
  <c r="BE206" i="70" s="1"/>
  <c r="DQ205" i="70"/>
  <c r="BE205" i="70" s="1"/>
  <c r="DQ204" i="70"/>
  <c r="BE204" i="70" s="1"/>
  <c r="DQ203" i="70"/>
  <c r="BE203" i="70" s="1"/>
  <c r="DQ202" i="70"/>
  <c r="BE202" i="70" s="1"/>
  <c r="DQ201" i="70"/>
  <c r="BE201" i="70" s="1"/>
  <c r="DQ200" i="70"/>
  <c r="BE200" i="70" s="1"/>
  <c r="DQ199" i="70"/>
  <c r="BE199" i="70" s="1"/>
  <c r="DQ198" i="70"/>
  <c r="BE198" i="70" s="1"/>
  <c r="DQ197" i="70"/>
  <c r="BE197" i="70" s="1"/>
  <c r="DQ196" i="70"/>
  <c r="BE196" i="70" s="1"/>
  <c r="DQ195" i="70"/>
  <c r="BE195" i="70" s="1"/>
  <c r="DQ194" i="70"/>
  <c r="BE194" i="70" s="1"/>
  <c r="DQ193" i="70"/>
  <c r="BE193" i="70" s="1"/>
  <c r="DQ192" i="70"/>
  <c r="BE192" i="70" s="1"/>
  <c r="DQ191" i="70"/>
  <c r="BE191" i="70" s="1"/>
  <c r="DQ190" i="70"/>
  <c r="DQ189" i="70"/>
  <c r="DQ188" i="70"/>
  <c r="DQ187" i="70"/>
  <c r="DQ186" i="70"/>
  <c r="DQ185" i="70"/>
  <c r="DQ184" i="70"/>
  <c r="DQ183" i="70"/>
  <c r="DQ182" i="70"/>
  <c r="DQ181" i="70"/>
  <c r="DQ180" i="70"/>
  <c r="DQ179" i="70"/>
  <c r="DQ178" i="70"/>
  <c r="DQ177" i="70"/>
  <c r="DQ176" i="70"/>
  <c r="DQ175" i="70"/>
  <c r="DQ174" i="70"/>
  <c r="DQ173" i="70"/>
  <c r="DQ172" i="70"/>
  <c r="DQ171" i="70"/>
  <c r="DQ170" i="70"/>
  <c r="DQ168" i="70"/>
  <c r="DQ167" i="70"/>
  <c r="DQ166" i="70"/>
  <c r="DQ165" i="70"/>
  <c r="DQ164" i="70"/>
  <c r="DQ163" i="70"/>
  <c r="DQ162" i="70"/>
  <c r="DQ161" i="70"/>
  <c r="DQ160" i="70"/>
  <c r="DQ159" i="70"/>
  <c r="DQ158" i="70"/>
  <c r="DQ157" i="70"/>
  <c r="DQ156" i="70"/>
  <c r="DQ155" i="70"/>
  <c r="DQ154" i="70"/>
  <c r="DQ153" i="70"/>
  <c r="DQ152" i="70"/>
  <c r="DQ151" i="70"/>
  <c r="DQ150" i="70"/>
  <c r="DQ149" i="70"/>
  <c r="DQ148" i="70"/>
  <c r="DQ147" i="70"/>
  <c r="DQ146" i="70"/>
  <c r="DQ145" i="70"/>
  <c r="DQ144" i="70"/>
  <c r="DQ143" i="70"/>
  <c r="DQ142" i="70"/>
  <c r="DQ141" i="70"/>
  <c r="DQ140" i="70"/>
  <c r="DQ139" i="70"/>
  <c r="DQ138" i="70"/>
  <c r="DQ137" i="70"/>
  <c r="DQ136" i="70"/>
  <c r="DQ135" i="70"/>
  <c r="DQ134" i="70"/>
  <c r="DQ133" i="70"/>
  <c r="DQ132" i="70"/>
  <c r="DQ131" i="70"/>
  <c r="DQ130" i="70"/>
  <c r="DQ129" i="70"/>
  <c r="DQ128" i="70"/>
  <c r="DQ127" i="70"/>
  <c r="DQ126" i="70"/>
  <c r="DQ125" i="70"/>
  <c r="DQ124" i="70"/>
  <c r="DQ123" i="70"/>
  <c r="DQ122" i="70"/>
  <c r="DQ121" i="70"/>
  <c r="DQ120" i="70"/>
  <c r="DQ119" i="70"/>
  <c r="DQ118" i="70"/>
  <c r="DQ117" i="70"/>
  <c r="DQ116" i="70"/>
  <c r="DQ115" i="70"/>
  <c r="DQ114" i="70"/>
  <c r="DQ113" i="70"/>
  <c r="DQ112" i="70"/>
  <c r="DQ111" i="70"/>
  <c r="DQ110" i="70"/>
  <c r="DQ109" i="70"/>
  <c r="DQ108" i="70"/>
  <c r="DQ107" i="70"/>
  <c r="DQ106" i="70"/>
  <c r="DQ105" i="70"/>
  <c r="DQ104" i="70"/>
  <c r="DQ103" i="70"/>
  <c r="DQ102" i="70"/>
  <c r="DQ101" i="70"/>
  <c r="DQ100" i="70"/>
  <c r="DQ99" i="70"/>
  <c r="DQ98" i="70"/>
  <c r="DQ97" i="70"/>
  <c r="DQ96" i="70"/>
  <c r="DQ95" i="70"/>
  <c r="DQ94" i="70"/>
  <c r="DQ93" i="70"/>
  <c r="DQ92" i="70"/>
  <c r="DQ91" i="70"/>
  <c r="DQ90" i="70"/>
  <c r="DQ89" i="70"/>
  <c r="DQ88" i="70"/>
  <c r="DQ87" i="70"/>
  <c r="DQ86" i="70"/>
  <c r="DQ85" i="70"/>
  <c r="DQ84" i="70"/>
  <c r="DQ83" i="70"/>
  <c r="DQ82" i="70"/>
  <c r="DQ81" i="70"/>
  <c r="DQ80" i="70"/>
  <c r="DQ79" i="70"/>
  <c r="DQ78" i="70"/>
  <c r="DQ77" i="70"/>
  <c r="DQ76" i="70"/>
  <c r="DQ75" i="70"/>
  <c r="DQ74" i="70"/>
  <c r="DQ73" i="70"/>
  <c r="DQ72" i="70"/>
  <c r="DQ71" i="70"/>
  <c r="DQ70" i="70"/>
  <c r="DQ69" i="70"/>
  <c r="DQ68" i="70"/>
  <c r="DQ67" i="70"/>
  <c r="DQ66" i="70"/>
  <c r="DQ65" i="70"/>
  <c r="DQ64" i="70"/>
  <c r="DQ63" i="70"/>
  <c r="DQ62" i="70"/>
  <c r="DQ61" i="70"/>
  <c r="DQ60" i="70"/>
  <c r="DQ59" i="70"/>
  <c r="DQ58" i="70"/>
  <c r="DQ57" i="70"/>
  <c r="DQ56" i="70"/>
  <c r="DQ55" i="70"/>
  <c r="DQ54" i="70"/>
  <c r="DQ53" i="70"/>
  <c r="DQ52" i="70"/>
  <c r="DQ51" i="70"/>
  <c r="DQ50" i="70"/>
  <c r="DQ49" i="70"/>
  <c r="DQ48" i="70"/>
  <c r="DQ47" i="70"/>
  <c r="DQ46" i="70"/>
  <c r="DQ45" i="70"/>
  <c r="DQ44" i="70"/>
  <c r="DQ43" i="70"/>
  <c r="DQ42" i="70"/>
  <c r="DQ41" i="70"/>
  <c r="DQ40" i="70"/>
  <c r="DQ39" i="70"/>
  <c r="DQ38" i="70"/>
  <c r="DQ37" i="70"/>
  <c r="DQ36" i="70"/>
  <c r="DQ35" i="70"/>
  <c r="DQ34" i="70"/>
  <c r="DQ33" i="70"/>
  <c r="DQ32" i="70"/>
  <c r="DQ31" i="70"/>
  <c r="DQ30" i="70"/>
  <c r="DQ29" i="70"/>
  <c r="DQ28" i="70"/>
  <c r="DQ27" i="70"/>
  <c r="DQ26" i="70"/>
  <c r="DQ25" i="70"/>
  <c r="DQ24" i="70"/>
  <c r="DQ23" i="70"/>
  <c r="DQ22" i="70"/>
  <c r="DQ169" i="70"/>
  <c r="DI173" i="70"/>
  <c r="DI171" i="70"/>
  <c r="DI219" i="70"/>
  <c r="DI215" i="70"/>
  <c r="DI211" i="70"/>
  <c r="DI207" i="70"/>
  <c r="DI203" i="70"/>
  <c r="DI199" i="70"/>
  <c r="DI195" i="70"/>
  <c r="DI191" i="70"/>
  <c r="DI187" i="70"/>
  <c r="DI183" i="70"/>
  <c r="DI179" i="70"/>
  <c r="DI175" i="70"/>
  <c r="DI174" i="70"/>
  <c r="DI170" i="70"/>
  <c r="DI169" i="70"/>
  <c r="DI167" i="70"/>
  <c r="DI166" i="70"/>
  <c r="DI165" i="70"/>
  <c r="DI164" i="70"/>
  <c r="DI163" i="70"/>
  <c r="DI162" i="70"/>
  <c r="DI161" i="70"/>
  <c r="DI160" i="70"/>
  <c r="DI159" i="70"/>
  <c r="DI158" i="70"/>
  <c r="DI157" i="70"/>
  <c r="DI156" i="70"/>
  <c r="DI155" i="70"/>
  <c r="DI154" i="70"/>
  <c r="DI153" i="70"/>
  <c r="DI152" i="70"/>
  <c r="DI151" i="70"/>
  <c r="DI150" i="70"/>
  <c r="DI149" i="70"/>
  <c r="DI148" i="70"/>
  <c r="DI147" i="70"/>
  <c r="DI146" i="70"/>
  <c r="DI145" i="70"/>
  <c r="DI144" i="70"/>
  <c r="DI143" i="70"/>
  <c r="DI142" i="70"/>
  <c r="DI141" i="70"/>
  <c r="DI140" i="70"/>
  <c r="DI139" i="70"/>
  <c r="DI138" i="70"/>
  <c r="DI137" i="70"/>
  <c r="DI136" i="70"/>
  <c r="DI135" i="70"/>
  <c r="DI134" i="70"/>
  <c r="DI133" i="70"/>
  <c r="DI132" i="70"/>
  <c r="DI131" i="70"/>
  <c r="DI130" i="70"/>
  <c r="DI129" i="70"/>
  <c r="DI128" i="70"/>
  <c r="DI127" i="70"/>
  <c r="DI126" i="70"/>
  <c r="DI125" i="70"/>
  <c r="DI124" i="70"/>
  <c r="DI123" i="70"/>
  <c r="DI122" i="70"/>
  <c r="DI121" i="70"/>
  <c r="DI120" i="70"/>
  <c r="DI119" i="70"/>
  <c r="DI118" i="70"/>
  <c r="DI117" i="70"/>
  <c r="DI116" i="70"/>
  <c r="DI115" i="70"/>
  <c r="DI114" i="70"/>
  <c r="DI113" i="70"/>
  <c r="DI112" i="70"/>
  <c r="DI111" i="70"/>
  <c r="DI110" i="70"/>
  <c r="DI109" i="70"/>
  <c r="DI108" i="70"/>
  <c r="DI107" i="70"/>
  <c r="DI106" i="70"/>
  <c r="DI105" i="70"/>
  <c r="DI104" i="70"/>
  <c r="DI222" i="70"/>
  <c r="DI216" i="70"/>
  <c r="DI212" i="70"/>
  <c r="DI208" i="70"/>
  <c r="DI204" i="70"/>
  <c r="DI200" i="70"/>
  <c r="DI196" i="70"/>
  <c r="DI192" i="70"/>
  <c r="DI188" i="70"/>
  <c r="DI184" i="70"/>
  <c r="DI180" i="70"/>
  <c r="DI176" i="70"/>
  <c r="DI221" i="70"/>
  <c r="DI217" i="70"/>
  <c r="DI213" i="70"/>
  <c r="DI209" i="70"/>
  <c r="DI205" i="70"/>
  <c r="DI201" i="70"/>
  <c r="DI197" i="70"/>
  <c r="DI193" i="70"/>
  <c r="DI189" i="70"/>
  <c r="DI185" i="70"/>
  <c r="DI181" i="70"/>
  <c r="DI177" i="70"/>
  <c r="DI172" i="70"/>
  <c r="DI168" i="70"/>
  <c r="DI210" i="70"/>
  <c r="DI194" i="70"/>
  <c r="DI178" i="70"/>
  <c r="DI102" i="70"/>
  <c r="DI98" i="70"/>
  <c r="DI94" i="70"/>
  <c r="DI90" i="70"/>
  <c r="DI86" i="70"/>
  <c r="DI82" i="70"/>
  <c r="DI78" i="70"/>
  <c r="DI74" i="70"/>
  <c r="DI70" i="70"/>
  <c r="DI66" i="70"/>
  <c r="DI62" i="70"/>
  <c r="DI58" i="70"/>
  <c r="DI56" i="70"/>
  <c r="DI55" i="70"/>
  <c r="DI54" i="70"/>
  <c r="DI53" i="70"/>
  <c r="DI52" i="70"/>
  <c r="DI51" i="70"/>
  <c r="DI50" i="70"/>
  <c r="DI49" i="70"/>
  <c r="DI48" i="70"/>
  <c r="DI47" i="70"/>
  <c r="DI46" i="70"/>
  <c r="DI45" i="70"/>
  <c r="DI44" i="70"/>
  <c r="BM44" i="70" s="1"/>
  <c r="DI43" i="70"/>
  <c r="DI42" i="70"/>
  <c r="DI41" i="70"/>
  <c r="DI40" i="70"/>
  <c r="DI39" i="70"/>
  <c r="DI38" i="70"/>
  <c r="DI37" i="70"/>
  <c r="DI36" i="70"/>
  <c r="BM36" i="70" s="1"/>
  <c r="DI35" i="70"/>
  <c r="DI34" i="70"/>
  <c r="DI33" i="70"/>
  <c r="DI32" i="70"/>
  <c r="DI31" i="70"/>
  <c r="DI30" i="70"/>
  <c r="DI29" i="70"/>
  <c r="DI28" i="70"/>
  <c r="DI27" i="70"/>
  <c r="DI26" i="70"/>
  <c r="DI25" i="70"/>
  <c r="DI24" i="70"/>
  <c r="DI23" i="70"/>
  <c r="DI22" i="70"/>
  <c r="DI87" i="70"/>
  <c r="DI71" i="70"/>
  <c r="DI63" i="70"/>
  <c r="DI59" i="70"/>
  <c r="DI220" i="70"/>
  <c r="DI206" i="70"/>
  <c r="DI190" i="70"/>
  <c r="DI101" i="70"/>
  <c r="DI97" i="70"/>
  <c r="DI93" i="70"/>
  <c r="DI89" i="70"/>
  <c r="DI85" i="70"/>
  <c r="DI81" i="70"/>
  <c r="DI77" i="70"/>
  <c r="DI73" i="70"/>
  <c r="DI69" i="70"/>
  <c r="DI65" i="70"/>
  <c r="DI61" i="70"/>
  <c r="DI57" i="70"/>
  <c r="DI182" i="70"/>
  <c r="DI103" i="70"/>
  <c r="DI99" i="70"/>
  <c r="DI95" i="70"/>
  <c r="DI91" i="70"/>
  <c r="DI83" i="70"/>
  <c r="DI79" i="70"/>
  <c r="DI75" i="70"/>
  <c r="DI67" i="70"/>
  <c r="DI218" i="70"/>
  <c r="DI202" i="70"/>
  <c r="DI186" i="70"/>
  <c r="DI100" i="70"/>
  <c r="DI96" i="70"/>
  <c r="DI92" i="70"/>
  <c r="DI88" i="70"/>
  <c r="DI84" i="70"/>
  <c r="DI80" i="70"/>
  <c r="DI76" i="70"/>
  <c r="DI72" i="70"/>
  <c r="DI68" i="70"/>
  <c r="DI64" i="70"/>
  <c r="DI60" i="70"/>
  <c r="DI214" i="70"/>
  <c r="DI198" i="70"/>
  <c r="DZ222" i="71"/>
  <c r="DZ221" i="71"/>
  <c r="DZ217" i="71"/>
  <c r="DZ216" i="71"/>
  <c r="DZ210" i="71"/>
  <c r="BN210" i="71" s="1"/>
  <c r="DZ209" i="71"/>
  <c r="BN209" i="71" s="1"/>
  <c r="DZ207" i="71"/>
  <c r="BN207" i="71" s="1"/>
  <c r="DZ205" i="71"/>
  <c r="BN205" i="71" s="1"/>
  <c r="DZ203" i="71"/>
  <c r="BN203" i="71" s="1"/>
  <c r="DZ201" i="71"/>
  <c r="BN201" i="71" s="1"/>
  <c r="DZ199" i="71"/>
  <c r="DZ197" i="71"/>
  <c r="DZ195" i="71"/>
  <c r="DZ193" i="71"/>
  <c r="DZ191" i="71"/>
  <c r="DZ189" i="71"/>
  <c r="DZ184" i="71"/>
  <c r="DZ180" i="71"/>
  <c r="DZ176" i="71"/>
  <c r="DZ172" i="71"/>
  <c r="DZ168" i="71"/>
  <c r="DZ164" i="71"/>
  <c r="DZ160" i="71"/>
  <c r="DZ156" i="71"/>
  <c r="DZ152" i="71"/>
  <c r="DZ148" i="71"/>
  <c r="DZ220" i="71"/>
  <c r="DZ219" i="71"/>
  <c r="DZ214" i="71"/>
  <c r="DZ213" i="71"/>
  <c r="DZ215" i="71"/>
  <c r="DZ212" i="71"/>
  <c r="BN212" i="71" s="1"/>
  <c r="DZ211" i="71"/>
  <c r="BN211" i="71" s="1"/>
  <c r="DZ208" i="71"/>
  <c r="BN208" i="71" s="1"/>
  <c r="DZ218" i="71"/>
  <c r="DZ206" i="71"/>
  <c r="BN206" i="71" s="1"/>
  <c r="DZ202" i="71"/>
  <c r="BN202" i="71" s="1"/>
  <c r="DZ198" i="71"/>
  <c r="DZ194" i="71"/>
  <c r="DZ190" i="71"/>
  <c r="DZ204" i="71"/>
  <c r="BN204" i="71" s="1"/>
  <c r="DZ200" i="71"/>
  <c r="DZ196" i="71"/>
  <c r="DZ183" i="71"/>
  <c r="DZ182" i="71"/>
  <c r="DZ181" i="71"/>
  <c r="DZ192" i="71"/>
  <c r="DZ188" i="71"/>
  <c r="DZ175" i="71"/>
  <c r="DZ174" i="71"/>
  <c r="DZ173" i="71"/>
  <c r="DZ185" i="71"/>
  <c r="DZ179" i="71"/>
  <c r="DZ155" i="71"/>
  <c r="DZ154" i="71"/>
  <c r="DZ153" i="71"/>
  <c r="DZ146" i="71"/>
  <c r="DZ144" i="71"/>
  <c r="DZ142" i="71"/>
  <c r="DZ140" i="71"/>
  <c r="DZ138" i="71"/>
  <c r="DZ136" i="71"/>
  <c r="DZ187" i="71"/>
  <c r="DZ177" i="71"/>
  <c r="DZ170" i="71"/>
  <c r="DZ163" i="71"/>
  <c r="DZ162" i="71"/>
  <c r="DZ161" i="71"/>
  <c r="DZ147" i="71"/>
  <c r="DZ145" i="71"/>
  <c r="DZ143" i="71"/>
  <c r="DZ141" i="71"/>
  <c r="DZ139" i="71"/>
  <c r="DZ137" i="71"/>
  <c r="DZ135" i="71"/>
  <c r="DZ133" i="71"/>
  <c r="DZ169" i="71"/>
  <c r="DZ165" i="71"/>
  <c r="DZ159" i="71"/>
  <c r="DZ186" i="71"/>
  <c r="DZ166" i="71"/>
  <c r="DZ158" i="71"/>
  <c r="DZ150" i="71"/>
  <c r="DZ131" i="71"/>
  <c r="DZ129" i="71"/>
  <c r="DZ127" i="71"/>
  <c r="DZ125" i="71"/>
  <c r="DZ171" i="71"/>
  <c r="DZ157" i="71"/>
  <c r="DZ151" i="71"/>
  <c r="DZ132" i="71"/>
  <c r="DZ126" i="71"/>
  <c r="DZ124" i="71"/>
  <c r="DZ122" i="71"/>
  <c r="DZ120" i="71"/>
  <c r="DZ118" i="71"/>
  <c r="DZ116" i="71"/>
  <c r="DZ128" i="71"/>
  <c r="DZ178" i="71"/>
  <c r="DZ167" i="71"/>
  <c r="DZ134" i="71"/>
  <c r="DZ123" i="71"/>
  <c r="DZ121" i="71"/>
  <c r="DZ119" i="71"/>
  <c r="DZ117" i="71"/>
  <c r="DZ130" i="71"/>
  <c r="DZ115" i="71"/>
  <c r="DZ111" i="71"/>
  <c r="DZ107" i="71"/>
  <c r="DZ103" i="71"/>
  <c r="DZ99" i="71"/>
  <c r="DZ95" i="71"/>
  <c r="DZ91" i="71"/>
  <c r="DZ87" i="71"/>
  <c r="DZ83" i="71"/>
  <c r="DZ79" i="71"/>
  <c r="DZ75" i="71"/>
  <c r="DZ71" i="71"/>
  <c r="DZ67" i="71"/>
  <c r="DZ112" i="71"/>
  <c r="DZ108" i="71"/>
  <c r="DZ104" i="71"/>
  <c r="DZ100" i="71"/>
  <c r="DZ96" i="71"/>
  <c r="DZ92" i="71"/>
  <c r="DZ88" i="71"/>
  <c r="DZ84" i="71"/>
  <c r="DZ80" i="71"/>
  <c r="DZ76" i="71"/>
  <c r="DZ72" i="71"/>
  <c r="DZ68" i="71"/>
  <c r="DZ114" i="71"/>
  <c r="DZ110" i="71"/>
  <c r="DZ106" i="71"/>
  <c r="DZ102" i="71"/>
  <c r="DZ98" i="71"/>
  <c r="DZ94" i="71"/>
  <c r="DZ90" i="71"/>
  <c r="DZ86" i="71"/>
  <c r="DZ82" i="71"/>
  <c r="DZ78" i="71"/>
  <c r="DZ74" i="71"/>
  <c r="DZ70" i="71"/>
  <c r="DZ66" i="71"/>
  <c r="DZ62" i="71"/>
  <c r="DZ60" i="71"/>
  <c r="DZ58" i="71"/>
  <c r="DZ149" i="71"/>
  <c r="DZ63" i="71"/>
  <c r="DZ61" i="71"/>
  <c r="DZ59" i="71"/>
  <c r="DZ57" i="71"/>
  <c r="DZ64" i="71"/>
  <c r="DZ53" i="71"/>
  <c r="DZ49" i="71"/>
  <c r="DZ45" i="71"/>
  <c r="DZ41" i="71"/>
  <c r="DZ37" i="71"/>
  <c r="DZ33" i="71"/>
  <c r="DZ29" i="71"/>
  <c r="DZ25" i="71"/>
  <c r="DZ109" i="71"/>
  <c r="DZ101" i="71"/>
  <c r="DZ93" i="71"/>
  <c r="DZ85" i="71"/>
  <c r="DZ77" i="71"/>
  <c r="DZ69" i="71"/>
  <c r="DZ65" i="71"/>
  <c r="DZ54" i="71"/>
  <c r="DZ50" i="71"/>
  <c r="DZ46" i="71"/>
  <c r="DZ42" i="71"/>
  <c r="DZ38" i="71"/>
  <c r="DZ34" i="71"/>
  <c r="DZ30" i="71"/>
  <c r="DZ26" i="71"/>
  <c r="DZ22" i="71"/>
  <c r="DZ55" i="71"/>
  <c r="DZ51" i="71"/>
  <c r="DZ47" i="71"/>
  <c r="DZ43" i="71"/>
  <c r="DZ39" i="71"/>
  <c r="DZ35" i="71"/>
  <c r="DZ31" i="71"/>
  <c r="DZ27" i="71"/>
  <c r="DZ23" i="71"/>
  <c r="DZ56" i="71"/>
  <c r="DZ48" i="71"/>
  <c r="DZ40" i="71"/>
  <c r="DZ32" i="71"/>
  <c r="DZ24" i="71"/>
  <c r="DZ105" i="71"/>
  <c r="DZ89" i="71"/>
  <c r="DZ73" i="71"/>
  <c r="DZ52" i="71"/>
  <c r="DZ44" i="71"/>
  <c r="DZ36" i="71"/>
  <c r="DZ28" i="71"/>
  <c r="DZ113" i="71"/>
  <c r="DZ81" i="71"/>
  <c r="DZ97" i="71"/>
  <c r="DA89" i="70"/>
  <c r="DA187" i="70"/>
  <c r="DA95" i="70"/>
  <c r="DA30" i="70"/>
  <c r="DA46" i="70"/>
  <c r="DA76" i="70"/>
  <c r="DA194" i="70"/>
  <c r="DA209" i="70"/>
  <c r="DA116" i="70"/>
  <c r="DA132" i="70"/>
  <c r="DA148" i="70"/>
  <c r="DA164" i="70"/>
  <c r="DS220" i="71"/>
  <c r="DS222" i="71"/>
  <c r="DS221" i="71"/>
  <c r="DS218" i="71"/>
  <c r="DS216" i="71"/>
  <c r="DS214" i="71"/>
  <c r="DS212" i="71"/>
  <c r="DS210" i="71"/>
  <c r="DS208" i="71"/>
  <c r="DS207" i="71"/>
  <c r="DS206" i="71"/>
  <c r="DS205" i="71"/>
  <c r="DS204" i="71"/>
  <c r="DS203" i="71"/>
  <c r="DS202" i="71"/>
  <c r="DS201" i="71"/>
  <c r="DS200" i="71"/>
  <c r="DS199" i="71"/>
  <c r="DS198" i="71"/>
  <c r="DS197" i="71"/>
  <c r="DS196" i="71"/>
  <c r="DS195" i="71"/>
  <c r="DS194" i="71"/>
  <c r="BG194" i="71" s="1"/>
  <c r="DS193" i="71"/>
  <c r="BG193" i="71" s="1"/>
  <c r="DS192" i="71"/>
  <c r="BG192" i="71" s="1"/>
  <c r="DS191" i="71"/>
  <c r="BG191" i="71" s="1"/>
  <c r="DS190" i="71"/>
  <c r="BG190" i="71" s="1"/>
  <c r="DS189" i="71"/>
  <c r="BG189" i="71" s="1"/>
  <c r="DS188" i="71"/>
  <c r="BG188" i="71" s="1"/>
  <c r="DS219" i="71"/>
  <c r="DS211" i="71"/>
  <c r="DS185" i="71"/>
  <c r="BG185" i="71" s="1"/>
  <c r="DS181" i="71"/>
  <c r="DS177" i="71"/>
  <c r="DS173" i="71"/>
  <c r="DS169" i="71"/>
  <c r="DS165" i="71"/>
  <c r="DS161" i="71"/>
  <c r="DS157" i="71"/>
  <c r="DS153" i="71"/>
  <c r="DS149" i="71"/>
  <c r="DS147" i="71"/>
  <c r="DS146" i="71"/>
  <c r="DS145" i="71"/>
  <c r="DS144" i="71"/>
  <c r="DS143" i="71"/>
  <c r="DS142" i="71"/>
  <c r="DS141" i="71"/>
  <c r="DS140" i="71"/>
  <c r="DS139" i="71"/>
  <c r="DS138" i="71"/>
  <c r="DS137" i="71"/>
  <c r="DS136" i="71"/>
  <c r="DS135" i="71"/>
  <c r="DS134" i="71"/>
  <c r="DS133" i="71"/>
  <c r="DS132" i="71"/>
  <c r="DS131" i="71"/>
  <c r="DS130" i="71"/>
  <c r="DS129" i="71"/>
  <c r="DS128" i="71"/>
  <c r="DS127" i="71"/>
  <c r="DS126" i="71"/>
  <c r="DS125" i="71"/>
  <c r="DS124" i="71"/>
  <c r="DS123" i="71"/>
  <c r="DS122" i="71"/>
  <c r="DS121" i="71"/>
  <c r="DS120" i="71"/>
  <c r="DS119" i="71"/>
  <c r="DS118" i="71"/>
  <c r="DS117" i="71"/>
  <c r="DS116" i="71"/>
  <c r="DS215" i="71"/>
  <c r="DS213" i="71"/>
  <c r="DS183" i="71"/>
  <c r="DS182" i="71"/>
  <c r="DS180" i="71"/>
  <c r="DS175" i="71"/>
  <c r="DS174" i="71"/>
  <c r="DS187" i="71"/>
  <c r="BG187" i="71" s="1"/>
  <c r="DS184" i="71"/>
  <c r="BG184" i="71" s="1"/>
  <c r="DS171" i="71"/>
  <c r="DS160" i="71"/>
  <c r="DS155" i="71"/>
  <c r="DS154" i="71"/>
  <c r="DS179" i="71"/>
  <c r="DS176" i="71"/>
  <c r="DS168" i="71"/>
  <c r="DS163" i="71"/>
  <c r="DS162" i="71"/>
  <c r="DS152" i="71"/>
  <c r="DS170" i="71"/>
  <c r="DS166" i="71"/>
  <c r="DS217" i="71"/>
  <c r="DS167" i="71"/>
  <c r="DS164" i="71"/>
  <c r="DS209" i="71"/>
  <c r="DS172" i="71"/>
  <c r="DS159" i="71"/>
  <c r="DS186" i="71"/>
  <c r="BG186" i="71" s="1"/>
  <c r="DS158" i="71"/>
  <c r="DS156" i="71"/>
  <c r="DS148" i="71"/>
  <c r="DS115" i="71"/>
  <c r="DS114" i="71"/>
  <c r="DS113" i="71"/>
  <c r="DS112" i="71"/>
  <c r="DS111" i="71"/>
  <c r="DS110" i="71"/>
  <c r="DS109" i="71"/>
  <c r="DS108" i="71"/>
  <c r="DS107" i="71"/>
  <c r="DS106" i="71"/>
  <c r="DS105" i="71"/>
  <c r="DS104" i="71"/>
  <c r="DS103" i="71"/>
  <c r="DS102" i="71"/>
  <c r="DS101" i="71"/>
  <c r="DS100" i="71"/>
  <c r="DS99" i="71"/>
  <c r="DS98" i="71"/>
  <c r="DS97" i="71"/>
  <c r="DS96" i="71"/>
  <c r="DS95" i="71"/>
  <c r="DS94" i="71"/>
  <c r="DS93" i="71"/>
  <c r="DS92" i="71"/>
  <c r="DS91" i="71"/>
  <c r="DS90" i="71"/>
  <c r="DS89" i="71"/>
  <c r="DS88" i="71"/>
  <c r="DS87" i="71"/>
  <c r="DS86" i="71"/>
  <c r="DS85" i="71"/>
  <c r="DS84" i="71"/>
  <c r="DS83" i="71"/>
  <c r="DS82" i="71"/>
  <c r="DS81" i="71"/>
  <c r="DS80" i="71"/>
  <c r="DS79" i="71"/>
  <c r="DS78" i="71"/>
  <c r="DS77" i="71"/>
  <c r="DS76" i="71"/>
  <c r="DS75" i="71"/>
  <c r="DS74" i="71"/>
  <c r="DS73" i="71"/>
  <c r="DS72" i="71"/>
  <c r="DS71" i="71"/>
  <c r="DS70" i="71"/>
  <c r="DS69" i="71"/>
  <c r="DS68" i="71"/>
  <c r="DS67" i="71"/>
  <c r="DS66" i="71"/>
  <c r="DS65" i="71"/>
  <c r="DS64" i="71"/>
  <c r="DS63" i="71"/>
  <c r="DS62" i="71"/>
  <c r="DS61" i="71"/>
  <c r="DS60" i="71"/>
  <c r="DS59" i="71"/>
  <c r="DS58" i="71"/>
  <c r="DS57" i="71"/>
  <c r="DS151" i="71"/>
  <c r="DS178" i="71"/>
  <c r="DS150" i="71"/>
  <c r="DS56" i="71"/>
  <c r="DS55" i="71"/>
  <c r="DS54" i="71"/>
  <c r="DS53" i="71"/>
  <c r="DS52" i="71"/>
  <c r="DS51" i="71"/>
  <c r="DS50" i="71"/>
  <c r="DS49" i="71"/>
  <c r="DS48" i="71"/>
  <c r="DS47" i="71"/>
  <c r="DS46" i="71"/>
  <c r="DS45" i="71"/>
  <c r="DS44" i="71"/>
  <c r="DS43" i="71"/>
  <c r="DS42" i="71"/>
  <c r="DS41" i="71"/>
  <c r="DS40" i="71"/>
  <c r="DS39" i="71"/>
  <c r="DS38" i="71"/>
  <c r="DS37" i="71"/>
  <c r="DS36" i="71"/>
  <c r="DS35" i="71"/>
  <c r="DS34" i="71"/>
  <c r="DS33" i="71"/>
  <c r="DS32" i="71"/>
  <c r="DS31" i="71"/>
  <c r="DS30" i="71"/>
  <c r="DS29" i="71"/>
  <c r="DS28" i="71"/>
  <c r="DS27" i="71"/>
  <c r="DS26" i="71"/>
  <c r="DS25" i="71"/>
  <c r="DS24" i="71"/>
  <c r="DS23" i="71"/>
  <c r="DS22" i="71"/>
  <c r="DU222" i="71"/>
  <c r="DU221" i="71"/>
  <c r="DU219" i="71"/>
  <c r="DU217" i="71"/>
  <c r="DU220" i="71"/>
  <c r="DU218" i="71"/>
  <c r="DU215" i="71"/>
  <c r="DU213" i="71"/>
  <c r="DU211" i="71"/>
  <c r="DU209" i="71"/>
  <c r="DU187" i="71"/>
  <c r="DU186" i="71"/>
  <c r="DU185" i="71"/>
  <c r="DU184" i="71"/>
  <c r="DU183" i="71"/>
  <c r="DU182" i="71"/>
  <c r="DU181" i="71"/>
  <c r="DU180" i="71"/>
  <c r="DU179" i="71"/>
  <c r="DU178" i="71"/>
  <c r="DU177" i="71"/>
  <c r="DU176" i="71"/>
  <c r="DU175" i="71"/>
  <c r="DU174" i="71"/>
  <c r="DU173" i="71"/>
  <c r="DU172" i="71"/>
  <c r="DU171" i="71"/>
  <c r="DU170" i="71"/>
  <c r="DU169" i="71"/>
  <c r="DU168" i="71"/>
  <c r="DU167" i="71"/>
  <c r="DU166" i="71"/>
  <c r="DU165" i="71"/>
  <c r="DU164" i="71"/>
  <c r="DU163" i="71"/>
  <c r="DU162" i="71"/>
  <c r="DU161" i="71"/>
  <c r="DU160" i="71"/>
  <c r="DU159" i="71"/>
  <c r="DU158" i="71"/>
  <c r="DU157" i="71"/>
  <c r="DU156" i="71"/>
  <c r="DU155" i="71"/>
  <c r="DU154" i="71"/>
  <c r="DU153" i="71"/>
  <c r="DU152" i="71"/>
  <c r="DU151" i="71"/>
  <c r="DU150" i="71"/>
  <c r="DU149" i="71"/>
  <c r="DU148" i="71"/>
  <c r="DU214" i="71"/>
  <c r="DU216" i="71"/>
  <c r="DU208" i="71"/>
  <c r="DU205" i="71"/>
  <c r="DU204" i="71"/>
  <c r="DU201" i="71"/>
  <c r="DU200" i="71"/>
  <c r="DU197" i="71"/>
  <c r="BI197" i="71" s="1"/>
  <c r="DU196" i="71"/>
  <c r="BI196" i="71" s="1"/>
  <c r="DU193" i="71"/>
  <c r="BI193" i="71" s="1"/>
  <c r="DU192" i="71"/>
  <c r="BI192" i="71" s="1"/>
  <c r="DU189" i="71"/>
  <c r="BI189" i="71" s="1"/>
  <c r="DU188" i="71"/>
  <c r="BI188" i="71" s="1"/>
  <c r="DU207" i="71"/>
  <c r="DU206" i="71"/>
  <c r="DU203" i="71"/>
  <c r="DU202" i="71"/>
  <c r="DU199" i="71"/>
  <c r="BI199" i="71" s="1"/>
  <c r="DU198" i="71"/>
  <c r="BI198" i="71" s="1"/>
  <c r="DU195" i="71"/>
  <c r="BI195" i="71" s="1"/>
  <c r="DU212" i="71"/>
  <c r="DU210" i="71"/>
  <c r="DU194" i="71"/>
  <c r="BI194" i="71" s="1"/>
  <c r="DU191" i="71"/>
  <c r="BI191" i="71" s="1"/>
  <c r="DU190" i="71"/>
  <c r="BI190" i="71" s="1"/>
  <c r="DU146" i="71"/>
  <c r="DU144" i="71"/>
  <c r="DU142" i="71"/>
  <c r="DU140" i="71"/>
  <c r="DU138" i="71"/>
  <c r="DU136" i="71"/>
  <c r="DU147" i="71"/>
  <c r="DU145" i="71"/>
  <c r="DU143" i="71"/>
  <c r="DU141" i="71"/>
  <c r="DU139" i="71"/>
  <c r="DU137" i="71"/>
  <c r="DU135" i="71"/>
  <c r="DU133" i="71"/>
  <c r="DU131" i="71"/>
  <c r="DU129" i="71"/>
  <c r="DU127" i="71"/>
  <c r="DU125" i="71"/>
  <c r="DU128" i="71"/>
  <c r="DU124" i="71"/>
  <c r="DU122" i="71"/>
  <c r="DU120" i="71"/>
  <c r="DU118" i="71"/>
  <c r="DU116" i="71"/>
  <c r="DU130" i="71"/>
  <c r="DU132" i="71"/>
  <c r="DU123" i="71"/>
  <c r="DU121" i="71"/>
  <c r="DU119" i="71"/>
  <c r="DU117" i="71"/>
  <c r="DU115" i="71"/>
  <c r="DU114" i="71"/>
  <c r="DU113" i="71"/>
  <c r="DU112" i="71"/>
  <c r="DU111" i="71"/>
  <c r="DU110" i="71"/>
  <c r="DU109" i="71"/>
  <c r="DU108" i="71"/>
  <c r="DU107" i="71"/>
  <c r="DU106" i="71"/>
  <c r="DU105" i="71"/>
  <c r="DU104" i="71"/>
  <c r="DU103" i="71"/>
  <c r="DU102" i="71"/>
  <c r="DU101" i="71"/>
  <c r="DU100" i="71"/>
  <c r="DU99" i="71"/>
  <c r="DU98" i="71"/>
  <c r="DU97" i="71"/>
  <c r="DU96" i="71"/>
  <c r="DU95" i="71"/>
  <c r="DU94" i="71"/>
  <c r="DU93" i="71"/>
  <c r="DU92" i="71"/>
  <c r="DU91" i="71"/>
  <c r="DU90" i="71"/>
  <c r="DU89" i="71"/>
  <c r="DU88" i="71"/>
  <c r="DU87" i="71"/>
  <c r="DU86" i="71"/>
  <c r="DU85" i="71"/>
  <c r="DU84" i="71"/>
  <c r="DU83" i="71"/>
  <c r="DU82" i="71"/>
  <c r="DU81" i="71"/>
  <c r="DU80" i="71"/>
  <c r="DU79" i="71"/>
  <c r="DU78" i="71"/>
  <c r="DU77" i="71"/>
  <c r="DU76" i="71"/>
  <c r="DU75" i="71"/>
  <c r="DU74" i="71"/>
  <c r="DU73" i="71"/>
  <c r="DU72" i="71"/>
  <c r="DU71" i="71"/>
  <c r="DU70" i="71"/>
  <c r="DU69" i="71"/>
  <c r="DU68" i="71"/>
  <c r="DU67" i="71"/>
  <c r="DU66" i="71"/>
  <c r="DU65" i="71"/>
  <c r="DU64" i="71"/>
  <c r="DU126" i="71"/>
  <c r="DU62" i="71"/>
  <c r="DU60" i="71"/>
  <c r="DU58" i="71"/>
  <c r="DU56" i="71"/>
  <c r="DU55" i="71"/>
  <c r="DU54" i="71"/>
  <c r="DU53" i="71"/>
  <c r="DU52" i="71"/>
  <c r="DU51" i="71"/>
  <c r="DU50" i="71"/>
  <c r="DU49" i="71"/>
  <c r="DU48" i="71"/>
  <c r="DU47" i="71"/>
  <c r="DU46" i="71"/>
  <c r="DU45" i="71"/>
  <c r="DU44" i="71"/>
  <c r="DU43" i="71"/>
  <c r="DU42" i="71"/>
  <c r="DU41" i="71"/>
  <c r="DU40" i="71"/>
  <c r="DU39" i="71"/>
  <c r="DU38" i="71"/>
  <c r="DU37" i="71"/>
  <c r="DU36" i="71"/>
  <c r="DU35" i="71"/>
  <c r="DU34" i="71"/>
  <c r="DU33" i="71"/>
  <c r="DU32" i="71"/>
  <c r="DU31" i="71"/>
  <c r="DU30" i="71"/>
  <c r="DU29" i="71"/>
  <c r="DU28" i="71"/>
  <c r="DU27" i="71"/>
  <c r="DU26" i="71"/>
  <c r="DU25" i="71"/>
  <c r="DU24" i="71"/>
  <c r="DU23" i="71"/>
  <c r="DU22" i="71"/>
  <c r="DU63" i="71"/>
  <c r="DU61" i="71"/>
  <c r="DU59" i="71"/>
  <c r="DU57" i="71"/>
  <c r="DU134" i="71"/>
  <c r="CZ169" i="70"/>
  <c r="CZ37" i="70"/>
  <c r="CZ53" i="70"/>
  <c r="CZ69" i="70"/>
  <c r="CZ85" i="70"/>
  <c r="CZ101" i="70"/>
  <c r="CZ117" i="70"/>
  <c r="CZ133" i="70"/>
  <c r="CZ149" i="70"/>
  <c r="CZ165" i="70"/>
  <c r="CZ182" i="70"/>
  <c r="CZ198" i="70"/>
  <c r="CZ214" i="70"/>
  <c r="DV221" i="71"/>
  <c r="DV222" i="71"/>
  <c r="DV219" i="71"/>
  <c r="DV217" i="71"/>
  <c r="DV220" i="71"/>
  <c r="DV218" i="71"/>
  <c r="DV216" i="71"/>
  <c r="DV215" i="71"/>
  <c r="DV213" i="71"/>
  <c r="DV211" i="71"/>
  <c r="DV209" i="71"/>
  <c r="DV214" i="71"/>
  <c r="DV212" i="71"/>
  <c r="DV210" i="71"/>
  <c r="DV208" i="71"/>
  <c r="DV206" i="71"/>
  <c r="DV204" i="71"/>
  <c r="DV202" i="71"/>
  <c r="DV200" i="71"/>
  <c r="BJ200" i="71" s="1"/>
  <c r="DV198" i="71"/>
  <c r="BJ198" i="71" s="1"/>
  <c r="DV196" i="71"/>
  <c r="BJ196" i="71" s="1"/>
  <c r="DV194" i="71"/>
  <c r="BJ194" i="71" s="1"/>
  <c r="DV192" i="71"/>
  <c r="BJ192" i="71" s="1"/>
  <c r="DV190" i="71"/>
  <c r="DV188" i="71"/>
  <c r="DV187" i="71"/>
  <c r="DV183" i="71"/>
  <c r="DV179" i="71"/>
  <c r="DV175" i="71"/>
  <c r="DV171" i="71"/>
  <c r="DV167" i="71"/>
  <c r="DV163" i="71"/>
  <c r="DV159" i="71"/>
  <c r="DV155" i="71"/>
  <c r="DV151" i="71"/>
  <c r="DV184" i="71"/>
  <c r="DV182" i="71"/>
  <c r="DV181" i="71"/>
  <c r="DV176" i="71"/>
  <c r="DV203" i="71"/>
  <c r="DV195" i="71"/>
  <c r="BJ195" i="71" s="1"/>
  <c r="DV178" i="71"/>
  <c r="DV170" i="71"/>
  <c r="DV162" i="71"/>
  <c r="DV161" i="71"/>
  <c r="DV156" i="71"/>
  <c r="DV207" i="71"/>
  <c r="DV199" i="71"/>
  <c r="BJ199" i="71" s="1"/>
  <c r="DV189" i="71"/>
  <c r="DV186" i="71"/>
  <c r="DV172" i="71"/>
  <c r="DV164" i="71"/>
  <c r="DV154" i="71"/>
  <c r="DV153" i="71"/>
  <c r="DV148" i="71"/>
  <c r="DV193" i="71"/>
  <c r="BJ193" i="71" s="1"/>
  <c r="DV174" i="71"/>
  <c r="DV173" i="71"/>
  <c r="DV201" i="71"/>
  <c r="BJ201" i="71" s="1"/>
  <c r="DV169" i="71"/>
  <c r="DV158" i="71"/>
  <c r="DV160" i="71"/>
  <c r="DV152" i="71"/>
  <c r="DV149" i="71"/>
  <c r="DV147" i="71"/>
  <c r="DV143" i="71"/>
  <c r="DV139" i="71"/>
  <c r="DV133" i="71"/>
  <c r="DV205" i="71"/>
  <c r="DV197" i="71"/>
  <c r="BJ197" i="71" s="1"/>
  <c r="DV177" i="71"/>
  <c r="DV166" i="71"/>
  <c r="DV150" i="71"/>
  <c r="DV146" i="71"/>
  <c r="DV142" i="71"/>
  <c r="DV138" i="71"/>
  <c r="DV135" i="71"/>
  <c r="DV134" i="71"/>
  <c r="DV132" i="71"/>
  <c r="DV130" i="71"/>
  <c r="DV185" i="71"/>
  <c r="DV125" i="71"/>
  <c r="DV123" i="71"/>
  <c r="DV121" i="71"/>
  <c r="DV191" i="71"/>
  <c r="BJ191" i="71" s="1"/>
  <c r="DV165" i="71"/>
  <c r="DV157" i="71"/>
  <c r="DV145" i="71"/>
  <c r="DV141" i="71"/>
  <c r="DV137" i="71"/>
  <c r="DV129" i="71"/>
  <c r="DV127" i="71"/>
  <c r="DV126" i="71"/>
  <c r="DV180" i="71"/>
  <c r="DV118" i="71"/>
  <c r="DV113" i="71"/>
  <c r="DV109" i="71"/>
  <c r="DV105" i="71"/>
  <c r="DV101" i="71"/>
  <c r="DV97" i="71"/>
  <c r="DV93" i="71"/>
  <c r="DV89" i="71"/>
  <c r="DV85" i="71"/>
  <c r="DV81" i="71"/>
  <c r="DV77" i="71"/>
  <c r="DV73" i="71"/>
  <c r="DV69" i="71"/>
  <c r="DV65" i="71"/>
  <c r="DV140" i="71"/>
  <c r="DV122" i="71"/>
  <c r="DV117" i="71"/>
  <c r="DV114" i="71"/>
  <c r="DV110" i="71"/>
  <c r="DV106" i="71"/>
  <c r="DV102" i="71"/>
  <c r="DV98" i="71"/>
  <c r="DV94" i="71"/>
  <c r="DV90" i="71"/>
  <c r="DV86" i="71"/>
  <c r="DV82" i="71"/>
  <c r="DV78" i="71"/>
  <c r="DV74" i="71"/>
  <c r="DV70" i="71"/>
  <c r="DV66" i="71"/>
  <c r="DV144" i="71"/>
  <c r="DV128" i="71"/>
  <c r="DV124" i="71"/>
  <c r="DV120" i="71"/>
  <c r="DV115" i="71"/>
  <c r="DV112" i="71"/>
  <c r="DV111" i="71"/>
  <c r="DV108" i="71"/>
  <c r="DV107" i="71"/>
  <c r="DV104" i="71"/>
  <c r="DV103" i="71"/>
  <c r="DV100" i="71"/>
  <c r="DV99" i="71"/>
  <c r="DV96" i="71"/>
  <c r="DV95" i="71"/>
  <c r="DV92" i="71"/>
  <c r="DV91" i="71"/>
  <c r="DV88" i="71"/>
  <c r="DV87" i="71"/>
  <c r="DV84" i="71"/>
  <c r="DV83" i="71"/>
  <c r="DV80" i="71"/>
  <c r="DV79" i="71"/>
  <c r="DV76" i="71"/>
  <c r="DV75" i="71"/>
  <c r="DV72" i="71"/>
  <c r="DV71" i="71"/>
  <c r="DV68" i="71"/>
  <c r="DV67" i="71"/>
  <c r="DV116" i="71"/>
  <c r="DV136" i="71"/>
  <c r="DV119" i="71"/>
  <c r="DV62" i="71"/>
  <c r="DV58" i="71"/>
  <c r="DV55" i="71"/>
  <c r="DV51" i="71"/>
  <c r="DV47" i="71"/>
  <c r="DV43" i="71"/>
  <c r="DV39" i="71"/>
  <c r="DV35" i="71"/>
  <c r="DV31" i="71"/>
  <c r="DV27" i="71"/>
  <c r="DV23" i="71"/>
  <c r="DV168" i="71"/>
  <c r="DV64" i="71"/>
  <c r="DV61" i="71"/>
  <c r="DV57" i="71"/>
  <c r="DV56" i="71"/>
  <c r="DV52" i="71"/>
  <c r="DV48" i="71"/>
  <c r="DV44" i="71"/>
  <c r="DV40" i="71"/>
  <c r="DV36" i="71"/>
  <c r="DV32" i="71"/>
  <c r="DV28" i="71"/>
  <c r="DV24" i="71"/>
  <c r="DV131" i="71"/>
  <c r="DV60" i="71"/>
  <c r="DV53" i="71"/>
  <c r="DV49" i="71"/>
  <c r="DV45" i="71"/>
  <c r="DV41" i="71"/>
  <c r="DV37" i="71"/>
  <c r="DV33" i="71"/>
  <c r="DV29" i="71"/>
  <c r="DV25" i="71"/>
  <c r="DV54" i="71"/>
  <c r="DV46" i="71"/>
  <c r="DV38" i="71"/>
  <c r="DV30" i="71"/>
  <c r="DV22" i="71"/>
  <c r="DV63" i="71"/>
  <c r="DV59" i="71"/>
  <c r="DV50" i="71"/>
  <c r="DV34" i="71"/>
  <c r="DV42" i="71"/>
  <c r="DV26" i="71"/>
  <c r="DA172" i="70"/>
  <c r="DA212" i="70"/>
  <c r="DA196" i="70"/>
  <c r="DA180" i="70"/>
  <c r="DA166" i="70"/>
  <c r="DA162" i="70"/>
  <c r="DA158" i="70"/>
  <c r="DA154" i="70"/>
  <c r="DA150" i="70"/>
  <c r="DA146" i="70"/>
  <c r="DA142" i="70"/>
  <c r="DA138" i="70"/>
  <c r="DA134" i="70"/>
  <c r="DA130" i="70"/>
  <c r="DA126" i="70"/>
  <c r="DA122" i="70"/>
  <c r="DA118" i="70"/>
  <c r="DA114" i="70"/>
  <c r="DA110" i="70"/>
  <c r="DA106" i="70"/>
  <c r="DA217" i="70"/>
  <c r="DA201" i="70"/>
  <c r="DA185" i="70"/>
  <c r="DA218" i="70"/>
  <c r="DA202" i="70"/>
  <c r="DA186" i="70"/>
  <c r="DA222" i="70"/>
  <c r="DA100" i="70"/>
  <c r="DA84" i="70"/>
  <c r="DA68" i="70"/>
  <c r="DA56" i="70"/>
  <c r="DA52" i="70"/>
  <c r="DA48" i="70"/>
  <c r="DA44" i="70"/>
  <c r="DA40" i="70"/>
  <c r="BE40" i="70" s="1"/>
  <c r="DA36" i="70"/>
  <c r="DA32" i="70"/>
  <c r="DA28" i="70"/>
  <c r="DA24" i="70"/>
  <c r="DA65" i="70"/>
  <c r="DA103" i="70"/>
  <c r="DA87" i="70"/>
  <c r="DA71" i="70"/>
  <c r="DA58" i="70"/>
  <c r="DA219" i="70"/>
  <c r="DA98" i="70"/>
  <c r="DA82" i="70"/>
  <c r="DA66" i="70"/>
  <c r="DA101" i="70"/>
  <c r="DA81" i="70"/>
  <c r="DA170" i="70"/>
  <c r="DA208" i="70"/>
  <c r="DA192" i="70"/>
  <c r="DA176" i="70"/>
  <c r="DA165" i="70"/>
  <c r="DA161" i="70"/>
  <c r="DA157" i="70"/>
  <c r="DA153" i="70"/>
  <c r="DA149" i="70"/>
  <c r="DA145" i="70"/>
  <c r="DA141" i="70"/>
  <c r="DA137" i="70"/>
  <c r="DA133" i="70"/>
  <c r="DA129" i="70"/>
  <c r="DA125" i="70"/>
  <c r="DA121" i="70"/>
  <c r="DA117" i="70"/>
  <c r="DA113" i="70"/>
  <c r="DA109" i="70"/>
  <c r="DA105" i="70"/>
  <c r="DA213" i="70"/>
  <c r="DA197" i="70"/>
  <c r="DA181" i="70"/>
  <c r="DA214" i="70"/>
  <c r="DA198" i="70"/>
  <c r="DA182" i="70"/>
  <c r="DA211" i="70"/>
  <c r="DA96" i="70"/>
  <c r="DA80" i="70"/>
  <c r="DA64" i="70"/>
  <c r="DA55" i="70"/>
  <c r="DA51" i="70"/>
  <c r="DA47" i="70"/>
  <c r="DA43" i="70"/>
  <c r="DA39" i="70"/>
  <c r="BE39" i="70" s="1"/>
  <c r="DA35" i="70"/>
  <c r="DA31" i="70"/>
  <c r="DA27" i="70"/>
  <c r="DA23" i="70"/>
  <c r="DA207" i="70"/>
  <c r="DA99" i="70"/>
  <c r="DA83" i="70"/>
  <c r="DA67" i="70"/>
  <c r="DA183" i="70"/>
  <c r="DA203" i="70"/>
  <c r="DA94" i="70"/>
  <c r="DA78" i="70"/>
  <c r="DA62" i="70"/>
  <c r="DA93" i="70"/>
  <c r="DA77" i="70"/>
  <c r="DA174" i="70"/>
  <c r="DA216" i="70"/>
  <c r="DA200" i="70"/>
  <c r="DA184" i="70"/>
  <c r="DA167" i="70"/>
  <c r="DA163" i="70"/>
  <c r="DA159" i="70"/>
  <c r="DA155" i="70"/>
  <c r="DA151" i="70"/>
  <c r="DA147" i="70"/>
  <c r="DA143" i="70"/>
  <c r="DA139" i="70"/>
  <c r="DA135" i="70"/>
  <c r="DA131" i="70"/>
  <c r="DA127" i="70"/>
  <c r="DA123" i="70"/>
  <c r="DA119" i="70"/>
  <c r="DA115" i="70"/>
  <c r="DA111" i="70"/>
  <c r="DA107" i="70"/>
  <c r="DA220" i="70"/>
  <c r="DA205" i="70"/>
  <c r="DA189" i="70"/>
  <c r="DA171" i="70"/>
  <c r="DA206" i="70"/>
  <c r="DA190" i="70"/>
  <c r="DA169" i="70"/>
  <c r="DA179" i="70"/>
  <c r="DA88" i="70"/>
  <c r="DA72" i="70"/>
  <c r="DA57" i="70"/>
  <c r="DA53" i="70"/>
  <c r="DA49" i="70"/>
  <c r="DA45" i="70"/>
  <c r="DA41" i="70"/>
  <c r="BE41" i="70" s="1"/>
  <c r="DA37" i="70"/>
  <c r="DA33" i="70"/>
  <c r="DA29" i="70"/>
  <c r="DA25" i="70"/>
  <c r="DA73" i="70"/>
  <c r="DA175" i="70"/>
  <c r="DA91" i="70"/>
  <c r="DA75" i="70"/>
  <c r="DA59" i="70"/>
  <c r="DA97" i="70"/>
  <c r="DA102" i="70"/>
  <c r="DA86" i="70"/>
  <c r="DA70" i="70"/>
  <c r="DA199" i="70"/>
  <c r="DA85" i="70"/>
  <c r="DA61" i="70"/>
  <c r="DI222" i="71"/>
  <c r="DI221" i="71"/>
  <c r="DI220" i="71"/>
  <c r="DI217" i="71"/>
  <c r="DI212" i="71"/>
  <c r="DI211" i="71"/>
  <c r="DI206" i="71"/>
  <c r="DI204" i="71"/>
  <c r="DI202" i="71"/>
  <c r="DI200" i="71"/>
  <c r="DI198" i="71"/>
  <c r="DI196" i="71"/>
  <c r="DI194" i="71"/>
  <c r="DI192" i="71"/>
  <c r="DI190" i="71"/>
  <c r="DI188" i="71"/>
  <c r="DI184" i="71"/>
  <c r="DI180" i="71"/>
  <c r="DI176" i="71"/>
  <c r="DI172" i="71"/>
  <c r="DI168" i="71"/>
  <c r="DI164" i="71"/>
  <c r="DI160" i="71"/>
  <c r="DI156" i="71"/>
  <c r="DI152" i="71"/>
  <c r="DI148" i="71"/>
  <c r="DI218" i="71"/>
  <c r="DI215" i="71"/>
  <c r="DI213" i="71"/>
  <c r="DI209" i="71"/>
  <c r="DI219" i="71"/>
  <c r="DI210" i="71"/>
  <c r="DI205" i="71"/>
  <c r="DI201" i="71"/>
  <c r="DI197" i="71"/>
  <c r="DI193" i="71"/>
  <c r="DI189" i="71"/>
  <c r="DI207" i="71"/>
  <c r="DI203" i="71"/>
  <c r="DI199" i="71"/>
  <c r="DI195" i="71"/>
  <c r="DI187" i="71"/>
  <c r="DI186" i="71"/>
  <c r="DI185" i="71"/>
  <c r="DI208" i="71"/>
  <c r="DI179" i="71"/>
  <c r="DI178" i="71"/>
  <c r="DI177" i="71"/>
  <c r="DI216" i="71"/>
  <c r="DI183" i="71"/>
  <c r="DI181" i="71"/>
  <c r="DI171" i="71"/>
  <c r="DI159" i="71"/>
  <c r="DI158" i="71"/>
  <c r="DI157" i="71"/>
  <c r="DI146" i="71"/>
  <c r="DI144" i="71"/>
  <c r="DI142" i="71"/>
  <c r="DI140" i="71"/>
  <c r="DI138" i="71"/>
  <c r="DI136" i="71"/>
  <c r="DI214" i="71"/>
  <c r="DI182" i="71"/>
  <c r="DI175" i="71"/>
  <c r="DI174" i="71"/>
  <c r="DI173" i="71"/>
  <c r="DI169" i="71"/>
  <c r="DI167" i="71"/>
  <c r="DI166" i="71"/>
  <c r="DI165" i="71"/>
  <c r="DI151" i="71"/>
  <c r="DI150" i="71"/>
  <c r="DI149" i="71"/>
  <c r="DI147" i="71"/>
  <c r="DI145" i="71"/>
  <c r="DI143" i="71"/>
  <c r="DI141" i="71"/>
  <c r="DI139" i="71"/>
  <c r="DI137" i="71"/>
  <c r="DI135" i="71"/>
  <c r="DI133" i="71"/>
  <c r="DI191" i="71"/>
  <c r="DI163" i="71"/>
  <c r="DI161" i="71"/>
  <c r="DI170" i="71"/>
  <c r="DI134" i="71"/>
  <c r="DI131" i="71"/>
  <c r="DI129" i="71"/>
  <c r="DI127" i="71"/>
  <c r="DI125" i="71"/>
  <c r="DI162" i="71"/>
  <c r="DI155" i="71"/>
  <c r="DI153" i="71"/>
  <c r="DI154" i="71"/>
  <c r="DI124" i="71"/>
  <c r="DI122" i="71"/>
  <c r="DI120" i="71"/>
  <c r="DI118" i="71"/>
  <c r="DI116" i="71"/>
  <c r="DI130" i="71"/>
  <c r="DI126" i="71"/>
  <c r="DI132" i="71"/>
  <c r="DI128" i="71"/>
  <c r="DI123" i="71"/>
  <c r="DI121" i="71"/>
  <c r="DI119" i="71"/>
  <c r="DI117" i="71"/>
  <c r="DI115" i="71"/>
  <c r="DI111" i="71"/>
  <c r="DI107" i="71"/>
  <c r="DI103" i="71"/>
  <c r="DI99" i="71"/>
  <c r="DI95" i="71"/>
  <c r="DI91" i="71"/>
  <c r="DI87" i="71"/>
  <c r="DI83" i="71"/>
  <c r="DI79" i="71"/>
  <c r="DI75" i="71"/>
  <c r="DI71" i="71"/>
  <c r="DI67" i="71"/>
  <c r="DI112" i="71"/>
  <c r="DI108" i="71"/>
  <c r="DI104" i="71"/>
  <c r="DI100" i="71"/>
  <c r="DI96" i="71"/>
  <c r="DI92" i="71"/>
  <c r="DI88" i="71"/>
  <c r="DI84" i="71"/>
  <c r="DI80" i="71"/>
  <c r="DI76" i="71"/>
  <c r="DI72" i="71"/>
  <c r="DI68" i="71"/>
  <c r="DI114" i="71"/>
  <c r="DI110" i="71"/>
  <c r="DI106" i="71"/>
  <c r="DI102" i="71"/>
  <c r="DI98" i="71"/>
  <c r="DI94" i="71"/>
  <c r="DI90" i="71"/>
  <c r="DI86" i="71"/>
  <c r="DI82" i="71"/>
  <c r="DI78" i="71"/>
  <c r="DI74" i="71"/>
  <c r="DI70" i="71"/>
  <c r="DI66" i="71"/>
  <c r="DI62" i="71"/>
  <c r="DI60" i="71"/>
  <c r="DI58" i="71"/>
  <c r="DI63" i="71"/>
  <c r="DI61" i="71"/>
  <c r="DI59" i="71"/>
  <c r="DI57" i="71"/>
  <c r="DI113" i="71"/>
  <c r="DI105" i="71"/>
  <c r="DI97" i="71"/>
  <c r="DI89" i="71"/>
  <c r="DI81" i="71"/>
  <c r="DI73" i="71"/>
  <c r="DI64" i="71"/>
  <c r="DI53" i="71"/>
  <c r="DI49" i="71"/>
  <c r="DI45" i="71"/>
  <c r="DI41" i="71"/>
  <c r="DI37" i="71"/>
  <c r="DI33" i="71"/>
  <c r="DI29" i="71"/>
  <c r="DI25" i="71"/>
  <c r="DI54" i="71"/>
  <c r="DI50" i="71"/>
  <c r="DI46" i="71"/>
  <c r="DI42" i="71"/>
  <c r="DI38" i="71"/>
  <c r="DI34" i="71"/>
  <c r="DI30" i="71"/>
  <c r="DI26" i="71"/>
  <c r="DI22" i="71"/>
  <c r="DI109" i="71"/>
  <c r="DI101" i="71"/>
  <c r="DI93" i="71"/>
  <c r="DI85" i="71"/>
  <c r="DI77" i="71"/>
  <c r="DI69" i="71"/>
  <c r="DI55" i="71"/>
  <c r="DI51" i="71"/>
  <c r="DI47" i="71"/>
  <c r="DI43" i="71"/>
  <c r="DI39" i="71"/>
  <c r="DI35" i="71"/>
  <c r="DI31" i="71"/>
  <c r="DI27" i="71"/>
  <c r="DI23" i="71"/>
  <c r="DI52" i="71"/>
  <c r="DI44" i="71"/>
  <c r="DI36" i="71"/>
  <c r="DI28" i="71"/>
  <c r="DI56" i="71"/>
  <c r="DI48" i="71"/>
  <c r="DI40" i="71"/>
  <c r="DI32" i="71"/>
  <c r="DI24" i="71"/>
  <c r="DI65" i="71"/>
  <c r="DA34" i="70"/>
  <c r="DA210" i="70"/>
  <c r="DA120" i="70"/>
  <c r="DA152" i="70"/>
  <c r="DW222" i="70"/>
  <c r="DW221" i="70"/>
  <c r="DW220" i="70"/>
  <c r="DW219" i="70"/>
  <c r="DW218" i="70"/>
  <c r="DW217" i="70"/>
  <c r="DW216" i="70"/>
  <c r="DW215" i="70"/>
  <c r="DW214" i="70"/>
  <c r="DW213" i="70"/>
  <c r="DW212" i="70"/>
  <c r="DW211" i="70"/>
  <c r="DW210" i="70"/>
  <c r="DW209" i="70"/>
  <c r="DW208" i="70"/>
  <c r="DW207" i="70"/>
  <c r="DW206" i="70"/>
  <c r="DW205" i="70"/>
  <c r="DW204" i="70"/>
  <c r="DW203" i="70"/>
  <c r="BK203" i="70" s="1"/>
  <c r="DW202" i="70"/>
  <c r="BK202" i="70" s="1"/>
  <c r="DW201" i="70"/>
  <c r="BK201" i="70" s="1"/>
  <c r="DW200" i="70"/>
  <c r="BK200" i="70" s="1"/>
  <c r="DW199" i="70"/>
  <c r="BK199" i="70" s="1"/>
  <c r="DW198" i="70"/>
  <c r="BK198" i="70" s="1"/>
  <c r="DW197" i="70"/>
  <c r="BK197" i="70" s="1"/>
  <c r="DW196" i="70"/>
  <c r="BK196" i="70" s="1"/>
  <c r="DW195" i="70"/>
  <c r="BK195" i="70" s="1"/>
  <c r="DW194" i="70"/>
  <c r="BK194" i="70" s="1"/>
  <c r="DW193" i="70"/>
  <c r="BK193" i="70" s="1"/>
  <c r="DW192" i="70"/>
  <c r="BK192" i="70" s="1"/>
  <c r="DW191" i="70"/>
  <c r="BK191" i="70" s="1"/>
  <c r="DW190" i="70"/>
  <c r="BK190" i="70" s="1"/>
  <c r="DW189" i="70"/>
  <c r="BK189" i="70" s="1"/>
  <c r="DW188" i="70"/>
  <c r="BK188" i="70" s="1"/>
  <c r="DW187" i="70"/>
  <c r="BK187" i="70" s="1"/>
  <c r="DW186" i="70"/>
  <c r="BK186" i="70" s="1"/>
  <c r="DW185" i="70"/>
  <c r="DW184" i="70"/>
  <c r="BK184" i="70" s="1"/>
  <c r="DW183" i="70"/>
  <c r="DW182" i="70"/>
  <c r="DW181" i="70"/>
  <c r="DW180" i="70"/>
  <c r="BK180" i="70" s="1"/>
  <c r="DW179" i="70"/>
  <c r="DW178" i="70"/>
  <c r="DW177" i="70"/>
  <c r="DW176" i="70"/>
  <c r="BK176" i="70" s="1"/>
  <c r="DW175" i="70"/>
  <c r="BK175" i="70" s="1"/>
  <c r="DW174" i="70"/>
  <c r="DW172" i="70"/>
  <c r="BK172" i="70" s="1"/>
  <c r="DW170" i="70"/>
  <c r="BK170" i="70" s="1"/>
  <c r="DW168" i="70"/>
  <c r="BK168" i="70" s="1"/>
  <c r="DW171" i="70"/>
  <c r="DW173" i="70"/>
  <c r="DW165" i="70"/>
  <c r="DW161" i="70"/>
  <c r="DW157" i="70"/>
  <c r="DW153" i="70"/>
  <c r="DW149" i="70"/>
  <c r="DW145" i="70"/>
  <c r="DW141" i="70"/>
  <c r="DW137" i="70"/>
  <c r="DW133" i="70"/>
  <c r="DW129" i="70"/>
  <c r="DW125" i="70"/>
  <c r="BK125" i="70" s="1"/>
  <c r="DW119" i="70"/>
  <c r="DW115" i="70"/>
  <c r="DW111" i="70"/>
  <c r="DW107" i="70"/>
  <c r="DW100" i="70"/>
  <c r="DW96" i="70"/>
  <c r="DW92" i="70"/>
  <c r="DW88" i="70"/>
  <c r="DW84" i="70"/>
  <c r="DW80" i="70"/>
  <c r="DW76" i="70"/>
  <c r="DW72" i="70"/>
  <c r="DW68" i="70"/>
  <c r="BK68" i="70" s="1"/>
  <c r="DW64" i="70"/>
  <c r="DW60" i="70"/>
  <c r="BK60" i="70" s="1"/>
  <c r="DW97" i="70"/>
  <c r="DW73" i="70"/>
  <c r="DW65" i="70"/>
  <c r="DW56" i="70"/>
  <c r="BK56" i="70" s="1"/>
  <c r="DW54" i="70"/>
  <c r="DW53" i="70"/>
  <c r="BK53" i="70" s="1"/>
  <c r="DW52" i="70"/>
  <c r="BK52" i="70" s="1"/>
  <c r="DW51" i="70"/>
  <c r="DW50" i="70"/>
  <c r="DW49" i="70"/>
  <c r="DW48" i="70"/>
  <c r="DW47" i="70"/>
  <c r="DW46" i="70"/>
  <c r="DW43" i="70"/>
  <c r="DW41" i="70"/>
  <c r="DW39" i="70"/>
  <c r="DW33" i="70"/>
  <c r="DW31" i="70"/>
  <c r="DW30" i="70"/>
  <c r="DW22" i="70"/>
  <c r="DW166" i="70"/>
  <c r="DW162" i="70"/>
  <c r="DW158" i="70"/>
  <c r="DW154" i="70"/>
  <c r="DW150" i="70"/>
  <c r="DW146" i="70"/>
  <c r="DW142" i="70"/>
  <c r="DW138" i="70"/>
  <c r="DW134" i="70"/>
  <c r="DW130" i="70"/>
  <c r="DW126" i="70"/>
  <c r="DW122" i="70"/>
  <c r="BK122" i="70" s="1"/>
  <c r="DW118" i="70"/>
  <c r="DW114" i="70"/>
  <c r="DW110" i="70"/>
  <c r="BK110" i="70" s="1"/>
  <c r="DW106" i="70"/>
  <c r="DW103" i="70"/>
  <c r="BK103" i="70" s="1"/>
  <c r="DW99" i="70"/>
  <c r="BK99" i="70" s="1"/>
  <c r="DW95" i="70"/>
  <c r="DW91" i="70"/>
  <c r="DW87" i="70"/>
  <c r="DW83" i="70"/>
  <c r="DW79" i="70"/>
  <c r="BK79" i="70" s="1"/>
  <c r="DW75" i="70"/>
  <c r="DW71" i="70"/>
  <c r="DW67" i="70"/>
  <c r="DW63" i="70"/>
  <c r="DW59" i="70"/>
  <c r="BK59" i="70" s="1"/>
  <c r="DW58" i="70"/>
  <c r="DW164" i="70"/>
  <c r="BK164" i="70" s="1"/>
  <c r="DW160" i="70"/>
  <c r="DW156" i="70"/>
  <c r="DW152" i="70"/>
  <c r="DW148" i="70"/>
  <c r="DW144" i="70"/>
  <c r="BK144" i="70" s="1"/>
  <c r="DW140" i="70"/>
  <c r="DW136" i="70"/>
  <c r="DW132" i="70"/>
  <c r="DW128" i="70"/>
  <c r="BK128" i="70" s="1"/>
  <c r="DW124" i="70"/>
  <c r="DW120" i="70"/>
  <c r="DW116" i="70"/>
  <c r="BK116" i="70" s="1"/>
  <c r="DW112" i="70"/>
  <c r="BK112" i="70" s="1"/>
  <c r="DW108" i="70"/>
  <c r="DW104" i="70"/>
  <c r="DW93" i="70"/>
  <c r="DW169" i="70"/>
  <c r="DW167" i="70"/>
  <c r="BK167" i="70" s="1"/>
  <c r="DW163" i="70"/>
  <c r="DW159" i="70"/>
  <c r="BK159" i="70" s="1"/>
  <c r="DW155" i="70"/>
  <c r="DW151" i="70"/>
  <c r="BK151" i="70" s="1"/>
  <c r="DW147" i="70"/>
  <c r="DW143" i="70"/>
  <c r="BK143" i="70" s="1"/>
  <c r="DW139" i="70"/>
  <c r="DW135" i="70"/>
  <c r="BK135" i="70" s="1"/>
  <c r="DW131" i="70"/>
  <c r="DW127" i="70"/>
  <c r="BK127" i="70" s="1"/>
  <c r="DW123" i="70"/>
  <c r="DW121" i="70"/>
  <c r="DW117" i="70"/>
  <c r="DW113" i="70"/>
  <c r="BK113" i="70" s="1"/>
  <c r="DW109" i="70"/>
  <c r="DW105" i="70"/>
  <c r="DW102" i="70"/>
  <c r="BK102" i="70" s="1"/>
  <c r="DW98" i="70"/>
  <c r="DW94" i="70"/>
  <c r="BK94" i="70" s="1"/>
  <c r="DW90" i="70"/>
  <c r="DW86" i="70"/>
  <c r="BK86" i="70" s="1"/>
  <c r="DW82" i="70"/>
  <c r="BK82" i="70" s="1"/>
  <c r="DW78" i="70"/>
  <c r="DW74" i="70"/>
  <c r="BK74" i="70" s="1"/>
  <c r="DW70" i="70"/>
  <c r="DW66" i="70"/>
  <c r="DW62" i="70"/>
  <c r="DW101" i="70"/>
  <c r="DW89" i="70"/>
  <c r="BK89" i="70" s="1"/>
  <c r="DW85" i="70"/>
  <c r="BK85" i="70" s="1"/>
  <c r="DW81" i="70"/>
  <c r="DW77" i="70"/>
  <c r="DW69" i="70"/>
  <c r="DW61" i="70"/>
  <c r="BK61" i="70" s="1"/>
  <c r="DW57" i="70"/>
  <c r="DW55" i="70"/>
  <c r="BK55" i="70" s="1"/>
  <c r="DW45" i="70"/>
  <c r="DW44" i="70"/>
  <c r="DW42" i="70"/>
  <c r="DW40" i="70"/>
  <c r="DW38" i="70"/>
  <c r="DW37" i="70"/>
  <c r="DW36" i="70"/>
  <c r="DW35" i="70"/>
  <c r="DW34" i="70"/>
  <c r="DW32" i="70"/>
  <c r="DW29" i="70"/>
  <c r="DW28" i="70"/>
  <c r="DW27" i="70"/>
  <c r="DW26" i="70"/>
  <c r="DW25" i="70"/>
  <c r="DW24" i="70"/>
  <c r="DW23" i="70"/>
  <c r="DH222" i="70"/>
  <c r="DH221" i="70"/>
  <c r="DH220" i="70"/>
  <c r="DH219" i="70"/>
  <c r="DH218" i="70"/>
  <c r="DH217" i="70"/>
  <c r="DH216" i="70"/>
  <c r="DH215" i="70"/>
  <c r="DH214" i="70"/>
  <c r="DH213" i="70"/>
  <c r="DH212" i="70"/>
  <c r="DH211" i="70"/>
  <c r="DH210" i="70"/>
  <c r="DH209" i="70"/>
  <c r="DH208" i="70"/>
  <c r="DH207" i="70"/>
  <c r="DH206" i="70"/>
  <c r="DH205" i="70"/>
  <c r="DH204" i="70"/>
  <c r="DH203" i="70"/>
  <c r="DH202" i="70"/>
  <c r="DH201" i="70"/>
  <c r="DH200" i="70"/>
  <c r="DH199" i="70"/>
  <c r="DH198" i="70"/>
  <c r="DH197" i="70"/>
  <c r="DH196" i="70"/>
  <c r="DH195" i="70"/>
  <c r="DH194" i="70"/>
  <c r="DH193" i="70"/>
  <c r="DH192" i="70"/>
  <c r="DH191" i="70"/>
  <c r="DH190" i="70"/>
  <c r="DH189" i="70"/>
  <c r="DH188" i="70"/>
  <c r="DH187" i="70"/>
  <c r="DH186" i="70"/>
  <c r="DH185" i="70"/>
  <c r="DH184" i="70"/>
  <c r="DH183" i="70"/>
  <c r="DH182" i="70"/>
  <c r="DH181" i="70"/>
  <c r="DH180" i="70"/>
  <c r="DH179" i="70"/>
  <c r="DH178" i="70"/>
  <c r="DH177" i="70"/>
  <c r="DH176" i="70"/>
  <c r="DH175" i="70"/>
  <c r="DH174" i="70"/>
  <c r="DH173" i="70"/>
  <c r="DH172" i="70"/>
  <c r="DH171" i="70"/>
  <c r="DH170" i="70"/>
  <c r="DH169" i="70"/>
  <c r="DH167" i="70"/>
  <c r="DH166" i="70"/>
  <c r="DH165" i="70"/>
  <c r="DH164" i="70"/>
  <c r="DH163" i="70"/>
  <c r="DH162" i="70"/>
  <c r="DH161" i="70"/>
  <c r="DH160" i="70"/>
  <c r="DH159" i="70"/>
  <c r="DH158" i="70"/>
  <c r="DH157" i="70"/>
  <c r="DH156" i="70"/>
  <c r="DH155" i="70"/>
  <c r="DH154" i="70"/>
  <c r="DH153" i="70"/>
  <c r="DH152" i="70"/>
  <c r="DH151" i="70"/>
  <c r="DH150" i="70"/>
  <c r="DH149" i="70"/>
  <c r="DH148" i="70"/>
  <c r="DH147" i="70"/>
  <c r="DH146" i="70"/>
  <c r="DH145" i="70"/>
  <c r="DH144" i="70"/>
  <c r="DH143" i="70"/>
  <c r="DH142" i="70"/>
  <c r="DH141" i="70"/>
  <c r="DH140" i="70"/>
  <c r="DH139" i="70"/>
  <c r="DH138" i="70"/>
  <c r="DH137" i="70"/>
  <c r="DH136" i="70"/>
  <c r="DH135" i="70"/>
  <c r="DH134" i="70"/>
  <c r="DH133" i="70"/>
  <c r="DH132" i="70"/>
  <c r="DH131" i="70"/>
  <c r="DH130" i="70"/>
  <c r="DH129" i="70"/>
  <c r="DH128" i="70"/>
  <c r="DH127" i="70"/>
  <c r="DH126" i="70"/>
  <c r="DH125" i="70"/>
  <c r="DH124" i="70"/>
  <c r="DH123" i="70"/>
  <c r="DH122" i="70"/>
  <c r="DH121" i="70"/>
  <c r="DH120" i="70"/>
  <c r="DH119" i="70"/>
  <c r="DH118" i="70"/>
  <c r="DH117" i="70"/>
  <c r="DH116" i="70"/>
  <c r="DH115" i="70"/>
  <c r="DH114" i="70"/>
  <c r="DH113" i="70"/>
  <c r="DH112" i="70"/>
  <c r="DH111" i="70"/>
  <c r="DH110" i="70"/>
  <c r="DH109" i="70"/>
  <c r="DH108" i="70"/>
  <c r="DH107" i="70"/>
  <c r="DH106" i="70"/>
  <c r="DH105" i="70"/>
  <c r="DH104" i="70"/>
  <c r="DH103" i="70"/>
  <c r="DH102" i="70"/>
  <c r="DH101" i="70"/>
  <c r="DH100" i="70"/>
  <c r="DH99" i="70"/>
  <c r="DH98" i="70"/>
  <c r="DH97" i="70"/>
  <c r="DH96" i="70"/>
  <c r="DH95" i="70"/>
  <c r="DH94" i="70"/>
  <c r="DH93" i="70"/>
  <c r="DH92" i="70"/>
  <c r="DH91" i="70"/>
  <c r="DH90" i="70"/>
  <c r="DH89" i="70"/>
  <c r="DH88" i="70"/>
  <c r="DH87" i="70"/>
  <c r="DH86" i="70"/>
  <c r="DH85" i="70"/>
  <c r="DH84" i="70"/>
  <c r="DH83" i="70"/>
  <c r="DH82" i="70"/>
  <c r="DH81" i="70"/>
  <c r="DH80" i="70"/>
  <c r="DH79" i="70"/>
  <c r="DH78" i="70"/>
  <c r="DH77" i="70"/>
  <c r="DH76" i="70"/>
  <c r="DH75" i="70"/>
  <c r="DH74" i="70"/>
  <c r="DH73" i="70"/>
  <c r="DH72" i="70"/>
  <c r="DH71" i="70"/>
  <c r="DH70" i="70"/>
  <c r="DH69" i="70"/>
  <c r="DH68" i="70"/>
  <c r="DH67" i="70"/>
  <c r="DH66" i="70"/>
  <c r="DH65" i="70"/>
  <c r="DH64" i="70"/>
  <c r="DH63" i="70"/>
  <c r="DH62" i="70"/>
  <c r="DH61" i="70"/>
  <c r="DH60" i="70"/>
  <c r="DH59" i="70"/>
  <c r="DH58" i="70"/>
  <c r="DH57" i="70"/>
  <c r="DH56" i="70"/>
  <c r="DH55" i="70"/>
  <c r="DH54" i="70"/>
  <c r="DH53" i="70"/>
  <c r="DH52" i="70"/>
  <c r="DH51" i="70"/>
  <c r="DH50" i="70"/>
  <c r="DH49" i="70"/>
  <c r="DH48" i="70"/>
  <c r="DH47" i="70"/>
  <c r="DH46" i="70"/>
  <c r="DH45" i="70"/>
  <c r="DH44" i="70"/>
  <c r="DH43" i="70"/>
  <c r="DH42" i="70"/>
  <c r="BL42" i="70" s="1"/>
  <c r="DH41" i="70"/>
  <c r="DH40" i="70"/>
  <c r="BL40" i="70" s="1"/>
  <c r="DH39" i="70"/>
  <c r="DH38" i="70"/>
  <c r="BL38" i="70" s="1"/>
  <c r="DH37" i="70"/>
  <c r="BL37" i="70" s="1"/>
  <c r="DH36" i="70"/>
  <c r="BL36" i="70" s="1"/>
  <c r="DH35" i="70"/>
  <c r="DH34" i="70"/>
  <c r="DH33" i="70"/>
  <c r="DH32" i="70"/>
  <c r="DH31" i="70"/>
  <c r="DH30" i="70"/>
  <c r="DH29" i="70"/>
  <c r="DH28" i="70"/>
  <c r="DH27" i="70"/>
  <c r="DH26" i="70"/>
  <c r="DH25" i="70"/>
  <c r="DH24" i="70"/>
  <c r="DH23" i="70"/>
  <c r="DH22" i="70"/>
  <c r="DH168" i="70"/>
  <c r="DA74" i="70"/>
  <c r="DA63" i="70"/>
  <c r="DA22" i="70"/>
  <c r="DA38" i="70"/>
  <c r="DA54" i="70"/>
  <c r="DA195" i="70"/>
  <c r="DA177" i="70"/>
  <c r="DA108" i="70"/>
  <c r="DA124" i="70"/>
  <c r="DA140" i="70"/>
  <c r="DA156" i="70"/>
  <c r="DA188" i="70"/>
  <c r="CZ29" i="70"/>
  <c r="CZ45" i="70"/>
  <c r="CZ61" i="70"/>
  <c r="CZ77" i="70"/>
  <c r="CZ93" i="70"/>
  <c r="CZ109" i="70"/>
  <c r="CZ125" i="70"/>
  <c r="CZ141" i="70"/>
  <c r="CZ157" i="70"/>
  <c r="CZ174" i="70"/>
  <c r="CZ190" i="70"/>
  <c r="CZ206" i="70"/>
  <c r="CZ222" i="70"/>
  <c r="DO222" i="70"/>
  <c r="DO221" i="70"/>
  <c r="DO220" i="70"/>
  <c r="DO219" i="70"/>
  <c r="DO218" i="70"/>
  <c r="DO217" i="70"/>
  <c r="DO216" i="70"/>
  <c r="DO215" i="70"/>
  <c r="DO214" i="70"/>
  <c r="DO213" i="70"/>
  <c r="DO212" i="70"/>
  <c r="BC212" i="70" s="1"/>
  <c r="DO211" i="70"/>
  <c r="BC211" i="70" s="1"/>
  <c r="DO210" i="70"/>
  <c r="BC210" i="70" s="1"/>
  <c r="DO209" i="70"/>
  <c r="BC209" i="70" s="1"/>
  <c r="DO208" i="70"/>
  <c r="BC208" i="70" s="1"/>
  <c r="DO207" i="70"/>
  <c r="BC207" i="70" s="1"/>
  <c r="DO206" i="70"/>
  <c r="BC206" i="70" s="1"/>
  <c r="DO205" i="70"/>
  <c r="BC205" i="70" s="1"/>
  <c r="DO204" i="70"/>
  <c r="BC204" i="70" s="1"/>
  <c r="DO203" i="70"/>
  <c r="BC203" i="70" s="1"/>
  <c r="DO202" i="70"/>
  <c r="BC202" i="70" s="1"/>
  <c r="DO201" i="70"/>
  <c r="BC201" i="70" s="1"/>
  <c r="DO200" i="70"/>
  <c r="BC200" i="70" s="1"/>
  <c r="DO199" i="70"/>
  <c r="BC199" i="70" s="1"/>
  <c r="DO198" i="70"/>
  <c r="BC198" i="70" s="1"/>
  <c r="DO197" i="70"/>
  <c r="BC197" i="70" s="1"/>
  <c r="DO196" i="70"/>
  <c r="BC196" i="70" s="1"/>
  <c r="DO195" i="70"/>
  <c r="BC195" i="70" s="1"/>
  <c r="DO194" i="70"/>
  <c r="BC194" i="70" s="1"/>
  <c r="DO193" i="70"/>
  <c r="BC193" i="70" s="1"/>
  <c r="DO192" i="70"/>
  <c r="BC192" i="70" s="1"/>
  <c r="DO191" i="70"/>
  <c r="BC191" i="70" s="1"/>
  <c r="DO190" i="70"/>
  <c r="BC190" i="70" s="1"/>
  <c r="DO189" i="70"/>
  <c r="BC189" i="70" s="1"/>
  <c r="DO188" i="70"/>
  <c r="DO187" i="70"/>
  <c r="DO186" i="70"/>
  <c r="DO185" i="70"/>
  <c r="DO184" i="70"/>
  <c r="DO183" i="70"/>
  <c r="DO182" i="70"/>
  <c r="DO181" i="70"/>
  <c r="DO180" i="70"/>
  <c r="BC180" i="70" s="1"/>
  <c r="DO179" i="70"/>
  <c r="DO178" i="70"/>
  <c r="DO177" i="70"/>
  <c r="DO176" i="70"/>
  <c r="DO175" i="70"/>
  <c r="BC175" i="70" s="1"/>
  <c r="DO173" i="70"/>
  <c r="DO171" i="70"/>
  <c r="DO169" i="70"/>
  <c r="DO174" i="70"/>
  <c r="DO170" i="70"/>
  <c r="DO168" i="70"/>
  <c r="DO167" i="70"/>
  <c r="DO163" i="70"/>
  <c r="DO159" i="70"/>
  <c r="BC159" i="70" s="1"/>
  <c r="DO155" i="70"/>
  <c r="BC155" i="70" s="1"/>
  <c r="DO151" i="70"/>
  <c r="DO147" i="70"/>
  <c r="DO143" i="70"/>
  <c r="DO139" i="70"/>
  <c r="DO135" i="70"/>
  <c r="DO131" i="70"/>
  <c r="DO127" i="70"/>
  <c r="BC127" i="70" s="1"/>
  <c r="DO123" i="70"/>
  <c r="BC123" i="70" s="1"/>
  <c r="DO119" i="70"/>
  <c r="DO115" i="70"/>
  <c r="DO111" i="70"/>
  <c r="DO107" i="70"/>
  <c r="BC107" i="70" s="1"/>
  <c r="DO102" i="70"/>
  <c r="BC102" i="70" s="1"/>
  <c r="DO98" i="70"/>
  <c r="DO94" i="70"/>
  <c r="DO90" i="70"/>
  <c r="BC90" i="70" s="1"/>
  <c r="DO86" i="70"/>
  <c r="DO82" i="70"/>
  <c r="DO78" i="70"/>
  <c r="DO74" i="70"/>
  <c r="DO70" i="70"/>
  <c r="DO66" i="70"/>
  <c r="BC66" i="70" s="1"/>
  <c r="DO62" i="70"/>
  <c r="DO58" i="70"/>
  <c r="DO104" i="70"/>
  <c r="BC104" i="70" s="1"/>
  <c r="DO103" i="70"/>
  <c r="DO75" i="70"/>
  <c r="DO56" i="70"/>
  <c r="DO53" i="70"/>
  <c r="DO52" i="70"/>
  <c r="BC52" i="70" s="1"/>
  <c r="DO50" i="70"/>
  <c r="DO49" i="70"/>
  <c r="DO48" i="70"/>
  <c r="DO47" i="70"/>
  <c r="DO46" i="70"/>
  <c r="DO41" i="70"/>
  <c r="DO39" i="70"/>
  <c r="DO22" i="70"/>
  <c r="DO172" i="70"/>
  <c r="DO164" i="70"/>
  <c r="DO160" i="70"/>
  <c r="DO156" i="70"/>
  <c r="DO152" i="70"/>
  <c r="DO148" i="70"/>
  <c r="DO144" i="70"/>
  <c r="DO140" i="70"/>
  <c r="DO136" i="70"/>
  <c r="DO132" i="70"/>
  <c r="DO128" i="70"/>
  <c r="DO124" i="70"/>
  <c r="DO122" i="70"/>
  <c r="DO118" i="70"/>
  <c r="DO114" i="70"/>
  <c r="DO110" i="70"/>
  <c r="BC110" i="70" s="1"/>
  <c r="DO106" i="70"/>
  <c r="BC106" i="70" s="1"/>
  <c r="DO101" i="70"/>
  <c r="BC101" i="70" s="1"/>
  <c r="DO97" i="70"/>
  <c r="DO93" i="70"/>
  <c r="DO89" i="70"/>
  <c r="DO85" i="70"/>
  <c r="DO81" i="70"/>
  <c r="DO77" i="70"/>
  <c r="DO73" i="70"/>
  <c r="DO69" i="70"/>
  <c r="DO65" i="70"/>
  <c r="BC65" i="70" s="1"/>
  <c r="DO61" i="70"/>
  <c r="DO57" i="70"/>
  <c r="DO166" i="70"/>
  <c r="DO162" i="70"/>
  <c r="DO158" i="70"/>
  <c r="DO154" i="70"/>
  <c r="DO146" i="70"/>
  <c r="BC146" i="70" s="1"/>
  <c r="DO142" i="70"/>
  <c r="BC142" i="70" s="1"/>
  <c r="DO138" i="70"/>
  <c r="BC138" i="70" s="1"/>
  <c r="DO134" i="70"/>
  <c r="BC134" i="70" s="1"/>
  <c r="DO130" i="70"/>
  <c r="BC130" i="70" s="1"/>
  <c r="DO120" i="70"/>
  <c r="DO116" i="70"/>
  <c r="DO112" i="70"/>
  <c r="DO99" i="70"/>
  <c r="BC99" i="70" s="1"/>
  <c r="DO95" i="70"/>
  <c r="DO91" i="70"/>
  <c r="DO87" i="70"/>
  <c r="DO83" i="70"/>
  <c r="DO79" i="70"/>
  <c r="DO71" i="70"/>
  <c r="BC71" i="70" s="1"/>
  <c r="DO59" i="70"/>
  <c r="BC59" i="70" s="1"/>
  <c r="DO43" i="70"/>
  <c r="DO35" i="70"/>
  <c r="DO34" i="70"/>
  <c r="DO33" i="70"/>
  <c r="DO30" i="70"/>
  <c r="DO26" i="70"/>
  <c r="DO165" i="70"/>
  <c r="DO161" i="70"/>
  <c r="DO157" i="70"/>
  <c r="DO153" i="70"/>
  <c r="DO149" i="70"/>
  <c r="DO145" i="70"/>
  <c r="DO141" i="70"/>
  <c r="DO137" i="70"/>
  <c r="BC137" i="70" s="1"/>
  <c r="DO133" i="70"/>
  <c r="DO129" i="70"/>
  <c r="DO125" i="70"/>
  <c r="BC125" i="70" s="1"/>
  <c r="DO121" i="70"/>
  <c r="DO117" i="70"/>
  <c r="DO113" i="70"/>
  <c r="DO109" i="70"/>
  <c r="DO105" i="70"/>
  <c r="DO100" i="70"/>
  <c r="DO96" i="70"/>
  <c r="DO92" i="70"/>
  <c r="DO88" i="70"/>
  <c r="BC88" i="70" s="1"/>
  <c r="DO84" i="70"/>
  <c r="BC84" i="70" s="1"/>
  <c r="DO80" i="70"/>
  <c r="BC80" i="70" s="1"/>
  <c r="DO76" i="70"/>
  <c r="DO72" i="70"/>
  <c r="DO68" i="70"/>
  <c r="DO64" i="70"/>
  <c r="DO60" i="70"/>
  <c r="DO150" i="70"/>
  <c r="DO126" i="70"/>
  <c r="DO108" i="70"/>
  <c r="DO67" i="70"/>
  <c r="DO63" i="70"/>
  <c r="BC63" i="70" s="1"/>
  <c r="DO55" i="70"/>
  <c r="DO54" i="70"/>
  <c r="DO51" i="70"/>
  <c r="DO45" i="70"/>
  <c r="DO44" i="70"/>
  <c r="DO42" i="70"/>
  <c r="DO40" i="70"/>
  <c r="DO38" i="70"/>
  <c r="DO37" i="70"/>
  <c r="DO36" i="70"/>
  <c r="DO32" i="70"/>
  <c r="DO31" i="70"/>
  <c r="DO29" i="70"/>
  <c r="DO28" i="70"/>
  <c r="DO27" i="70"/>
  <c r="DO25" i="70"/>
  <c r="DO24" i="70"/>
  <c r="DO23" i="70"/>
  <c r="CX222" i="71"/>
  <c r="CX220" i="71"/>
  <c r="CX221" i="71"/>
  <c r="CX219" i="71"/>
  <c r="CX217" i="71"/>
  <c r="CX207" i="71"/>
  <c r="CX206" i="71"/>
  <c r="CX205" i="71"/>
  <c r="CX204" i="71"/>
  <c r="CX203" i="71"/>
  <c r="CX202" i="71"/>
  <c r="CX201" i="71"/>
  <c r="CX200" i="71"/>
  <c r="CX199" i="71"/>
  <c r="CX198" i="71"/>
  <c r="CX197" i="71"/>
  <c r="CX196" i="71"/>
  <c r="CX195" i="71"/>
  <c r="CX194" i="71"/>
  <c r="CX193" i="71"/>
  <c r="CX192" i="71"/>
  <c r="CX191" i="71"/>
  <c r="CX190" i="71"/>
  <c r="CX189" i="71"/>
  <c r="CX188" i="71"/>
  <c r="CX215" i="71"/>
  <c r="CX213" i="71"/>
  <c r="CX211" i="71"/>
  <c r="CX209" i="71"/>
  <c r="CX216" i="71"/>
  <c r="CX212" i="71"/>
  <c r="CX184" i="71"/>
  <c r="CX180" i="71"/>
  <c r="CX176" i="71"/>
  <c r="CX172" i="71"/>
  <c r="CX168" i="71"/>
  <c r="CX164" i="71"/>
  <c r="CX160" i="71"/>
  <c r="CX156" i="71"/>
  <c r="CX152" i="71"/>
  <c r="CX148" i="71"/>
  <c r="CX147" i="71"/>
  <c r="CX146" i="71"/>
  <c r="CX145" i="71"/>
  <c r="CX144" i="71"/>
  <c r="CX143" i="71"/>
  <c r="CX142" i="71"/>
  <c r="CX141" i="71"/>
  <c r="CX140" i="71"/>
  <c r="CX139" i="71"/>
  <c r="CX138" i="71"/>
  <c r="CX137" i="71"/>
  <c r="CX136" i="71"/>
  <c r="CX135" i="71"/>
  <c r="CX134" i="71"/>
  <c r="CX133" i="71"/>
  <c r="CX132" i="71"/>
  <c r="CX131" i="71"/>
  <c r="CX130" i="71"/>
  <c r="CX129" i="71"/>
  <c r="CX128" i="71"/>
  <c r="CX127" i="71"/>
  <c r="CX126" i="71"/>
  <c r="CX125" i="71"/>
  <c r="CX124" i="71"/>
  <c r="CX123" i="71"/>
  <c r="CX122" i="71"/>
  <c r="CX121" i="71"/>
  <c r="CX120" i="71"/>
  <c r="CX119" i="71"/>
  <c r="CX118" i="71"/>
  <c r="CX117" i="71"/>
  <c r="CX116" i="71"/>
  <c r="CX214" i="71"/>
  <c r="CX210" i="71"/>
  <c r="CX208" i="71"/>
  <c r="CX218" i="71"/>
  <c r="CX179" i="71"/>
  <c r="CX178" i="71"/>
  <c r="CX177" i="71"/>
  <c r="CX187" i="71"/>
  <c r="CX186" i="71"/>
  <c r="CX185" i="71"/>
  <c r="CX171" i="71"/>
  <c r="CX170" i="71"/>
  <c r="CX167" i="71"/>
  <c r="CX166" i="71"/>
  <c r="CX165" i="71"/>
  <c r="CX151" i="71"/>
  <c r="CX150" i="71"/>
  <c r="CX149" i="71"/>
  <c r="CX159" i="71"/>
  <c r="CX158" i="71"/>
  <c r="CX157" i="71"/>
  <c r="CX183" i="71"/>
  <c r="CX175" i="71"/>
  <c r="CX174" i="71"/>
  <c r="CX173" i="71"/>
  <c r="CX181" i="71"/>
  <c r="CX155" i="71"/>
  <c r="CX153" i="71"/>
  <c r="CX182" i="71"/>
  <c r="CX162" i="71"/>
  <c r="CX115" i="71"/>
  <c r="CX114" i="71"/>
  <c r="CX113" i="71"/>
  <c r="CX112" i="71"/>
  <c r="CX111" i="71"/>
  <c r="CX110" i="71"/>
  <c r="CX109" i="71"/>
  <c r="CX108" i="71"/>
  <c r="CX107" i="71"/>
  <c r="CX106" i="71"/>
  <c r="CX105" i="71"/>
  <c r="CX104" i="71"/>
  <c r="CX103" i="71"/>
  <c r="CX102" i="71"/>
  <c r="CX101" i="71"/>
  <c r="CX100" i="71"/>
  <c r="CX99" i="71"/>
  <c r="CX98" i="71"/>
  <c r="CX97" i="71"/>
  <c r="CX96" i="71"/>
  <c r="CX95" i="71"/>
  <c r="CX94" i="71"/>
  <c r="CX93" i="71"/>
  <c r="CX92" i="71"/>
  <c r="CX91" i="71"/>
  <c r="CX90" i="71"/>
  <c r="CX89" i="71"/>
  <c r="CX88" i="71"/>
  <c r="CX87" i="71"/>
  <c r="CX86" i="71"/>
  <c r="CX85" i="71"/>
  <c r="CX84" i="71"/>
  <c r="CX83" i="71"/>
  <c r="CX82" i="71"/>
  <c r="CX81" i="71"/>
  <c r="CX80" i="71"/>
  <c r="CX79" i="71"/>
  <c r="CX78" i="71"/>
  <c r="CX77" i="71"/>
  <c r="CX76" i="71"/>
  <c r="CX75" i="71"/>
  <c r="CX74" i="71"/>
  <c r="CX73" i="71"/>
  <c r="CX72" i="71"/>
  <c r="CX71" i="71"/>
  <c r="CX70" i="71"/>
  <c r="CX69" i="71"/>
  <c r="CX68" i="71"/>
  <c r="CX67" i="71"/>
  <c r="CX66" i="71"/>
  <c r="CX65" i="71"/>
  <c r="CX64" i="71"/>
  <c r="CX63" i="71"/>
  <c r="CX62" i="71"/>
  <c r="CX61" i="71"/>
  <c r="CX60" i="71"/>
  <c r="CX59" i="71"/>
  <c r="CX58" i="71"/>
  <c r="CX57" i="71"/>
  <c r="CX169" i="71"/>
  <c r="CX154" i="71"/>
  <c r="CX163" i="71"/>
  <c r="CX161" i="71"/>
  <c r="CX56" i="71"/>
  <c r="CX55" i="71"/>
  <c r="CX54" i="71"/>
  <c r="CX53" i="71"/>
  <c r="CX52" i="71"/>
  <c r="CX51" i="71"/>
  <c r="CX50" i="71"/>
  <c r="CX49" i="71"/>
  <c r="CX48" i="71"/>
  <c r="CX47" i="71"/>
  <c r="CX46" i="71"/>
  <c r="CX45" i="71"/>
  <c r="CX44" i="71"/>
  <c r="CX43" i="71"/>
  <c r="CX42" i="71"/>
  <c r="CX41" i="71"/>
  <c r="CX40" i="71"/>
  <c r="CX39" i="71"/>
  <c r="CX38" i="71"/>
  <c r="CX37" i="71"/>
  <c r="CX36" i="71"/>
  <c r="CX35" i="71"/>
  <c r="CX34" i="71"/>
  <c r="CX33" i="71"/>
  <c r="CX32" i="71"/>
  <c r="CX31" i="71"/>
  <c r="CX30" i="71"/>
  <c r="CX29" i="71"/>
  <c r="CX28" i="71"/>
  <c r="CX27" i="71"/>
  <c r="CX26" i="71"/>
  <c r="CX25" i="71"/>
  <c r="CX24" i="71"/>
  <c r="CX23" i="71"/>
  <c r="CX22" i="71"/>
  <c r="DA215" i="70"/>
  <c r="DA173" i="70"/>
  <c r="DA191" i="70"/>
  <c r="DA50" i="70"/>
  <c r="DA92" i="70"/>
  <c r="DA104" i="70"/>
  <c r="DA136" i="70"/>
  <c r="DA168" i="70"/>
  <c r="DL221" i="71"/>
  <c r="DL222" i="71"/>
  <c r="DL219" i="71"/>
  <c r="DL218" i="71"/>
  <c r="DL217" i="71"/>
  <c r="DL216" i="71"/>
  <c r="DL215" i="71"/>
  <c r="DL214" i="71"/>
  <c r="DL213" i="71"/>
  <c r="DL212" i="71"/>
  <c r="DL211" i="71"/>
  <c r="DL210" i="71"/>
  <c r="DL209" i="71"/>
  <c r="DL208" i="71"/>
  <c r="DL206" i="71"/>
  <c r="DL204" i="71"/>
  <c r="DL202" i="71"/>
  <c r="DL200" i="71"/>
  <c r="DL198" i="71"/>
  <c r="AZ198" i="71" s="1"/>
  <c r="DL196" i="71"/>
  <c r="DL194" i="71"/>
  <c r="DL192" i="71"/>
  <c r="DL190" i="71"/>
  <c r="DL188" i="71"/>
  <c r="DL207" i="71"/>
  <c r="DL205" i="71"/>
  <c r="DL203" i="71"/>
  <c r="DL201" i="71"/>
  <c r="DL199" i="71"/>
  <c r="DL197" i="71"/>
  <c r="AZ197" i="71" s="1"/>
  <c r="DL195" i="71"/>
  <c r="DL193" i="71"/>
  <c r="DL191" i="71"/>
  <c r="DL189" i="71"/>
  <c r="DL186" i="71"/>
  <c r="DL182" i="71"/>
  <c r="DL178" i="71"/>
  <c r="DL174" i="71"/>
  <c r="DL170" i="71"/>
  <c r="DL166" i="71"/>
  <c r="DL162" i="71"/>
  <c r="DL158" i="71"/>
  <c r="DL154" i="71"/>
  <c r="DL150" i="71"/>
  <c r="DL220" i="71"/>
  <c r="DL183" i="71"/>
  <c r="DL177" i="71"/>
  <c r="DL185" i="71"/>
  <c r="DL180" i="71"/>
  <c r="DL175" i="71"/>
  <c r="DL169" i="71"/>
  <c r="DL179" i="71"/>
  <c r="DL176" i="71"/>
  <c r="DL165" i="71"/>
  <c r="DL160" i="71"/>
  <c r="DL155" i="71"/>
  <c r="DL149" i="71"/>
  <c r="DL187" i="71"/>
  <c r="DL184" i="71"/>
  <c r="DL172" i="71"/>
  <c r="DL168" i="71"/>
  <c r="DL163" i="71"/>
  <c r="DL157" i="71"/>
  <c r="DL152" i="71"/>
  <c r="DL181" i="71"/>
  <c r="DL171" i="71"/>
  <c r="DL159" i="71"/>
  <c r="DL173" i="71"/>
  <c r="DL161" i="71"/>
  <c r="DL153" i="71"/>
  <c r="DL147" i="71"/>
  <c r="DL143" i="71"/>
  <c r="DL139" i="71"/>
  <c r="DL167" i="71"/>
  <c r="DL151" i="71"/>
  <c r="DL148" i="71"/>
  <c r="DL146" i="71"/>
  <c r="DL142" i="71"/>
  <c r="DL138" i="71"/>
  <c r="DL132" i="71"/>
  <c r="DL130" i="71"/>
  <c r="DL156" i="71"/>
  <c r="DL145" i="71"/>
  <c r="DL141" i="71"/>
  <c r="DL137" i="71"/>
  <c r="DL127" i="71"/>
  <c r="DL126" i="71"/>
  <c r="DL164" i="71"/>
  <c r="DL144" i="71"/>
  <c r="DL140" i="71"/>
  <c r="DL136" i="71"/>
  <c r="DL133" i="71"/>
  <c r="DL128" i="71"/>
  <c r="DL123" i="71"/>
  <c r="DL121" i="71"/>
  <c r="DL135" i="71"/>
  <c r="DL134" i="71"/>
  <c r="DL129" i="71"/>
  <c r="DL131" i="71"/>
  <c r="DL118" i="71"/>
  <c r="DL112" i="71"/>
  <c r="DL108" i="71"/>
  <c r="DL104" i="71"/>
  <c r="DL100" i="71"/>
  <c r="DL96" i="71"/>
  <c r="DL92" i="71"/>
  <c r="DL88" i="71"/>
  <c r="DL84" i="71"/>
  <c r="DL80" i="71"/>
  <c r="DL76" i="71"/>
  <c r="DL72" i="71"/>
  <c r="DL68" i="71"/>
  <c r="DL124" i="71"/>
  <c r="DL120" i="71"/>
  <c r="DL117" i="71"/>
  <c r="DL113" i="71"/>
  <c r="DL109" i="71"/>
  <c r="DL105" i="71"/>
  <c r="DL101" i="71"/>
  <c r="DL97" i="71"/>
  <c r="DL93" i="71"/>
  <c r="DL89" i="71"/>
  <c r="DL85" i="71"/>
  <c r="DL81" i="71"/>
  <c r="DL77" i="71"/>
  <c r="DL73" i="71"/>
  <c r="DL69" i="71"/>
  <c r="DL65" i="71"/>
  <c r="DL119" i="71"/>
  <c r="DL122" i="71"/>
  <c r="DL125" i="71"/>
  <c r="DL64" i="71"/>
  <c r="DL116" i="71"/>
  <c r="DL110" i="71"/>
  <c r="DL102" i="71"/>
  <c r="DL94" i="71"/>
  <c r="DL86" i="71"/>
  <c r="DL78" i="71"/>
  <c r="DL70" i="71"/>
  <c r="DL66" i="71"/>
  <c r="DL62" i="71"/>
  <c r="DL58" i="71"/>
  <c r="DL54" i="71"/>
  <c r="DL50" i="71"/>
  <c r="DL46" i="71"/>
  <c r="DL42" i="71"/>
  <c r="DL38" i="71"/>
  <c r="DL34" i="71"/>
  <c r="DL30" i="71"/>
  <c r="DL26" i="71"/>
  <c r="DL22" i="71"/>
  <c r="DL115" i="71"/>
  <c r="DL107" i="71"/>
  <c r="DL99" i="71"/>
  <c r="DL91" i="71"/>
  <c r="DL83" i="71"/>
  <c r="DL75" i="71"/>
  <c r="DL61" i="71"/>
  <c r="DL57" i="71"/>
  <c r="DL55" i="71"/>
  <c r="DL51" i="71"/>
  <c r="DL47" i="71"/>
  <c r="DL43" i="71"/>
  <c r="DL39" i="71"/>
  <c r="DL35" i="71"/>
  <c r="DL31" i="71"/>
  <c r="DL27" i="71"/>
  <c r="DL23" i="71"/>
  <c r="DL114" i="71"/>
  <c r="DL106" i="71"/>
  <c r="DL98" i="71"/>
  <c r="DL90" i="71"/>
  <c r="DL82" i="71"/>
  <c r="DL74" i="71"/>
  <c r="DL67" i="71"/>
  <c r="DL60" i="71"/>
  <c r="DL56" i="71"/>
  <c r="DL52" i="71"/>
  <c r="DL48" i="71"/>
  <c r="DL44" i="71"/>
  <c r="DL40" i="71"/>
  <c r="DL36" i="71"/>
  <c r="DL32" i="71"/>
  <c r="DL28" i="71"/>
  <c r="DL24" i="71"/>
  <c r="DL111" i="71"/>
  <c r="DL95" i="71"/>
  <c r="DL79" i="71"/>
  <c r="DL53" i="71"/>
  <c r="DL45" i="71"/>
  <c r="DL37" i="71"/>
  <c r="DL29" i="71"/>
  <c r="DL103" i="71"/>
  <c r="DL87" i="71"/>
  <c r="DL71" i="71"/>
  <c r="DL63" i="71"/>
  <c r="DL41" i="71"/>
  <c r="DL25" i="71"/>
  <c r="DL33" i="71"/>
  <c r="DL59" i="71"/>
  <c r="DL49" i="71"/>
  <c r="CV222" i="70"/>
  <c r="CV221" i="70"/>
  <c r="CV220" i="70"/>
  <c r="CV219" i="70"/>
  <c r="CV218" i="70"/>
  <c r="CV217" i="70"/>
  <c r="CV216" i="70"/>
  <c r="CV215" i="70"/>
  <c r="CV214" i="70"/>
  <c r="CV213" i="70"/>
  <c r="CV212" i="70"/>
  <c r="CV211" i="70"/>
  <c r="CV210" i="70"/>
  <c r="CV209" i="70"/>
  <c r="CV208" i="70"/>
  <c r="CV207" i="70"/>
  <c r="CV206" i="70"/>
  <c r="CV205" i="70"/>
  <c r="CV204" i="70"/>
  <c r="CV203" i="70"/>
  <c r="CV202" i="70"/>
  <c r="CV201" i="70"/>
  <c r="CV200" i="70"/>
  <c r="CV199" i="70"/>
  <c r="CV198" i="70"/>
  <c r="CV197" i="70"/>
  <c r="CV196" i="70"/>
  <c r="CV195" i="70"/>
  <c r="CV194" i="70"/>
  <c r="CV193" i="70"/>
  <c r="CV192" i="70"/>
  <c r="CV191" i="70"/>
  <c r="CV190" i="70"/>
  <c r="CV189" i="70"/>
  <c r="CV188" i="70"/>
  <c r="CV187" i="70"/>
  <c r="CV186" i="70"/>
  <c r="CV185" i="70"/>
  <c r="CV184" i="70"/>
  <c r="CV183" i="70"/>
  <c r="CV182" i="70"/>
  <c r="CV181" i="70"/>
  <c r="CV180" i="70"/>
  <c r="CV179" i="70"/>
  <c r="CV178" i="70"/>
  <c r="CV177" i="70"/>
  <c r="CV176" i="70"/>
  <c r="CV175" i="70"/>
  <c r="CV174" i="70"/>
  <c r="CV173" i="70"/>
  <c r="CV172" i="70"/>
  <c r="CV171" i="70"/>
  <c r="CV170" i="70"/>
  <c r="CV168" i="70"/>
  <c r="CV167" i="70"/>
  <c r="CV166" i="70"/>
  <c r="CV165" i="70"/>
  <c r="CV164" i="70"/>
  <c r="CV163" i="70"/>
  <c r="CV162" i="70"/>
  <c r="CV161" i="70"/>
  <c r="CV160" i="70"/>
  <c r="CV159" i="70"/>
  <c r="CV158" i="70"/>
  <c r="CV157" i="70"/>
  <c r="CV156" i="70"/>
  <c r="CV155" i="70"/>
  <c r="CV154" i="70"/>
  <c r="CV153" i="70"/>
  <c r="CV152" i="70"/>
  <c r="CV151" i="70"/>
  <c r="CV150" i="70"/>
  <c r="CV149" i="70"/>
  <c r="CV148" i="70"/>
  <c r="CV147" i="70"/>
  <c r="CV146" i="70"/>
  <c r="CV145" i="70"/>
  <c r="CV144" i="70"/>
  <c r="CV143" i="70"/>
  <c r="CV142" i="70"/>
  <c r="CV141" i="70"/>
  <c r="CV140" i="70"/>
  <c r="CV139" i="70"/>
  <c r="CV138" i="70"/>
  <c r="CV137" i="70"/>
  <c r="CV136" i="70"/>
  <c r="CV135" i="70"/>
  <c r="CV134" i="70"/>
  <c r="CV133" i="70"/>
  <c r="CV132" i="70"/>
  <c r="CV131" i="70"/>
  <c r="CV130" i="70"/>
  <c r="CV129" i="70"/>
  <c r="CV128" i="70"/>
  <c r="CV127" i="70"/>
  <c r="CV126" i="70"/>
  <c r="CV125" i="70"/>
  <c r="CV124" i="70"/>
  <c r="CV123" i="70"/>
  <c r="CV122" i="70"/>
  <c r="CV121" i="70"/>
  <c r="CV120" i="70"/>
  <c r="CV119" i="70"/>
  <c r="CV118" i="70"/>
  <c r="CV117" i="70"/>
  <c r="CV116" i="70"/>
  <c r="CV115" i="70"/>
  <c r="CV114" i="70"/>
  <c r="CV113" i="70"/>
  <c r="CV112" i="70"/>
  <c r="CV111" i="70"/>
  <c r="CV110" i="70"/>
  <c r="CV109" i="70"/>
  <c r="CV108" i="70"/>
  <c r="CV107" i="70"/>
  <c r="CV106" i="70"/>
  <c r="CV105" i="70"/>
  <c r="CV104" i="70"/>
  <c r="CV103" i="70"/>
  <c r="CV102" i="70"/>
  <c r="CV101" i="70"/>
  <c r="CV100" i="70"/>
  <c r="CV99" i="70"/>
  <c r="CV98" i="70"/>
  <c r="CV97" i="70"/>
  <c r="CV96" i="70"/>
  <c r="CV95" i="70"/>
  <c r="CV94" i="70"/>
  <c r="CV93" i="70"/>
  <c r="CV92" i="70"/>
  <c r="CV91" i="70"/>
  <c r="CV90" i="70"/>
  <c r="CV89" i="70"/>
  <c r="CV88" i="70"/>
  <c r="CV87" i="70"/>
  <c r="CV86" i="70"/>
  <c r="CV85" i="70"/>
  <c r="CV84" i="70"/>
  <c r="CV83" i="70"/>
  <c r="CV82" i="70"/>
  <c r="CV81" i="70"/>
  <c r="CV80" i="70"/>
  <c r="CV79" i="70"/>
  <c r="CV78" i="70"/>
  <c r="CV77" i="70"/>
  <c r="CV76" i="70"/>
  <c r="CV75" i="70"/>
  <c r="CV74" i="70"/>
  <c r="CV73" i="70"/>
  <c r="CV72" i="70"/>
  <c r="CV71" i="70"/>
  <c r="CV70" i="70"/>
  <c r="CV69" i="70"/>
  <c r="CV68" i="70"/>
  <c r="CV67" i="70"/>
  <c r="CV66" i="70"/>
  <c r="CV65" i="70"/>
  <c r="CV64" i="70"/>
  <c r="CV63" i="70"/>
  <c r="CV62" i="70"/>
  <c r="CV61" i="70"/>
  <c r="CV60" i="70"/>
  <c r="CV59" i="70"/>
  <c r="CV58" i="70"/>
  <c r="CV169" i="70"/>
  <c r="CV57" i="70"/>
  <c r="CV56" i="70"/>
  <c r="CV55" i="70"/>
  <c r="CV54" i="70"/>
  <c r="CV53" i="70"/>
  <c r="CV52" i="70"/>
  <c r="CV51" i="70"/>
  <c r="CV50" i="70"/>
  <c r="CV49" i="70"/>
  <c r="CV48" i="70"/>
  <c r="CV47" i="70"/>
  <c r="CV46" i="70"/>
  <c r="CV45" i="70"/>
  <c r="CV44" i="70"/>
  <c r="CV43" i="70"/>
  <c r="CV42" i="70"/>
  <c r="CV41" i="70"/>
  <c r="CV40" i="70"/>
  <c r="CV39" i="70"/>
  <c r="CV38" i="70"/>
  <c r="AZ38" i="70" s="1"/>
  <c r="CV37" i="70"/>
  <c r="AZ37" i="70" s="1"/>
  <c r="CV36" i="70"/>
  <c r="AZ36" i="70" s="1"/>
  <c r="CV35" i="70"/>
  <c r="CV34" i="70"/>
  <c r="CV33" i="70"/>
  <c r="CV32" i="70"/>
  <c r="CV31" i="70"/>
  <c r="CV30" i="70"/>
  <c r="CV29" i="70"/>
  <c r="CV28" i="70"/>
  <c r="CV27" i="70"/>
  <c r="CV26" i="70"/>
  <c r="CV25" i="70"/>
  <c r="CV24" i="70"/>
  <c r="CV23" i="70"/>
  <c r="CV22" i="70"/>
  <c r="CX222" i="70"/>
  <c r="CX221" i="70"/>
  <c r="CX220" i="70"/>
  <c r="CX219" i="70"/>
  <c r="CX218" i="70"/>
  <c r="CX217" i="70"/>
  <c r="CX216" i="70"/>
  <c r="CX215" i="70"/>
  <c r="CX214" i="70"/>
  <c r="CX213" i="70"/>
  <c r="CX212" i="70"/>
  <c r="CX211" i="70"/>
  <c r="CX210" i="70"/>
  <c r="CX209" i="70"/>
  <c r="CX208" i="70"/>
  <c r="CX207" i="70"/>
  <c r="CX206" i="70"/>
  <c r="CX205" i="70"/>
  <c r="CX204" i="70"/>
  <c r="CX203" i="70"/>
  <c r="CX202" i="70"/>
  <c r="CX201" i="70"/>
  <c r="CX200" i="70"/>
  <c r="CX199" i="70"/>
  <c r="CX198" i="70"/>
  <c r="CX197" i="70"/>
  <c r="CX196" i="70"/>
  <c r="CX195" i="70"/>
  <c r="CX194" i="70"/>
  <c r="CX193" i="70"/>
  <c r="CX192" i="70"/>
  <c r="CX191" i="70"/>
  <c r="CX190" i="70"/>
  <c r="CX189" i="70"/>
  <c r="CX188" i="70"/>
  <c r="CX187" i="70"/>
  <c r="CX186" i="70"/>
  <c r="CX185" i="70"/>
  <c r="CX184" i="70"/>
  <c r="CX183" i="70"/>
  <c r="CX182" i="70"/>
  <c r="CX181" i="70"/>
  <c r="CX180" i="70"/>
  <c r="CX179" i="70"/>
  <c r="CX178" i="70"/>
  <c r="CX177" i="70"/>
  <c r="CX176" i="70"/>
  <c r="CX175" i="70"/>
  <c r="CX173" i="70"/>
  <c r="CX171" i="70"/>
  <c r="CX172" i="70"/>
  <c r="CX169" i="70"/>
  <c r="CX174" i="70"/>
  <c r="CX170" i="70"/>
  <c r="CX168" i="70"/>
  <c r="CX167" i="70"/>
  <c r="CX163" i="70"/>
  <c r="CX159" i="70"/>
  <c r="CX155" i="70"/>
  <c r="CX151" i="70"/>
  <c r="CX147" i="70"/>
  <c r="CX143" i="70"/>
  <c r="CX139" i="70"/>
  <c r="CX135" i="70"/>
  <c r="CX131" i="70"/>
  <c r="CX127" i="70"/>
  <c r="CX123" i="70"/>
  <c r="CX119" i="70"/>
  <c r="CX115" i="70"/>
  <c r="CX111" i="70"/>
  <c r="CX107" i="70"/>
  <c r="CX102" i="70"/>
  <c r="CX98" i="70"/>
  <c r="CX94" i="70"/>
  <c r="CX90" i="70"/>
  <c r="CX86" i="70"/>
  <c r="CX82" i="70"/>
  <c r="CX78" i="70"/>
  <c r="CX74" i="70"/>
  <c r="CX70" i="70"/>
  <c r="CX66" i="70"/>
  <c r="CX62" i="70"/>
  <c r="CX58" i="70"/>
  <c r="CX104" i="70"/>
  <c r="CX103" i="70"/>
  <c r="CX95" i="70"/>
  <c r="CX56" i="70"/>
  <c r="CX55" i="70"/>
  <c r="CX53" i="70"/>
  <c r="CX50" i="70"/>
  <c r="CX49" i="70"/>
  <c r="CX45" i="70"/>
  <c r="CX41" i="70"/>
  <c r="CX39" i="70"/>
  <c r="CX22" i="70"/>
  <c r="CX164" i="70"/>
  <c r="CX160" i="70"/>
  <c r="CX156" i="70"/>
  <c r="CX152" i="70"/>
  <c r="CX148" i="70"/>
  <c r="CX144" i="70"/>
  <c r="CX140" i="70"/>
  <c r="CX136" i="70"/>
  <c r="CX132" i="70"/>
  <c r="CX128" i="70"/>
  <c r="CX124" i="70"/>
  <c r="CX122" i="70"/>
  <c r="CX118" i="70"/>
  <c r="CX114" i="70"/>
  <c r="CX110" i="70"/>
  <c r="CX106" i="70"/>
  <c r="CX101" i="70"/>
  <c r="CX97" i="70"/>
  <c r="CX93" i="70"/>
  <c r="CX89" i="70"/>
  <c r="CX85" i="70"/>
  <c r="CX81" i="70"/>
  <c r="CX77" i="70"/>
  <c r="CX73" i="70"/>
  <c r="CX69" i="70"/>
  <c r="CX65" i="70"/>
  <c r="CX61" i="70"/>
  <c r="CX162" i="70"/>
  <c r="CX154" i="70"/>
  <c r="CX150" i="70"/>
  <c r="CX146" i="70"/>
  <c r="CX138" i="70"/>
  <c r="CX134" i="70"/>
  <c r="CX130" i="70"/>
  <c r="CX126" i="70"/>
  <c r="CX120" i="70"/>
  <c r="CX116" i="70"/>
  <c r="CX112" i="70"/>
  <c r="CX108" i="70"/>
  <c r="CX87" i="70"/>
  <c r="CX75" i="70"/>
  <c r="CX67" i="70"/>
  <c r="CX54" i="70"/>
  <c r="CX52" i="70"/>
  <c r="CX46" i="70"/>
  <c r="CX43" i="70"/>
  <c r="CX42" i="70"/>
  <c r="CX37" i="70"/>
  <c r="CX35" i="70"/>
  <c r="BB35" i="70" s="1"/>
  <c r="CX33" i="70"/>
  <c r="BB33" i="70" s="1"/>
  <c r="CX30" i="70"/>
  <c r="CX26" i="70"/>
  <c r="CX165" i="70"/>
  <c r="CX161" i="70"/>
  <c r="CX157" i="70"/>
  <c r="CX153" i="70"/>
  <c r="CX149" i="70"/>
  <c r="CX145" i="70"/>
  <c r="CX141" i="70"/>
  <c r="CX137" i="70"/>
  <c r="CX133" i="70"/>
  <c r="CX129" i="70"/>
  <c r="CX125" i="70"/>
  <c r="CX121" i="70"/>
  <c r="CX117" i="70"/>
  <c r="CX113" i="70"/>
  <c r="CX109" i="70"/>
  <c r="CX105" i="70"/>
  <c r="CX100" i="70"/>
  <c r="CX96" i="70"/>
  <c r="CX92" i="70"/>
  <c r="CX88" i="70"/>
  <c r="CX84" i="70"/>
  <c r="CX80" i="70"/>
  <c r="CX76" i="70"/>
  <c r="CX72" i="70"/>
  <c r="CX68" i="70"/>
  <c r="CX64" i="70"/>
  <c r="CX60" i="70"/>
  <c r="CX166" i="70"/>
  <c r="CX158" i="70"/>
  <c r="CX142" i="70"/>
  <c r="CX99" i="70"/>
  <c r="CX91" i="70"/>
  <c r="CX83" i="70"/>
  <c r="CX79" i="70"/>
  <c r="CX71" i="70"/>
  <c r="CX63" i="70"/>
  <c r="CX59" i="70"/>
  <c r="CX57" i="70"/>
  <c r="CX51" i="70"/>
  <c r="CX48" i="70"/>
  <c r="CX47" i="70"/>
  <c r="CX44" i="70"/>
  <c r="CX40" i="70"/>
  <c r="BB40" i="70" s="1"/>
  <c r="CX38" i="70"/>
  <c r="CX36" i="70"/>
  <c r="CX34" i="70"/>
  <c r="BB34" i="70" s="1"/>
  <c r="CX32" i="70"/>
  <c r="BB32" i="70" s="1"/>
  <c r="CX31" i="70"/>
  <c r="CX29" i="70"/>
  <c r="CX28" i="70"/>
  <c r="CX27" i="70"/>
  <c r="CX25" i="70"/>
  <c r="CX24" i="70"/>
  <c r="CX23" i="70"/>
  <c r="DA69" i="70"/>
  <c r="DA90" i="70"/>
  <c r="DA79" i="70"/>
  <c r="DA26" i="70"/>
  <c r="DA42" i="70"/>
  <c r="BE42" i="70" s="1"/>
  <c r="DA60" i="70"/>
  <c r="DA178" i="70"/>
  <c r="DA193" i="70"/>
  <c r="DA112" i="70"/>
  <c r="DA128" i="70"/>
  <c r="DA144" i="70"/>
  <c r="DA160" i="70"/>
  <c r="DA204" i="70"/>
  <c r="CZ33" i="70"/>
  <c r="CZ49" i="70"/>
  <c r="CZ65" i="70"/>
  <c r="CZ81" i="70"/>
  <c r="CZ97" i="70"/>
  <c r="CZ113" i="70"/>
  <c r="CZ129" i="70"/>
  <c r="CZ145" i="70"/>
  <c r="CZ161" i="70"/>
  <c r="CZ178" i="70"/>
  <c r="CZ194" i="70"/>
  <c r="CZ210" i="70"/>
  <c r="DB222" i="70"/>
  <c r="DB221" i="70"/>
  <c r="DB220" i="70"/>
  <c r="DB219" i="70"/>
  <c r="DB218" i="70"/>
  <c r="DB217" i="70"/>
  <c r="DB216" i="70"/>
  <c r="DB215" i="70"/>
  <c r="DB214" i="70"/>
  <c r="DB213" i="70"/>
  <c r="DB212" i="70"/>
  <c r="DB211" i="70"/>
  <c r="DB210" i="70"/>
  <c r="DB209" i="70"/>
  <c r="DB208" i="70"/>
  <c r="DB207" i="70"/>
  <c r="DB206" i="70"/>
  <c r="DB205" i="70"/>
  <c r="DB204" i="70"/>
  <c r="DB203" i="70"/>
  <c r="DB202" i="70"/>
  <c r="DB201" i="70"/>
  <c r="DB200" i="70"/>
  <c r="DB199" i="70"/>
  <c r="DB198" i="70"/>
  <c r="DB197" i="70"/>
  <c r="DB196" i="70"/>
  <c r="DB195" i="70"/>
  <c r="DB194" i="70"/>
  <c r="DB193" i="70"/>
  <c r="DB192" i="70"/>
  <c r="DB191" i="70"/>
  <c r="DB190" i="70"/>
  <c r="DB189" i="70"/>
  <c r="DB188" i="70"/>
  <c r="DB187" i="70"/>
  <c r="DB186" i="70"/>
  <c r="DB185" i="70"/>
  <c r="DB184" i="70"/>
  <c r="DB183" i="70"/>
  <c r="DB182" i="70"/>
  <c r="DB181" i="70"/>
  <c r="DB180" i="70"/>
  <c r="DB179" i="70"/>
  <c r="DB178" i="70"/>
  <c r="DB177" i="70"/>
  <c r="DB176" i="70"/>
  <c r="DB175" i="70"/>
  <c r="DB174" i="70"/>
  <c r="DB171" i="70"/>
  <c r="DB170" i="70"/>
  <c r="DB169" i="70"/>
  <c r="DB173" i="70"/>
  <c r="DB172" i="70"/>
  <c r="DB168" i="70"/>
  <c r="DB164" i="70"/>
  <c r="DB160" i="70"/>
  <c r="DB156" i="70"/>
  <c r="DB152" i="70"/>
  <c r="DB148" i="70"/>
  <c r="DB144" i="70"/>
  <c r="DB140" i="70"/>
  <c r="DB136" i="70"/>
  <c r="DB132" i="70"/>
  <c r="DB128" i="70"/>
  <c r="DB124" i="70"/>
  <c r="DB121" i="70"/>
  <c r="DB117" i="70"/>
  <c r="DB113" i="70"/>
  <c r="DB109" i="70"/>
  <c r="DB105" i="70"/>
  <c r="DB103" i="70"/>
  <c r="DB99" i="70"/>
  <c r="DB95" i="70"/>
  <c r="DB91" i="70"/>
  <c r="DB87" i="70"/>
  <c r="DB83" i="70"/>
  <c r="DB79" i="70"/>
  <c r="DB75" i="70"/>
  <c r="DB71" i="70"/>
  <c r="DB67" i="70"/>
  <c r="DB63" i="70"/>
  <c r="DB59" i="70"/>
  <c r="DB92" i="70"/>
  <c r="DB72" i="70"/>
  <c r="DB54" i="70"/>
  <c r="DB52" i="70"/>
  <c r="DB51" i="70"/>
  <c r="DB48" i="70"/>
  <c r="DB47" i="70"/>
  <c r="DB46" i="70"/>
  <c r="DB44" i="70"/>
  <c r="DB43" i="70"/>
  <c r="BF43" i="70" s="1"/>
  <c r="DB40" i="70"/>
  <c r="DB38" i="70"/>
  <c r="DB36" i="70"/>
  <c r="DB33" i="70"/>
  <c r="DB31" i="70"/>
  <c r="DB30" i="70"/>
  <c r="DB29" i="70"/>
  <c r="DB27" i="70"/>
  <c r="DB25" i="70"/>
  <c r="DB23" i="70"/>
  <c r="DB165" i="70"/>
  <c r="DB161" i="70"/>
  <c r="DB157" i="70"/>
  <c r="DB153" i="70"/>
  <c r="DB149" i="70"/>
  <c r="DB145" i="70"/>
  <c r="DB141" i="70"/>
  <c r="DB137" i="70"/>
  <c r="DB133" i="70"/>
  <c r="DB129" i="70"/>
  <c r="DB125" i="70"/>
  <c r="DB120" i="70"/>
  <c r="DB116" i="70"/>
  <c r="DB112" i="70"/>
  <c r="DB108" i="70"/>
  <c r="DB104" i="70"/>
  <c r="DB102" i="70"/>
  <c r="DB98" i="70"/>
  <c r="DB94" i="70"/>
  <c r="DB90" i="70"/>
  <c r="DB86" i="70"/>
  <c r="DB82" i="70"/>
  <c r="DB78" i="70"/>
  <c r="DB74" i="70"/>
  <c r="DB70" i="70"/>
  <c r="DB66" i="70"/>
  <c r="DB62" i="70"/>
  <c r="DB58" i="70"/>
  <c r="DB163" i="70"/>
  <c r="DB151" i="70"/>
  <c r="DB147" i="70"/>
  <c r="DB143" i="70"/>
  <c r="DB139" i="70"/>
  <c r="DB135" i="70"/>
  <c r="DB131" i="70"/>
  <c r="DB127" i="70"/>
  <c r="DB122" i="70"/>
  <c r="DB114" i="70"/>
  <c r="DB110" i="70"/>
  <c r="DB100" i="70"/>
  <c r="DB84" i="70"/>
  <c r="DB57" i="70"/>
  <c r="DB55" i="70"/>
  <c r="DB50" i="70"/>
  <c r="DB49" i="70"/>
  <c r="DB39" i="70"/>
  <c r="BF39" i="70" s="1"/>
  <c r="DB34" i="70"/>
  <c r="DB32" i="70"/>
  <c r="DB28" i="70"/>
  <c r="DB24" i="70"/>
  <c r="DB22" i="70"/>
  <c r="DB166" i="70"/>
  <c r="DB162" i="70"/>
  <c r="DB158" i="70"/>
  <c r="DB154" i="70"/>
  <c r="DB150" i="70"/>
  <c r="DB146" i="70"/>
  <c r="DB142" i="70"/>
  <c r="DB138" i="70"/>
  <c r="DB134" i="70"/>
  <c r="DB130" i="70"/>
  <c r="DB126" i="70"/>
  <c r="DB119" i="70"/>
  <c r="DB115" i="70"/>
  <c r="DB111" i="70"/>
  <c r="DB107" i="70"/>
  <c r="DB101" i="70"/>
  <c r="DB97" i="70"/>
  <c r="DB93" i="70"/>
  <c r="DB89" i="70"/>
  <c r="DB85" i="70"/>
  <c r="DB81" i="70"/>
  <c r="DB77" i="70"/>
  <c r="DB73" i="70"/>
  <c r="DB69" i="70"/>
  <c r="DB65" i="70"/>
  <c r="DB61" i="70"/>
  <c r="DB167" i="70"/>
  <c r="DB159" i="70"/>
  <c r="DB155" i="70"/>
  <c r="DB123" i="70"/>
  <c r="DB118" i="70"/>
  <c r="DB106" i="70"/>
  <c r="DB96" i="70"/>
  <c r="DB88" i="70"/>
  <c r="DB80" i="70"/>
  <c r="DB76" i="70"/>
  <c r="DB68" i="70"/>
  <c r="DB64" i="70"/>
  <c r="DB60" i="70"/>
  <c r="DB56" i="70"/>
  <c r="DB53" i="70"/>
  <c r="DB45" i="70"/>
  <c r="DB42" i="70"/>
  <c r="DB41" i="70"/>
  <c r="DB37" i="70"/>
  <c r="DB35" i="70"/>
  <c r="DB26" i="70"/>
  <c r="DZ173" i="70"/>
  <c r="DZ171" i="70"/>
  <c r="DZ169" i="70"/>
  <c r="DZ217" i="70"/>
  <c r="DZ213" i="70"/>
  <c r="DZ209" i="70"/>
  <c r="DZ205" i="70"/>
  <c r="DZ201" i="70"/>
  <c r="DZ197" i="70"/>
  <c r="DZ193" i="70"/>
  <c r="DZ189" i="70"/>
  <c r="DZ185" i="70"/>
  <c r="DZ181" i="70"/>
  <c r="DZ177" i="70"/>
  <c r="DZ167" i="70"/>
  <c r="DZ166" i="70"/>
  <c r="DZ165" i="70"/>
  <c r="BN165" i="70" s="1"/>
  <c r="DZ164" i="70"/>
  <c r="DZ163" i="70"/>
  <c r="DZ162" i="70"/>
  <c r="DZ161" i="70"/>
  <c r="DZ160" i="70"/>
  <c r="DZ159" i="70"/>
  <c r="DZ158" i="70"/>
  <c r="BN158" i="70" s="1"/>
  <c r="DZ157" i="70"/>
  <c r="BN157" i="70" s="1"/>
  <c r="DZ156" i="70"/>
  <c r="DZ155" i="70"/>
  <c r="DZ154" i="70"/>
  <c r="BN154" i="70" s="1"/>
  <c r="DZ153" i="70"/>
  <c r="DZ152" i="70"/>
  <c r="DZ151" i="70"/>
  <c r="DZ150" i="70"/>
  <c r="DZ149" i="70"/>
  <c r="DZ148" i="70"/>
  <c r="BN148" i="70" s="1"/>
  <c r="DZ147" i="70"/>
  <c r="BN147" i="70" s="1"/>
  <c r="DZ146" i="70"/>
  <c r="BN146" i="70" s="1"/>
  <c r="DZ145" i="70"/>
  <c r="BN145" i="70" s="1"/>
  <c r="DZ144" i="70"/>
  <c r="BN144" i="70" s="1"/>
  <c r="DZ143" i="70"/>
  <c r="DZ142" i="70"/>
  <c r="DZ141" i="70"/>
  <c r="BN141" i="70" s="1"/>
  <c r="DZ140" i="70"/>
  <c r="DZ139" i="70"/>
  <c r="DZ138" i="70"/>
  <c r="DZ137" i="70"/>
  <c r="BN137" i="70" s="1"/>
  <c r="DZ136" i="70"/>
  <c r="DZ135" i="70"/>
  <c r="DZ134" i="70"/>
  <c r="DZ133" i="70"/>
  <c r="DZ132" i="70"/>
  <c r="DZ131" i="70"/>
  <c r="DZ130" i="70"/>
  <c r="DZ129" i="70"/>
  <c r="DZ128" i="70"/>
  <c r="DZ127" i="70"/>
  <c r="BN127" i="70" s="1"/>
  <c r="DZ126" i="70"/>
  <c r="DZ125" i="70"/>
  <c r="BN125" i="70" s="1"/>
  <c r="DZ124" i="70"/>
  <c r="DZ123" i="70"/>
  <c r="DZ122" i="70"/>
  <c r="BN122" i="70" s="1"/>
  <c r="DZ121" i="70"/>
  <c r="DZ120" i="70"/>
  <c r="DZ119" i="70"/>
  <c r="DZ118" i="70"/>
  <c r="DZ117" i="70"/>
  <c r="DZ116" i="70"/>
  <c r="DZ115" i="70"/>
  <c r="DZ114" i="70"/>
  <c r="BN114" i="70" s="1"/>
  <c r="DZ113" i="70"/>
  <c r="DZ112" i="70"/>
  <c r="DZ111" i="70"/>
  <c r="DZ110" i="70"/>
  <c r="DZ109" i="70"/>
  <c r="BN109" i="70" s="1"/>
  <c r="DZ108" i="70"/>
  <c r="DZ107" i="70"/>
  <c r="DZ106" i="70"/>
  <c r="BN106" i="70" s="1"/>
  <c r="DZ105" i="70"/>
  <c r="DZ104" i="70"/>
  <c r="BN104" i="70" s="1"/>
  <c r="DZ222" i="70"/>
  <c r="BN222" i="70" s="1"/>
  <c r="DZ218" i="70"/>
  <c r="DZ214" i="70"/>
  <c r="DZ210" i="70"/>
  <c r="DZ206" i="70"/>
  <c r="DZ202" i="70"/>
  <c r="DZ198" i="70"/>
  <c r="BN198" i="70" s="1"/>
  <c r="DZ194" i="70"/>
  <c r="BN194" i="70" s="1"/>
  <c r="DZ190" i="70"/>
  <c r="DZ186" i="70"/>
  <c r="DZ182" i="70"/>
  <c r="DZ178" i="70"/>
  <c r="DZ172" i="70"/>
  <c r="DZ221" i="70"/>
  <c r="BN221" i="70" s="1"/>
  <c r="DZ219" i="70"/>
  <c r="BN219" i="70" s="1"/>
  <c r="DZ215" i="70"/>
  <c r="DZ211" i="70"/>
  <c r="DZ207" i="70"/>
  <c r="DZ203" i="70"/>
  <c r="DZ199" i="70"/>
  <c r="DZ195" i="70"/>
  <c r="DZ191" i="70"/>
  <c r="DZ187" i="70"/>
  <c r="DZ183" i="70"/>
  <c r="DZ179" i="70"/>
  <c r="DZ175" i="70"/>
  <c r="DZ168" i="70"/>
  <c r="DZ220" i="70"/>
  <c r="BN220" i="70" s="1"/>
  <c r="DZ216" i="70"/>
  <c r="BN216" i="70" s="1"/>
  <c r="DZ200" i="70"/>
  <c r="DZ184" i="70"/>
  <c r="DZ170" i="70"/>
  <c r="DZ102" i="70"/>
  <c r="BN102" i="70" s="1"/>
  <c r="DZ98" i="70"/>
  <c r="DZ94" i="70"/>
  <c r="DZ90" i="70"/>
  <c r="DZ86" i="70"/>
  <c r="BN86" i="70" s="1"/>
  <c r="DZ82" i="70"/>
  <c r="DZ78" i="70"/>
  <c r="DZ74" i="70"/>
  <c r="DZ70" i="70"/>
  <c r="DZ66" i="70"/>
  <c r="DZ62" i="70"/>
  <c r="BN62" i="70" s="1"/>
  <c r="DZ58" i="70"/>
  <c r="DZ56" i="70"/>
  <c r="DZ55" i="70"/>
  <c r="DZ54" i="70"/>
  <c r="BN54" i="70" s="1"/>
  <c r="DZ53" i="70"/>
  <c r="DZ52" i="70"/>
  <c r="DZ51" i="70"/>
  <c r="BN51" i="70" s="1"/>
  <c r="DZ50" i="70"/>
  <c r="DZ49" i="70"/>
  <c r="DZ48" i="70"/>
  <c r="DZ47" i="70"/>
  <c r="DZ46" i="70"/>
  <c r="DZ45" i="70"/>
  <c r="BN45" i="70" s="1"/>
  <c r="DZ44" i="70"/>
  <c r="DZ43" i="70"/>
  <c r="DZ42" i="70"/>
  <c r="DZ41" i="70"/>
  <c r="DZ40" i="70"/>
  <c r="DZ39" i="70"/>
  <c r="DZ38" i="70"/>
  <c r="DZ37" i="70"/>
  <c r="DZ36" i="70"/>
  <c r="DZ35" i="70"/>
  <c r="DZ34" i="70"/>
  <c r="DZ33" i="70"/>
  <c r="DZ32" i="70"/>
  <c r="DZ31" i="70"/>
  <c r="DZ30" i="70"/>
  <c r="DZ29" i="70"/>
  <c r="DZ28" i="70"/>
  <c r="DZ27" i="70"/>
  <c r="DZ26" i="70"/>
  <c r="DZ25" i="70"/>
  <c r="DZ24" i="70"/>
  <c r="DZ23" i="70"/>
  <c r="DZ22" i="70"/>
  <c r="DZ212" i="70"/>
  <c r="BN212" i="70" s="1"/>
  <c r="DZ196" i="70"/>
  <c r="DZ180" i="70"/>
  <c r="DZ101" i="70"/>
  <c r="DZ97" i="70"/>
  <c r="DZ93" i="70"/>
  <c r="DZ89" i="70"/>
  <c r="DZ85" i="70"/>
  <c r="DZ81" i="70"/>
  <c r="DZ77" i="70"/>
  <c r="DZ73" i="70"/>
  <c r="DZ69" i="70"/>
  <c r="BN69" i="70" s="1"/>
  <c r="DZ65" i="70"/>
  <c r="DZ61" i="70"/>
  <c r="DZ57" i="70"/>
  <c r="DZ204" i="70"/>
  <c r="DZ188" i="70"/>
  <c r="DZ103" i="70"/>
  <c r="DZ99" i="70"/>
  <c r="DZ95" i="70"/>
  <c r="DZ91" i="70"/>
  <c r="BN91" i="70" s="1"/>
  <c r="DZ87" i="70"/>
  <c r="DZ83" i="70"/>
  <c r="DZ79" i="70"/>
  <c r="DZ75" i="70"/>
  <c r="DZ71" i="70"/>
  <c r="BN71" i="70" s="1"/>
  <c r="DZ67" i="70"/>
  <c r="DZ63" i="70"/>
  <c r="DZ59" i="70"/>
  <c r="DZ208" i="70"/>
  <c r="DZ192" i="70"/>
  <c r="DZ176" i="70"/>
  <c r="BN176" i="70" s="1"/>
  <c r="DZ174" i="70"/>
  <c r="DZ100" i="70"/>
  <c r="DZ96" i="70"/>
  <c r="DZ92" i="70"/>
  <c r="DZ88" i="70"/>
  <c r="DZ84" i="70"/>
  <c r="BN84" i="70" s="1"/>
  <c r="DZ80" i="70"/>
  <c r="BN80" i="70" s="1"/>
  <c r="DZ76" i="70"/>
  <c r="DZ72" i="70"/>
  <c r="DZ68" i="70"/>
  <c r="DZ64" i="70"/>
  <c r="DZ60" i="70"/>
  <c r="CW222" i="71"/>
  <c r="CW218" i="71"/>
  <c r="CW216" i="71"/>
  <c r="CW214" i="71"/>
  <c r="CW212" i="71"/>
  <c r="CW210" i="71"/>
  <c r="CW208" i="71"/>
  <c r="CW220" i="71"/>
  <c r="CW217" i="71"/>
  <c r="CW207" i="71"/>
  <c r="CW205" i="71"/>
  <c r="CW203" i="71"/>
  <c r="CW201" i="71"/>
  <c r="CW199" i="71"/>
  <c r="CW197" i="71"/>
  <c r="CW195" i="71"/>
  <c r="CW193" i="71"/>
  <c r="CW191" i="71"/>
  <c r="CW189" i="71"/>
  <c r="CW209" i="71"/>
  <c r="CW185" i="71"/>
  <c r="CW181" i="71"/>
  <c r="CW177" i="71"/>
  <c r="CW173" i="71"/>
  <c r="CW169" i="71"/>
  <c r="CW165" i="71"/>
  <c r="CW161" i="71"/>
  <c r="CW157" i="71"/>
  <c r="CW153" i="71"/>
  <c r="CW149" i="71"/>
  <c r="CW213" i="71"/>
  <c r="CW219" i="71"/>
  <c r="CW221" i="71"/>
  <c r="CW206" i="71"/>
  <c r="CW202" i="71"/>
  <c r="CW198" i="71"/>
  <c r="CW194" i="71"/>
  <c r="CW190" i="71"/>
  <c r="CW204" i="71"/>
  <c r="CW200" i="71"/>
  <c r="CW196" i="71"/>
  <c r="CW215" i="71"/>
  <c r="CW183" i="71"/>
  <c r="CW182" i="71"/>
  <c r="CW180" i="71"/>
  <c r="CW175" i="71"/>
  <c r="CW174" i="71"/>
  <c r="CW179" i="71"/>
  <c r="CW176" i="71"/>
  <c r="CW172" i="71"/>
  <c r="CW160" i="71"/>
  <c r="CW155" i="71"/>
  <c r="CW154" i="71"/>
  <c r="CW188" i="71"/>
  <c r="CW187" i="71"/>
  <c r="CW184" i="71"/>
  <c r="CW170" i="71"/>
  <c r="CW168" i="71"/>
  <c r="CW163" i="71"/>
  <c r="CW162" i="71"/>
  <c r="CW152" i="71"/>
  <c r="CW171" i="71"/>
  <c r="CW211" i="71"/>
  <c r="CW192" i="71"/>
  <c r="CW159" i="71"/>
  <c r="CW178" i="71"/>
  <c r="CW166" i="71"/>
  <c r="CW150" i="71"/>
  <c r="CW144" i="71"/>
  <c r="CW140" i="71"/>
  <c r="CW136" i="71"/>
  <c r="CW151" i="71"/>
  <c r="CW148" i="71"/>
  <c r="CW147" i="71"/>
  <c r="CW143" i="71"/>
  <c r="CW139" i="71"/>
  <c r="CW133" i="71"/>
  <c r="CW131" i="71"/>
  <c r="CW186" i="71"/>
  <c r="CW167" i="71"/>
  <c r="CW146" i="71"/>
  <c r="CW142" i="71"/>
  <c r="CW138" i="71"/>
  <c r="CW129" i="71"/>
  <c r="CW126" i="71"/>
  <c r="CW135" i="71"/>
  <c r="CW128" i="71"/>
  <c r="CW124" i="71"/>
  <c r="CW122" i="71"/>
  <c r="CW120" i="71"/>
  <c r="CW164" i="71"/>
  <c r="CW158" i="71"/>
  <c r="CW156" i="71"/>
  <c r="CW134" i="71"/>
  <c r="CW130" i="71"/>
  <c r="CW125" i="71"/>
  <c r="CW127" i="71"/>
  <c r="CW121" i="71"/>
  <c r="CW119" i="71"/>
  <c r="CW113" i="71"/>
  <c r="CW109" i="71"/>
  <c r="CW105" i="71"/>
  <c r="CW101" i="71"/>
  <c r="CW97" i="71"/>
  <c r="CW93" i="71"/>
  <c r="CW89" i="71"/>
  <c r="CW85" i="71"/>
  <c r="CW81" i="71"/>
  <c r="CW77" i="71"/>
  <c r="CW73" i="71"/>
  <c r="CW69" i="71"/>
  <c r="CW65" i="71"/>
  <c r="CW64" i="71"/>
  <c r="CW141" i="71"/>
  <c r="CW132" i="71"/>
  <c r="CW118" i="71"/>
  <c r="CW114" i="71"/>
  <c r="CW110" i="71"/>
  <c r="CW106" i="71"/>
  <c r="CW102" i="71"/>
  <c r="CW98" i="71"/>
  <c r="CW94" i="71"/>
  <c r="CW90" i="71"/>
  <c r="CW86" i="71"/>
  <c r="CW82" i="71"/>
  <c r="CW78" i="71"/>
  <c r="CW74" i="71"/>
  <c r="CW70" i="71"/>
  <c r="CW66" i="71"/>
  <c r="CW145" i="71"/>
  <c r="CW137" i="71"/>
  <c r="CW123" i="71"/>
  <c r="CW116" i="71"/>
  <c r="CW115" i="71"/>
  <c r="CW112" i="71"/>
  <c r="CW111" i="71"/>
  <c r="CW108" i="71"/>
  <c r="CW107" i="71"/>
  <c r="CW104" i="71"/>
  <c r="CW103" i="71"/>
  <c r="CW100" i="71"/>
  <c r="CW99" i="71"/>
  <c r="CW96" i="71"/>
  <c r="CW95" i="71"/>
  <c r="CW92" i="71"/>
  <c r="CW91" i="71"/>
  <c r="CW88" i="71"/>
  <c r="CW87" i="71"/>
  <c r="CW84" i="71"/>
  <c r="CW83" i="71"/>
  <c r="CW80" i="71"/>
  <c r="CW79" i="71"/>
  <c r="CW76" i="71"/>
  <c r="CW75" i="71"/>
  <c r="CW72" i="71"/>
  <c r="CW71" i="71"/>
  <c r="CW68" i="71"/>
  <c r="CW67" i="71"/>
  <c r="CW117" i="71"/>
  <c r="CW63" i="71"/>
  <c r="CW59" i="71"/>
  <c r="CW55" i="71"/>
  <c r="CW51" i="71"/>
  <c r="CW47" i="71"/>
  <c r="CW43" i="71"/>
  <c r="CW39" i="71"/>
  <c r="CW35" i="71"/>
  <c r="CW31" i="71"/>
  <c r="CW27" i="71"/>
  <c r="CW23" i="71"/>
  <c r="CW62" i="71"/>
  <c r="CW58" i="71"/>
  <c r="CW56" i="71"/>
  <c r="CW52" i="71"/>
  <c r="CW48" i="71"/>
  <c r="CW44" i="71"/>
  <c r="CW40" i="71"/>
  <c r="CW36" i="71"/>
  <c r="CW32" i="71"/>
  <c r="CW28" i="71"/>
  <c r="CW24" i="71"/>
  <c r="CW61" i="71"/>
  <c r="CW57" i="71"/>
  <c r="CW53" i="71"/>
  <c r="CW49" i="71"/>
  <c r="CW45" i="71"/>
  <c r="CW41" i="71"/>
  <c r="CW37" i="71"/>
  <c r="CW33" i="71"/>
  <c r="CW29" i="71"/>
  <c r="CW25" i="71"/>
  <c r="CW60" i="71"/>
  <c r="CW54" i="71"/>
  <c r="CW46" i="71"/>
  <c r="CW38" i="71"/>
  <c r="CW30" i="71"/>
  <c r="CW22" i="71"/>
  <c r="CW50" i="71"/>
  <c r="CW42" i="71"/>
  <c r="CW34" i="71"/>
  <c r="CW26" i="71"/>
  <c r="DA221" i="71"/>
  <c r="DA220" i="71"/>
  <c r="DA222" i="71"/>
  <c r="DA218" i="71"/>
  <c r="DA214" i="71"/>
  <c r="DA211" i="71"/>
  <c r="DA186" i="71"/>
  <c r="DA182" i="71"/>
  <c r="DA178" i="71"/>
  <c r="DA174" i="71"/>
  <c r="DA170" i="71"/>
  <c r="DA166" i="71"/>
  <c r="DA162" i="71"/>
  <c r="DA158" i="71"/>
  <c r="DA154" i="71"/>
  <c r="DA150" i="71"/>
  <c r="DA219" i="71"/>
  <c r="DA215" i="71"/>
  <c r="DA217" i="71"/>
  <c r="DA212" i="71"/>
  <c r="DA213" i="71"/>
  <c r="DA209" i="71"/>
  <c r="DA204" i="71"/>
  <c r="DA200" i="71"/>
  <c r="DA196" i="71"/>
  <c r="DA192" i="71"/>
  <c r="DA188" i="71"/>
  <c r="DA216" i="71"/>
  <c r="DA210" i="71"/>
  <c r="DA206" i="71"/>
  <c r="DA202" i="71"/>
  <c r="DA198" i="71"/>
  <c r="DA194" i="71"/>
  <c r="DA190" i="71"/>
  <c r="DA185" i="71"/>
  <c r="DA180" i="71"/>
  <c r="DA183" i="71"/>
  <c r="DA177" i="71"/>
  <c r="DA172" i="71"/>
  <c r="DA207" i="71"/>
  <c r="DA199" i="71"/>
  <c r="DA193" i="71"/>
  <c r="DA171" i="71"/>
  <c r="DA168" i="71"/>
  <c r="DA163" i="71"/>
  <c r="DA157" i="71"/>
  <c r="DA152" i="71"/>
  <c r="DA147" i="71"/>
  <c r="DA145" i="71"/>
  <c r="DA143" i="71"/>
  <c r="DA141" i="71"/>
  <c r="DA139" i="71"/>
  <c r="DA137" i="71"/>
  <c r="DA203" i="71"/>
  <c r="DA195" i="71"/>
  <c r="DA191" i="71"/>
  <c r="DA181" i="71"/>
  <c r="DA175" i="71"/>
  <c r="DA165" i="71"/>
  <c r="DA160" i="71"/>
  <c r="DA155" i="71"/>
  <c r="DA149" i="71"/>
  <c r="DA146" i="71"/>
  <c r="DA144" i="71"/>
  <c r="DA142" i="71"/>
  <c r="DA140" i="71"/>
  <c r="DA138" i="71"/>
  <c r="DA136" i="71"/>
  <c r="DA134" i="71"/>
  <c r="DA205" i="71"/>
  <c r="DA197" i="71"/>
  <c r="DA173" i="71"/>
  <c r="DA208" i="71"/>
  <c r="DA187" i="71"/>
  <c r="DA184" i="71"/>
  <c r="DA179" i="71"/>
  <c r="DA176" i="71"/>
  <c r="DA169" i="71"/>
  <c r="DA159" i="71"/>
  <c r="DA151" i="71"/>
  <c r="DA148" i="71"/>
  <c r="DA135" i="71"/>
  <c r="DA132" i="71"/>
  <c r="DA130" i="71"/>
  <c r="DA128" i="71"/>
  <c r="DA126" i="71"/>
  <c r="DA189" i="71"/>
  <c r="DA164" i="71"/>
  <c r="DA201" i="71"/>
  <c r="DA153" i="71"/>
  <c r="DA133" i="71"/>
  <c r="DA125" i="71"/>
  <c r="DA123" i="71"/>
  <c r="DA121" i="71"/>
  <c r="DA119" i="71"/>
  <c r="DA117" i="71"/>
  <c r="DA161" i="71"/>
  <c r="DA156" i="71"/>
  <c r="DA127" i="71"/>
  <c r="DA131" i="71"/>
  <c r="DA129" i="71"/>
  <c r="DA124" i="71"/>
  <c r="DA122" i="71"/>
  <c r="DA120" i="71"/>
  <c r="DA118" i="71"/>
  <c r="DA116" i="71"/>
  <c r="DA115" i="71"/>
  <c r="DA111" i="71"/>
  <c r="DA107" i="71"/>
  <c r="DA103" i="71"/>
  <c r="DA99" i="71"/>
  <c r="DA95" i="71"/>
  <c r="DA91" i="71"/>
  <c r="DA87" i="71"/>
  <c r="DA83" i="71"/>
  <c r="DA79" i="71"/>
  <c r="DA75" i="71"/>
  <c r="DA71" i="71"/>
  <c r="DA67" i="71"/>
  <c r="DA167" i="71"/>
  <c r="DA112" i="71"/>
  <c r="DA108" i="71"/>
  <c r="DA104" i="71"/>
  <c r="DA100" i="71"/>
  <c r="DA96" i="71"/>
  <c r="DA92" i="71"/>
  <c r="DA88" i="71"/>
  <c r="DA84" i="71"/>
  <c r="DA80" i="71"/>
  <c r="DA76" i="71"/>
  <c r="DA72" i="71"/>
  <c r="DA68" i="71"/>
  <c r="DA63" i="71"/>
  <c r="DA61" i="71"/>
  <c r="DA59" i="71"/>
  <c r="DA57" i="71"/>
  <c r="DA113" i="71"/>
  <c r="DA109" i="71"/>
  <c r="DA105" i="71"/>
  <c r="DA101" i="71"/>
  <c r="DA97" i="71"/>
  <c r="DA93" i="71"/>
  <c r="DA89" i="71"/>
  <c r="DA85" i="71"/>
  <c r="DA81" i="71"/>
  <c r="DA77" i="71"/>
  <c r="DA73" i="71"/>
  <c r="DA69" i="71"/>
  <c r="DA114" i="71"/>
  <c r="DA110" i="71"/>
  <c r="DA106" i="71"/>
  <c r="DA102" i="71"/>
  <c r="DA98" i="71"/>
  <c r="DA94" i="71"/>
  <c r="DA90" i="71"/>
  <c r="DA86" i="71"/>
  <c r="DA82" i="71"/>
  <c r="DA78" i="71"/>
  <c r="DA74" i="71"/>
  <c r="DA70" i="71"/>
  <c r="DA66" i="71"/>
  <c r="DA62" i="71"/>
  <c r="DA60" i="71"/>
  <c r="DA58" i="71"/>
  <c r="DA65" i="71"/>
  <c r="DA53" i="71"/>
  <c r="DA49" i="71"/>
  <c r="DA45" i="71"/>
  <c r="DA41" i="71"/>
  <c r="DA37" i="71"/>
  <c r="DA33" i="71"/>
  <c r="DA29" i="71"/>
  <c r="BE29" i="71" s="1"/>
  <c r="DA25" i="71"/>
  <c r="BE25" i="71" s="1"/>
  <c r="DA54" i="71"/>
  <c r="DA50" i="71"/>
  <c r="DA46" i="71"/>
  <c r="DA42" i="71"/>
  <c r="DA38" i="71"/>
  <c r="DA34" i="71"/>
  <c r="DA30" i="71"/>
  <c r="DA26" i="71"/>
  <c r="BE26" i="71" s="1"/>
  <c r="DA22" i="71"/>
  <c r="BE22" i="71" s="1"/>
  <c r="DA64" i="71"/>
  <c r="DA55" i="71"/>
  <c r="DA51" i="71"/>
  <c r="DA47" i="71"/>
  <c r="DA43" i="71"/>
  <c r="DA39" i="71"/>
  <c r="DA35" i="71"/>
  <c r="DA31" i="71"/>
  <c r="DA27" i="71"/>
  <c r="BE27" i="71" s="1"/>
  <c r="DA23" i="71"/>
  <c r="BE23" i="71" s="1"/>
  <c r="DA52" i="71"/>
  <c r="DA44" i="71"/>
  <c r="DA36" i="71"/>
  <c r="DA28" i="71"/>
  <c r="BE28" i="71" s="1"/>
  <c r="DA56" i="71"/>
  <c r="DA40" i="71"/>
  <c r="DA24" i="71"/>
  <c r="BE24" i="71" s="1"/>
  <c r="DA32" i="71"/>
  <c r="DA48" i="71"/>
  <c r="DO222" i="71"/>
  <c r="DO220" i="71"/>
  <c r="DO221" i="71"/>
  <c r="DO218" i="71"/>
  <c r="DO216" i="71"/>
  <c r="DO207" i="71"/>
  <c r="DO206" i="71"/>
  <c r="DO205" i="71"/>
  <c r="DO204" i="71"/>
  <c r="DO203" i="71"/>
  <c r="DO202" i="71"/>
  <c r="DO201" i="71"/>
  <c r="DO200" i="71"/>
  <c r="DO199" i="71"/>
  <c r="DO198" i="71"/>
  <c r="DO197" i="71"/>
  <c r="BC197" i="71" s="1"/>
  <c r="DO196" i="71"/>
  <c r="BC196" i="71" s="1"/>
  <c r="DO195" i="71"/>
  <c r="BC195" i="71" s="1"/>
  <c r="DO194" i="71"/>
  <c r="BC194" i="71" s="1"/>
  <c r="DO193" i="71"/>
  <c r="DO192" i="71"/>
  <c r="DO191" i="71"/>
  <c r="DO190" i="71"/>
  <c r="DO189" i="71"/>
  <c r="DO188" i="71"/>
  <c r="DO214" i="71"/>
  <c r="DO212" i="71"/>
  <c r="DO210" i="71"/>
  <c r="DO208" i="71"/>
  <c r="DO215" i="71"/>
  <c r="DO184" i="71"/>
  <c r="DO180" i="71"/>
  <c r="DO176" i="71"/>
  <c r="DO172" i="71"/>
  <c r="DO168" i="71"/>
  <c r="DO164" i="71"/>
  <c r="DO160" i="71"/>
  <c r="DO156" i="71"/>
  <c r="DO152" i="71"/>
  <c r="DO148" i="71"/>
  <c r="DO147" i="71"/>
  <c r="DO146" i="71"/>
  <c r="DO145" i="71"/>
  <c r="DO144" i="71"/>
  <c r="DO143" i="71"/>
  <c r="DO142" i="71"/>
  <c r="DO141" i="71"/>
  <c r="DO140" i="71"/>
  <c r="DO139" i="71"/>
  <c r="DO138" i="71"/>
  <c r="DO137" i="71"/>
  <c r="DO136" i="71"/>
  <c r="DO135" i="71"/>
  <c r="DO134" i="71"/>
  <c r="DO133" i="71"/>
  <c r="DO132" i="71"/>
  <c r="DO131" i="71"/>
  <c r="DO130" i="71"/>
  <c r="DO129" i="71"/>
  <c r="DO128" i="71"/>
  <c r="DO127" i="71"/>
  <c r="DO126" i="71"/>
  <c r="DO125" i="71"/>
  <c r="DO124" i="71"/>
  <c r="DO123" i="71"/>
  <c r="DO122" i="71"/>
  <c r="DO121" i="71"/>
  <c r="DO120" i="71"/>
  <c r="DO119" i="71"/>
  <c r="DO118" i="71"/>
  <c r="DO117" i="71"/>
  <c r="DO116" i="71"/>
  <c r="DO219" i="71"/>
  <c r="DO217" i="71"/>
  <c r="DO213" i="71"/>
  <c r="DO211" i="71"/>
  <c r="DO209" i="71"/>
  <c r="DO183" i="71"/>
  <c r="DO182" i="71"/>
  <c r="DO181" i="71"/>
  <c r="DO186" i="71"/>
  <c r="DO175" i="71"/>
  <c r="DO174" i="71"/>
  <c r="DO173" i="71"/>
  <c r="DO169" i="71"/>
  <c r="DO163" i="71"/>
  <c r="DO162" i="71"/>
  <c r="DO161" i="71"/>
  <c r="DO178" i="71"/>
  <c r="DO171" i="71"/>
  <c r="DO155" i="71"/>
  <c r="DO154" i="71"/>
  <c r="DO153" i="71"/>
  <c r="DO170" i="71"/>
  <c r="DO166" i="71"/>
  <c r="DO185" i="71"/>
  <c r="DO167" i="71"/>
  <c r="DO157" i="71"/>
  <c r="DO151" i="71"/>
  <c r="DO179" i="71"/>
  <c r="DO165" i="71"/>
  <c r="DO159" i="71"/>
  <c r="DO187" i="71"/>
  <c r="DO158" i="71"/>
  <c r="DO150" i="71"/>
  <c r="DO149" i="71"/>
  <c r="DO115" i="71"/>
  <c r="DO114" i="71"/>
  <c r="DO113" i="71"/>
  <c r="DO112" i="71"/>
  <c r="DO111" i="71"/>
  <c r="DO110" i="71"/>
  <c r="DO109" i="71"/>
  <c r="DO108" i="71"/>
  <c r="DO107" i="71"/>
  <c r="DO106" i="71"/>
  <c r="DO105" i="71"/>
  <c r="DO104" i="71"/>
  <c r="DO103" i="71"/>
  <c r="DO102" i="71"/>
  <c r="DO101" i="71"/>
  <c r="DO100" i="71"/>
  <c r="DO99" i="71"/>
  <c r="DO98" i="71"/>
  <c r="DO97" i="71"/>
  <c r="DO96" i="71"/>
  <c r="DO95" i="71"/>
  <c r="DO94" i="71"/>
  <c r="DO93" i="71"/>
  <c r="DO92" i="71"/>
  <c r="DO91" i="71"/>
  <c r="DO90" i="71"/>
  <c r="DO89" i="71"/>
  <c r="DO88" i="71"/>
  <c r="DO87" i="71"/>
  <c r="DO86" i="71"/>
  <c r="DO85" i="71"/>
  <c r="DO84" i="71"/>
  <c r="DO83" i="71"/>
  <c r="DO82" i="71"/>
  <c r="DO81" i="71"/>
  <c r="DO80" i="71"/>
  <c r="DO79" i="71"/>
  <c r="DO78" i="71"/>
  <c r="DO77" i="71"/>
  <c r="DO76" i="71"/>
  <c r="DO75" i="71"/>
  <c r="DO74" i="71"/>
  <c r="DO73" i="71"/>
  <c r="DO72" i="71"/>
  <c r="DO71" i="71"/>
  <c r="DO70" i="71"/>
  <c r="DO69" i="71"/>
  <c r="DO68" i="71"/>
  <c r="DO67" i="71"/>
  <c r="DO66" i="71"/>
  <c r="DO65" i="71"/>
  <c r="DO64" i="71"/>
  <c r="DO63" i="71"/>
  <c r="DO62" i="71"/>
  <c r="DO61" i="71"/>
  <c r="DO60" i="71"/>
  <c r="DO59" i="71"/>
  <c r="DO58" i="71"/>
  <c r="DO57" i="71"/>
  <c r="DO177" i="71"/>
  <c r="DO56" i="71"/>
  <c r="DO55" i="71"/>
  <c r="DO54" i="71"/>
  <c r="DO53" i="71"/>
  <c r="DO52" i="71"/>
  <c r="DO51" i="71"/>
  <c r="DO50" i="71"/>
  <c r="DO49" i="71"/>
  <c r="DO48" i="71"/>
  <c r="DO47" i="71"/>
  <c r="DO46" i="71"/>
  <c r="DO45" i="71"/>
  <c r="DO44" i="71"/>
  <c r="DO43" i="71"/>
  <c r="DO42" i="71"/>
  <c r="DO41" i="71"/>
  <c r="DO40" i="71"/>
  <c r="DO39" i="71"/>
  <c r="DO38" i="71"/>
  <c r="DO37" i="71"/>
  <c r="DO36" i="71"/>
  <c r="DO35" i="71"/>
  <c r="DO34" i="71"/>
  <c r="DO33" i="71"/>
  <c r="DO32" i="71"/>
  <c r="DO31" i="71"/>
  <c r="DO30" i="71"/>
  <c r="DO29" i="71"/>
  <c r="DO28" i="71"/>
  <c r="DO27" i="71"/>
  <c r="DO26" i="71"/>
  <c r="DO25" i="71"/>
  <c r="DO24" i="71"/>
  <c r="DO23" i="71"/>
  <c r="DO22" i="71"/>
  <c r="DY222" i="71"/>
  <c r="DY221" i="71"/>
  <c r="DY220" i="71"/>
  <c r="DY218" i="71"/>
  <c r="DY216" i="71"/>
  <c r="DY214" i="71"/>
  <c r="DY212" i="71"/>
  <c r="DY210" i="71"/>
  <c r="DY208" i="71"/>
  <c r="DY207" i="71"/>
  <c r="DY205" i="71"/>
  <c r="DY203" i="71"/>
  <c r="BM203" i="71" s="1"/>
  <c r="DY201" i="71"/>
  <c r="BM201" i="71" s="1"/>
  <c r="DY199" i="71"/>
  <c r="BM199" i="71" s="1"/>
  <c r="DY197" i="71"/>
  <c r="DY195" i="71"/>
  <c r="DY193" i="71"/>
  <c r="BM193" i="71" s="1"/>
  <c r="DY191" i="71"/>
  <c r="DY189" i="71"/>
  <c r="DY187" i="71"/>
  <c r="DY186" i="71"/>
  <c r="DY185" i="71"/>
  <c r="DY184" i="71"/>
  <c r="DY183" i="71"/>
  <c r="DY182" i="71"/>
  <c r="DY181" i="71"/>
  <c r="DY180" i="71"/>
  <c r="DY179" i="71"/>
  <c r="DY178" i="71"/>
  <c r="DY177" i="71"/>
  <c r="DY176" i="71"/>
  <c r="DY175" i="71"/>
  <c r="DY174" i="71"/>
  <c r="DY173" i="71"/>
  <c r="DY172" i="71"/>
  <c r="DY171" i="71"/>
  <c r="DY170" i="71"/>
  <c r="DY169" i="71"/>
  <c r="DY168" i="71"/>
  <c r="DY167" i="71"/>
  <c r="DY166" i="71"/>
  <c r="DY165" i="71"/>
  <c r="DY164" i="71"/>
  <c r="DY163" i="71"/>
  <c r="DY162" i="71"/>
  <c r="DY161" i="71"/>
  <c r="DY160" i="71"/>
  <c r="DY159" i="71"/>
  <c r="DY158" i="71"/>
  <c r="DY157" i="71"/>
  <c r="DY156" i="71"/>
  <c r="DY155" i="71"/>
  <c r="DY154" i="71"/>
  <c r="DY153" i="71"/>
  <c r="DY152" i="71"/>
  <c r="DY151" i="71"/>
  <c r="DY150" i="71"/>
  <c r="DY149" i="71"/>
  <c r="DY148" i="71"/>
  <c r="DY215" i="71"/>
  <c r="DY206" i="71"/>
  <c r="DY204" i="71"/>
  <c r="DY202" i="71"/>
  <c r="BM202" i="71" s="1"/>
  <c r="DY200" i="71"/>
  <c r="BM200" i="71" s="1"/>
  <c r="DY198" i="71"/>
  <c r="DY196" i="71"/>
  <c r="DY194" i="71"/>
  <c r="DY192" i="71"/>
  <c r="DY190" i="71"/>
  <c r="DY188" i="71"/>
  <c r="DY219" i="71"/>
  <c r="DY217" i="71"/>
  <c r="DY209" i="71"/>
  <c r="DY213" i="71"/>
  <c r="DY211" i="71"/>
  <c r="DY146" i="71"/>
  <c r="DY142" i="71"/>
  <c r="DY138" i="71"/>
  <c r="DY134" i="71"/>
  <c r="DY145" i="71"/>
  <c r="DY141" i="71"/>
  <c r="DY137" i="71"/>
  <c r="DY131" i="71"/>
  <c r="DY129" i="71"/>
  <c r="DY130" i="71"/>
  <c r="DY127" i="71"/>
  <c r="DY133" i="71"/>
  <c r="DY132" i="71"/>
  <c r="DY126" i="71"/>
  <c r="DY124" i="71"/>
  <c r="DY122" i="71"/>
  <c r="DY120" i="71"/>
  <c r="DY147" i="71"/>
  <c r="DY144" i="71"/>
  <c r="DY143" i="71"/>
  <c r="DY140" i="71"/>
  <c r="DY139" i="71"/>
  <c r="DY136" i="71"/>
  <c r="DY135" i="71"/>
  <c r="DY128" i="71"/>
  <c r="DY115" i="71"/>
  <c r="DY114" i="71"/>
  <c r="DY113" i="71"/>
  <c r="DY112" i="71"/>
  <c r="DY111" i="71"/>
  <c r="DY110" i="71"/>
  <c r="DY109" i="71"/>
  <c r="DY108" i="71"/>
  <c r="DY107" i="71"/>
  <c r="DY106" i="71"/>
  <c r="DY105" i="71"/>
  <c r="DY104" i="71"/>
  <c r="DY103" i="71"/>
  <c r="DY102" i="71"/>
  <c r="DY101" i="71"/>
  <c r="DY100" i="71"/>
  <c r="DY99" i="71"/>
  <c r="DY98" i="71"/>
  <c r="DY97" i="71"/>
  <c r="DY96" i="71"/>
  <c r="DY95" i="71"/>
  <c r="DY94" i="71"/>
  <c r="DY93" i="71"/>
  <c r="DY92" i="71"/>
  <c r="DY91" i="71"/>
  <c r="DY90" i="71"/>
  <c r="DY89" i="71"/>
  <c r="DY88" i="71"/>
  <c r="DY87" i="71"/>
  <c r="DY86" i="71"/>
  <c r="DY85" i="71"/>
  <c r="DY84" i="71"/>
  <c r="DY83" i="71"/>
  <c r="DY82" i="71"/>
  <c r="DY81" i="71"/>
  <c r="DY80" i="71"/>
  <c r="DY79" i="71"/>
  <c r="DY78" i="71"/>
  <c r="DY77" i="71"/>
  <c r="DY76" i="71"/>
  <c r="DY75" i="71"/>
  <c r="DY74" i="71"/>
  <c r="DY73" i="71"/>
  <c r="DY72" i="71"/>
  <c r="DY71" i="71"/>
  <c r="DY70" i="71"/>
  <c r="DY69" i="71"/>
  <c r="DY68" i="71"/>
  <c r="DY67" i="71"/>
  <c r="DY66" i="71"/>
  <c r="DY65" i="71"/>
  <c r="DY64" i="71"/>
  <c r="DY117" i="71"/>
  <c r="DY125" i="71"/>
  <c r="DY123" i="71"/>
  <c r="DY116" i="71"/>
  <c r="DY56" i="71"/>
  <c r="DY55" i="71"/>
  <c r="DY54" i="71"/>
  <c r="DY53" i="71"/>
  <c r="DY52" i="71"/>
  <c r="DY51" i="71"/>
  <c r="DY50" i="71"/>
  <c r="DY49" i="71"/>
  <c r="DY48" i="71"/>
  <c r="DY47" i="71"/>
  <c r="DY46" i="71"/>
  <c r="DY45" i="71"/>
  <c r="DY44" i="71"/>
  <c r="DY43" i="71"/>
  <c r="DY42" i="71"/>
  <c r="DY41" i="71"/>
  <c r="DY40" i="71"/>
  <c r="DY39" i="71"/>
  <c r="DY38" i="71"/>
  <c r="DY37" i="71"/>
  <c r="DY36" i="71"/>
  <c r="DY35" i="71"/>
  <c r="DY34" i="71"/>
  <c r="DY33" i="71"/>
  <c r="DY32" i="71"/>
  <c r="DY31" i="71"/>
  <c r="DY30" i="71"/>
  <c r="DY29" i="71"/>
  <c r="DY28" i="71"/>
  <c r="DY27" i="71"/>
  <c r="DY26" i="71"/>
  <c r="DY25" i="71"/>
  <c r="DY24" i="71"/>
  <c r="DY23" i="71"/>
  <c r="DY22" i="71"/>
  <c r="DY119" i="71"/>
  <c r="DY118" i="71"/>
  <c r="DY61" i="71"/>
  <c r="DY57" i="71"/>
  <c r="DY121" i="71"/>
  <c r="DY60" i="71"/>
  <c r="DY63" i="71"/>
  <c r="DY59" i="71"/>
  <c r="DY62" i="71"/>
  <c r="DY58" i="71"/>
  <c r="DD24" i="70"/>
  <c r="DD28" i="70"/>
  <c r="DD32" i="70"/>
  <c r="DD36" i="70"/>
  <c r="DD40" i="70"/>
  <c r="BH40" i="70" s="1"/>
  <c r="DD44" i="70"/>
  <c r="DD48" i="70"/>
  <c r="DD52" i="70"/>
  <c r="DD56" i="70"/>
  <c r="DD59" i="70"/>
  <c r="DD63" i="70"/>
  <c r="DD67" i="70"/>
  <c r="DD71" i="70"/>
  <c r="DD75" i="70"/>
  <c r="DD79" i="70"/>
  <c r="DD83" i="70"/>
  <c r="DD87" i="70"/>
  <c r="DD91" i="70"/>
  <c r="DD95" i="70"/>
  <c r="DD99" i="70"/>
  <c r="DD103" i="70"/>
  <c r="DD107" i="70"/>
  <c r="DD111" i="70"/>
  <c r="DD115" i="70"/>
  <c r="DD119" i="70"/>
  <c r="DD123" i="70"/>
  <c r="DD127" i="70"/>
  <c r="DD131" i="70"/>
  <c r="DD135" i="70"/>
  <c r="DD139" i="70"/>
  <c r="DD143" i="70"/>
  <c r="DD147" i="70"/>
  <c r="DD151" i="70"/>
  <c r="DD155" i="70"/>
  <c r="DD159" i="70"/>
  <c r="DD163" i="70"/>
  <c r="DD167" i="70"/>
  <c r="DD172" i="70"/>
  <c r="DD176" i="70"/>
  <c r="DD180" i="70"/>
  <c r="DD184" i="70"/>
  <c r="DD188" i="70"/>
  <c r="DD192" i="70"/>
  <c r="DD196" i="70"/>
  <c r="DD200" i="70"/>
  <c r="DD204" i="70"/>
  <c r="DD208" i="70"/>
  <c r="DD212" i="70"/>
  <c r="DD216" i="70"/>
  <c r="DD220" i="70"/>
  <c r="DY23" i="70"/>
  <c r="DY27" i="70"/>
  <c r="DY31" i="70"/>
  <c r="DY35" i="70"/>
  <c r="DY39" i="70"/>
  <c r="DY43" i="70"/>
  <c r="DY47" i="70"/>
  <c r="DY51" i="70"/>
  <c r="DY55" i="70"/>
  <c r="BM55" i="70" s="1"/>
  <c r="DY58" i="70"/>
  <c r="DY62" i="70"/>
  <c r="DY66" i="70"/>
  <c r="DY70" i="70"/>
  <c r="DY74" i="70"/>
  <c r="DY78" i="70"/>
  <c r="DY82" i="70"/>
  <c r="DY86" i="70"/>
  <c r="DY90" i="70"/>
  <c r="DY94" i="70"/>
  <c r="DY98" i="70"/>
  <c r="DY102" i="70"/>
  <c r="DY106" i="70"/>
  <c r="DY110" i="70"/>
  <c r="DY114" i="70"/>
  <c r="BM114" i="70" s="1"/>
  <c r="DY118" i="70"/>
  <c r="DY122" i="70"/>
  <c r="DY126" i="70"/>
  <c r="DY130" i="70"/>
  <c r="BM130" i="70" s="1"/>
  <c r="DY134" i="70"/>
  <c r="DY138" i="70"/>
  <c r="DY142" i="70"/>
  <c r="DY146" i="70"/>
  <c r="BM146" i="70" s="1"/>
  <c r="DY150" i="70"/>
  <c r="DY154" i="70"/>
  <c r="DY158" i="70"/>
  <c r="DY162" i="70"/>
  <c r="DY166" i="70"/>
  <c r="DY171" i="70"/>
  <c r="DY175" i="70"/>
  <c r="BM175" i="70" s="1"/>
  <c r="DY179" i="70"/>
  <c r="DY183" i="70"/>
  <c r="BM183" i="70" s="1"/>
  <c r="DY187" i="70"/>
  <c r="DY191" i="70"/>
  <c r="BM191" i="70" s="1"/>
  <c r="DY195" i="70"/>
  <c r="BM195" i="70" s="1"/>
  <c r="DY199" i="70"/>
  <c r="BM199" i="70" s="1"/>
  <c r="DY203" i="70"/>
  <c r="BM203" i="70" s="1"/>
  <c r="DY207" i="70"/>
  <c r="BM207" i="70" s="1"/>
  <c r="DY211" i="70"/>
  <c r="BM211" i="70" s="1"/>
  <c r="DY215" i="70"/>
  <c r="DY219" i="70"/>
  <c r="CY221" i="71"/>
  <c r="W221" i="71" s="1"/>
  <c r="CY219" i="71"/>
  <c r="CY218" i="71"/>
  <c r="CY217" i="71"/>
  <c r="CY216" i="71"/>
  <c r="CY215" i="71"/>
  <c r="CY214" i="71"/>
  <c r="CY213" i="71"/>
  <c r="CY212" i="71"/>
  <c r="W212" i="71" s="1"/>
  <c r="CY211" i="71"/>
  <c r="W211" i="71" s="1"/>
  <c r="CY210" i="71"/>
  <c r="CY209" i="71"/>
  <c r="CY208" i="71"/>
  <c r="CY220" i="71"/>
  <c r="CY187" i="71"/>
  <c r="CY183" i="71"/>
  <c r="CY179" i="71"/>
  <c r="CY175" i="71"/>
  <c r="CY171" i="71"/>
  <c r="CY167" i="71"/>
  <c r="CY163" i="71"/>
  <c r="CY159" i="71"/>
  <c r="CY155" i="71"/>
  <c r="CY151" i="71"/>
  <c r="CY222" i="71"/>
  <c r="CY205" i="71"/>
  <c r="W205" i="71" s="1"/>
  <c r="CY204" i="71"/>
  <c r="W204" i="71" s="1"/>
  <c r="CY201" i="71"/>
  <c r="CY200" i="71"/>
  <c r="CY197" i="71"/>
  <c r="CY196" i="71"/>
  <c r="CY184" i="71"/>
  <c r="CY207" i="71"/>
  <c r="CY206" i="71"/>
  <c r="CY203" i="71"/>
  <c r="CY202" i="71"/>
  <c r="CY199" i="71"/>
  <c r="CY198" i="71"/>
  <c r="CY195" i="71"/>
  <c r="CY193" i="71"/>
  <c r="CY192" i="71"/>
  <c r="CY189" i="71"/>
  <c r="CY188" i="71"/>
  <c r="CY182" i="71"/>
  <c r="CY181" i="71"/>
  <c r="CY176" i="71"/>
  <c r="CY190" i="71"/>
  <c r="CY186" i="71"/>
  <c r="CY162" i="71"/>
  <c r="CY161" i="71"/>
  <c r="CY156" i="71"/>
  <c r="CY146" i="71"/>
  <c r="BC146" i="71" s="1"/>
  <c r="CY144" i="71"/>
  <c r="CY142" i="71"/>
  <c r="CY140" i="71"/>
  <c r="CY138" i="71"/>
  <c r="BC138" i="71" s="1"/>
  <c r="CY136" i="71"/>
  <c r="CY178" i="71"/>
  <c r="CY174" i="71"/>
  <c r="CY173" i="71"/>
  <c r="CY169" i="71"/>
  <c r="CY164" i="71"/>
  <c r="CY154" i="71"/>
  <c r="CY153" i="71"/>
  <c r="CY148" i="71"/>
  <c r="CY147" i="71"/>
  <c r="CY145" i="71"/>
  <c r="CY143" i="71"/>
  <c r="CY141" i="71"/>
  <c r="CY139" i="71"/>
  <c r="CY137" i="71"/>
  <c r="CY135" i="71"/>
  <c r="CY133" i="71"/>
  <c r="CY170" i="71"/>
  <c r="CY168" i="71"/>
  <c r="CY191" i="71"/>
  <c r="CY185" i="71"/>
  <c r="CY177" i="71"/>
  <c r="CY166" i="71"/>
  <c r="CY165" i="71"/>
  <c r="CY160" i="71"/>
  <c r="CY157" i="71"/>
  <c r="CY131" i="71"/>
  <c r="CY129" i="71"/>
  <c r="CY127" i="71"/>
  <c r="CY125" i="71"/>
  <c r="CY158" i="71"/>
  <c r="CY180" i="71"/>
  <c r="CY152" i="71"/>
  <c r="CY128" i="71"/>
  <c r="CY124" i="71"/>
  <c r="CY122" i="71"/>
  <c r="CY120" i="71"/>
  <c r="CY118" i="71"/>
  <c r="CY116" i="71"/>
  <c r="CY134" i="71"/>
  <c r="CY130" i="71"/>
  <c r="CY194" i="71"/>
  <c r="CY150" i="71"/>
  <c r="CY149" i="71"/>
  <c r="CY132" i="71"/>
  <c r="CY123" i="71"/>
  <c r="CY121" i="71"/>
  <c r="CY119" i="71"/>
  <c r="CY117" i="71"/>
  <c r="CY126" i="71"/>
  <c r="CY114" i="71"/>
  <c r="CY110" i="71"/>
  <c r="CY106" i="71"/>
  <c r="CY102" i="71"/>
  <c r="CY98" i="71"/>
  <c r="CY94" i="71"/>
  <c r="CY90" i="71"/>
  <c r="CY86" i="71"/>
  <c r="CY82" i="71"/>
  <c r="CY78" i="71"/>
  <c r="CY74" i="71"/>
  <c r="CY70" i="71"/>
  <c r="CY66" i="71"/>
  <c r="CY172" i="71"/>
  <c r="CY115" i="71"/>
  <c r="CY111" i="71"/>
  <c r="CY107" i="71"/>
  <c r="CY103" i="71"/>
  <c r="CY99" i="71"/>
  <c r="CY95" i="71"/>
  <c r="CY91" i="71"/>
  <c r="CY87" i="71"/>
  <c r="CY83" i="71"/>
  <c r="CY79" i="71"/>
  <c r="CY75" i="71"/>
  <c r="CY71" i="71"/>
  <c r="CY67" i="71"/>
  <c r="CY62" i="71"/>
  <c r="CY60" i="71"/>
  <c r="CY58" i="71"/>
  <c r="CY112" i="71"/>
  <c r="CY108" i="71"/>
  <c r="CY104" i="71"/>
  <c r="CY100" i="71"/>
  <c r="CY96" i="71"/>
  <c r="CY92" i="71"/>
  <c r="CY88" i="71"/>
  <c r="CY84" i="71"/>
  <c r="CY80" i="71"/>
  <c r="CY76" i="71"/>
  <c r="CY72" i="71"/>
  <c r="CY113" i="71"/>
  <c r="CY109" i="71"/>
  <c r="CY105" i="71"/>
  <c r="CY101" i="71"/>
  <c r="CY97" i="71"/>
  <c r="CY93" i="71"/>
  <c r="CY89" i="71"/>
  <c r="CY85" i="71"/>
  <c r="CY81" i="71"/>
  <c r="CY77" i="71"/>
  <c r="CY73" i="71"/>
  <c r="CY69" i="71"/>
  <c r="CY65" i="71"/>
  <c r="CY63" i="71"/>
  <c r="CY61" i="71"/>
  <c r="CY59" i="71"/>
  <c r="CY57" i="71"/>
  <c r="CY56" i="71"/>
  <c r="CY52" i="71"/>
  <c r="CY48" i="71"/>
  <c r="CY44" i="71"/>
  <c r="CY40" i="71"/>
  <c r="CY36" i="71"/>
  <c r="CY32" i="71"/>
  <c r="CY28" i="71"/>
  <c r="CY24" i="71"/>
  <c r="CY68" i="71"/>
  <c r="CY53" i="71"/>
  <c r="CY49" i="71"/>
  <c r="CY45" i="71"/>
  <c r="CY41" i="71"/>
  <c r="CY37" i="71"/>
  <c r="CY33" i="71"/>
  <c r="CY29" i="71"/>
  <c r="CY25" i="71"/>
  <c r="CY54" i="71"/>
  <c r="CY50" i="71"/>
  <c r="CY46" i="71"/>
  <c r="CY42" i="71"/>
  <c r="CY38" i="71"/>
  <c r="CY34" i="71"/>
  <c r="CY30" i="71"/>
  <c r="CY26" i="71"/>
  <c r="CY22" i="71"/>
  <c r="CY64" i="71"/>
  <c r="BC64" i="71" s="1"/>
  <c r="CY55" i="71"/>
  <c r="CY47" i="71"/>
  <c r="CY39" i="71"/>
  <c r="CY31" i="71"/>
  <c r="CY23" i="71"/>
  <c r="CY51" i="71"/>
  <c r="CY35" i="71"/>
  <c r="CY43" i="71"/>
  <c r="CY27" i="71"/>
  <c r="DJ24" i="71"/>
  <c r="DJ28" i="71"/>
  <c r="DJ32" i="71"/>
  <c r="DJ36" i="71"/>
  <c r="BN36" i="71" s="1"/>
  <c r="DJ40" i="71"/>
  <c r="DJ44" i="71"/>
  <c r="DJ48" i="71"/>
  <c r="BN48" i="71" s="1"/>
  <c r="DJ52" i="71"/>
  <c r="DJ56" i="71"/>
  <c r="DJ149" i="71"/>
  <c r="DJ59" i="71"/>
  <c r="DJ63" i="71"/>
  <c r="BN63" i="71" s="1"/>
  <c r="DJ67" i="71"/>
  <c r="DJ71" i="71"/>
  <c r="DJ75" i="71"/>
  <c r="DJ79" i="71"/>
  <c r="DJ83" i="71"/>
  <c r="DJ87" i="71"/>
  <c r="DJ91" i="71"/>
  <c r="DJ95" i="71"/>
  <c r="DJ99" i="71"/>
  <c r="DJ103" i="71"/>
  <c r="DJ107" i="71"/>
  <c r="DJ111" i="71"/>
  <c r="DJ115" i="71"/>
  <c r="DJ165" i="71"/>
  <c r="DJ186" i="71"/>
  <c r="BN186" i="71" s="1"/>
  <c r="DJ177" i="71"/>
  <c r="DJ154" i="71"/>
  <c r="DJ173" i="71"/>
  <c r="BN173" i="71" s="1"/>
  <c r="DJ181" i="71"/>
  <c r="DJ210" i="71"/>
  <c r="DJ119" i="71"/>
  <c r="DJ123" i="71"/>
  <c r="DJ127" i="71"/>
  <c r="DJ131" i="71"/>
  <c r="DJ135" i="71"/>
  <c r="DJ139" i="71"/>
  <c r="DJ143" i="71"/>
  <c r="DJ147" i="71"/>
  <c r="BN147" i="71" s="1"/>
  <c r="DJ163" i="71"/>
  <c r="BN163" i="71" s="1"/>
  <c r="DJ179" i="71"/>
  <c r="DJ216" i="71"/>
  <c r="DJ189" i="71"/>
  <c r="DJ193" i="71"/>
  <c r="BN193" i="71" s="1"/>
  <c r="DJ197" i="71"/>
  <c r="DJ201" i="71"/>
  <c r="DJ205" i="71"/>
  <c r="DJ211" i="71"/>
  <c r="DJ219" i="71"/>
  <c r="DW25" i="71"/>
  <c r="DW29" i="71"/>
  <c r="DW33" i="71"/>
  <c r="DW37" i="71"/>
  <c r="DW41" i="71"/>
  <c r="DW45" i="71"/>
  <c r="DW49" i="71"/>
  <c r="DW53" i="71"/>
  <c r="DW148" i="71"/>
  <c r="DW176" i="71"/>
  <c r="DW60" i="71"/>
  <c r="DW64" i="71"/>
  <c r="DW68" i="71"/>
  <c r="DW72" i="71"/>
  <c r="DW76" i="71"/>
  <c r="DW80" i="71"/>
  <c r="DW84" i="71"/>
  <c r="DW88" i="71"/>
  <c r="DW92" i="71"/>
  <c r="DW96" i="71"/>
  <c r="DW100" i="71"/>
  <c r="DW104" i="71"/>
  <c r="DW108" i="71"/>
  <c r="DW112" i="71"/>
  <c r="DW151" i="71"/>
  <c r="DW156" i="71"/>
  <c r="DW175" i="71"/>
  <c r="DW165" i="71"/>
  <c r="DW168" i="71"/>
  <c r="DW172" i="71"/>
  <c r="DW185" i="71"/>
  <c r="DW215" i="71"/>
  <c r="DW116" i="71"/>
  <c r="DW120" i="71"/>
  <c r="DW124" i="71"/>
  <c r="DW128" i="71"/>
  <c r="DW132" i="71"/>
  <c r="DW136" i="71"/>
  <c r="DW140" i="71"/>
  <c r="DW144" i="71"/>
  <c r="DW150" i="71"/>
  <c r="DW166" i="71"/>
  <c r="DW182" i="71"/>
  <c r="DW216" i="71"/>
  <c r="DW189" i="71"/>
  <c r="DW193" i="71"/>
  <c r="BK193" i="71" s="1"/>
  <c r="DW197" i="71"/>
  <c r="BK197" i="71" s="1"/>
  <c r="DW201" i="71"/>
  <c r="BK201" i="71" s="1"/>
  <c r="DW205" i="71"/>
  <c r="DW220" i="71"/>
  <c r="DB24" i="71"/>
  <c r="BF24" i="71" s="1"/>
  <c r="DB28" i="71"/>
  <c r="BF28" i="71" s="1"/>
  <c r="DB32" i="71"/>
  <c r="DB36" i="71"/>
  <c r="DB40" i="71"/>
  <c r="DB44" i="71"/>
  <c r="DB48" i="71"/>
  <c r="DB52" i="71"/>
  <c r="DB56" i="71"/>
  <c r="DB59" i="71"/>
  <c r="DB63" i="71"/>
  <c r="DB67" i="71"/>
  <c r="DB71" i="71"/>
  <c r="DB75" i="71"/>
  <c r="DB79" i="71"/>
  <c r="DB83" i="71"/>
  <c r="DB87" i="71"/>
  <c r="DB91" i="71"/>
  <c r="DB95" i="71"/>
  <c r="DB99" i="71"/>
  <c r="DB103" i="71"/>
  <c r="DB107" i="71"/>
  <c r="DB111" i="71"/>
  <c r="DB115" i="71"/>
  <c r="DB163" i="71"/>
  <c r="DB174" i="71"/>
  <c r="DB156" i="71"/>
  <c r="DB183" i="71"/>
  <c r="DB164" i="71"/>
  <c r="DB209" i="71"/>
  <c r="DB176" i="71"/>
  <c r="DB211" i="71"/>
  <c r="DB117" i="71"/>
  <c r="DB121" i="71"/>
  <c r="DB125" i="71"/>
  <c r="DB129" i="71"/>
  <c r="DB133" i="71"/>
  <c r="DB137" i="71"/>
  <c r="DB141" i="71"/>
  <c r="DB145" i="71"/>
  <c r="DB153" i="71"/>
  <c r="DB169" i="71"/>
  <c r="DB185" i="71"/>
  <c r="DB188" i="71"/>
  <c r="DB192" i="71"/>
  <c r="DB196" i="71"/>
  <c r="DB200" i="71"/>
  <c r="DB204" i="71"/>
  <c r="DB208" i="71"/>
  <c r="DB216" i="71"/>
  <c r="DP47" i="71"/>
  <c r="DP27" i="71"/>
  <c r="DP68" i="71"/>
  <c r="DP34" i="71"/>
  <c r="DP50" i="71"/>
  <c r="DP33" i="71"/>
  <c r="DP49" i="71"/>
  <c r="DP32" i="71"/>
  <c r="DP48" i="71"/>
  <c r="DP59" i="71"/>
  <c r="DP69" i="71"/>
  <c r="DP85" i="71"/>
  <c r="DP101" i="71"/>
  <c r="DP72" i="71"/>
  <c r="DP88" i="71"/>
  <c r="DP104" i="71"/>
  <c r="DP58" i="71"/>
  <c r="DP67" i="71"/>
  <c r="DP83" i="71"/>
  <c r="DP99" i="71"/>
  <c r="DP115" i="71"/>
  <c r="DP70" i="71"/>
  <c r="DP86" i="71"/>
  <c r="DP102" i="71"/>
  <c r="DP117" i="71"/>
  <c r="DP126" i="71"/>
  <c r="DP120" i="71"/>
  <c r="DP161" i="71"/>
  <c r="DP154" i="71"/>
  <c r="DP131" i="71"/>
  <c r="DP189" i="71"/>
  <c r="DP188" i="71"/>
  <c r="BD188" i="71" s="1"/>
  <c r="DP139" i="71"/>
  <c r="DP147" i="71"/>
  <c r="DP165" i="71"/>
  <c r="DP192" i="71"/>
  <c r="BD192" i="71" s="1"/>
  <c r="DP140" i="71"/>
  <c r="DP152" i="71"/>
  <c r="DP182" i="71"/>
  <c r="DP180" i="71"/>
  <c r="DP197" i="71"/>
  <c r="BD197" i="71" s="1"/>
  <c r="DP205" i="71"/>
  <c r="DP195" i="71"/>
  <c r="BD195" i="71" s="1"/>
  <c r="DP203" i="71"/>
  <c r="DP155" i="71"/>
  <c r="DP171" i="71"/>
  <c r="DP187" i="71"/>
  <c r="DP208" i="71"/>
  <c r="DP212" i="71"/>
  <c r="DP216" i="71"/>
  <c r="DT222" i="71"/>
  <c r="DT219" i="71"/>
  <c r="DT218" i="71"/>
  <c r="DT217" i="71"/>
  <c r="DT216" i="71"/>
  <c r="DT215" i="71"/>
  <c r="DT214" i="71"/>
  <c r="DT213" i="71"/>
  <c r="DT212" i="71"/>
  <c r="DT211" i="71"/>
  <c r="DT210" i="71"/>
  <c r="DT209" i="71"/>
  <c r="DT208" i="71"/>
  <c r="DT207" i="71"/>
  <c r="DT205" i="71"/>
  <c r="DT203" i="71"/>
  <c r="DT201" i="71"/>
  <c r="DT199" i="71"/>
  <c r="DT197" i="71"/>
  <c r="DT195" i="71"/>
  <c r="BH195" i="71" s="1"/>
  <c r="DT193" i="71"/>
  <c r="BH193" i="71" s="1"/>
  <c r="DT191" i="71"/>
  <c r="BH191" i="71" s="1"/>
  <c r="DT189" i="71"/>
  <c r="BH189" i="71" s="1"/>
  <c r="DT184" i="71"/>
  <c r="DT180" i="71"/>
  <c r="DT176" i="71"/>
  <c r="DT172" i="71"/>
  <c r="DT168" i="71"/>
  <c r="DT164" i="71"/>
  <c r="DT160" i="71"/>
  <c r="DT156" i="71"/>
  <c r="DT152" i="71"/>
  <c r="DT148" i="71"/>
  <c r="DT220" i="71"/>
  <c r="DT221" i="71"/>
  <c r="DT204" i="71"/>
  <c r="DT200" i="71"/>
  <c r="DT196" i="71"/>
  <c r="BH196" i="71" s="1"/>
  <c r="DT192" i="71"/>
  <c r="BH192" i="71" s="1"/>
  <c r="DT188" i="71"/>
  <c r="BH188" i="71" s="1"/>
  <c r="DT179" i="71"/>
  <c r="DT178" i="71"/>
  <c r="DT177" i="71"/>
  <c r="DT206" i="71"/>
  <c r="DT202" i="71"/>
  <c r="DT198" i="71"/>
  <c r="DT187" i="71"/>
  <c r="BH187" i="71" s="1"/>
  <c r="DT186" i="71"/>
  <c r="BH186" i="71" s="1"/>
  <c r="DT185" i="71"/>
  <c r="DT171" i="71"/>
  <c r="DT170" i="71"/>
  <c r="DT169" i="71"/>
  <c r="DT194" i="71"/>
  <c r="BH194" i="71" s="1"/>
  <c r="DT167" i="71"/>
  <c r="DT166" i="71"/>
  <c r="DT165" i="71"/>
  <c r="DT151" i="71"/>
  <c r="DT150" i="71"/>
  <c r="DT149" i="71"/>
  <c r="DT175" i="71"/>
  <c r="DT174" i="71"/>
  <c r="DT173" i="71"/>
  <c r="DT159" i="71"/>
  <c r="DT158" i="71"/>
  <c r="DT157" i="71"/>
  <c r="DT182" i="71"/>
  <c r="DT183" i="71"/>
  <c r="DT154" i="71"/>
  <c r="DT144" i="71"/>
  <c r="DT140" i="71"/>
  <c r="DT136" i="71"/>
  <c r="DT163" i="71"/>
  <c r="DT147" i="71"/>
  <c r="DT143" i="71"/>
  <c r="DT139" i="71"/>
  <c r="DT133" i="71"/>
  <c r="DT131" i="71"/>
  <c r="DT129" i="71"/>
  <c r="DT146" i="71"/>
  <c r="DT142" i="71"/>
  <c r="DT138" i="71"/>
  <c r="DT134" i="71"/>
  <c r="DT126" i="71"/>
  <c r="DT190" i="71"/>
  <c r="BH190" i="71" s="1"/>
  <c r="DT153" i="71"/>
  <c r="DT128" i="71"/>
  <c r="DT124" i="71"/>
  <c r="DT122" i="71"/>
  <c r="DT120" i="71"/>
  <c r="DT162" i="71"/>
  <c r="DT155" i="71"/>
  <c r="DT130" i="71"/>
  <c r="DT125" i="71"/>
  <c r="DT161" i="71"/>
  <c r="DT141" i="71"/>
  <c r="DT135" i="71"/>
  <c r="DT121" i="71"/>
  <c r="DT119" i="71"/>
  <c r="DT112" i="71"/>
  <c r="DT108" i="71"/>
  <c r="DT104" i="71"/>
  <c r="DT100" i="71"/>
  <c r="DT96" i="71"/>
  <c r="DT92" i="71"/>
  <c r="DT88" i="71"/>
  <c r="DT84" i="71"/>
  <c r="DT80" i="71"/>
  <c r="DT76" i="71"/>
  <c r="DT72" i="71"/>
  <c r="DT68" i="71"/>
  <c r="DT64" i="71"/>
  <c r="DT181" i="71"/>
  <c r="DT127" i="71"/>
  <c r="DT118" i="71"/>
  <c r="DT113" i="71"/>
  <c r="DT109" i="71"/>
  <c r="DT105" i="71"/>
  <c r="DT101" i="71"/>
  <c r="DT97" i="71"/>
  <c r="DT93" i="71"/>
  <c r="DT89" i="71"/>
  <c r="DT85" i="71"/>
  <c r="DT81" i="71"/>
  <c r="DT77" i="71"/>
  <c r="DT73" i="71"/>
  <c r="DT69" i="71"/>
  <c r="DT65" i="71"/>
  <c r="DT123" i="71"/>
  <c r="DT137" i="71"/>
  <c r="DT115" i="71"/>
  <c r="DT114" i="71"/>
  <c r="DT111" i="71"/>
  <c r="DT110" i="71"/>
  <c r="DT107" i="71"/>
  <c r="DT106" i="71"/>
  <c r="DT103" i="71"/>
  <c r="DT102" i="71"/>
  <c r="DT99" i="71"/>
  <c r="DT98" i="71"/>
  <c r="DT95" i="71"/>
  <c r="DT94" i="71"/>
  <c r="DT91" i="71"/>
  <c r="DT90" i="71"/>
  <c r="DT87" i="71"/>
  <c r="DT86" i="71"/>
  <c r="DT83" i="71"/>
  <c r="DT82" i="71"/>
  <c r="DT79" i="71"/>
  <c r="DT78" i="71"/>
  <c r="DT75" i="71"/>
  <c r="DT74" i="71"/>
  <c r="DT71" i="71"/>
  <c r="DT70" i="71"/>
  <c r="DT116" i="71"/>
  <c r="DT145" i="71"/>
  <c r="DT63" i="71"/>
  <c r="DT59" i="71"/>
  <c r="DT54" i="71"/>
  <c r="DT50" i="71"/>
  <c r="DT46" i="71"/>
  <c r="DT42" i="71"/>
  <c r="DT38" i="71"/>
  <c r="DT34" i="71"/>
  <c r="DT30" i="71"/>
  <c r="DT26" i="71"/>
  <c r="DT22" i="71"/>
  <c r="DT67" i="71"/>
  <c r="DT62" i="71"/>
  <c r="DT58" i="71"/>
  <c r="DT55" i="71"/>
  <c r="DT51" i="71"/>
  <c r="DT47" i="71"/>
  <c r="DT43" i="71"/>
  <c r="DT39" i="71"/>
  <c r="DT35" i="71"/>
  <c r="DT31" i="71"/>
  <c r="DT27" i="71"/>
  <c r="DT23" i="71"/>
  <c r="DT61" i="71"/>
  <c r="DT57" i="71"/>
  <c r="DT56" i="71"/>
  <c r="DT52" i="71"/>
  <c r="DT48" i="71"/>
  <c r="DT44" i="71"/>
  <c r="DT40" i="71"/>
  <c r="DT36" i="71"/>
  <c r="DT32" i="71"/>
  <c r="DT28" i="71"/>
  <c r="DT24" i="71"/>
  <c r="DT66" i="71"/>
  <c r="DT53" i="71"/>
  <c r="DT45" i="71"/>
  <c r="DT37" i="71"/>
  <c r="DT29" i="71"/>
  <c r="DT60" i="71"/>
  <c r="DT49" i="71"/>
  <c r="DT41" i="71"/>
  <c r="DT33" i="71"/>
  <c r="DT25" i="71"/>
  <c r="DT132" i="71"/>
  <c r="DT117" i="71"/>
  <c r="DU222" i="70"/>
  <c r="DU221" i="70"/>
  <c r="DU220" i="70"/>
  <c r="DU219" i="70"/>
  <c r="DU218" i="70"/>
  <c r="DU217" i="70"/>
  <c r="DU216" i="70"/>
  <c r="DU215" i="70"/>
  <c r="DU214" i="70"/>
  <c r="DU213" i="70"/>
  <c r="DU212" i="70"/>
  <c r="DU211" i="70"/>
  <c r="DU210" i="70"/>
  <c r="DU209" i="70"/>
  <c r="BI209" i="70" s="1"/>
  <c r="DU208" i="70"/>
  <c r="BI208" i="70" s="1"/>
  <c r="DU207" i="70"/>
  <c r="BI207" i="70" s="1"/>
  <c r="DU206" i="70"/>
  <c r="BI206" i="70" s="1"/>
  <c r="DU205" i="70"/>
  <c r="BI205" i="70" s="1"/>
  <c r="DU204" i="70"/>
  <c r="BI204" i="70" s="1"/>
  <c r="DU203" i="70"/>
  <c r="BI203" i="70" s="1"/>
  <c r="DU202" i="70"/>
  <c r="BI202" i="70" s="1"/>
  <c r="DU201" i="70"/>
  <c r="BI201" i="70" s="1"/>
  <c r="DU200" i="70"/>
  <c r="BI200" i="70" s="1"/>
  <c r="DU199" i="70"/>
  <c r="BI199" i="70" s="1"/>
  <c r="DU198" i="70"/>
  <c r="BI198" i="70" s="1"/>
  <c r="DU197" i="70"/>
  <c r="BI197" i="70" s="1"/>
  <c r="DU196" i="70"/>
  <c r="BI196" i="70" s="1"/>
  <c r="DU195" i="70"/>
  <c r="BI195" i="70" s="1"/>
  <c r="DU194" i="70"/>
  <c r="BI194" i="70" s="1"/>
  <c r="DU193" i="70"/>
  <c r="BI193" i="70" s="1"/>
  <c r="DU192" i="70"/>
  <c r="BI192" i="70" s="1"/>
  <c r="DU191" i="70"/>
  <c r="BI191" i="70" s="1"/>
  <c r="DU190" i="70"/>
  <c r="BI190" i="70" s="1"/>
  <c r="DU189" i="70"/>
  <c r="BI189" i="70" s="1"/>
  <c r="DU188" i="70"/>
  <c r="BI188" i="70" s="1"/>
  <c r="DU187" i="70"/>
  <c r="DU186" i="70"/>
  <c r="BI186" i="70" s="1"/>
  <c r="DU185" i="70"/>
  <c r="BI185" i="70" s="1"/>
  <c r="DU184" i="70"/>
  <c r="BI184" i="70" s="1"/>
  <c r="DU183" i="70"/>
  <c r="DU182" i="70"/>
  <c r="BI182" i="70" s="1"/>
  <c r="DU181" i="70"/>
  <c r="BI181" i="70" s="1"/>
  <c r="DU180" i="70"/>
  <c r="DU179" i="70"/>
  <c r="DU178" i="70"/>
  <c r="DU177" i="70"/>
  <c r="DU176" i="70"/>
  <c r="DU175" i="70"/>
  <c r="DU174" i="70"/>
  <c r="DU173" i="70"/>
  <c r="DU172" i="70"/>
  <c r="DU171" i="70"/>
  <c r="BI171" i="70" s="1"/>
  <c r="DU170" i="70"/>
  <c r="DU169" i="70"/>
  <c r="DU167" i="70"/>
  <c r="BI167" i="70" s="1"/>
  <c r="DU166" i="70"/>
  <c r="DU165" i="70"/>
  <c r="DU164" i="70"/>
  <c r="BI164" i="70" s="1"/>
  <c r="DU163" i="70"/>
  <c r="DU162" i="70"/>
  <c r="DU161" i="70"/>
  <c r="DU160" i="70"/>
  <c r="DU159" i="70"/>
  <c r="DU158" i="70"/>
  <c r="DU157" i="70"/>
  <c r="DU156" i="70"/>
  <c r="DU155" i="70"/>
  <c r="DU154" i="70"/>
  <c r="BI154" i="70" s="1"/>
  <c r="DU153" i="70"/>
  <c r="BI153" i="70" s="1"/>
  <c r="DU152" i="70"/>
  <c r="DU151" i="70"/>
  <c r="BI151" i="70" s="1"/>
  <c r="DU150" i="70"/>
  <c r="BI150" i="70" s="1"/>
  <c r="DU149" i="70"/>
  <c r="BI149" i="70" s="1"/>
  <c r="DU148" i="70"/>
  <c r="BI148" i="70" s="1"/>
  <c r="DU147" i="70"/>
  <c r="DU146" i="70"/>
  <c r="DU145" i="70"/>
  <c r="DU144" i="70"/>
  <c r="DU143" i="70"/>
  <c r="DU142" i="70"/>
  <c r="DU141" i="70"/>
  <c r="DU140" i="70"/>
  <c r="DU139" i="70"/>
  <c r="DU138" i="70"/>
  <c r="DU137" i="70"/>
  <c r="BI137" i="70" s="1"/>
  <c r="DU136" i="70"/>
  <c r="DU135" i="70"/>
  <c r="BI135" i="70" s="1"/>
  <c r="DU134" i="70"/>
  <c r="DU133" i="70"/>
  <c r="DU132" i="70"/>
  <c r="BI132" i="70" s="1"/>
  <c r="DU131" i="70"/>
  <c r="DU130" i="70"/>
  <c r="DU129" i="70"/>
  <c r="DU128" i="70"/>
  <c r="DU127" i="70"/>
  <c r="DU126" i="70"/>
  <c r="DU125" i="70"/>
  <c r="DU124" i="70"/>
  <c r="DU123" i="70"/>
  <c r="DU122" i="70"/>
  <c r="BI122" i="70" s="1"/>
  <c r="DU121" i="70"/>
  <c r="DU120" i="70"/>
  <c r="DU119" i="70"/>
  <c r="BI119" i="70" s="1"/>
  <c r="DU118" i="70"/>
  <c r="BI118" i="70" s="1"/>
  <c r="DU117" i="70"/>
  <c r="BI117" i="70" s="1"/>
  <c r="DU116" i="70"/>
  <c r="BI116" i="70" s="1"/>
  <c r="DU115" i="70"/>
  <c r="DU114" i="70"/>
  <c r="DU113" i="70"/>
  <c r="DU112" i="70"/>
  <c r="DU111" i="70"/>
  <c r="DU110" i="70"/>
  <c r="DU109" i="70"/>
  <c r="DU108" i="70"/>
  <c r="DU107" i="70"/>
  <c r="DU106" i="70"/>
  <c r="DU105" i="70"/>
  <c r="DU104" i="70"/>
  <c r="DU103" i="70"/>
  <c r="DU102" i="70"/>
  <c r="DU101" i="70"/>
  <c r="BI101" i="70" s="1"/>
  <c r="DU100" i="70"/>
  <c r="DU99" i="70"/>
  <c r="DU98" i="70"/>
  <c r="DU97" i="70"/>
  <c r="DU96" i="70"/>
  <c r="DU95" i="70"/>
  <c r="DU94" i="70"/>
  <c r="DU93" i="70"/>
  <c r="DU92" i="70"/>
  <c r="DU91" i="70"/>
  <c r="DU90" i="70"/>
  <c r="DU89" i="70"/>
  <c r="DU88" i="70"/>
  <c r="DU87" i="70"/>
  <c r="DU86" i="70"/>
  <c r="DU85" i="70"/>
  <c r="DU84" i="70"/>
  <c r="DU83" i="70"/>
  <c r="DU82" i="70"/>
  <c r="DU81" i="70"/>
  <c r="DU80" i="70"/>
  <c r="BI80" i="70" s="1"/>
  <c r="DU79" i="70"/>
  <c r="DU78" i="70"/>
  <c r="DU77" i="70"/>
  <c r="BI77" i="70" s="1"/>
  <c r="DU76" i="70"/>
  <c r="BI76" i="70" s="1"/>
  <c r="DU75" i="70"/>
  <c r="DU74" i="70"/>
  <c r="DU73" i="70"/>
  <c r="DU72" i="70"/>
  <c r="DU71" i="70"/>
  <c r="BI71" i="70" s="1"/>
  <c r="DU70" i="70"/>
  <c r="BI70" i="70" s="1"/>
  <c r="DU69" i="70"/>
  <c r="DU68" i="70"/>
  <c r="DU67" i="70"/>
  <c r="DU66" i="70"/>
  <c r="DU65" i="70"/>
  <c r="BI65" i="70" s="1"/>
  <c r="DU64" i="70"/>
  <c r="DU63" i="70"/>
  <c r="DU62" i="70"/>
  <c r="DU61" i="70"/>
  <c r="BI61" i="70" s="1"/>
  <c r="DU60" i="70"/>
  <c r="BI60" i="70" s="1"/>
  <c r="DU59" i="70"/>
  <c r="BI59" i="70" s="1"/>
  <c r="DU58" i="70"/>
  <c r="DU57" i="70"/>
  <c r="DU168" i="70"/>
  <c r="BI168" i="70" s="1"/>
  <c r="DU56" i="70"/>
  <c r="DU55" i="70"/>
  <c r="DU54" i="70"/>
  <c r="DU53" i="70"/>
  <c r="BI53" i="70" s="1"/>
  <c r="DU52" i="70"/>
  <c r="DU51" i="70"/>
  <c r="DU50" i="70"/>
  <c r="DU49" i="70"/>
  <c r="DU48" i="70"/>
  <c r="DU47" i="70"/>
  <c r="BI47" i="70" s="1"/>
  <c r="DU46" i="70"/>
  <c r="DU45" i="70"/>
  <c r="DU44" i="70"/>
  <c r="DU43" i="70"/>
  <c r="DU42" i="70"/>
  <c r="DU41" i="70"/>
  <c r="DU40" i="70"/>
  <c r="DU39" i="70"/>
  <c r="DU38" i="70"/>
  <c r="DU37" i="70"/>
  <c r="DU36" i="70"/>
  <c r="DU35" i="70"/>
  <c r="DU34" i="70"/>
  <c r="DU33" i="70"/>
  <c r="DU32" i="70"/>
  <c r="DU31" i="70"/>
  <c r="DU30" i="70"/>
  <c r="DU29" i="70"/>
  <c r="DU28" i="70"/>
  <c r="DU27" i="70"/>
  <c r="DU26" i="70"/>
  <c r="DU25" i="70"/>
  <c r="DU24" i="70"/>
  <c r="DU23" i="70"/>
  <c r="DU22" i="70"/>
  <c r="DM222" i="71"/>
  <c r="DM221" i="71"/>
  <c r="DM220" i="71"/>
  <c r="DM219" i="71"/>
  <c r="DM187" i="71"/>
  <c r="DM186" i="71"/>
  <c r="DM185" i="71"/>
  <c r="DM184" i="71"/>
  <c r="DM183" i="71"/>
  <c r="DM182" i="71"/>
  <c r="DM181" i="71"/>
  <c r="DM180" i="71"/>
  <c r="DM179" i="71"/>
  <c r="DM178" i="71"/>
  <c r="DM177" i="71"/>
  <c r="DM176" i="71"/>
  <c r="DM175" i="71"/>
  <c r="DM174" i="71"/>
  <c r="DM173" i="71"/>
  <c r="DM172" i="71"/>
  <c r="DM171" i="71"/>
  <c r="DM170" i="71"/>
  <c r="DM169" i="71"/>
  <c r="DM168" i="71"/>
  <c r="DM167" i="71"/>
  <c r="DM166" i="71"/>
  <c r="DM165" i="71"/>
  <c r="DM164" i="71"/>
  <c r="DM163" i="71"/>
  <c r="DM162" i="71"/>
  <c r="DM161" i="71"/>
  <c r="DM160" i="71"/>
  <c r="DM159" i="71"/>
  <c r="DM158" i="71"/>
  <c r="DM157" i="71"/>
  <c r="DM156" i="71"/>
  <c r="DM155" i="71"/>
  <c r="DM154" i="71"/>
  <c r="DM153" i="71"/>
  <c r="DM152" i="71"/>
  <c r="DM151" i="71"/>
  <c r="DM150" i="71"/>
  <c r="DM149" i="71"/>
  <c r="DM148" i="71"/>
  <c r="DM213" i="71"/>
  <c r="DM208" i="71"/>
  <c r="DM215" i="71"/>
  <c r="DM218" i="71"/>
  <c r="DM216" i="71"/>
  <c r="DM214" i="71"/>
  <c r="DM212" i="71"/>
  <c r="DM204" i="71"/>
  <c r="DM200" i="71"/>
  <c r="BA200" i="71" s="1"/>
  <c r="DM196" i="71"/>
  <c r="BA196" i="71" s="1"/>
  <c r="DM192" i="71"/>
  <c r="DM188" i="71"/>
  <c r="DM217" i="71"/>
  <c r="DM206" i="71"/>
  <c r="DM202" i="71"/>
  <c r="DM198" i="71"/>
  <c r="BA198" i="71" s="1"/>
  <c r="DM191" i="71"/>
  <c r="DM211" i="71"/>
  <c r="DM209" i="71"/>
  <c r="DM193" i="71"/>
  <c r="BA193" i="71" s="1"/>
  <c r="DM189" i="71"/>
  <c r="DM201" i="71"/>
  <c r="DM147" i="71"/>
  <c r="DM145" i="71"/>
  <c r="DM143" i="71"/>
  <c r="DM141" i="71"/>
  <c r="DM139" i="71"/>
  <c r="DM137" i="71"/>
  <c r="DM205" i="71"/>
  <c r="DM197" i="71"/>
  <c r="BA197" i="71" s="1"/>
  <c r="DM190" i="71"/>
  <c r="DM146" i="71"/>
  <c r="DM144" i="71"/>
  <c r="DM142" i="71"/>
  <c r="DM140" i="71"/>
  <c r="DM138" i="71"/>
  <c r="DM136" i="71"/>
  <c r="DM134" i="71"/>
  <c r="DM207" i="71"/>
  <c r="DM199" i="71"/>
  <c r="BA199" i="71" s="1"/>
  <c r="DM210" i="71"/>
  <c r="DM194" i="71"/>
  <c r="BA194" i="71" s="1"/>
  <c r="DM132" i="71"/>
  <c r="DM130" i="71"/>
  <c r="DM128" i="71"/>
  <c r="DM126" i="71"/>
  <c r="DM133" i="71"/>
  <c r="DM203" i="71"/>
  <c r="DM123" i="71"/>
  <c r="DM121" i="71"/>
  <c r="DM119" i="71"/>
  <c r="DM117" i="71"/>
  <c r="DM135" i="71"/>
  <c r="DM129" i="71"/>
  <c r="DM195" i="71"/>
  <c r="BA195" i="71" s="1"/>
  <c r="DM131" i="71"/>
  <c r="DM125" i="71"/>
  <c r="DM124" i="71"/>
  <c r="DM122" i="71"/>
  <c r="DM120" i="71"/>
  <c r="DM118" i="71"/>
  <c r="DM116" i="71"/>
  <c r="DM115" i="71"/>
  <c r="DM114" i="71"/>
  <c r="DM113" i="71"/>
  <c r="DM112" i="71"/>
  <c r="DM111" i="71"/>
  <c r="DM110" i="71"/>
  <c r="DM109" i="71"/>
  <c r="DM108" i="71"/>
  <c r="DM107" i="71"/>
  <c r="DM106" i="71"/>
  <c r="DM105" i="71"/>
  <c r="DM104" i="71"/>
  <c r="DM103" i="71"/>
  <c r="DM102" i="71"/>
  <c r="DM101" i="71"/>
  <c r="DM100" i="71"/>
  <c r="DM99" i="71"/>
  <c r="DM98" i="71"/>
  <c r="DM97" i="71"/>
  <c r="DM96" i="71"/>
  <c r="DM95" i="71"/>
  <c r="DM94" i="71"/>
  <c r="DM93" i="71"/>
  <c r="DM92" i="71"/>
  <c r="DM91" i="71"/>
  <c r="DM90" i="71"/>
  <c r="DM89" i="71"/>
  <c r="DM88" i="71"/>
  <c r="DM87" i="71"/>
  <c r="DM86" i="71"/>
  <c r="DM85" i="71"/>
  <c r="DM84" i="71"/>
  <c r="DM83" i="71"/>
  <c r="DM82" i="71"/>
  <c r="DM81" i="71"/>
  <c r="DM80" i="71"/>
  <c r="DM79" i="71"/>
  <c r="DM78" i="71"/>
  <c r="DM77" i="71"/>
  <c r="DM76" i="71"/>
  <c r="DM75" i="71"/>
  <c r="DM74" i="71"/>
  <c r="DM73" i="71"/>
  <c r="DM72" i="71"/>
  <c r="DM71" i="71"/>
  <c r="DM70" i="71"/>
  <c r="DM69" i="71"/>
  <c r="DM68" i="71"/>
  <c r="DM67" i="71"/>
  <c r="DM66" i="71"/>
  <c r="DM65" i="71"/>
  <c r="DM63" i="71"/>
  <c r="DM61" i="71"/>
  <c r="DM59" i="71"/>
  <c r="DM57" i="71"/>
  <c r="DM56" i="71"/>
  <c r="DM55" i="71"/>
  <c r="DM54" i="71"/>
  <c r="DM53" i="71"/>
  <c r="DM52" i="71"/>
  <c r="DM51" i="71"/>
  <c r="DM50" i="71"/>
  <c r="DM49" i="71"/>
  <c r="DM48" i="71"/>
  <c r="DM47" i="71"/>
  <c r="DM46" i="71"/>
  <c r="DM45" i="71"/>
  <c r="DM44" i="71"/>
  <c r="DM43" i="71"/>
  <c r="DM42" i="71"/>
  <c r="DM41" i="71"/>
  <c r="DM40" i="71"/>
  <c r="DM39" i="71"/>
  <c r="DM38" i="71"/>
  <c r="DM37" i="71"/>
  <c r="DM36" i="71"/>
  <c r="DM35" i="71"/>
  <c r="DM34" i="71"/>
  <c r="DM33" i="71"/>
  <c r="DM32" i="71"/>
  <c r="DM31" i="71"/>
  <c r="DM30" i="71"/>
  <c r="DM29" i="71"/>
  <c r="DM28" i="71"/>
  <c r="DM27" i="71"/>
  <c r="DM26" i="71"/>
  <c r="DM25" i="71"/>
  <c r="DM24" i="71"/>
  <c r="DM23" i="71"/>
  <c r="DM22" i="71"/>
  <c r="DM127" i="71"/>
  <c r="DM62" i="71"/>
  <c r="DM60" i="71"/>
  <c r="DM58" i="71"/>
  <c r="DM64" i="71"/>
  <c r="DX220" i="71"/>
  <c r="DX219" i="71"/>
  <c r="DX218" i="71"/>
  <c r="DX217" i="71"/>
  <c r="DX216" i="71"/>
  <c r="DX215" i="71"/>
  <c r="DX214" i="71"/>
  <c r="DX213" i="71"/>
  <c r="DX212" i="71"/>
  <c r="DX211" i="71"/>
  <c r="DX210" i="71"/>
  <c r="DX209" i="71"/>
  <c r="DX208" i="71"/>
  <c r="DX221" i="71"/>
  <c r="DX185" i="71"/>
  <c r="DX181" i="71"/>
  <c r="DX177" i="71"/>
  <c r="DX173" i="71"/>
  <c r="DX169" i="71"/>
  <c r="DX165" i="71"/>
  <c r="DX161" i="71"/>
  <c r="DX157" i="71"/>
  <c r="DX153" i="71"/>
  <c r="DX149" i="71"/>
  <c r="DX222" i="71"/>
  <c r="DX207" i="71"/>
  <c r="DX203" i="71"/>
  <c r="DX199" i="71"/>
  <c r="DX195" i="71"/>
  <c r="DX191" i="71"/>
  <c r="BL191" i="71" s="1"/>
  <c r="DX205" i="71"/>
  <c r="DX201" i="71"/>
  <c r="DX197" i="71"/>
  <c r="DX187" i="71"/>
  <c r="BL187" i="71" s="1"/>
  <c r="DX186" i="71"/>
  <c r="DX176" i="71"/>
  <c r="DX193" i="71"/>
  <c r="DX189" i="71"/>
  <c r="DX184" i="71"/>
  <c r="DX179" i="71"/>
  <c r="BL179" i="71" s="1"/>
  <c r="DX178" i="71"/>
  <c r="BL178" i="71" s="1"/>
  <c r="DX200" i="71"/>
  <c r="DX190" i="71"/>
  <c r="DX183" i="71"/>
  <c r="DX175" i="71"/>
  <c r="DX174" i="71"/>
  <c r="DX164" i="71"/>
  <c r="DX159" i="71"/>
  <c r="DX158" i="71"/>
  <c r="DX148" i="71"/>
  <c r="DX147" i="71"/>
  <c r="DX145" i="71"/>
  <c r="DX143" i="71"/>
  <c r="DX141" i="71"/>
  <c r="DX139" i="71"/>
  <c r="DX137" i="71"/>
  <c r="DX204" i="71"/>
  <c r="DX196" i="71"/>
  <c r="DX188" i="71"/>
  <c r="DX182" i="71"/>
  <c r="DX180" i="71"/>
  <c r="DX171" i="71"/>
  <c r="DX167" i="71"/>
  <c r="DX166" i="71"/>
  <c r="DX156" i="71"/>
  <c r="DX151" i="71"/>
  <c r="DX150" i="71"/>
  <c r="DX146" i="71"/>
  <c r="DX144" i="71"/>
  <c r="DX142" i="71"/>
  <c r="DX140" i="71"/>
  <c r="DX138" i="71"/>
  <c r="DX136" i="71"/>
  <c r="DX134" i="71"/>
  <c r="DX194" i="71"/>
  <c r="DX206" i="71"/>
  <c r="DX198" i="71"/>
  <c r="DX172" i="71"/>
  <c r="DX168" i="71"/>
  <c r="DX163" i="71"/>
  <c r="DX135" i="71"/>
  <c r="DX132" i="71"/>
  <c r="DX130" i="71"/>
  <c r="DX128" i="71"/>
  <c r="DX126" i="71"/>
  <c r="DX155" i="71"/>
  <c r="DX202" i="71"/>
  <c r="DX125" i="71"/>
  <c r="DX123" i="71"/>
  <c r="DX121" i="71"/>
  <c r="DX119" i="71"/>
  <c r="DX117" i="71"/>
  <c r="DX170" i="71"/>
  <c r="DX162" i="71"/>
  <c r="DX152" i="71"/>
  <c r="DX129" i="71"/>
  <c r="DX127" i="71"/>
  <c r="DX192" i="71"/>
  <c r="DX160" i="71"/>
  <c r="DX154" i="71"/>
  <c r="DX133" i="71"/>
  <c r="DX131" i="71"/>
  <c r="DX124" i="71"/>
  <c r="DX122" i="71"/>
  <c r="DX120" i="71"/>
  <c r="DX118" i="71"/>
  <c r="DX116" i="71"/>
  <c r="DX114" i="71"/>
  <c r="DX110" i="71"/>
  <c r="DX106" i="71"/>
  <c r="DX102" i="71"/>
  <c r="DX98" i="71"/>
  <c r="DX94" i="71"/>
  <c r="DX90" i="71"/>
  <c r="DX86" i="71"/>
  <c r="DX82" i="71"/>
  <c r="DX78" i="71"/>
  <c r="DX74" i="71"/>
  <c r="DX70" i="71"/>
  <c r="DX66" i="71"/>
  <c r="DX115" i="71"/>
  <c r="DX111" i="71"/>
  <c r="DX107" i="71"/>
  <c r="DX103" i="71"/>
  <c r="DX99" i="71"/>
  <c r="DX95" i="71"/>
  <c r="DX91" i="71"/>
  <c r="DX87" i="71"/>
  <c r="DX83" i="71"/>
  <c r="DX79" i="71"/>
  <c r="DX75" i="71"/>
  <c r="DX71" i="71"/>
  <c r="DX67" i="71"/>
  <c r="DX113" i="71"/>
  <c r="DX109" i="71"/>
  <c r="DX105" i="71"/>
  <c r="DX101" i="71"/>
  <c r="DX97" i="71"/>
  <c r="DX93" i="71"/>
  <c r="DX89" i="71"/>
  <c r="DX85" i="71"/>
  <c r="DX81" i="71"/>
  <c r="DX77" i="71"/>
  <c r="DX73" i="71"/>
  <c r="DX69" i="71"/>
  <c r="DX65" i="71"/>
  <c r="DX64" i="71"/>
  <c r="DX63" i="71"/>
  <c r="DX61" i="71"/>
  <c r="DX59" i="71"/>
  <c r="DX57" i="71"/>
  <c r="DX62" i="71"/>
  <c r="DX60" i="71"/>
  <c r="DX58" i="71"/>
  <c r="DX56" i="71"/>
  <c r="DX52" i="71"/>
  <c r="DX48" i="71"/>
  <c r="DX44" i="71"/>
  <c r="DX40" i="71"/>
  <c r="DX36" i="71"/>
  <c r="DX32" i="71"/>
  <c r="DX28" i="71"/>
  <c r="DX24" i="71"/>
  <c r="DX112" i="71"/>
  <c r="DX104" i="71"/>
  <c r="DX96" i="71"/>
  <c r="DX88" i="71"/>
  <c r="DX80" i="71"/>
  <c r="DX72" i="71"/>
  <c r="DX53" i="71"/>
  <c r="DX49" i="71"/>
  <c r="DX45" i="71"/>
  <c r="DX41" i="71"/>
  <c r="DX37" i="71"/>
  <c r="DX33" i="71"/>
  <c r="DX29" i="71"/>
  <c r="DX25" i="71"/>
  <c r="DX68" i="71"/>
  <c r="DX54" i="71"/>
  <c r="DX50" i="71"/>
  <c r="DX46" i="71"/>
  <c r="DX42" i="71"/>
  <c r="DX38" i="71"/>
  <c r="DX34" i="71"/>
  <c r="DX30" i="71"/>
  <c r="DX26" i="71"/>
  <c r="DX22" i="71"/>
  <c r="DX51" i="71"/>
  <c r="DX43" i="71"/>
  <c r="DX35" i="71"/>
  <c r="DX27" i="71"/>
  <c r="DX100" i="71"/>
  <c r="DX84" i="71"/>
  <c r="DX55" i="71"/>
  <c r="DX47" i="71"/>
  <c r="DX39" i="71"/>
  <c r="DX31" i="71"/>
  <c r="DX23" i="71"/>
  <c r="DX108" i="71"/>
  <c r="DX76" i="71"/>
  <c r="DX92" i="71"/>
  <c r="DG221" i="71"/>
  <c r="DG220" i="71"/>
  <c r="DG219" i="71"/>
  <c r="DG218" i="71"/>
  <c r="DG217" i="71"/>
  <c r="DG216" i="71"/>
  <c r="DG215" i="71"/>
  <c r="DG214" i="71"/>
  <c r="DG213" i="71"/>
  <c r="DG212" i="71"/>
  <c r="DG211" i="71"/>
  <c r="DG210" i="71"/>
  <c r="DG209" i="71"/>
  <c r="DG208" i="71"/>
  <c r="DG222" i="71"/>
  <c r="DG185" i="71"/>
  <c r="DG181" i="71"/>
  <c r="DG177" i="71"/>
  <c r="DG173" i="71"/>
  <c r="DG169" i="71"/>
  <c r="DG165" i="71"/>
  <c r="DG161" i="71"/>
  <c r="DG157" i="71"/>
  <c r="DG153" i="71"/>
  <c r="BK153" i="71" s="1"/>
  <c r="DG149" i="71"/>
  <c r="DG206" i="71"/>
  <c r="DG202" i="71"/>
  <c r="DG198" i="71"/>
  <c r="DG194" i="71"/>
  <c r="DG190" i="71"/>
  <c r="DG204" i="71"/>
  <c r="DG200" i="71"/>
  <c r="DG196" i="71"/>
  <c r="DG207" i="71"/>
  <c r="DG203" i="71"/>
  <c r="DG199" i="71"/>
  <c r="DG195" i="71"/>
  <c r="DG192" i="71"/>
  <c r="DG188" i="71"/>
  <c r="DG180" i="71"/>
  <c r="DG205" i="71"/>
  <c r="DG201" i="71"/>
  <c r="DG197" i="71"/>
  <c r="DG191" i="71"/>
  <c r="DG183" i="71"/>
  <c r="DG182" i="71"/>
  <c r="DG172" i="71"/>
  <c r="DG189" i="71"/>
  <c r="DG178" i="71"/>
  <c r="DG168" i="71"/>
  <c r="DG163" i="71"/>
  <c r="DG162" i="71"/>
  <c r="DG152" i="71"/>
  <c r="DG147" i="71"/>
  <c r="DG145" i="71"/>
  <c r="BK145" i="71" s="1"/>
  <c r="DG143" i="71"/>
  <c r="DG141" i="71"/>
  <c r="DG139" i="71"/>
  <c r="DG137" i="71"/>
  <c r="DG186" i="71"/>
  <c r="DG170" i="71"/>
  <c r="DG160" i="71"/>
  <c r="DG155" i="71"/>
  <c r="DG154" i="71"/>
  <c r="BK154" i="71" s="1"/>
  <c r="DG146" i="71"/>
  <c r="DG144" i="71"/>
  <c r="DG142" i="71"/>
  <c r="DG140" i="71"/>
  <c r="DG138" i="71"/>
  <c r="DG136" i="71"/>
  <c r="DG134" i="71"/>
  <c r="DG187" i="71"/>
  <c r="BK187" i="71" s="1"/>
  <c r="DG184" i="71"/>
  <c r="DG179" i="71"/>
  <c r="BK179" i="71" s="1"/>
  <c r="DG176" i="71"/>
  <c r="DG167" i="71"/>
  <c r="DG193" i="71"/>
  <c r="DG158" i="71"/>
  <c r="DG164" i="71"/>
  <c r="DG156" i="71"/>
  <c r="DG133" i="71"/>
  <c r="DG132" i="71"/>
  <c r="DG130" i="71"/>
  <c r="DG128" i="71"/>
  <c r="DG126" i="71"/>
  <c r="DG150" i="71"/>
  <c r="DG135" i="71"/>
  <c r="DG171" i="71"/>
  <c r="DG159" i="71"/>
  <c r="DG131" i="71"/>
  <c r="DG123" i="71"/>
  <c r="DG121" i="71"/>
  <c r="DG119" i="71"/>
  <c r="DG117" i="71"/>
  <c r="BK117" i="71" s="1"/>
  <c r="DG148" i="71"/>
  <c r="BK148" i="71" s="1"/>
  <c r="DG125" i="71"/>
  <c r="DG151" i="71"/>
  <c r="DG127" i="71"/>
  <c r="DG124" i="71"/>
  <c r="DG122" i="71"/>
  <c r="DG120" i="71"/>
  <c r="DG118" i="71"/>
  <c r="DG116" i="71"/>
  <c r="BK116" i="71" s="1"/>
  <c r="DG174" i="71"/>
  <c r="DG166" i="71"/>
  <c r="DG114" i="71"/>
  <c r="DG110" i="71"/>
  <c r="DG106" i="71"/>
  <c r="DG102" i="71"/>
  <c r="DG98" i="71"/>
  <c r="DG94" i="71"/>
  <c r="DG90" i="71"/>
  <c r="DG86" i="71"/>
  <c r="DG82" i="71"/>
  <c r="DG78" i="71"/>
  <c r="DG74" i="71"/>
  <c r="DG70" i="71"/>
  <c r="DG66" i="71"/>
  <c r="DG175" i="71"/>
  <c r="DG129" i="71"/>
  <c r="DG115" i="71"/>
  <c r="DG111" i="71"/>
  <c r="DG107" i="71"/>
  <c r="DG103" i="71"/>
  <c r="DG99" i="71"/>
  <c r="DG95" i="71"/>
  <c r="DG91" i="71"/>
  <c r="DG87" i="71"/>
  <c r="DG83" i="71"/>
  <c r="DG79" i="71"/>
  <c r="DG75" i="71"/>
  <c r="DG71" i="71"/>
  <c r="DG67" i="71"/>
  <c r="DG113" i="71"/>
  <c r="DG109" i="71"/>
  <c r="DG105" i="71"/>
  <c r="DG101" i="71"/>
  <c r="DG97" i="71"/>
  <c r="BK97" i="71" s="1"/>
  <c r="DG93" i="71"/>
  <c r="DG89" i="71"/>
  <c r="DG85" i="71"/>
  <c r="DG81" i="71"/>
  <c r="DG77" i="71"/>
  <c r="DG73" i="71"/>
  <c r="DG69" i="71"/>
  <c r="DG65" i="71"/>
  <c r="DG64" i="71"/>
  <c r="DG63" i="71"/>
  <c r="DG61" i="71"/>
  <c r="DG59" i="71"/>
  <c r="DG57" i="71"/>
  <c r="DG62" i="71"/>
  <c r="DG60" i="71"/>
  <c r="DG58" i="71"/>
  <c r="DG108" i="71"/>
  <c r="DG100" i="71"/>
  <c r="DG92" i="71"/>
  <c r="BK92" i="71" s="1"/>
  <c r="DG84" i="71"/>
  <c r="DG76" i="71"/>
  <c r="DG68" i="71"/>
  <c r="DG56" i="71"/>
  <c r="DG52" i="71"/>
  <c r="DG48" i="71"/>
  <c r="DG44" i="71"/>
  <c r="DG40" i="71"/>
  <c r="DG36" i="71"/>
  <c r="DG32" i="71"/>
  <c r="DG28" i="71"/>
  <c r="DG24" i="71"/>
  <c r="BK24" i="71" s="1"/>
  <c r="DG53" i="71"/>
  <c r="BK53" i="71" s="1"/>
  <c r="DG49" i="71"/>
  <c r="DG45" i="71"/>
  <c r="DG41" i="71"/>
  <c r="DG37" i="71"/>
  <c r="BK37" i="71" s="1"/>
  <c r="DG33" i="71"/>
  <c r="DG29" i="71"/>
  <c r="DG25" i="71"/>
  <c r="BK25" i="71" s="1"/>
  <c r="DG112" i="71"/>
  <c r="DG104" i="71"/>
  <c r="DG96" i="71"/>
  <c r="DG88" i="71"/>
  <c r="DG80" i="71"/>
  <c r="BK80" i="71" s="1"/>
  <c r="DG72" i="71"/>
  <c r="DG54" i="71"/>
  <c r="DG50" i="71"/>
  <c r="DG46" i="71"/>
  <c r="DG42" i="71"/>
  <c r="BK42" i="71" s="1"/>
  <c r="DG38" i="71"/>
  <c r="DG34" i="71"/>
  <c r="BK34" i="71" s="1"/>
  <c r="DG30" i="71"/>
  <c r="DG26" i="71"/>
  <c r="BK26" i="71" s="1"/>
  <c r="DG22" i="71"/>
  <c r="BK22" i="71" s="1"/>
  <c r="DG55" i="71"/>
  <c r="DG47" i="71"/>
  <c r="DG39" i="71"/>
  <c r="DG31" i="71"/>
  <c r="DG23" i="71"/>
  <c r="BK23" i="71" s="1"/>
  <c r="DG51" i="71"/>
  <c r="DG43" i="71"/>
  <c r="DG35" i="71"/>
  <c r="DG27" i="71"/>
  <c r="BK27" i="71" s="1"/>
  <c r="DQ222" i="71"/>
  <c r="DQ221" i="71"/>
  <c r="DQ220" i="71"/>
  <c r="DQ219" i="71"/>
  <c r="DQ217" i="71"/>
  <c r="DQ215" i="71"/>
  <c r="DQ213" i="71"/>
  <c r="DQ211" i="71"/>
  <c r="DQ209" i="71"/>
  <c r="DQ216" i="71"/>
  <c r="DQ206" i="71"/>
  <c r="DQ204" i="71"/>
  <c r="DQ202" i="71"/>
  <c r="DQ200" i="71"/>
  <c r="DQ198" i="71"/>
  <c r="DQ196" i="71"/>
  <c r="DQ194" i="71"/>
  <c r="BE194" i="71" s="1"/>
  <c r="DQ192" i="71"/>
  <c r="BE192" i="71" s="1"/>
  <c r="DQ190" i="71"/>
  <c r="DQ188" i="71"/>
  <c r="DQ187" i="71"/>
  <c r="DQ186" i="71"/>
  <c r="DQ185" i="71"/>
  <c r="DQ184" i="71"/>
  <c r="DQ183" i="71"/>
  <c r="DQ182" i="71"/>
  <c r="DQ181" i="71"/>
  <c r="DQ180" i="71"/>
  <c r="DQ179" i="71"/>
  <c r="DQ178" i="71"/>
  <c r="DQ177" i="71"/>
  <c r="DQ176" i="71"/>
  <c r="DQ175" i="71"/>
  <c r="DQ174" i="71"/>
  <c r="DQ173" i="71"/>
  <c r="DQ172" i="71"/>
  <c r="DQ171" i="71"/>
  <c r="DQ170" i="71"/>
  <c r="DQ169" i="71"/>
  <c r="DQ168" i="71"/>
  <c r="DQ167" i="71"/>
  <c r="DQ166" i="71"/>
  <c r="DQ165" i="71"/>
  <c r="DQ164" i="71"/>
  <c r="DQ163" i="71"/>
  <c r="DQ162" i="71"/>
  <c r="DQ161" i="71"/>
  <c r="DQ160" i="71"/>
  <c r="DQ159" i="71"/>
  <c r="DQ158" i="71"/>
  <c r="DQ157" i="71"/>
  <c r="DQ156" i="71"/>
  <c r="DQ155" i="71"/>
  <c r="DQ154" i="71"/>
  <c r="DQ153" i="71"/>
  <c r="DQ152" i="71"/>
  <c r="DQ151" i="71"/>
  <c r="DQ150" i="71"/>
  <c r="DQ149" i="71"/>
  <c r="DQ148" i="71"/>
  <c r="DQ218" i="71"/>
  <c r="DQ210" i="71"/>
  <c r="DQ214" i="71"/>
  <c r="DQ212" i="71"/>
  <c r="DQ208" i="71"/>
  <c r="DQ205" i="71"/>
  <c r="DQ201" i="71"/>
  <c r="DQ197" i="71"/>
  <c r="DQ193" i="71"/>
  <c r="BE193" i="71" s="1"/>
  <c r="DQ189" i="71"/>
  <c r="DQ207" i="71"/>
  <c r="DQ203" i="71"/>
  <c r="DQ199" i="71"/>
  <c r="DQ195" i="71"/>
  <c r="DQ191" i="71"/>
  <c r="DQ145" i="71"/>
  <c r="DQ141" i="71"/>
  <c r="DQ137" i="71"/>
  <c r="DQ135" i="71"/>
  <c r="DQ134" i="71"/>
  <c r="DQ144" i="71"/>
  <c r="DQ140" i="71"/>
  <c r="DQ136" i="71"/>
  <c r="DQ132" i="71"/>
  <c r="DQ130" i="71"/>
  <c r="DQ133" i="71"/>
  <c r="DQ129" i="71"/>
  <c r="DQ125" i="71"/>
  <c r="DQ146" i="71"/>
  <c r="DQ142" i="71"/>
  <c r="DQ138" i="71"/>
  <c r="DQ131" i="71"/>
  <c r="DQ127" i="71"/>
  <c r="DQ126" i="71"/>
  <c r="DQ123" i="71"/>
  <c r="DQ121" i="71"/>
  <c r="DQ128" i="71"/>
  <c r="DQ115" i="71"/>
  <c r="DQ114" i="71"/>
  <c r="DQ113" i="71"/>
  <c r="DQ112" i="71"/>
  <c r="DQ111" i="71"/>
  <c r="DQ110" i="71"/>
  <c r="DQ109" i="71"/>
  <c r="DQ108" i="71"/>
  <c r="DQ107" i="71"/>
  <c r="DQ106" i="71"/>
  <c r="DQ105" i="71"/>
  <c r="DQ104" i="71"/>
  <c r="DQ103" i="71"/>
  <c r="DQ102" i="71"/>
  <c r="DQ101" i="71"/>
  <c r="DQ100" i="71"/>
  <c r="DQ99" i="71"/>
  <c r="DQ98" i="71"/>
  <c r="DQ97" i="71"/>
  <c r="DQ96" i="71"/>
  <c r="DQ95" i="71"/>
  <c r="DQ94" i="71"/>
  <c r="DQ93" i="71"/>
  <c r="DQ92" i="71"/>
  <c r="DQ91" i="71"/>
  <c r="DQ90" i="71"/>
  <c r="DQ89" i="71"/>
  <c r="DQ88" i="71"/>
  <c r="DQ87" i="71"/>
  <c r="DQ86" i="71"/>
  <c r="DQ85" i="71"/>
  <c r="DQ84" i="71"/>
  <c r="DQ83" i="71"/>
  <c r="DQ82" i="71"/>
  <c r="DQ81" i="71"/>
  <c r="DQ80" i="71"/>
  <c r="DQ79" i="71"/>
  <c r="DQ78" i="71"/>
  <c r="DQ77" i="71"/>
  <c r="DQ76" i="71"/>
  <c r="DQ75" i="71"/>
  <c r="DQ74" i="71"/>
  <c r="DQ73" i="71"/>
  <c r="DQ72" i="71"/>
  <c r="DQ71" i="71"/>
  <c r="DQ70" i="71"/>
  <c r="DQ69" i="71"/>
  <c r="DQ68" i="71"/>
  <c r="DQ67" i="71"/>
  <c r="DQ66" i="71"/>
  <c r="DQ65" i="71"/>
  <c r="DQ143" i="71"/>
  <c r="DQ124" i="71"/>
  <c r="DQ120" i="71"/>
  <c r="DQ116" i="71"/>
  <c r="DQ119" i="71"/>
  <c r="DQ122" i="71"/>
  <c r="DQ117" i="71"/>
  <c r="DQ56" i="71"/>
  <c r="DQ55" i="71"/>
  <c r="DQ54" i="71"/>
  <c r="DQ53" i="71"/>
  <c r="DQ52" i="71"/>
  <c r="DQ51" i="71"/>
  <c r="DQ50" i="71"/>
  <c r="DQ49" i="71"/>
  <c r="DQ48" i="71"/>
  <c r="DQ47" i="71"/>
  <c r="DQ46" i="71"/>
  <c r="DQ45" i="71"/>
  <c r="DQ44" i="71"/>
  <c r="DQ43" i="71"/>
  <c r="DQ42" i="71"/>
  <c r="DQ41" i="71"/>
  <c r="DQ40" i="71"/>
  <c r="DQ39" i="71"/>
  <c r="DQ38" i="71"/>
  <c r="DQ37" i="71"/>
  <c r="DQ36" i="71"/>
  <c r="DQ35" i="71"/>
  <c r="DQ34" i="71"/>
  <c r="DQ33" i="71"/>
  <c r="DQ32" i="71"/>
  <c r="DQ31" i="71"/>
  <c r="DQ30" i="71"/>
  <c r="DQ29" i="71"/>
  <c r="DQ28" i="71"/>
  <c r="DQ27" i="71"/>
  <c r="DQ26" i="71"/>
  <c r="DQ25" i="71"/>
  <c r="DQ24" i="71"/>
  <c r="DQ23" i="71"/>
  <c r="DQ22" i="71"/>
  <c r="DQ147" i="71"/>
  <c r="DQ118" i="71"/>
  <c r="DQ60" i="71"/>
  <c r="DQ63" i="71"/>
  <c r="DQ59" i="71"/>
  <c r="DQ64" i="71"/>
  <c r="DQ62" i="71"/>
  <c r="DQ58" i="71"/>
  <c r="DQ139" i="71"/>
  <c r="DQ61" i="71"/>
  <c r="DQ57" i="71"/>
  <c r="DF221" i="71"/>
  <c r="DF220" i="71"/>
  <c r="DF219" i="71"/>
  <c r="DF218" i="71"/>
  <c r="DF217" i="71"/>
  <c r="DF216" i="71"/>
  <c r="DF207" i="71"/>
  <c r="DF206" i="71"/>
  <c r="DF205" i="71"/>
  <c r="DF204" i="71"/>
  <c r="DF203" i="71"/>
  <c r="DF202" i="71"/>
  <c r="DF201" i="71"/>
  <c r="DF200" i="71"/>
  <c r="DF199" i="71"/>
  <c r="DF198" i="71"/>
  <c r="DF197" i="71"/>
  <c r="DF196" i="71"/>
  <c r="DF195" i="71"/>
  <c r="DF194" i="71"/>
  <c r="DF193" i="71"/>
  <c r="DF192" i="71"/>
  <c r="DF191" i="71"/>
  <c r="DF190" i="71"/>
  <c r="DF189" i="71"/>
  <c r="DF188" i="71"/>
  <c r="BJ188" i="71" s="1"/>
  <c r="DF215" i="71"/>
  <c r="DF214" i="71"/>
  <c r="DF213" i="71"/>
  <c r="DF212" i="71"/>
  <c r="DF211" i="71"/>
  <c r="DF210" i="71"/>
  <c r="DF209" i="71"/>
  <c r="DF208" i="71"/>
  <c r="DF186" i="71"/>
  <c r="DF182" i="71"/>
  <c r="DF178" i="71"/>
  <c r="DF174" i="71"/>
  <c r="BJ174" i="71" s="1"/>
  <c r="DF170" i="71"/>
  <c r="DF166" i="71"/>
  <c r="DF162" i="71"/>
  <c r="BJ162" i="71" s="1"/>
  <c r="DF158" i="71"/>
  <c r="BJ158" i="71" s="1"/>
  <c r="DF154" i="71"/>
  <c r="DF150" i="71"/>
  <c r="DF147" i="71"/>
  <c r="DF146" i="71"/>
  <c r="DF145" i="71"/>
  <c r="DF144" i="71"/>
  <c r="DF143" i="71"/>
  <c r="DF142" i="71"/>
  <c r="DF141" i="71"/>
  <c r="DF140" i="71"/>
  <c r="DF139" i="71"/>
  <c r="DF138" i="71"/>
  <c r="DF137" i="71"/>
  <c r="DF136" i="71"/>
  <c r="BJ136" i="71" s="1"/>
  <c r="DF135" i="71"/>
  <c r="DF134" i="71"/>
  <c r="DF133" i="71"/>
  <c r="DF132" i="71"/>
  <c r="BJ132" i="71" s="1"/>
  <c r="DF131" i="71"/>
  <c r="DF130" i="71"/>
  <c r="DF129" i="71"/>
  <c r="DF128" i="71"/>
  <c r="DF127" i="71"/>
  <c r="BJ127" i="71" s="1"/>
  <c r="DF126" i="71"/>
  <c r="BJ126" i="71" s="1"/>
  <c r="DF125" i="71"/>
  <c r="DF124" i="71"/>
  <c r="BJ124" i="71" s="1"/>
  <c r="DF123" i="71"/>
  <c r="DF122" i="71"/>
  <c r="DF121" i="71"/>
  <c r="DF120" i="71"/>
  <c r="DF119" i="71"/>
  <c r="BJ119" i="71" s="1"/>
  <c r="DF118" i="71"/>
  <c r="DF117" i="71"/>
  <c r="DF116" i="71"/>
  <c r="DF222" i="71"/>
  <c r="DF184" i="71"/>
  <c r="DF179" i="71"/>
  <c r="DF187" i="71"/>
  <c r="DF181" i="71"/>
  <c r="DF176" i="71"/>
  <c r="DF171" i="71"/>
  <c r="DF175" i="71"/>
  <c r="DF172" i="71"/>
  <c r="DF167" i="71"/>
  <c r="DF161" i="71"/>
  <c r="DF156" i="71"/>
  <c r="DF151" i="71"/>
  <c r="DF164" i="71"/>
  <c r="DF159" i="71"/>
  <c r="DF153" i="71"/>
  <c r="DF148" i="71"/>
  <c r="DF185" i="71"/>
  <c r="BJ185" i="71" s="1"/>
  <c r="DF177" i="71"/>
  <c r="DF169" i="71"/>
  <c r="DF180" i="71"/>
  <c r="DF163" i="71"/>
  <c r="DF152" i="71"/>
  <c r="DF149" i="71"/>
  <c r="DF173" i="71"/>
  <c r="DF168" i="71"/>
  <c r="DF183" i="71"/>
  <c r="DF160" i="71"/>
  <c r="DF157" i="71"/>
  <c r="DF155" i="71"/>
  <c r="DF115" i="71"/>
  <c r="DF114" i="71"/>
  <c r="DF113" i="71"/>
  <c r="BJ113" i="71" s="1"/>
  <c r="DF112" i="71"/>
  <c r="DF111" i="71"/>
  <c r="DF110" i="71"/>
  <c r="DF109" i="71"/>
  <c r="DF108" i="71"/>
  <c r="DF107" i="71"/>
  <c r="DF106" i="71"/>
  <c r="DF105" i="71"/>
  <c r="DF104" i="71"/>
  <c r="DF103" i="71"/>
  <c r="DF102" i="71"/>
  <c r="BJ102" i="71" s="1"/>
  <c r="DF101" i="71"/>
  <c r="DF100" i="71"/>
  <c r="DF99" i="71"/>
  <c r="DF98" i="71"/>
  <c r="DF97" i="71"/>
  <c r="BJ97" i="71" s="1"/>
  <c r="DF96" i="71"/>
  <c r="DF95" i="71"/>
  <c r="DF94" i="71"/>
  <c r="DF93" i="71"/>
  <c r="DF92" i="71"/>
  <c r="DF91" i="71"/>
  <c r="DF90" i="71"/>
  <c r="DF89" i="71"/>
  <c r="DF88" i="71"/>
  <c r="DF87" i="71"/>
  <c r="DF86" i="71"/>
  <c r="BJ86" i="71" s="1"/>
  <c r="DF85" i="71"/>
  <c r="DF84" i="71"/>
  <c r="DF83" i="71"/>
  <c r="DF82" i="71"/>
  <c r="DF81" i="71"/>
  <c r="BJ81" i="71" s="1"/>
  <c r="DF80" i="71"/>
  <c r="DF79" i="71"/>
  <c r="DF78" i="71"/>
  <c r="DF77" i="71"/>
  <c r="DF76" i="71"/>
  <c r="DF75" i="71"/>
  <c r="DF74" i="71"/>
  <c r="DF73" i="71"/>
  <c r="DF72" i="71"/>
  <c r="DF71" i="71"/>
  <c r="DF70" i="71"/>
  <c r="BJ70" i="71" s="1"/>
  <c r="DF69" i="71"/>
  <c r="DF68" i="71"/>
  <c r="DF67" i="71"/>
  <c r="DF66" i="71"/>
  <c r="DF65" i="71"/>
  <c r="BJ65" i="71" s="1"/>
  <c r="DF64" i="71"/>
  <c r="BJ64" i="71" s="1"/>
  <c r="DF63" i="71"/>
  <c r="DF62" i="71"/>
  <c r="DF61" i="71"/>
  <c r="DF60" i="71"/>
  <c r="DF59" i="71"/>
  <c r="DF58" i="71"/>
  <c r="DF57" i="71"/>
  <c r="DF165" i="71"/>
  <c r="DF56" i="71"/>
  <c r="DF55" i="71"/>
  <c r="BJ55" i="71" s="1"/>
  <c r="DF54" i="71"/>
  <c r="DF53" i="71"/>
  <c r="DF52" i="71"/>
  <c r="DF51" i="71"/>
  <c r="DF50" i="71"/>
  <c r="DF49" i="71"/>
  <c r="DF48" i="71"/>
  <c r="DF47" i="71"/>
  <c r="DF46" i="71"/>
  <c r="BJ46" i="71" s="1"/>
  <c r="DF45" i="71"/>
  <c r="BJ45" i="71" s="1"/>
  <c r="DF44" i="71"/>
  <c r="DF43" i="71"/>
  <c r="DF42" i="71"/>
  <c r="BJ42" i="71" s="1"/>
  <c r="DF41" i="71"/>
  <c r="DF40" i="71"/>
  <c r="DF39" i="71"/>
  <c r="BJ39" i="71" s="1"/>
  <c r="DF38" i="71"/>
  <c r="DF37" i="71"/>
  <c r="DF36" i="71"/>
  <c r="DF35" i="71"/>
  <c r="DF34" i="71"/>
  <c r="DF33" i="71"/>
  <c r="DF32" i="71"/>
  <c r="DF31" i="71"/>
  <c r="DF30" i="71"/>
  <c r="DF29" i="71"/>
  <c r="BJ29" i="71" s="1"/>
  <c r="DF28" i="71"/>
  <c r="BJ28" i="71" s="1"/>
  <c r="DF27" i="71"/>
  <c r="DF26" i="71"/>
  <c r="DF25" i="71"/>
  <c r="BJ25" i="71" s="1"/>
  <c r="DF24" i="71"/>
  <c r="BJ24" i="71" s="1"/>
  <c r="DF23" i="71"/>
  <c r="BJ23" i="71" s="1"/>
  <c r="DF22" i="71"/>
  <c r="BJ22" i="71" s="1"/>
  <c r="DD22" i="70"/>
  <c r="DD26" i="70"/>
  <c r="DD30" i="70"/>
  <c r="DD34" i="70"/>
  <c r="DD38" i="70"/>
  <c r="BH38" i="70" s="1"/>
  <c r="DD42" i="70"/>
  <c r="DD46" i="70"/>
  <c r="DD50" i="70"/>
  <c r="DD54" i="70"/>
  <c r="DD168" i="70"/>
  <c r="DD61" i="70"/>
  <c r="DD65" i="70"/>
  <c r="DD69" i="70"/>
  <c r="DD73" i="70"/>
  <c r="DD77" i="70"/>
  <c r="DD81" i="70"/>
  <c r="DD85" i="70"/>
  <c r="DD89" i="70"/>
  <c r="DD93" i="70"/>
  <c r="DD97" i="70"/>
  <c r="DD101" i="70"/>
  <c r="DD105" i="70"/>
  <c r="DD109" i="70"/>
  <c r="DD113" i="70"/>
  <c r="DD117" i="70"/>
  <c r="DD121" i="70"/>
  <c r="DD125" i="70"/>
  <c r="DD129" i="70"/>
  <c r="DD133" i="70"/>
  <c r="DD137" i="70"/>
  <c r="DD141" i="70"/>
  <c r="DD145" i="70"/>
  <c r="DD149" i="70"/>
  <c r="DD153" i="70"/>
  <c r="DD157" i="70"/>
  <c r="DD161" i="70"/>
  <c r="DD165" i="70"/>
  <c r="DD170" i="70"/>
  <c r="DD174" i="70"/>
  <c r="DD178" i="70"/>
  <c r="DD182" i="70"/>
  <c r="DD186" i="70"/>
  <c r="DD190" i="70"/>
  <c r="DD194" i="70"/>
  <c r="DD198" i="70"/>
  <c r="DD202" i="70"/>
  <c r="DD206" i="70"/>
  <c r="DD210" i="70"/>
  <c r="DD214" i="70"/>
  <c r="DD218" i="70"/>
  <c r="DD222" i="70"/>
  <c r="DY25" i="70"/>
  <c r="DY29" i="70"/>
  <c r="DY33" i="70"/>
  <c r="DY37" i="70"/>
  <c r="DY41" i="70"/>
  <c r="DY45" i="70"/>
  <c r="DY49" i="70"/>
  <c r="DY53" i="70"/>
  <c r="DY168" i="70"/>
  <c r="DY60" i="70"/>
  <c r="DY64" i="70"/>
  <c r="DY68" i="70"/>
  <c r="DY72" i="70"/>
  <c r="DY76" i="70"/>
  <c r="DY80" i="70"/>
  <c r="DY84" i="70"/>
  <c r="DY88" i="70"/>
  <c r="DY92" i="70"/>
  <c r="DY96" i="70"/>
  <c r="DY100" i="70"/>
  <c r="DY104" i="70"/>
  <c r="BM104" i="70" s="1"/>
  <c r="DY108" i="70"/>
  <c r="DY112" i="70"/>
  <c r="DY116" i="70"/>
  <c r="DY120" i="70"/>
  <c r="BM120" i="70" s="1"/>
  <c r="DY124" i="70"/>
  <c r="DY128" i="70"/>
  <c r="DY132" i="70"/>
  <c r="DY136" i="70"/>
  <c r="BM136" i="70" s="1"/>
  <c r="DY140" i="70"/>
  <c r="DY144" i="70"/>
  <c r="DY148" i="70"/>
  <c r="DY152" i="70"/>
  <c r="BM152" i="70" s="1"/>
  <c r="DY156" i="70"/>
  <c r="DY160" i="70"/>
  <c r="DY164" i="70"/>
  <c r="DY169" i="70"/>
  <c r="BM169" i="70" s="1"/>
  <c r="DY173" i="70"/>
  <c r="DY177" i="70"/>
  <c r="DY181" i="70"/>
  <c r="BM181" i="70" s="1"/>
  <c r="DY185" i="70"/>
  <c r="DY189" i="70"/>
  <c r="BM189" i="70" s="1"/>
  <c r="DY193" i="70"/>
  <c r="BM193" i="70" s="1"/>
  <c r="DY197" i="70"/>
  <c r="BM197" i="70" s="1"/>
  <c r="DY201" i="70"/>
  <c r="BM201" i="70" s="1"/>
  <c r="DY205" i="70"/>
  <c r="BM205" i="70" s="1"/>
  <c r="DY209" i="70"/>
  <c r="BM209" i="70" s="1"/>
  <c r="DY213" i="70"/>
  <c r="BM213" i="70" s="1"/>
  <c r="DY217" i="70"/>
  <c r="DY221" i="70"/>
  <c r="DJ22" i="71"/>
  <c r="BN22" i="71" s="1"/>
  <c r="DJ26" i="71"/>
  <c r="DJ30" i="71"/>
  <c r="DJ34" i="71"/>
  <c r="DJ38" i="71"/>
  <c r="DJ42" i="71"/>
  <c r="DJ46" i="71"/>
  <c r="DJ50" i="71"/>
  <c r="DJ54" i="71"/>
  <c r="DJ160" i="71"/>
  <c r="BN160" i="71" s="1"/>
  <c r="DJ57" i="71"/>
  <c r="BN57" i="71" s="1"/>
  <c r="DJ61" i="71"/>
  <c r="DJ65" i="71"/>
  <c r="DJ69" i="71"/>
  <c r="BN69" i="71" s="1"/>
  <c r="DJ73" i="71"/>
  <c r="DJ77" i="71"/>
  <c r="DJ81" i="71"/>
  <c r="DJ85" i="71"/>
  <c r="DJ89" i="71"/>
  <c r="DJ93" i="71"/>
  <c r="DJ97" i="71"/>
  <c r="DJ101" i="71"/>
  <c r="BN101" i="71" s="1"/>
  <c r="DJ105" i="71"/>
  <c r="BN105" i="71" s="1"/>
  <c r="DJ109" i="71"/>
  <c r="DJ113" i="71"/>
  <c r="DJ169" i="71"/>
  <c r="DJ172" i="71"/>
  <c r="BN172" i="71" s="1"/>
  <c r="DJ161" i="71"/>
  <c r="DJ148" i="71"/>
  <c r="DJ170" i="71"/>
  <c r="DJ184" i="71"/>
  <c r="DJ212" i="71"/>
  <c r="DJ117" i="71"/>
  <c r="DJ121" i="71"/>
  <c r="BN121" i="71" s="1"/>
  <c r="DJ125" i="71"/>
  <c r="DJ129" i="71"/>
  <c r="BN129" i="71" s="1"/>
  <c r="DJ133" i="71"/>
  <c r="DJ137" i="71"/>
  <c r="DJ141" i="71"/>
  <c r="BN141" i="71" s="1"/>
  <c r="DJ145" i="71"/>
  <c r="DJ155" i="71"/>
  <c r="DJ171" i="71"/>
  <c r="DJ187" i="71"/>
  <c r="DJ221" i="71"/>
  <c r="DJ191" i="71"/>
  <c r="DJ195" i="71"/>
  <c r="DJ199" i="71"/>
  <c r="DJ203" i="71"/>
  <c r="DJ207" i="71"/>
  <c r="DJ215" i="71"/>
  <c r="DJ220" i="71"/>
  <c r="DW23" i="71"/>
  <c r="DW27" i="71"/>
  <c r="DW31" i="71"/>
  <c r="DW35" i="71"/>
  <c r="DW39" i="71"/>
  <c r="DW43" i="71"/>
  <c r="DW47" i="71"/>
  <c r="DW51" i="71"/>
  <c r="DW55" i="71"/>
  <c r="DW159" i="71"/>
  <c r="DW58" i="71"/>
  <c r="DW62" i="71"/>
  <c r="DW66" i="71"/>
  <c r="DW70" i="71"/>
  <c r="DW74" i="71"/>
  <c r="DW78" i="71"/>
  <c r="DW82" i="71"/>
  <c r="DW86" i="71"/>
  <c r="DW90" i="71"/>
  <c r="DW94" i="71"/>
  <c r="DW98" i="71"/>
  <c r="DW102" i="71"/>
  <c r="DW106" i="71"/>
  <c r="DW110" i="71"/>
  <c r="DW114" i="71"/>
  <c r="DW164" i="71"/>
  <c r="DW161" i="71"/>
  <c r="DW155" i="71"/>
  <c r="DW157" i="71"/>
  <c r="DW173" i="71"/>
  <c r="DW183" i="71"/>
  <c r="DW212" i="71"/>
  <c r="DW210" i="71"/>
  <c r="DW118" i="71"/>
  <c r="DW122" i="71"/>
  <c r="DW126" i="71"/>
  <c r="DW130" i="71"/>
  <c r="DW134" i="71"/>
  <c r="DW138" i="71"/>
  <c r="DW142" i="71"/>
  <c r="DW146" i="71"/>
  <c r="DW158" i="71"/>
  <c r="DW174" i="71"/>
  <c r="DW208" i="71"/>
  <c r="DW219" i="71"/>
  <c r="DW191" i="71"/>
  <c r="DW195" i="71"/>
  <c r="BK195" i="71" s="1"/>
  <c r="DW199" i="71"/>
  <c r="BK199" i="71" s="1"/>
  <c r="DW203" i="71"/>
  <c r="BK203" i="71" s="1"/>
  <c r="DW207" i="71"/>
  <c r="DB22" i="71"/>
  <c r="BF22" i="71" s="1"/>
  <c r="DB26" i="71"/>
  <c r="BF26" i="71" s="1"/>
  <c r="DB30" i="71"/>
  <c r="DB34" i="71"/>
  <c r="DB38" i="71"/>
  <c r="DB42" i="71"/>
  <c r="DB46" i="71"/>
  <c r="DB50" i="71"/>
  <c r="DB54" i="71"/>
  <c r="DB57" i="71"/>
  <c r="DB61" i="71"/>
  <c r="DB65" i="71"/>
  <c r="DB69" i="71"/>
  <c r="DB73" i="71"/>
  <c r="DB77" i="71"/>
  <c r="DB81" i="71"/>
  <c r="DB85" i="71"/>
  <c r="DB89" i="71"/>
  <c r="DB93" i="71"/>
  <c r="DB97" i="71"/>
  <c r="DB101" i="71"/>
  <c r="DB105" i="71"/>
  <c r="DB109" i="71"/>
  <c r="DB113" i="71"/>
  <c r="DB152" i="71"/>
  <c r="DB160" i="71"/>
  <c r="DB150" i="71"/>
  <c r="DB167" i="71"/>
  <c r="DB158" i="71"/>
  <c r="DB180" i="71"/>
  <c r="DB179" i="71"/>
  <c r="DB187" i="71"/>
  <c r="DB222" i="71"/>
  <c r="DB119" i="71"/>
  <c r="DB123" i="71"/>
  <c r="DB127" i="71"/>
  <c r="DB131" i="71"/>
  <c r="DB135" i="71"/>
  <c r="DB139" i="71"/>
  <c r="DB143" i="71"/>
  <c r="DB147" i="71"/>
  <c r="DB161" i="71"/>
  <c r="DB177" i="71"/>
  <c r="DB221" i="71"/>
  <c r="DB190" i="71"/>
  <c r="DB194" i="71"/>
  <c r="DB198" i="71"/>
  <c r="DB202" i="71"/>
  <c r="DB206" i="71"/>
  <c r="DB212" i="71"/>
  <c r="DB220" i="71"/>
  <c r="DP39" i="71"/>
  <c r="DP43" i="71"/>
  <c r="DP26" i="71"/>
  <c r="DP42" i="71"/>
  <c r="DP25" i="71"/>
  <c r="DP41" i="71"/>
  <c r="DP24" i="71"/>
  <c r="DP40" i="71"/>
  <c r="DP56" i="71"/>
  <c r="DP63" i="71"/>
  <c r="DP77" i="71"/>
  <c r="DP93" i="71"/>
  <c r="DP109" i="71"/>
  <c r="DP80" i="71"/>
  <c r="DP96" i="71"/>
  <c r="DP112" i="71"/>
  <c r="DP62" i="71"/>
  <c r="DP75" i="71"/>
  <c r="DP91" i="71"/>
  <c r="DP107" i="71"/>
  <c r="DP156" i="71"/>
  <c r="DP78" i="71"/>
  <c r="DP94" i="71"/>
  <c r="DP110" i="71"/>
  <c r="DP121" i="71"/>
  <c r="DP116" i="71"/>
  <c r="DP124" i="71"/>
  <c r="DP184" i="71"/>
  <c r="DP127" i="71"/>
  <c r="DP169" i="71"/>
  <c r="DP173" i="71"/>
  <c r="DP135" i="71"/>
  <c r="DP143" i="71"/>
  <c r="DP150" i="71"/>
  <c r="DP170" i="71"/>
  <c r="DP136" i="71"/>
  <c r="DP144" i="71"/>
  <c r="DP158" i="71"/>
  <c r="DP177" i="71"/>
  <c r="DP186" i="71"/>
  <c r="DP201" i="71"/>
  <c r="DP191" i="71"/>
  <c r="BD191" i="71" s="1"/>
  <c r="DP199" i="71"/>
  <c r="BD199" i="71" s="1"/>
  <c r="DP207" i="71"/>
  <c r="DP163" i="71"/>
  <c r="DP179" i="71"/>
  <c r="DP222" i="71"/>
  <c r="DP210" i="71"/>
  <c r="DP214" i="71"/>
  <c r="DP218" i="71"/>
  <c r="DR221" i="71"/>
  <c r="DR220" i="71"/>
  <c r="DR217" i="71"/>
  <c r="DR212" i="71"/>
  <c r="DR209" i="71"/>
  <c r="DR207" i="71"/>
  <c r="DR206" i="71"/>
  <c r="DR205" i="71"/>
  <c r="DR204" i="71"/>
  <c r="DR203" i="71"/>
  <c r="DR202" i="71"/>
  <c r="DR201" i="71"/>
  <c r="DR200" i="71"/>
  <c r="DR199" i="71"/>
  <c r="DR198" i="71"/>
  <c r="BF198" i="71" s="1"/>
  <c r="DR197" i="71"/>
  <c r="BF197" i="71" s="1"/>
  <c r="DR196" i="71"/>
  <c r="BF196" i="71" s="1"/>
  <c r="DR195" i="71"/>
  <c r="BF195" i="71" s="1"/>
  <c r="DR194" i="71"/>
  <c r="BF194" i="71" s="1"/>
  <c r="DR193" i="71"/>
  <c r="BF193" i="71" s="1"/>
  <c r="DR192" i="71"/>
  <c r="BF192" i="71" s="1"/>
  <c r="DR191" i="71"/>
  <c r="BF191" i="71" s="1"/>
  <c r="DR190" i="71"/>
  <c r="BF190" i="71" s="1"/>
  <c r="DR189" i="71"/>
  <c r="BF189" i="71" s="1"/>
  <c r="DR188" i="71"/>
  <c r="BF188" i="71" s="1"/>
  <c r="DR186" i="71"/>
  <c r="DR182" i="71"/>
  <c r="DR178" i="71"/>
  <c r="DR174" i="71"/>
  <c r="DR170" i="71"/>
  <c r="DR166" i="71"/>
  <c r="DR162" i="71"/>
  <c r="DR158" i="71"/>
  <c r="DR154" i="71"/>
  <c r="DR150" i="71"/>
  <c r="DR216" i="71"/>
  <c r="DR213" i="71"/>
  <c r="DR222" i="71"/>
  <c r="DR218" i="71"/>
  <c r="DR214" i="71"/>
  <c r="DR211" i="71"/>
  <c r="DR219" i="71"/>
  <c r="DR210" i="71"/>
  <c r="DR187" i="71"/>
  <c r="BF187" i="71" s="1"/>
  <c r="DR181" i="71"/>
  <c r="DR176" i="71"/>
  <c r="DR184" i="71"/>
  <c r="DR179" i="71"/>
  <c r="DR173" i="71"/>
  <c r="DR208" i="71"/>
  <c r="DR180" i="71"/>
  <c r="DR177" i="71"/>
  <c r="DR172" i="71"/>
  <c r="DR164" i="71"/>
  <c r="DR159" i="71"/>
  <c r="DR153" i="71"/>
  <c r="DR148" i="71"/>
  <c r="DR147" i="71"/>
  <c r="DR145" i="71"/>
  <c r="DR143" i="71"/>
  <c r="DR141" i="71"/>
  <c r="DR139" i="71"/>
  <c r="DR137" i="71"/>
  <c r="DR185" i="71"/>
  <c r="DR183" i="71"/>
  <c r="DR169" i="71"/>
  <c r="DR167" i="71"/>
  <c r="DR161" i="71"/>
  <c r="DR156" i="71"/>
  <c r="DR151" i="71"/>
  <c r="DR146" i="71"/>
  <c r="DR144" i="71"/>
  <c r="DR142" i="71"/>
  <c r="DR140" i="71"/>
  <c r="DR138" i="71"/>
  <c r="DR136" i="71"/>
  <c r="DR134" i="71"/>
  <c r="DR171" i="71"/>
  <c r="DR175" i="71"/>
  <c r="DR160" i="71"/>
  <c r="DR168" i="71"/>
  <c r="DR165" i="71"/>
  <c r="DR132" i="71"/>
  <c r="DR130" i="71"/>
  <c r="DR128" i="71"/>
  <c r="DR126" i="71"/>
  <c r="DR215" i="71"/>
  <c r="DR152" i="71"/>
  <c r="DR149" i="71"/>
  <c r="DR163" i="71"/>
  <c r="DR135" i="71"/>
  <c r="DR131" i="71"/>
  <c r="DR127" i="71"/>
  <c r="DR123" i="71"/>
  <c r="DR121" i="71"/>
  <c r="DR119" i="71"/>
  <c r="DR117" i="71"/>
  <c r="DR124" i="71"/>
  <c r="DR122" i="71"/>
  <c r="DR120" i="71"/>
  <c r="DR118" i="71"/>
  <c r="DR116" i="71"/>
  <c r="DR155" i="71"/>
  <c r="DR133" i="71"/>
  <c r="DR129" i="71"/>
  <c r="DR115" i="71"/>
  <c r="DR111" i="71"/>
  <c r="DR107" i="71"/>
  <c r="DR103" i="71"/>
  <c r="DR99" i="71"/>
  <c r="DR95" i="71"/>
  <c r="DR91" i="71"/>
  <c r="DR87" i="71"/>
  <c r="DR83" i="71"/>
  <c r="DR79" i="71"/>
  <c r="DR75" i="71"/>
  <c r="DR71" i="71"/>
  <c r="DR67" i="71"/>
  <c r="DR157" i="71"/>
  <c r="DR112" i="71"/>
  <c r="DR108" i="71"/>
  <c r="DR104" i="71"/>
  <c r="DR100" i="71"/>
  <c r="DR96" i="71"/>
  <c r="DR92" i="71"/>
  <c r="DR88" i="71"/>
  <c r="DR84" i="71"/>
  <c r="DR80" i="71"/>
  <c r="DR76" i="71"/>
  <c r="DR72" i="71"/>
  <c r="DR68" i="71"/>
  <c r="DR63" i="71"/>
  <c r="DR61" i="71"/>
  <c r="DR59" i="71"/>
  <c r="DR57" i="71"/>
  <c r="DR125" i="71"/>
  <c r="DR113" i="71"/>
  <c r="DR109" i="71"/>
  <c r="DR105" i="71"/>
  <c r="DR101" i="71"/>
  <c r="DR97" i="71"/>
  <c r="DR93" i="71"/>
  <c r="DR89" i="71"/>
  <c r="DR85" i="71"/>
  <c r="DR81" i="71"/>
  <c r="DR77" i="71"/>
  <c r="DR73" i="71"/>
  <c r="DR69" i="71"/>
  <c r="DR114" i="71"/>
  <c r="DR110" i="71"/>
  <c r="DR106" i="71"/>
  <c r="DR102" i="71"/>
  <c r="DR98" i="71"/>
  <c r="DR94" i="71"/>
  <c r="DR90" i="71"/>
  <c r="DR86" i="71"/>
  <c r="DR82" i="71"/>
  <c r="DR78" i="71"/>
  <c r="DR74" i="71"/>
  <c r="DR70" i="71"/>
  <c r="DR66" i="71"/>
  <c r="DR64" i="71"/>
  <c r="DR62" i="71"/>
  <c r="DR60" i="71"/>
  <c r="DR58" i="71"/>
  <c r="DR53" i="71"/>
  <c r="DR49" i="71"/>
  <c r="DR45" i="71"/>
  <c r="DR41" i="71"/>
  <c r="DR37" i="71"/>
  <c r="DR33" i="71"/>
  <c r="DR29" i="71"/>
  <c r="DR25" i="71"/>
  <c r="DR54" i="71"/>
  <c r="DR50" i="71"/>
  <c r="DR46" i="71"/>
  <c r="DR42" i="71"/>
  <c r="DR38" i="71"/>
  <c r="DR34" i="71"/>
  <c r="DR30" i="71"/>
  <c r="DR26" i="71"/>
  <c r="DR22" i="71"/>
  <c r="DR65" i="71"/>
  <c r="DR55" i="71"/>
  <c r="DR51" i="71"/>
  <c r="DR47" i="71"/>
  <c r="DR43" i="71"/>
  <c r="DR39" i="71"/>
  <c r="DR35" i="71"/>
  <c r="DR31" i="71"/>
  <c r="DR27" i="71"/>
  <c r="DR23" i="71"/>
  <c r="DR56" i="71"/>
  <c r="DR48" i="71"/>
  <c r="DR40" i="71"/>
  <c r="DR32" i="71"/>
  <c r="DR24" i="71"/>
  <c r="DR52" i="71"/>
  <c r="DR36" i="71"/>
  <c r="DR44" i="71"/>
  <c r="DR28" i="71"/>
  <c r="DE222" i="71"/>
  <c r="DE219" i="71"/>
  <c r="DE217" i="71"/>
  <c r="DE215" i="71"/>
  <c r="DE213" i="71"/>
  <c r="DE211" i="71"/>
  <c r="DE209" i="71"/>
  <c r="DE216" i="71"/>
  <c r="DE206" i="71"/>
  <c r="DE204" i="71"/>
  <c r="DE202" i="71"/>
  <c r="DE200" i="71"/>
  <c r="DE198" i="71"/>
  <c r="DE196" i="71"/>
  <c r="DE194" i="71"/>
  <c r="DE192" i="71"/>
  <c r="DE190" i="71"/>
  <c r="DE188" i="71"/>
  <c r="DE210" i="71"/>
  <c r="DE187" i="71"/>
  <c r="DE183" i="71"/>
  <c r="BI183" i="71" s="1"/>
  <c r="DE179" i="71"/>
  <c r="DE175" i="71"/>
  <c r="DE171" i="71"/>
  <c r="DE167" i="71"/>
  <c r="BI167" i="71" s="1"/>
  <c r="DE163" i="71"/>
  <c r="DE159" i="71"/>
  <c r="DE155" i="71"/>
  <c r="DE151" i="71"/>
  <c r="BI151" i="71" s="1"/>
  <c r="DE220" i="71"/>
  <c r="DE214" i="71"/>
  <c r="DE221" i="71"/>
  <c r="DE208" i="71"/>
  <c r="DE207" i="71"/>
  <c r="DE203" i="71"/>
  <c r="DE199" i="71"/>
  <c r="DE195" i="71"/>
  <c r="DE191" i="71"/>
  <c r="DE205" i="71"/>
  <c r="DE201" i="71"/>
  <c r="DE197" i="71"/>
  <c r="DE218" i="71"/>
  <c r="DE193" i="71"/>
  <c r="DE189" i="71"/>
  <c r="DE178" i="71"/>
  <c r="DE177" i="71"/>
  <c r="DE186" i="71"/>
  <c r="DE185" i="71"/>
  <c r="DE180" i="71"/>
  <c r="DE170" i="71"/>
  <c r="BI170" i="71" s="1"/>
  <c r="DE169" i="71"/>
  <c r="BI169" i="71" s="1"/>
  <c r="DE184" i="71"/>
  <c r="BI184" i="71" s="1"/>
  <c r="DE174" i="71"/>
  <c r="DE173" i="71"/>
  <c r="DE166" i="71"/>
  <c r="DE165" i="71"/>
  <c r="DE160" i="71"/>
  <c r="DE150" i="71"/>
  <c r="BI150" i="71" s="1"/>
  <c r="DE149" i="71"/>
  <c r="BI149" i="71" s="1"/>
  <c r="DE176" i="71"/>
  <c r="BI176" i="71" s="1"/>
  <c r="DE168" i="71"/>
  <c r="DE158" i="71"/>
  <c r="BI158" i="71" s="1"/>
  <c r="DE157" i="71"/>
  <c r="BI157" i="71" s="1"/>
  <c r="DE152" i="71"/>
  <c r="BI152" i="71" s="1"/>
  <c r="DE181" i="71"/>
  <c r="DE172" i="71"/>
  <c r="DE164" i="71"/>
  <c r="DE212" i="71"/>
  <c r="DE182" i="71"/>
  <c r="DE154" i="71"/>
  <c r="BI154" i="71" s="1"/>
  <c r="DE145" i="71"/>
  <c r="DE141" i="71"/>
  <c r="DE137" i="71"/>
  <c r="BI137" i="71" s="1"/>
  <c r="DE161" i="71"/>
  <c r="DE156" i="71"/>
  <c r="DE144" i="71"/>
  <c r="DE140" i="71"/>
  <c r="BI140" i="71" s="1"/>
  <c r="DE136" i="71"/>
  <c r="DE133" i="71"/>
  <c r="BI133" i="71" s="1"/>
  <c r="DE132" i="71"/>
  <c r="DE130" i="71"/>
  <c r="DE129" i="71"/>
  <c r="DE128" i="71"/>
  <c r="DE147" i="71"/>
  <c r="BI147" i="71" s="1"/>
  <c r="DE143" i="71"/>
  <c r="DE139" i="71"/>
  <c r="DE131" i="71"/>
  <c r="DE123" i="71"/>
  <c r="BI123" i="71" s="1"/>
  <c r="DE121" i="71"/>
  <c r="BI121" i="71" s="1"/>
  <c r="DE148" i="71"/>
  <c r="DE125" i="71"/>
  <c r="BI125" i="71" s="1"/>
  <c r="DE162" i="71"/>
  <c r="DE142" i="71"/>
  <c r="DE122" i="71"/>
  <c r="BI122" i="71" s="1"/>
  <c r="DE116" i="71"/>
  <c r="DE113" i="71"/>
  <c r="DE109" i="71"/>
  <c r="DE105" i="71"/>
  <c r="BI105" i="71" s="1"/>
  <c r="DE101" i="71"/>
  <c r="DE97" i="71"/>
  <c r="DE93" i="71"/>
  <c r="DE89" i="71"/>
  <c r="BI89" i="71" s="1"/>
  <c r="DE85" i="71"/>
  <c r="DE81" i="71"/>
  <c r="DE77" i="71"/>
  <c r="DE73" i="71"/>
  <c r="BI73" i="71" s="1"/>
  <c r="DE69" i="71"/>
  <c r="DE65" i="71"/>
  <c r="DE135" i="71"/>
  <c r="DE119" i="71"/>
  <c r="BI119" i="71" s="1"/>
  <c r="DE114" i="71"/>
  <c r="DE110" i="71"/>
  <c r="DE106" i="71"/>
  <c r="BI106" i="71" s="1"/>
  <c r="DE102" i="71"/>
  <c r="DE98" i="71"/>
  <c r="DE94" i="71"/>
  <c r="DE90" i="71"/>
  <c r="BI90" i="71" s="1"/>
  <c r="DE86" i="71"/>
  <c r="DE82" i="71"/>
  <c r="DE78" i="71"/>
  <c r="DE74" i="71"/>
  <c r="BI74" i="71" s="1"/>
  <c r="DE70" i="71"/>
  <c r="DE66" i="71"/>
  <c r="DE146" i="71"/>
  <c r="DE134" i="71"/>
  <c r="DE126" i="71"/>
  <c r="DE118" i="71"/>
  <c r="DE115" i="71"/>
  <c r="BI115" i="71" s="1"/>
  <c r="DE112" i="71"/>
  <c r="DE111" i="71"/>
  <c r="DE108" i="71"/>
  <c r="BI108" i="71" s="1"/>
  <c r="DE107" i="71"/>
  <c r="BI107" i="71" s="1"/>
  <c r="DE104" i="71"/>
  <c r="DE103" i="71"/>
  <c r="DE100" i="71"/>
  <c r="BI100" i="71" s="1"/>
  <c r="DE99" i="71"/>
  <c r="BI99" i="71" s="1"/>
  <c r="DE96" i="71"/>
  <c r="DE95" i="71"/>
  <c r="DE92" i="71"/>
  <c r="BI92" i="71" s="1"/>
  <c r="DE91" i="71"/>
  <c r="BI91" i="71" s="1"/>
  <c r="DE88" i="71"/>
  <c r="DE87" i="71"/>
  <c r="DE84" i="71"/>
  <c r="BI84" i="71" s="1"/>
  <c r="DE83" i="71"/>
  <c r="BI83" i="71" s="1"/>
  <c r="DE80" i="71"/>
  <c r="DE79" i="71"/>
  <c r="DE76" i="71"/>
  <c r="BI76" i="71" s="1"/>
  <c r="DE75" i="71"/>
  <c r="BI75" i="71" s="1"/>
  <c r="DE72" i="71"/>
  <c r="DE71" i="71"/>
  <c r="DE68" i="71"/>
  <c r="BI68" i="71" s="1"/>
  <c r="DE67" i="71"/>
  <c r="BI67" i="71" s="1"/>
  <c r="DE124" i="71"/>
  <c r="BI124" i="71" s="1"/>
  <c r="DE120" i="71"/>
  <c r="DE153" i="71"/>
  <c r="BI153" i="71" s="1"/>
  <c r="DE138" i="71"/>
  <c r="DE127" i="71"/>
  <c r="DE117" i="71"/>
  <c r="DE60" i="71"/>
  <c r="DE55" i="71"/>
  <c r="DE51" i="71"/>
  <c r="BI51" i="71" s="1"/>
  <c r="DE47" i="71"/>
  <c r="DE43" i="71"/>
  <c r="DE39" i="71"/>
  <c r="DE35" i="71"/>
  <c r="BI35" i="71" s="1"/>
  <c r="DE31" i="71"/>
  <c r="DE27" i="71"/>
  <c r="DE23" i="71"/>
  <c r="BI23" i="71" s="1"/>
  <c r="DE64" i="71"/>
  <c r="DE63" i="71"/>
  <c r="DE59" i="71"/>
  <c r="DE56" i="71"/>
  <c r="BI56" i="71" s="1"/>
  <c r="DE52" i="71"/>
  <c r="DE48" i="71"/>
  <c r="DE44" i="71"/>
  <c r="DE40" i="71"/>
  <c r="BI40" i="71" s="1"/>
  <c r="DE36" i="71"/>
  <c r="DE32" i="71"/>
  <c r="DE28" i="71"/>
  <c r="BI28" i="71" s="1"/>
  <c r="DE24" i="71"/>
  <c r="BI24" i="71" s="1"/>
  <c r="DE62" i="71"/>
  <c r="BI62" i="71" s="1"/>
  <c r="DE58" i="71"/>
  <c r="DE53" i="71"/>
  <c r="BI53" i="71" s="1"/>
  <c r="DE49" i="71"/>
  <c r="DE45" i="71"/>
  <c r="DE41" i="71"/>
  <c r="DE37" i="71"/>
  <c r="BI37" i="71" s="1"/>
  <c r="DE33" i="71"/>
  <c r="DE29" i="71"/>
  <c r="DE25" i="71"/>
  <c r="BI25" i="71" s="1"/>
  <c r="DE61" i="71"/>
  <c r="DE57" i="71"/>
  <c r="DE50" i="71"/>
  <c r="DE42" i="71"/>
  <c r="BI42" i="71" s="1"/>
  <c r="DE34" i="71"/>
  <c r="DE26" i="71"/>
  <c r="BI26" i="71" s="1"/>
  <c r="DE46" i="71"/>
  <c r="DE30" i="71"/>
  <c r="BI30" i="71" s="1"/>
  <c r="DE54" i="71"/>
  <c r="DE22" i="71"/>
  <c r="BI22" i="71" s="1"/>
  <c r="DE38" i="71"/>
  <c r="DD23" i="70"/>
  <c r="DD27" i="70"/>
  <c r="DD31" i="70"/>
  <c r="DD35" i="70"/>
  <c r="DD39" i="70"/>
  <c r="BH39" i="70" s="1"/>
  <c r="DD43" i="70"/>
  <c r="DD47" i="70"/>
  <c r="DD51" i="70"/>
  <c r="DD55" i="70"/>
  <c r="DD58" i="70"/>
  <c r="DD62" i="70"/>
  <c r="DD66" i="70"/>
  <c r="DD70" i="70"/>
  <c r="DD74" i="70"/>
  <c r="DD78" i="70"/>
  <c r="DD82" i="70"/>
  <c r="DD86" i="70"/>
  <c r="DD90" i="70"/>
  <c r="DD94" i="70"/>
  <c r="DD98" i="70"/>
  <c r="DD102" i="70"/>
  <c r="DD106" i="70"/>
  <c r="DD110" i="70"/>
  <c r="DD114" i="70"/>
  <c r="DD118" i="70"/>
  <c r="DD122" i="70"/>
  <c r="DD126" i="70"/>
  <c r="DD130" i="70"/>
  <c r="DD134" i="70"/>
  <c r="DD138" i="70"/>
  <c r="DD142" i="70"/>
  <c r="DD146" i="70"/>
  <c r="DD150" i="70"/>
  <c r="DD154" i="70"/>
  <c r="DD158" i="70"/>
  <c r="DD162" i="70"/>
  <c r="DD166" i="70"/>
  <c r="DD171" i="70"/>
  <c r="DD175" i="70"/>
  <c r="DD179" i="70"/>
  <c r="DD183" i="70"/>
  <c r="DD187" i="70"/>
  <c r="DD191" i="70"/>
  <c r="DD195" i="70"/>
  <c r="DD199" i="70"/>
  <c r="DD203" i="70"/>
  <c r="DD207" i="70"/>
  <c r="DD211" i="70"/>
  <c r="DD215" i="70"/>
  <c r="DY22" i="70"/>
  <c r="DY26" i="70"/>
  <c r="DY30" i="70"/>
  <c r="DY34" i="70"/>
  <c r="DY38" i="70"/>
  <c r="DY42" i="70"/>
  <c r="DY46" i="70"/>
  <c r="DY50" i="70"/>
  <c r="DY54" i="70"/>
  <c r="DY57" i="70"/>
  <c r="DY61" i="70"/>
  <c r="DY65" i="70"/>
  <c r="DY69" i="70"/>
  <c r="DY73" i="70"/>
  <c r="DY77" i="70"/>
  <c r="DY81" i="70"/>
  <c r="DY85" i="70"/>
  <c r="DY89" i="70"/>
  <c r="DY93" i="70"/>
  <c r="DY97" i="70"/>
  <c r="DY101" i="70"/>
  <c r="DY105" i="70"/>
  <c r="DY109" i="70"/>
  <c r="DY113" i="70"/>
  <c r="DY117" i="70"/>
  <c r="BM117" i="70" s="1"/>
  <c r="DY121" i="70"/>
  <c r="DY125" i="70"/>
  <c r="DY129" i="70"/>
  <c r="DY133" i="70"/>
  <c r="BM133" i="70" s="1"/>
  <c r="DY137" i="70"/>
  <c r="DY141" i="70"/>
  <c r="DY145" i="70"/>
  <c r="DY149" i="70"/>
  <c r="BM149" i="70" s="1"/>
  <c r="DY153" i="70"/>
  <c r="DY157" i="70"/>
  <c r="DY161" i="70"/>
  <c r="DY165" i="70"/>
  <c r="BM165" i="70" s="1"/>
  <c r="DY170" i="70"/>
  <c r="DY174" i="70"/>
  <c r="DY178" i="70"/>
  <c r="DY182" i="70"/>
  <c r="DY186" i="70"/>
  <c r="DY190" i="70"/>
  <c r="DY194" i="70"/>
  <c r="BM194" i="70" s="1"/>
  <c r="DY198" i="70"/>
  <c r="BM198" i="70" s="1"/>
  <c r="DY202" i="70"/>
  <c r="BM202" i="70" s="1"/>
  <c r="DY206" i="70"/>
  <c r="BM206" i="70" s="1"/>
  <c r="DY210" i="70"/>
  <c r="BM210" i="70" s="1"/>
  <c r="DY214" i="70"/>
  <c r="BM214" i="70" s="1"/>
  <c r="DY218" i="70"/>
  <c r="DJ23" i="71"/>
  <c r="DJ27" i="71"/>
  <c r="DJ31" i="71"/>
  <c r="DJ35" i="71"/>
  <c r="DJ39" i="71"/>
  <c r="DJ43" i="71"/>
  <c r="DJ47" i="71"/>
  <c r="DJ51" i="71"/>
  <c r="DJ55" i="71"/>
  <c r="DJ166" i="71"/>
  <c r="DJ58" i="71"/>
  <c r="BN58" i="71" s="1"/>
  <c r="DJ62" i="71"/>
  <c r="DJ66" i="71"/>
  <c r="DJ70" i="71"/>
  <c r="DJ74" i="71"/>
  <c r="DJ78" i="71"/>
  <c r="DJ82" i="71"/>
  <c r="DJ86" i="71"/>
  <c r="DJ90" i="71"/>
  <c r="DJ94" i="71"/>
  <c r="DJ98" i="71"/>
  <c r="DJ102" i="71"/>
  <c r="DJ106" i="71"/>
  <c r="DJ110" i="71"/>
  <c r="DJ114" i="71"/>
  <c r="DJ150" i="71"/>
  <c r="DJ178" i="71"/>
  <c r="BN178" i="71" s="1"/>
  <c r="DJ162" i="71"/>
  <c r="DJ153" i="71"/>
  <c r="DJ185" i="71"/>
  <c r="DJ176" i="71"/>
  <c r="BN176" i="71" s="1"/>
  <c r="DJ208" i="71"/>
  <c r="DJ118" i="71"/>
  <c r="DJ122" i="71"/>
  <c r="BN122" i="71" s="1"/>
  <c r="DJ126" i="71"/>
  <c r="DJ130" i="71"/>
  <c r="DJ134" i="71"/>
  <c r="BN134" i="71" s="1"/>
  <c r="DJ138" i="71"/>
  <c r="DJ142" i="71"/>
  <c r="BN142" i="71" s="1"/>
  <c r="DJ146" i="71"/>
  <c r="DJ159" i="71"/>
  <c r="DJ175" i="71"/>
  <c r="DJ214" i="71"/>
  <c r="DJ188" i="71"/>
  <c r="BN188" i="71" s="1"/>
  <c r="DJ192" i="71"/>
  <c r="DJ196" i="71"/>
  <c r="DJ200" i="71"/>
  <c r="DJ204" i="71"/>
  <c r="DJ209" i="71"/>
  <c r="DN218" i="71"/>
  <c r="DN216" i="71"/>
  <c r="DN220" i="71"/>
  <c r="DN219" i="71"/>
  <c r="DN217" i="71"/>
  <c r="DN214" i="71"/>
  <c r="DN212" i="71"/>
  <c r="DN210" i="71"/>
  <c r="DN208" i="71"/>
  <c r="DN222" i="71"/>
  <c r="DN215" i="71"/>
  <c r="DN213" i="71"/>
  <c r="DN211" i="71"/>
  <c r="DN209" i="71"/>
  <c r="DN207" i="71"/>
  <c r="DN205" i="71"/>
  <c r="DN203" i="71"/>
  <c r="DN201" i="71"/>
  <c r="DN199" i="71"/>
  <c r="BB199" i="71" s="1"/>
  <c r="DN197" i="71"/>
  <c r="BB197" i="71" s="1"/>
  <c r="DN195" i="71"/>
  <c r="BB195" i="71" s="1"/>
  <c r="DN193" i="71"/>
  <c r="BB193" i="71" s="1"/>
  <c r="DN191" i="71"/>
  <c r="DN189" i="71"/>
  <c r="DN185" i="71"/>
  <c r="DN181" i="71"/>
  <c r="DN177" i="71"/>
  <c r="DN173" i="71"/>
  <c r="DN169" i="71"/>
  <c r="DN165" i="71"/>
  <c r="DN161" i="71"/>
  <c r="DN157" i="71"/>
  <c r="DN153" i="71"/>
  <c r="DN149" i="71"/>
  <c r="DN221" i="71"/>
  <c r="DN194" i="71"/>
  <c r="BB194" i="71" s="1"/>
  <c r="DN190" i="71"/>
  <c r="DN184" i="71"/>
  <c r="DN179" i="71"/>
  <c r="DN178" i="71"/>
  <c r="DN192" i="71"/>
  <c r="BB192" i="71" s="1"/>
  <c r="DN188" i="71"/>
  <c r="DN187" i="71"/>
  <c r="DN186" i="71"/>
  <c r="DN176" i="71"/>
  <c r="DN171" i="71"/>
  <c r="DN170" i="71"/>
  <c r="DN206" i="71"/>
  <c r="DN198" i="71"/>
  <c r="BB198" i="71" s="1"/>
  <c r="DN167" i="71"/>
  <c r="DN166" i="71"/>
  <c r="DN156" i="71"/>
  <c r="DN151" i="71"/>
  <c r="DN150" i="71"/>
  <c r="DN202" i="71"/>
  <c r="DN164" i="71"/>
  <c r="DN159" i="71"/>
  <c r="DN158" i="71"/>
  <c r="DN148" i="71"/>
  <c r="DN204" i="71"/>
  <c r="DN196" i="71"/>
  <c r="BB196" i="71" s="1"/>
  <c r="DN180" i="71"/>
  <c r="DN168" i="71"/>
  <c r="DN182" i="71"/>
  <c r="DN162" i="71"/>
  <c r="DN155" i="71"/>
  <c r="DN146" i="71"/>
  <c r="DN142" i="71"/>
  <c r="DN138" i="71"/>
  <c r="DN133" i="71"/>
  <c r="DN174" i="71"/>
  <c r="DN172" i="71"/>
  <c r="DN160" i="71"/>
  <c r="DN145" i="71"/>
  <c r="DN141" i="71"/>
  <c r="DN137" i="71"/>
  <c r="DN135" i="71"/>
  <c r="DN131" i="71"/>
  <c r="DN129" i="71"/>
  <c r="DN147" i="71"/>
  <c r="DN144" i="71"/>
  <c r="DN143" i="71"/>
  <c r="DN140" i="71"/>
  <c r="DN139" i="71"/>
  <c r="DN136" i="71"/>
  <c r="DN130" i="71"/>
  <c r="DN128" i="71"/>
  <c r="DN163" i="71"/>
  <c r="DN134" i="71"/>
  <c r="DN132" i="71"/>
  <c r="DN125" i="71"/>
  <c r="DN124" i="71"/>
  <c r="DN122" i="71"/>
  <c r="DN120" i="71"/>
  <c r="DN175" i="71"/>
  <c r="DN152" i="71"/>
  <c r="DN127" i="71"/>
  <c r="DN200" i="71"/>
  <c r="DN183" i="71"/>
  <c r="DN117" i="71"/>
  <c r="DN113" i="71"/>
  <c r="DN109" i="71"/>
  <c r="DN105" i="71"/>
  <c r="DN101" i="71"/>
  <c r="DN97" i="71"/>
  <c r="DN93" i="71"/>
  <c r="DN89" i="71"/>
  <c r="DN85" i="71"/>
  <c r="DN81" i="71"/>
  <c r="DN77" i="71"/>
  <c r="DN73" i="71"/>
  <c r="DN69" i="71"/>
  <c r="DN65" i="71"/>
  <c r="DN64" i="71"/>
  <c r="DN121" i="71"/>
  <c r="DN116" i="71"/>
  <c r="DN114" i="71"/>
  <c r="DN110" i="71"/>
  <c r="DN106" i="71"/>
  <c r="DN102" i="71"/>
  <c r="DN98" i="71"/>
  <c r="DN94" i="71"/>
  <c r="DN90" i="71"/>
  <c r="DN86" i="71"/>
  <c r="DN82" i="71"/>
  <c r="DN78" i="71"/>
  <c r="DN74" i="71"/>
  <c r="DN70" i="71"/>
  <c r="DN66" i="71"/>
  <c r="DN123" i="71"/>
  <c r="DN115" i="71"/>
  <c r="DN112" i="71"/>
  <c r="DN111" i="71"/>
  <c r="DN108" i="71"/>
  <c r="DN107" i="71"/>
  <c r="DN104" i="71"/>
  <c r="DN103" i="71"/>
  <c r="DN100" i="71"/>
  <c r="DN99" i="71"/>
  <c r="DN96" i="71"/>
  <c r="DN95" i="71"/>
  <c r="DN92" i="71"/>
  <c r="DN91" i="71"/>
  <c r="DN88" i="71"/>
  <c r="DN87" i="71"/>
  <c r="DN84" i="71"/>
  <c r="DN83" i="71"/>
  <c r="DN80" i="71"/>
  <c r="DN79" i="71"/>
  <c r="DN76" i="71"/>
  <c r="DN75" i="71"/>
  <c r="DN72" i="71"/>
  <c r="DN71" i="71"/>
  <c r="DN68" i="71"/>
  <c r="DN67" i="71"/>
  <c r="DN61" i="71"/>
  <c r="DN57" i="71"/>
  <c r="DN55" i="71"/>
  <c r="DN51" i="71"/>
  <c r="DN47" i="71"/>
  <c r="DN43" i="71"/>
  <c r="DN39" i="71"/>
  <c r="DN35" i="71"/>
  <c r="DN31" i="71"/>
  <c r="DN27" i="71"/>
  <c r="DN23" i="71"/>
  <c r="DN60" i="71"/>
  <c r="DN56" i="71"/>
  <c r="DN52" i="71"/>
  <c r="DN48" i="71"/>
  <c r="DN44" i="71"/>
  <c r="DN40" i="71"/>
  <c r="DN36" i="71"/>
  <c r="DN32" i="71"/>
  <c r="DN28" i="71"/>
  <c r="DN24" i="71"/>
  <c r="DN126" i="71"/>
  <c r="DN63" i="71"/>
  <c r="DN59" i="71"/>
  <c r="DN53" i="71"/>
  <c r="DN49" i="71"/>
  <c r="DN45" i="71"/>
  <c r="DN41" i="71"/>
  <c r="DN37" i="71"/>
  <c r="DN33" i="71"/>
  <c r="DN29" i="71"/>
  <c r="DN25" i="71"/>
  <c r="DN118" i="71"/>
  <c r="DN62" i="71"/>
  <c r="DN58" i="71"/>
  <c r="DN50" i="71"/>
  <c r="DN42" i="71"/>
  <c r="DN34" i="71"/>
  <c r="DN26" i="71"/>
  <c r="DN119" i="71"/>
  <c r="DN154" i="71"/>
  <c r="DN54" i="71"/>
  <c r="DN46" i="71"/>
  <c r="DN38" i="71"/>
  <c r="DN30" i="71"/>
  <c r="DN22" i="71"/>
  <c r="DW24" i="71"/>
  <c r="DW28" i="71"/>
  <c r="DW32" i="71"/>
  <c r="DW36" i="71"/>
  <c r="DW40" i="71"/>
  <c r="DW44" i="71"/>
  <c r="DW48" i="71"/>
  <c r="DW52" i="71"/>
  <c r="DW56" i="71"/>
  <c r="DW171" i="71"/>
  <c r="DW59" i="71"/>
  <c r="DW63" i="71"/>
  <c r="DW67" i="71"/>
  <c r="DW71" i="71"/>
  <c r="DW75" i="71"/>
  <c r="DW79" i="71"/>
  <c r="DW83" i="71"/>
  <c r="DW87" i="71"/>
  <c r="DW91" i="71"/>
  <c r="DW95" i="71"/>
  <c r="DW99" i="71"/>
  <c r="DW103" i="71"/>
  <c r="DW107" i="71"/>
  <c r="DW111" i="71"/>
  <c r="DW115" i="71"/>
  <c r="DW184" i="71"/>
  <c r="DW167" i="71"/>
  <c r="DW160" i="71"/>
  <c r="DW163" i="71"/>
  <c r="DW181" i="71"/>
  <c r="DW180" i="71"/>
  <c r="DW214" i="71"/>
  <c r="DW218" i="71"/>
  <c r="DW119" i="71"/>
  <c r="DW123" i="71"/>
  <c r="DW127" i="71"/>
  <c r="DW131" i="71"/>
  <c r="DW135" i="71"/>
  <c r="DW139" i="71"/>
  <c r="DW143" i="71"/>
  <c r="DW147" i="71"/>
  <c r="DW162" i="71"/>
  <c r="DW178" i="71"/>
  <c r="DW213" i="71"/>
  <c r="DW188" i="71"/>
  <c r="DW192" i="71"/>
  <c r="BK192" i="71" s="1"/>
  <c r="DW196" i="71"/>
  <c r="BK196" i="71" s="1"/>
  <c r="DW200" i="71"/>
  <c r="BK200" i="71" s="1"/>
  <c r="DW204" i="71"/>
  <c r="DB23" i="71"/>
  <c r="BF23" i="71" s="1"/>
  <c r="DB27" i="71"/>
  <c r="BF27" i="71" s="1"/>
  <c r="DB31" i="71"/>
  <c r="DB35" i="71"/>
  <c r="DB39" i="71"/>
  <c r="DB43" i="71"/>
  <c r="DB47" i="71"/>
  <c r="DB51" i="71"/>
  <c r="DB55" i="71"/>
  <c r="DB58" i="71"/>
  <c r="DB62" i="71"/>
  <c r="DB66" i="71"/>
  <c r="DB70" i="71"/>
  <c r="DB74" i="71"/>
  <c r="DB78" i="71"/>
  <c r="DB82" i="71"/>
  <c r="DB86" i="71"/>
  <c r="DB90" i="71"/>
  <c r="DB94" i="71"/>
  <c r="DB98" i="71"/>
  <c r="DB102" i="71"/>
  <c r="DB106" i="71"/>
  <c r="DB110" i="71"/>
  <c r="DB114" i="71"/>
  <c r="DB154" i="71"/>
  <c r="DB162" i="71"/>
  <c r="DB151" i="71"/>
  <c r="DB172" i="71"/>
  <c r="DB159" i="71"/>
  <c r="DB182" i="71"/>
  <c r="DB184" i="71"/>
  <c r="DB215" i="71"/>
  <c r="DB116" i="71"/>
  <c r="DB120" i="71"/>
  <c r="DB124" i="71"/>
  <c r="DB128" i="71"/>
  <c r="DB132" i="71"/>
  <c r="DB136" i="71"/>
  <c r="DB140" i="71"/>
  <c r="DB144" i="71"/>
  <c r="DB149" i="71"/>
  <c r="BF149" i="71" s="1"/>
  <c r="DB165" i="71"/>
  <c r="DB181" i="71"/>
  <c r="DB219" i="71"/>
  <c r="DB191" i="71"/>
  <c r="DB195" i="71"/>
  <c r="DB199" i="71"/>
  <c r="DB203" i="71"/>
  <c r="DB207" i="71"/>
  <c r="DP31" i="71"/>
  <c r="DP55" i="71"/>
  <c r="DP51" i="71"/>
  <c r="DP30" i="71"/>
  <c r="DP46" i="71"/>
  <c r="DP29" i="71"/>
  <c r="DP45" i="71"/>
  <c r="DP28" i="71"/>
  <c r="DP44" i="71"/>
  <c r="DP57" i="71"/>
  <c r="DP65" i="71"/>
  <c r="DP81" i="71"/>
  <c r="DP97" i="71"/>
  <c r="DP113" i="71"/>
  <c r="DP84" i="71"/>
  <c r="DP100" i="71"/>
  <c r="DP128" i="71"/>
  <c r="DP64" i="71"/>
  <c r="DP79" i="71"/>
  <c r="DP95" i="71"/>
  <c r="DP111" i="71"/>
  <c r="DP66" i="71"/>
  <c r="DP82" i="71"/>
  <c r="DP98" i="71"/>
  <c r="DP114" i="71"/>
  <c r="DP123" i="71"/>
  <c r="DP118" i="71"/>
  <c r="DP132" i="71"/>
  <c r="DP134" i="71"/>
  <c r="DP129" i="71"/>
  <c r="DP176" i="71"/>
  <c r="DP174" i="71"/>
  <c r="DP137" i="71"/>
  <c r="DP145" i="71"/>
  <c r="DP160" i="71"/>
  <c r="DP181" i="71"/>
  <c r="DP138" i="71"/>
  <c r="DP146" i="71"/>
  <c r="DP168" i="71"/>
  <c r="DP178" i="71"/>
  <c r="DP196" i="71"/>
  <c r="BD196" i="71" s="1"/>
  <c r="DP204" i="71"/>
  <c r="DP194" i="71"/>
  <c r="BD194" i="71" s="1"/>
  <c r="DP202" i="71"/>
  <c r="DP151" i="71"/>
  <c r="DP167" i="71"/>
  <c r="DP183" i="71"/>
  <c r="DP221" i="71"/>
  <c r="DP211" i="71"/>
  <c r="DP215" i="71"/>
  <c r="C4" i="53"/>
  <c r="E18" i="66"/>
  <c r="I18" i="66"/>
  <c r="M18" i="66"/>
  <c r="Q18" i="66"/>
  <c r="G18" i="66"/>
  <c r="O18" i="66"/>
  <c r="H18" i="66"/>
  <c r="P18" i="66"/>
  <c r="F18" i="66"/>
  <c r="J18" i="66"/>
  <c r="N18" i="66"/>
  <c r="C18" i="66"/>
  <c r="K18" i="66"/>
  <c r="D18" i="66"/>
  <c r="L18" i="66"/>
  <c r="Q229" i="66"/>
  <c r="EL22" i="66"/>
  <c r="EL26" i="66"/>
  <c r="EL30" i="66"/>
  <c r="EL34" i="66"/>
  <c r="EL38" i="66"/>
  <c r="EL42" i="66"/>
  <c r="EL46" i="66"/>
  <c r="EL25" i="66"/>
  <c r="EL29" i="66"/>
  <c r="EL33" i="66"/>
  <c r="EL37" i="66"/>
  <c r="EL41" i="66"/>
  <c r="EL27" i="66"/>
  <c r="EL35" i="66"/>
  <c r="EL43" i="66"/>
  <c r="EL50" i="66"/>
  <c r="EL28" i="66"/>
  <c r="EL36" i="66"/>
  <c r="EL44" i="66"/>
  <c r="EL45" i="66"/>
  <c r="EL49" i="66"/>
  <c r="EL53" i="66"/>
  <c r="EL57" i="66"/>
  <c r="EL24" i="66"/>
  <c r="EL40" i="66"/>
  <c r="EL51" i="66"/>
  <c r="EL54" i="66"/>
  <c r="EL56" i="66"/>
  <c r="EL61" i="66"/>
  <c r="EL65" i="66"/>
  <c r="EL69" i="66"/>
  <c r="EL73" i="66"/>
  <c r="EL77" i="66"/>
  <c r="EL81" i="66"/>
  <c r="EL85" i="66"/>
  <c r="EL89" i="66"/>
  <c r="EL31" i="66"/>
  <c r="EL47" i="66"/>
  <c r="EL58" i="66"/>
  <c r="EL60" i="66"/>
  <c r="EL64" i="66"/>
  <c r="EL68" i="66"/>
  <c r="EL72" i="66"/>
  <c r="EL76" i="66"/>
  <c r="EL80" i="66"/>
  <c r="EL84" i="66"/>
  <c r="EL88" i="66"/>
  <c r="EL92" i="66"/>
  <c r="EL96" i="66"/>
  <c r="EL39" i="66"/>
  <c r="EL52" i="66"/>
  <c r="EL62" i="66"/>
  <c r="EL70" i="66"/>
  <c r="EL78" i="66"/>
  <c r="EL86" i="66"/>
  <c r="EL97" i="66"/>
  <c r="EL101" i="66"/>
  <c r="EL105" i="66"/>
  <c r="EL109" i="66"/>
  <c r="EL113" i="66"/>
  <c r="EL117" i="66"/>
  <c r="EL121" i="66"/>
  <c r="EL55" i="66"/>
  <c r="EL63" i="66"/>
  <c r="EL71" i="66"/>
  <c r="EL79" i="66"/>
  <c r="EL87" i="66"/>
  <c r="EL94" i="66"/>
  <c r="EL100" i="66"/>
  <c r="EL104" i="66"/>
  <c r="EL108" i="66"/>
  <c r="EL112" i="66"/>
  <c r="EL116" i="66"/>
  <c r="EL120" i="66"/>
  <c r="EL124" i="66"/>
  <c r="EL128" i="66"/>
  <c r="EL132" i="66"/>
  <c r="EL136" i="66"/>
  <c r="EL32" i="66"/>
  <c r="EL67" i="66"/>
  <c r="EL83" i="66"/>
  <c r="EL93" i="66"/>
  <c r="EL102" i="66"/>
  <c r="EL110" i="66"/>
  <c r="EL118" i="66"/>
  <c r="EL122" i="66"/>
  <c r="EL129" i="66"/>
  <c r="EL131" i="66"/>
  <c r="EL138" i="66"/>
  <c r="EL142" i="66"/>
  <c r="EL146" i="66"/>
  <c r="EL150" i="66"/>
  <c r="EL154" i="66"/>
  <c r="EL158" i="66"/>
  <c r="EL162" i="66"/>
  <c r="EL166" i="66"/>
  <c r="EL170" i="66"/>
  <c r="EL48" i="66"/>
  <c r="EL59" i="66"/>
  <c r="EL74" i="66"/>
  <c r="EL90" i="66"/>
  <c r="EL91" i="66"/>
  <c r="EL103" i="66"/>
  <c r="EL111" i="66"/>
  <c r="EL119" i="66"/>
  <c r="EL126" i="66"/>
  <c r="EL133" i="66"/>
  <c r="EL135" i="66"/>
  <c r="EL137" i="66"/>
  <c r="EL141" i="66"/>
  <c r="EL145" i="66"/>
  <c r="EL149" i="66"/>
  <c r="EL153" i="66"/>
  <c r="EL157" i="66"/>
  <c r="EL161" i="66"/>
  <c r="EL165" i="66"/>
  <c r="EL169" i="66"/>
  <c r="EL173" i="66"/>
  <c r="EL177" i="66"/>
  <c r="EL181" i="66"/>
  <c r="EL185" i="66"/>
  <c r="EL189" i="66"/>
  <c r="EL193" i="66"/>
  <c r="EL197" i="66"/>
  <c r="EL201" i="66"/>
  <c r="EL23" i="66"/>
  <c r="EL82" i="66"/>
  <c r="EL99" i="66"/>
  <c r="EL115" i="66"/>
  <c r="EL127" i="66"/>
  <c r="EL143" i="66"/>
  <c r="EL151" i="66"/>
  <c r="EL159" i="66"/>
  <c r="EL167" i="66"/>
  <c r="EL179" i="66"/>
  <c r="EL186" i="66"/>
  <c r="EL188" i="66"/>
  <c r="EL195" i="66"/>
  <c r="EL202" i="66"/>
  <c r="EL204" i="66"/>
  <c r="EL205" i="66"/>
  <c r="EL209" i="66"/>
  <c r="EL213" i="66"/>
  <c r="EL217" i="66"/>
  <c r="EL221" i="66"/>
  <c r="EL106" i="66"/>
  <c r="EL130" i="66"/>
  <c r="EL144" i="66"/>
  <c r="EL152" i="66"/>
  <c r="EL160" i="66"/>
  <c r="EL168" i="66"/>
  <c r="EL174" i="66"/>
  <c r="EL176" i="66"/>
  <c r="EL183" i="66"/>
  <c r="EL190" i="66"/>
  <c r="EL192" i="66"/>
  <c r="EL199" i="66"/>
  <c r="EL208" i="66"/>
  <c r="EL212" i="66"/>
  <c r="EL216" i="66"/>
  <c r="EL220" i="66"/>
  <c r="EL75" i="66"/>
  <c r="EL114" i="66"/>
  <c r="EL123" i="66"/>
  <c r="EL140" i="66"/>
  <c r="EL156" i="66"/>
  <c r="EL172" i="66"/>
  <c r="EL175" i="66"/>
  <c r="EL184" i="66"/>
  <c r="EL198" i="66"/>
  <c r="EL210" i="66"/>
  <c r="EL218" i="66"/>
  <c r="EL134" i="66"/>
  <c r="EL147" i="66"/>
  <c r="EL163" i="66"/>
  <c r="EL178" i="66"/>
  <c r="EL187" i="66"/>
  <c r="EL196" i="66"/>
  <c r="EL211" i="66"/>
  <c r="EL219" i="66"/>
  <c r="EL66" i="66"/>
  <c r="EL139" i="66"/>
  <c r="EL171" i="66"/>
  <c r="EL180" i="66"/>
  <c r="EL203" i="66"/>
  <c r="EL207" i="66"/>
  <c r="EL98" i="66"/>
  <c r="EL148" i="66"/>
  <c r="EL191" i="66"/>
  <c r="EL214" i="66"/>
  <c r="EL164" i="66"/>
  <c r="EL200" i="66"/>
  <c r="EL206" i="66"/>
  <c r="EL107" i="66"/>
  <c r="EL125" i="66"/>
  <c r="EL215" i="66"/>
  <c r="EL182" i="66"/>
  <c r="EL222" i="66"/>
  <c r="EL194" i="66"/>
  <c r="EL95" i="66"/>
  <c r="EL155" i="66"/>
  <c r="BZ220" i="66"/>
  <c r="BZ204" i="66"/>
  <c r="BZ188" i="66"/>
  <c r="BZ172" i="66"/>
  <c r="BZ156" i="66"/>
  <c r="BZ144" i="66"/>
  <c r="BZ128" i="66"/>
  <c r="BZ112" i="66"/>
  <c r="BZ96" i="66"/>
  <c r="BZ84" i="66"/>
  <c r="BZ68" i="66"/>
  <c r="BZ52" i="66"/>
  <c r="BZ24" i="66"/>
  <c r="BZ221" i="66"/>
  <c r="BZ217" i="66"/>
  <c r="BZ213" i="66"/>
  <c r="BZ209" i="66"/>
  <c r="BZ205" i="66"/>
  <c r="BZ201" i="66"/>
  <c r="BZ197" i="66"/>
  <c r="BZ193" i="66"/>
  <c r="BZ189" i="66"/>
  <c r="BZ185" i="66"/>
  <c r="BZ181" i="66"/>
  <c r="BZ177" i="66"/>
  <c r="BZ173" i="66"/>
  <c r="BZ169" i="66"/>
  <c r="BZ165" i="66"/>
  <c r="BZ161" i="66"/>
  <c r="BZ157" i="66"/>
  <c r="BZ153" i="66"/>
  <c r="BZ149" i="66"/>
  <c r="BZ145" i="66"/>
  <c r="BZ141" i="66"/>
  <c r="BZ137" i="66"/>
  <c r="BZ133" i="66"/>
  <c r="BZ129" i="66"/>
  <c r="BZ125" i="66"/>
  <c r="BZ121" i="66"/>
  <c r="BZ117" i="66"/>
  <c r="BZ113" i="66"/>
  <c r="BZ109" i="66"/>
  <c r="BZ105" i="66"/>
  <c r="BZ101" i="66"/>
  <c r="BZ97" i="66"/>
  <c r="BZ93" i="66"/>
  <c r="BZ89" i="66"/>
  <c r="BZ85" i="66"/>
  <c r="BZ81" i="66"/>
  <c r="BZ77" i="66"/>
  <c r="BZ73" i="66"/>
  <c r="BZ69" i="66"/>
  <c r="BZ65" i="66"/>
  <c r="BZ61" i="66"/>
  <c r="BZ57" i="66"/>
  <c r="BZ53" i="66"/>
  <c r="BZ49" i="66"/>
  <c r="BZ45" i="66"/>
  <c r="BZ41" i="66"/>
  <c r="BZ37" i="66"/>
  <c r="BZ33" i="66"/>
  <c r="BZ29" i="66"/>
  <c r="BZ25" i="66"/>
  <c r="BZ208" i="66"/>
  <c r="BZ192" i="66"/>
  <c r="BZ180" i="66"/>
  <c r="BZ164" i="66"/>
  <c r="BZ148" i="66"/>
  <c r="BZ132" i="66"/>
  <c r="BZ120" i="66"/>
  <c r="BZ104" i="66"/>
  <c r="BZ88" i="66"/>
  <c r="BZ72" i="66"/>
  <c r="BZ56" i="66"/>
  <c r="BZ28" i="66"/>
  <c r="BZ219" i="66"/>
  <c r="BZ215" i="66"/>
  <c r="BZ211" i="66"/>
  <c r="BZ207" i="66"/>
  <c r="BZ203" i="66"/>
  <c r="BZ199" i="66"/>
  <c r="BZ195" i="66"/>
  <c r="BZ191" i="66"/>
  <c r="BZ187" i="66"/>
  <c r="BZ183" i="66"/>
  <c r="BZ179" i="66"/>
  <c r="BZ175" i="66"/>
  <c r="BZ171" i="66"/>
  <c r="BZ167" i="66"/>
  <c r="BZ163" i="66"/>
  <c r="BZ159" i="66"/>
  <c r="BZ155" i="66"/>
  <c r="BZ151" i="66"/>
  <c r="BZ147" i="66"/>
  <c r="BZ143" i="66"/>
  <c r="BZ139" i="66"/>
  <c r="BZ135" i="66"/>
  <c r="BZ131" i="66"/>
  <c r="BZ127" i="66"/>
  <c r="BZ123" i="66"/>
  <c r="BZ119" i="66"/>
  <c r="BZ115" i="66"/>
  <c r="BZ111" i="66"/>
  <c r="BZ107" i="66"/>
  <c r="BZ103" i="66"/>
  <c r="BZ99" i="66"/>
  <c r="BZ95" i="66"/>
  <c r="BZ91" i="66"/>
  <c r="BZ87" i="66"/>
  <c r="BZ83" i="66"/>
  <c r="BZ79" i="66"/>
  <c r="BZ75" i="66"/>
  <c r="BZ71" i="66"/>
  <c r="BZ67" i="66"/>
  <c r="BZ63" i="66"/>
  <c r="BZ59" i="66"/>
  <c r="BZ55" i="66"/>
  <c r="BZ51" i="66"/>
  <c r="BZ47" i="66"/>
  <c r="BZ43" i="66"/>
  <c r="BZ39" i="66"/>
  <c r="BZ35" i="66"/>
  <c r="BZ31" i="66"/>
  <c r="BZ27" i="66"/>
  <c r="CP22" i="66"/>
  <c r="CP23" i="66"/>
  <c r="CP24" i="66"/>
  <c r="CP25" i="66"/>
  <c r="CP26" i="66"/>
  <c r="CP27" i="66"/>
  <c r="CP28" i="66"/>
  <c r="CP29" i="66"/>
  <c r="CP30" i="66"/>
  <c r="CP31" i="66"/>
  <c r="CP32" i="66"/>
  <c r="CP33" i="66"/>
  <c r="CP34" i="66"/>
  <c r="CP35" i="66"/>
  <c r="CP36" i="66"/>
  <c r="CP37" i="66"/>
  <c r="CP38" i="66"/>
  <c r="CP39" i="66"/>
  <c r="CP40" i="66"/>
  <c r="CP41" i="66"/>
  <c r="CP42" i="66"/>
  <c r="CP43" i="66"/>
  <c r="CP44" i="66"/>
  <c r="CP45" i="66"/>
  <c r="CP46" i="66"/>
  <c r="CP47" i="66"/>
  <c r="CP48" i="66"/>
  <c r="CP49" i="66"/>
  <c r="CP50" i="66"/>
  <c r="CP51" i="66"/>
  <c r="CP52" i="66"/>
  <c r="CP53" i="66"/>
  <c r="CP54" i="66"/>
  <c r="CP55" i="66"/>
  <c r="CP56" i="66"/>
  <c r="CP57" i="66"/>
  <c r="CP58" i="66"/>
  <c r="CP59" i="66"/>
  <c r="CP60" i="66"/>
  <c r="CP61" i="66"/>
  <c r="CP62" i="66"/>
  <c r="CP63" i="66"/>
  <c r="CP64" i="66"/>
  <c r="CP65" i="66"/>
  <c r="CP66" i="66"/>
  <c r="CP67" i="66"/>
  <c r="CP68" i="66"/>
  <c r="CP69" i="66"/>
  <c r="CP70" i="66"/>
  <c r="CP71" i="66"/>
  <c r="CP72" i="66"/>
  <c r="CP73" i="66"/>
  <c r="CP74" i="66"/>
  <c r="CP75" i="66"/>
  <c r="CP76" i="66"/>
  <c r="CP77" i="66"/>
  <c r="CP78" i="66"/>
  <c r="CP79" i="66"/>
  <c r="CP80" i="66"/>
  <c r="CP81" i="66"/>
  <c r="CP82" i="66"/>
  <c r="CP83" i="66"/>
  <c r="CP84" i="66"/>
  <c r="CP85" i="66"/>
  <c r="CP86" i="66"/>
  <c r="CP87" i="66"/>
  <c r="CP88" i="66"/>
  <c r="CP89" i="66"/>
  <c r="CP90" i="66"/>
  <c r="CP91" i="66"/>
  <c r="CP92" i="66"/>
  <c r="CP93" i="66"/>
  <c r="CP94" i="66"/>
  <c r="CP95" i="66"/>
  <c r="CP96" i="66"/>
  <c r="CP97" i="66"/>
  <c r="CP98" i="66"/>
  <c r="CP99" i="66"/>
  <c r="CP100" i="66"/>
  <c r="CP101" i="66"/>
  <c r="CP102" i="66"/>
  <c r="CP103" i="66"/>
  <c r="CP104" i="66"/>
  <c r="CP106" i="66"/>
  <c r="CP105" i="66"/>
  <c r="CP107" i="66"/>
  <c r="CP108" i="66"/>
  <c r="CP109" i="66"/>
  <c r="CP110" i="66"/>
  <c r="CP111" i="66"/>
  <c r="CP112" i="66"/>
  <c r="CP113" i="66"/>
  <c r="CP114" i="66"/>
  <c r="CP115" i="66"/>
  <c r="CP116" i="66"/>
  <c r="CP117" i="66"/>
  <c r="CP118" i="66"/>
  <c r="CP119" i="66"/>
  <c r="CP120" i="66"/>
  <c r="CP121" i="66"/>
  <c r="CP122" i="66"/>
  <c r="CP123" i="66"/>
  <c r="CP124" i="66"/>
  <c r="CP125" i="66"/>
  <c r="CP126" i="66"/>
  <c r="CP127" i="66"/>
  <c r="CP128" i="66"/>
  <c r="CP129" i="66"/>
  <c r="CP130" i="66"/>
  <c r="CP131" i="66"/>
  <c r="CP132" i="66"/>
  <c r="CP133" i="66"/>
  <c r="CP134" i="66"/>
  <c r="CP135" i="66"/>
  <c r="CP136" i="66"/>
  <c r="CP137" i="66"/>
  <c r="CP138" i="66"/>
  <c r="CP139" i="66"/>
  <c r="CP140" i="66"/>
  <c r="CP141" i="66"/>
  <c r="CP142" i="66"/>
  <c r="CP143" i="66"/>
  <c r="CP144" i="66"/>
  <c r="CP145" i="66"/>
  <c r="CP146" i="66"/>
  <c r="CP147" i="66"/>
  <c r="CP148" i="66"/>
  <c r="CP149" i="66"/>
  <c r="CP150" i="66"/>
  <c r="CP151" i="66"/>
  <c r="CP152" i="66"/>
  <c r="CP153" i="66"/>
  <c r="CP154" i="66"/>
  <c r="CP155" i="66"/>
  <c r="CP156" i="66"/>
  <c r="CP157" i="66"/>
  <c r="CP158" i="66"/>
  <c r="CP159" i="66"/>
  <c r="CP160" i="66"/>
  <c r="CP161" i="66"/>
  <c r="CP162" i="66"/>
  <c r="CP163" i="66"/>
  <c r="CP164" i="66"/>
  <c r="CP165" i="66"/>
  <c r="CP166" i="66"/>
  <c r="CP167" i="66"/>
  <c r="CP168" i="66"/>
  <c r="CP169" i="66"/>
  <c r="CP170" i="66"/>
  <c r="CP171" i="66"/>
  <c r="CP172" i="66"/>
  <c r="CP173" i="66"/>
  <c r="CP174" i="66"/>
  <c r="CP175" i="66"/>
  <c r="CP176" i="66"/>
  <c r="CP177" i="66"/>
  <c r="CP178" i="66"/>
  <c r="CP179" i="66"/>
  <c r="CP180" i="66"/>
  <c r="CP181" i="66"/>
  <c r="CP182" i="66"/>
  <c r="CP183" i="66"/>
  <c r="CP184" i="66"/>
  <c r="CP185" i="66"/>
  <c r="CP186" i="66"/>
  <c r="CP187" i="66"/>
  <c r="CP188" i="66"/>
  <c r="CP189" i="66"/>
  <c r="CP190" i="66"/>
  <c r="CP191" i="66"/>
  <c r="CP195" i="66"/>
  <c r="CP199" i="66"/>
  <c r="CP200" i="66"/>
  <c r="CP201" i="66"/>
  <c r="CP202" i="66"/>
  <c r="CP203" i="66"/>
  <c r="CP204" i="66"/>
  <c r="CP205" i="66"/>
  <c r="CP206" i="66"/>
  <c r="CP207" i="66"/>
  <c r="CP208" i="66"/>
  <c r="CP209" i="66"/>
  <c r="CP210" i="66"/>
  <c r="CP211" i="66"/>
  <c r="CP212" i="66"/>
  <c r="CP213" i="66"/>
  <c r="CP214" i="66"/>
  <c r="CP215" i="66"/>
  <c r="CP216" i="66"/>
  <c r="CP217" i="66"/>
  <c r="CP218" i="66"/>
  <c r="CP219" i="66"/>
  <c r="CP220" i="66"/>
  <c r="CP221" i="66"/>
  <c r="CP222" i="66"/>
  <c r="CP194" i="66"/>
  <c r="CP198" i="66"/>
  <c r="CP192" i="66"/>
  <c r="CP196" i="66"/>
  <c r="CP193" i="66"/>
  <c r="CP197" i="66"/>
  <c r="BZ216" i="66"/>
  <c r="BZ212" i="66"/>
  <c r="BZ200" i="66"/>
  <c r="BZ196" i="66"/>
  <c r="BZ184" i="66"/>
  <c r="BZ176" i="66"/>
  <c r="BZ168" i="66"/>
  <c r="BZ160" i="66"/>
  <c r="BZ152" i="66"/>
  <c r="BZ140" i="66"/>
  <c r="BZ136" i="66"/>
  <c r="BZ124" i="66"/>
  <c r="BZ116" i="66"/>
  <c r="BZ108" i="66"/>
  <c r="BZ100" i="66"/>
  <c r="BZ92" i="66"/>
  <c r="BZ80" i="66"/>
  <c r="BZ76" i="66"/>
  <c r="BZ64" i="66"/>
  <c r="BZ60" i="66"/>
  <c r="BZ48" i="66"/>
  <c r="BZ44" i="66"/>
  <c r="BZ40" i="66"/>
  <c r="BZ36" i="66"/>
  <c r="BZ32" i="66"/>
  <c r="BZ222" i="66"/>
  <c r="BZ218" i="66"/>
  <c r="BZ214" i="66"/>
  <c r="BZ210" i="66"/>
  <c r="BZ206" i="66"/>
  <c r="BZ202" i="66"/>
  <c r="BZ198" i="66"/>
  <c r="BZ194" i="66"/>
  <c r="BZ190" i="66"/>
  <c r="BZ186" i="66"/>
  <c r="BZ182" i="66"/>
  <c r="BZ178" i="66"/>
  <c r="BZ174" i="66"/>
  <c r="BZ170" i="66"/>
  <c r="BZ166" i="66"/>
  <c r="BZ162" i="66"/>
  <c r="BZ158" i="66"/>
  <c r="BZ154" i="66"/>
  <c r="BZ150" i="66"/>
  <c r="BZ146" i="66"/>
  <c r="BZ142" i="66"/>
  <c r="BZ138" i="66"/>
  <c r="BZ134" i="66"/>
  <c r="BZ130" i="66"/>
  <c r="BZ126" i="66"/>
  <c r="BZ122" i="66"/>
  <c r="BZ118" i="66"/>
  <c r="BZ114" i="66"/>
  <c r="BZ110" i="66"/>
  <c r="BZ106" i="66"/>
  <c r="BZ102" i="66"/>
  <c r="BZ98" i="66"/>
  <c r="BZ94" i="66"/>
  <c r="BZ90" i="66"/>
  <c r="BZ86" i="66"/>
  <c r="BZ82" i="66"/>
  <c r="BZ78" i="66"/>
  <c r="BZ74" i="66"/>
  <c r="BZ70" i="66"/>
  <c r="BZ66" i="66"/>
  <c r="BZ62" i="66"/>
  <c r="BZ58" i="66"/>
  <c r="BZ54" i="66"/>
  <c r="BZ50" i="66"/>
  <c r="BZ46" i="66"/>
  <c r="BZ42" i="66"/>
  <c r="BZ38" i="66"/>
  <c r="BZ34" i="66"/>
  <c r="BZ30" i="66"/>
  <c r="BZ26" i="66"/>
  <c r="BZ22" i="66"/>
  <c r="L7" i="53"/>
  <c r="Q7" i="53"/>
  <c r="C227" i="66"/>
  <c r="F231" i="66"/>
  <c r="O230" i="66"/>
  <c r="CR23" i="66" s="1"/>
  <c r="F228" i="66"/>
  <c r="F224" i="66"/>
  <c r="J224" i="66"/>
  <c r="J228" i="66"/>
  <c r="N224" i="66"/>
  <c r="N228" i="66"/>
  <c r="D231" i="66"/>
  <c r="D230" i="66"/>
  <c r="L231" i="66"/>
  <c r="L230" i="66"/>
  <c r="M7" i="53"/>
  <c r="F227" i="66"/>
  <c r="F226" i="66"/>
  <c r="N227" i="66"/>
  <c r="N226" i="66"/>
  <c r="G224" i="66"/>
  <c r="G228" i="66"/>
  <c r="O224" i="66"/>
  <c r="E231" i="66"/>
  <c r="E230" i="66"/>
  <c r="I231" i="66"/>
  <c r="I230" i="66"/>
  <c r="Q231" i="66"/>
  <c r="Q230" i="66"/>
  <c r="G227" i="66"/>
  <c r="G226" i="66"/>
  <c r="K227" i="66"/>
  <c r="K226" i="66"/>
  <c r="O226" i="66"/>
  <c r="O227" i="66"/>
  <c r="D228" i="66"/>
  <c r="D224" i="66"/>
  <c r="H228" i="66"/>
  <c r="H224" i="66"/>
  <c r="L228" i="66"/>
  <c r="L224" i="66"/>
  <c r="P228" i="66"/>
  <c r="P224" i="66"/>
  <c r="J230" i="66"/>
  <c r="J231" i="66"/>
  <c r="AQ23" i="66" s="1"/>
  <c r="N230" i="66"/>
  <c r="N231" i="66"/>
  <c r="O7" i="53"/>
  <c r="O8" i="53"/>
  <c r="E226" i="66"/>
  <c r="I226" i="66"/>
  <c r="I227" i="66"/>
  <c r="Q227" i="66"/>
  <c r="Q226" i="66"/>
  <c r="H230" i="66"/>
  <c r="H231" i="66"/>
  <c r="P231" i="66"/>
  <c r="P230" i="66"/>
  <c r="C224" i="66"/>
  <c r="K224" i="66"/>
  <c r="J227" i="66"/>
  <c r="D227" i="66"/>
  <c r="D226" i="66"/>
  <c r="H227" i="66"/>
  <c r="H226" i="66"/>
  <c r="L227" i="66"/>
  <c r="L226" i="66"/>
  <c r="P227" i="66"/>
  <c r="P226" i="66"/>
  <c r="E224" i="66"/>
  <c r="I224" i="66"/>
  <c r="Q224" i="66"/>
  <c r="Q228" i="66"/>
  <c r="C231" i="66"/>
  <c r="AZ213" i="66" s="1"/>
  <c r="C230" i="66"/>
  <c r="E228" i="66"/>
  <c r="K230" i="66"/>
  <c r="CN28" i="66" s="1"/>
  <c r="BN24" i="71" l="1"/>
  <c r="AH24" i="71" s="1"/>
  <c r="AX24" i="71" s="1"/>
  <c r="BM23" i="71"/>
  <c r="AG23" i="71" s="1"/>
  <c r="AW23" i="71" s="1"/>
  <c r="BM22" i="71"/>
  <c r="AG22" i="71" s="1"/>
  <c r="AW22" i="71" s="1"/>
  <c r="BK144" i="71"/>
  <c r="AE144" i="71" s="1"/>
  <c r="AU144" i="71" s="1"/>
  <c r="BK60" i="71"/>
  <c r="BG27" i="71"/>
  <c r="AA27" i="71" s="1"/>
  <c r="AQ27" i="71" s="1"/>
  <c r="BF144" i="71"/>
  <c r="Z144" i="71" s="1"/>
  <c r="AP144" i="71" s="1"/>
  <c r="BD26" i="71"/>
  <c r="BC85" i="71"/>
  <c r="W196" i="71"/>
  <c r="AM196" i="71" s="1"/>
  <c r="BA23" i="71"/>
  <c r="U23" i="71" s="1"/>
  <c r="AK23" i="71" s="1"/>
  <c r="BA22" i="71"/>
  <c r="U22" i="71" s="1"/>
  <c r="AK22" i="71" s="1"/>
  <c r="BA24" i="71"/>
  <c r="U24" i="71" s="1"/>
  <c r="AK24" i="71" s="1"/>
  <c r="BN23" i="71"/>
  <c r="AH23" i="71" s="1"/>
  <c r="AX23" i="71" s="1"/>
  <c r="BM24" i="71"/>
  <c r="AG24" i="71" s="1"/>
  <c r="AW24" i="71" s="1"/>
  <c r="BM26" i="71"/>
  <c r="AG26" i="71" s="1"/>
  <c r="AW26" i="71" s="1"/>
  <c r="BM25" i="71"/>
  <c r="AG25" i="71" s="1"/>
  <c r="AW25" i="71" s="1"/>
  <c r="BK28" i="71"/>
  <c r="AE28" i="71" s="1"/>
  <c r="AU28" i="71" s="1"/>
  <c r="BJ27" i="71"/>
  <c r="AD27" i="71" s="1"/>
  <c r="AT27" i="71" s="1"/>
  <c r="BJ26" i="71"/>
  <c r="AD26" i="71" s="1"/>
  <c r="AT26" i="71" s="1"/>
  <c r="BI27" i="71"/>
  <c r="AC27" i="71" s="1"/>
  <c r="AS27" i="71" s="1"/>
  <c r="BG29" i="71"/>
  <c r="AA29" i="71" s="1"/>
  <c r="AQ29" i="71" s="1"/>
  <c r="BG28" i="71"/>
  <c r="AA28" i="71" s="1"/>
  <c r="AQ28" i="71" s="1"/>
  <c r="BF29" i="71"/>
  <c r="Z29" i="71" s="1"/>
  <c r="AP29" i="71" s="1"/>
  <c r="BF30" i="71"/>
  <c r="Z30" i="71" s="1"/>
  <c r="AP30" i="71" s="1"/>
  <c r="Z195" i="71"/>
  <c r="AP195" i="71" s="1"/>
  <c r="BD27" i="71"/>
  <c r="X27" i="71" s="1"/>
  <c r="AN27" i="71" s="1"/>
  <c r="BD29" i="71"/>
  <c r="X29" i="71" s="1"/>
  <c r="AN29" i="71" s="1"/>
  <c r="BD28" i="71"/>
  <c r="X28" i="71" s="1"/>
  <c r="AN28" i="71" s="1"/>
  <c r="BC25" i="71"/>
  <c r="W25" i="71" s="1"/>
  <c r="AM25" i="71" s="1"/>
  <c r="BC26" i="71"/>
  <c r="W26" i="71" s="1"/>
  <c r="AM26" i="71" s="1"/>
  <c r="BC23" i="71"/>
  <c r="W23" i="71" s="1"/>
  <c r="AM23" i="71" s="1"/>
  <c r="BC27" i="71"/>
  <c r="W27" i="71" s="1"/>
  <c r="AM27" i="71" s="1"/>
  <c r="BB23" i="71"/>
  <c r="V23" i="71" s="1"/>
  <c r="AL23" i="71" s="1"/>
  <c r="BB22" i="71"/>
  <c r="V22" i="71" s="1"/>
  <c r="AL22" i="71" s="1"/>
  <c r="BB26" i="71"/>
  <c r="V26" i="71" s="1"/>
  <c r="AL26" i="71" s="1"/>
  <c r="BB24" i="71"/>
  <c r="V24" i="71" s="1"/>
  <c r="AL24" i="71" s="1"/>
  <c r="BB25" i="71"/>
  <c r="V25" i="71" s="1"/>
  <c r="AL25" i="71" s="1"/>
  <c r="BB27" i="71"/>
  <c r="V27" i="71" s="1"/>
  <c r="AL27" i="71" s="1"/>
  <c r="BA25" i="71"/>
  <c r="U25" i="71" s="1"/>
  <c r="AK25" i="71" s="1"/>
  <c r="BF40" i="70"/>
  <c r="BF41" i="70"/>
  <c r="Z41" i="70" s="1"/>
  <c r="AP41" i="70" s="1"/>
  <c r="BH42" i="70"/>
  <c r="AB42" i="70" s="1"/>
  <c r="AR42" i="70" s="1"/>
  <c r="BH41" i="70"/>
  <c r="AB41" i="70" s="1"/>
  <c r="AR41" i="70" s="1"/>
  <c r="W197" i="71"/>
  <c r="AM197" i="71" s="1"/>
  <c r="BB28" i="71"/>
  <c r="V28" i="71" s="1"/>
  <c r="AL28" i="71" s="1"/>
  <c r="BL41" i="70"/>
  <c r="AF41" i="70" s="1"/>
  <c r="AV41" i="70" s="1"/>
  <c r="BN208" i="70"/>
  <c r="AH208" i="70" s="1"/>
  <c r="AX208" i="70" s="1"/>
  <c r="BN206" i="70"/>
  <c r="AH206" i="70" s="1"/>
  <c r="AX206" i="70" s="1"/>
  <c r="BN205" i="70"/>
  <c r="BN215" i="70"/>
  <c r="AH215" i="70" s="1"/>
  <c r="AX215" i="70" s="1"/>
  <c r="BN209" i="70"/>
  <c r="BN218" i="70"/>
  <c r="AH218" i="70" s="1"/>
  <c r="AX218" i="70" s="1"/>
  <c r="BN210" i="70"/>
  <c r="AH210" i="70" s="1"/>
  <c r="AX210" i="70" s="1"/>
  <c r="BN211" i="70"/>
  <c r="AH211" i="70" s="1"/>
  <c r="AX211" i="70" s="1"/>
  <c r="BN204" i="70"/>
  <c r="AH204" i="70" s="1"/>
  <c r="AX204" i="70" s="1"/>
  <c r="BN213" i="70"/>
  <c r="BN207" i="70"/>
  <c r="BN202" i="70"/>
  <c r="BN203" i="70"/>
  <c r="AH203" i="70" s="1"/>
  <c r="AX203" i="70" s="1"/>
  <c r="BN214" i="70"/>
  <c r="AH214" i="70" s="1"/>
  <c r="AX214" i="70" s="1"/>
  <c r="BN201" i="70"/>
  <c r="AH201" i="70" s="1"/>
  <c r="AX201" i="70" s="1"/>
  <c r="BN217" i="70"/>
  <c r="AH217" i="70" s="1"/>
  <c r="AX217" i="70" s="1"/>
  <c r="BM40" i="70"/>
  <c r="AG40" i="70" s="1"/>
  <c r="AW40" i="70" s="1"/>
  <c r="BK124" i="70"/>
  <c r="BI90" i="70"/>
  <c r="BF45" i="70"/>
  <c r="Z45" i="70" s="1"/>
  <c r="AP45" i="70" s="1"/>
  <c r="BA187" i="70"/>
  <c r="BA188" i="70"/>
  <c r="U188" i="70" s="1"/>
  <c r="AK188" i="70" s="1"/>
  <c r="BF44" i="70"/>
  <c r="Z44" i="70" s="1"/>
  <c r="AP44" i="70" s="1"/>
  <c r="BF42" i="70"/>
  <c r="Z42" i="70" s="1"/>
  <c r="AP42" i="70" s="1"/>
  <c r="BA98" i="70"/>
  <c r="U98" i="70" s="1"/>
  <c r="AK98" i="70" s="1"/>
  <c r="BA126" i="70"/>
  <c r="U126" i="70" s="1"/>
  <c r="AK126" i="70" s="1"/>
  <c r="BN39" i="70"/>
  <c r="AH39" i="70" s="1"/>
  <c r="AX39" i="70" s="1"/>
  <c r="BN38" i="70"/>
  <c r="AH38" i="70" s="1"/>
  <c r="AX38" i="70" s="1"/>
  <c r="BM37" i="70"/>
  <c r="AG37" i="70" s="1"/>
  <c r="AW37" i="70" s="1"/>
  <c r="BM38" i="70"/>
  <c r="AG38" i="70" s="1"/>
  <c r="AW38" i="70" s="1"/>
  <c r="BM39" i="70"/>
  <c r="AG39" i="70" s="1"/>
  <c r="AW39" i="70" s="1"/>
  <c r="BL39" i="70"/>
  <c r="AF39" i="70" s="1"/>
  <c r="AV39" i="70" s="1"/>
  <c r="BK42" i="70"/>
  <c r="AE42" i="70" s="1"/>
  <c r="AU42" i="70" s="1"/>
  <c r="BK41" i="70"/>
  <c r="AE41" i="70" s="1"/>
  <c r="AU41" i="70" s="1"/>
  <c r="BK40" i="70"/>
  <c r="AE40" i="70" s="1"/>
  <c r="AU40" i="70" s="1"/>
  <c r="BI42" i="70"/>
  <c r="AC42" i="70" s="1"/>
  <c r="AS42" i="70" s="1"/>
  <c r="BI40" i="70"/>
  <c r="AC40" i="70" s="1"/>
  <c r="AS40" i="70" s="1"/>
  <c r="BI41" i="70"/>
  <c r="AC41" i="70" s="1"/>
  <c r="AS41" i="70" s="1"/>
  <c r="BH43" i="70"/>
  <c r="AB43" i="70" s="1"/>
  <c r="AR43" i="70" s="1"/>
  <c r="BG41" i="70"/>
  <c r="AA41" i="70" s="1"/>
  <c r="AQ41" i="70" s="1"/>
  <c r="BD42" i="70"/>
  <c r="X42" i="70" s="1"/>
  <c r="AN42" i="70" s="1"/>
  <c r="BD43" i="70"/>
  <c r="X43" i="70" s="1"/>
  <c r="AN43" i="70" s="1"/>
  <c r="BC36" i="70"/>
  <c r="W36" i="70" s="1"/>
  <c r="AM36" i="70" s="1"/>
  <c r="BC39" i="70"/>
  <c r="W39" i="70" s="1"/>
  <c r="AM39" i="70" s="1"/>
  <c r="BC37" i="70"/>
  <c r="W37" i="70" s="1"/>
  <c r="AM37" i="70" s="1"/>
  <c r="BC38" i="70"/>
  <c r="W38" i="70" s="1"/>
  <c r="AM38" i="70" s="1"/>
  <c r="BC40" i="70"/>
  <c r="W40" i="70" s="1"/>
  <c r="AM40" i="70" s="1"/>
  <c r="BB36" i="70"/>
  <c r="V36" i="70" s="1"/>
  <c r="AL36" i="70" s="1"/>
  <c r="BB37" i="70"/>
  <c r="V37" i="70" s="1"/>
  <c r="AL37" i="70" s="1"/>
  <c r="BB39" i="70"/>
  <c r="V39" i="70" s="1"/>
  <c r="AL39" i="70" s="1"/>
  <c r="BB38" i="70"/>
  <c r="V38" i="70" s="1"/>
  <c r="AL38" i="70" s="1"/>
  <c r="BA37" i="70"/>
  <c r="U37" i="70" s="1"/>
  <c r="AK37" i="70" s="1"/>
  <c r="BA38" i="70"/>
  <c r="U38" i="70" s="1"/>
  <c r="AK38" i="70" s="1"/>
  <c r="BA175" i="70"/>
  <c r="U175" i="70" s="1"/>
  <c r="AK175" i="70" s="1"/>
  <c r="AZ35" i="70"/>
  <c r="T35" i="70" s="1"/>
  <c r="AJ35" i="70" s="1"/>
  <c r="BA158" i="70"/>
  <c r="U158" i="70" s="1"/>
  <c r="AK158" i="70" s="1"/>
  <c r="BM197" i="71"/>
  <c r="AG197" i="71" s="1"/>
  <c r="AW197" i="71" s="1"/>
  <c r="BM198" i="71"/>
  <c r="AG198" i="71" s="1"/>
  <c r="AW198" i="71" s="1"/>
  <c r="BM196" i="71"/>
  <c r="AG196" i="71" s="1"/>
  <c r="AW196" i="71" s="1"/>
  <c r="BM194" i="71"/>
  <c r="AG194" i="71" s="1"/>
  <c r="AW194" i="71" s="1"/>
  <c r="BM195" i="71"/>
  <c r="AG195" i="71" s="1"/>
  <c r="AW195" i="71" s="1"/>
  <c r="BL188" i="71"/>
  <c r="AF188" i="71" s="1"/>
  <c r="AV188" i="71" s="1"/>
  <c r="BL185" i="71"/>
  <c r="AF185" i="71" s="1"/>
  <c r="AV185" i="71" s="1"/>
  <c r="BI31" i="71"/>
  <c r="AC31" i="71" s="1"/>
  <c r="AS31" i="71" s="1"/>
  <c r="BC28" i="71"/>
  <c r="W28" i="71" s="1"/>
  <c r="AM28" i="71" s="1"/>
  <c r="BJ31" i="71"/>
  <c r="AD31" i="71" s="1"/>
  <c r="AT31" i="71" s="1"/>
  <c r="BC32" i="71"/>
  <c r="W32" i="71" s="1"/>
  <c r="AM32" i="71" s="1"/>
  <c r="BC29" i="71"/>
  <c r="W29" i="71" s="1"/>
  <c r="AM29" i="71" s="1"/>
  <c r="BN26" i="71"/>
  <c r="AH26" i="71" s="1"/>
  <c r="AX26" i="71" s="1"/>
  <c r="BK30" i="71"/>
  <c r="AE30" i="71" s="1"/>
  <c r="AU30" i="71" s="1"/>
  <c r="BL184" i="71"/>
  <c r="AF184" i="71" s="1"/>
  <c r="AV184" i="71" s="1"/>
  <c r="AZ22" i="71"/>
  <c r="T22" i="71" s="1"/>
  <c r="AJ22" i="71" s="1"/>
  <c r="AZ23" i="71"/>
  <c r="T23" i="71" s="1"/>
  <c r="AJ23" i="71" s="1"/>
  <c r="BJ30" i="71"/>
  <c r="AD30" i="71" s="1"/>
  <c r="AT30" i="71" s="1"/>
  <c r="BC31" i="71"/>
  <c r="W31" i="71" s="1"/>
  <c r="AM31" i="71" s="1"/>
  <c r="BM28" i="71"/>
  <c r="AG28" i="71" s="1"/>
  <c r="AW28" i="71" s="1"/>
  <c r="BA123" i="70"/>
  <c r="U123" i="70" s="1"/>
  <c r="AK123" i="70" s="1"/>
  <c r="BG45" i="70"/>
  <c r="AA45" i="70" s="1"/>
  <c r="AQ45" i="70" s="1"/>
  <c r="BJ43" i="70"/>
  <c r="AD43" i="70" s="1"/>
  <c r="AT43" i="70" s="1"/>
  <c r="BN75" i="70"/>
  <c r="AH75" i="70" s="1"/>
  <c r="AX75" i="70" s="1"/>
  <c r="BN124" i="70"/>
  <c r="AH124" i="70" s="1"/>
  <c r="AX124" i="70" s="1"/>
  <c r="BN140" i="70"/>
  <c r="AH140" i="70" s="1"/>
  <c r="AX140" i="70" s="1"/>
  <c r="BJ44" i="70"/>
  <c r="AD44" i="70" s="1"/>
  <c r="AT44" i="70" s="1"/>
  <c r="BD44" i="70"/>
  <c r="X44" i="70" s="1"/>
  <c r="AN44" i="70" s="1"/>
  <c r="BH45" i="70"/>
  <c r="AB45" i="70" s="1"/>
  <c r="AR45" i="70" s="1"/>
  <c r="BH44" i="70"/>
  <c r="AB44" i="70" s="1"/>
  <c r="AR44" i="70" s="1"/>
  <c r="BC41" i="70"/>
  <c r="W41" i="70" s="1"/>
  <c r="AM41" i="70" s="1"/>
  <c r="BM41" i="70"/>
  <c r="AG41" i="70" s="1"/>
  <c r="AW41" i="70" s="1"/>
  <c r="BK43" i="70"/>
  <c r="AE43" i="70" s="1"/>
  <c r="AU43" i="70" s="1"/>
  <c r="BM42" i="70"/>
  <c r="AG42" i="70" s="1"/>
  <c r="AW42" i="70" s="1"/>
  <c r="BC43" i="70"/>
  <c r="W43" i="70" s="1"/>
  <c r="AM43" i="70" s="1"/>
  <c r="BC42" i="70"/>
  <c r="W42" i="70" s="1"/>
  <c r="AM42" i="70" s="1"/>
  <c r="BG39" i="70"/>
  <c r="AA39" i="70" s="1"/>
  <c r="AQ39" i="70" s="1"/>
  <c r="BH37" i="70"/>
  <c r="AB37" i="70" s="1"/>
  <c r="AR37" i="70" s="1"/>
  <c r="BG42" i="70"/>
  <c r="AA42" i="70" s="1"/>
  <c r="AQ42" i="70" s="1"/>
  <c r="CF203" i="66"/>
  <c r="BG205" i="66"/>
  <c r="AA205" i="66" s="1"/>
  <c r="BG222" i="66"/>
  <c r="AA222" i="66" s="1"/>
  <c r="BG215" i="66"/>
  <c r="AA215" i="66" s="1"/>
  <c r="BG214" i="66"/>
  <c r="AA214" i="66" s="1"/>
  <c r="BG199" i="66"/>
  <c r="AA199" i="66" s="1"/>
  <c r="BG206" i="66"/>
  <c r="AA206" i="66" s="1"/>
  <c r="BG207" i="66"/>
  <c r="AA207" i="66" s="1"/>
  <c r="BG191" i="66"/>
  <c r="AA191" i="66" s="1"/>
  <c r="BG34" i="66"/>
  <c r="AA34" i="66" s="1"/>
  <c r="BG204" i="66"/>
  <c r="AA204" i="66" s="1"/>
  <c r="BG190" i="66"/>
  <c r="AA190" i="66" s="1"/>
  <c r="BG35" i="66"/>
  <c r="AA35" i="66" s="1"/>
  <c r="BG26" i="66"/>
  <c r="AA26" i="66" s="1"/>
  <c r="AZ35" i="66"/>
  <c r="AZ25" i="66"/>
  <c r="AZ204" i="66"/>
  <c r="AZ34" i="66"/>
  <c r="AZ218" i="66"/>
  <c r="AZ31" i="66"/>
  <c r="AJ222" i="66"/>
  <c r="AZ215" i="66"/>
  <c r="AZ29" i="66"/>
  <c r="AZ208" i="66"/>
  <c r="AZ22" i="66"/>
  <c r="AZ205" i="66"/>
  <c r="AZ221" i="66"/>
  <c r="BG221" i="66"/>
  <c r="AA221" i="66" s="1"/>
  <c r="BG213" i="66"/>
  <c r="AA213" i="66" s="1"/>
  <c r="BG200" i="66"/>
  <c r="AA200" i="66" s="1"/>
  <c r="BG202" i="66"/>
  <c r="AA202" i="66" s="1"/>
  <c r="BG220" i="66"/>
  <c r="AA220" i="66" s="1"/>
  <c r="BG212" i="66"/>
  <c r="AA212" i="66" s="1"/>
  <c r="BG203" i="66"/>
  <c r="AA203" i="66" s="1"/>
  <c r="BG33" i="66"/>
  <c r="AA33" i="66" s="1"/>
  <c r="BG197" i="66"/>
  <c r="AA197" i="66" s="1"/>
  <c r="BG27" i="66"/>
  <c r="AA27" i="66" s="1"/>
  <c r="BG40" i="66"/>
  <c r="AA40" i="66" s="1"/>
  <c r="BG32" i="66"/>
  <c r="AA32" i="66" s="1"/>
  <c r="BG24" i="66"/>
  <c r="AA24" i="66" s="1"/>
  <c r="AZ214" i="66"/>
  <c r="AZ211" i="66"/>
  <c r="AZ220" i="66"/>
  <c r="AZ217" i="66"/>
  <c r="AZ27" i="66"/>
  <c r="AZ210" i="66"/>
  <c r="AZ24" i="66"/>
  <c r="AZ203" i="66"/>
  <c r="AZ219" i="66"/>
  <c r="AZ33" i="66"/>
  <c r="AZ212" i="66"/>
  <c r="AZ26" i="66"/>
  <c r="AZ209" i="66"/>
  <c r="BG198" i="66"/>
  <c r="AA198" i="66" s="1"/>
  <c r="BG219" i="66"/>
  <c r="AA219" i="66" s="1"/>
  <c r="BG211" i="66"/>
  <c r="AA211" i="66" s="1"/>
  <c r="BG194" i="66"/>
  <c r="AA194" i="66" s="1"/>
  <c r="BG218" i="66"/>
  <c r="AA218" i="66" s="1"/>
  <c r="BG210" i="66"/>
  <c r="AA210" i="66" s="1"/>
  <c r="BG196" i="66"/>
  <c r="AA196" i="66" s="1"/>
  <c r="BG25" i="66"/>
  <c r="AA25" i="66" s="1"/>
  <c r="BG195" i="66"/>
  <c r="AA195" i="66" s="1"/>
  <c r="BG192" i="66"/>
  <c r="AA192" i="66" s="1"/>
  <c r="BG37" i="66"/>
  <c r="AA37" i="66" s="1"/>
  <c r="BG38" i="66"/>
  <c r="AA38" i="66" s="1"/>
  <c r="BG30" i="66"/>
  <c r="AA30" i="66" s="1"/>
  <c r="BG22" i="66"/>
  <c r="AA22" i="66" s="1"/>
  <c r="AZ32" i="66"/>
  <c r="AZ206" i="66"/>
  <c r="AZ23" i="66"/>
  <c r="AZ28" i="66"/>
  <c r="AZ207" i="66"/>
  <c r="AZ222" i="66"/>
  <c r="AZ216" i="66"/>
  <c r="AZ30" i="66"/>
  <c r="BG23" i="66"/>
  <c r="AA23" i="66" s="1"/>
  <c r="BG217" i="66"/>
  <c r="AA217" i="66" s="1"/>
  <c r="BG209" i="66"/>
  <c r="AA209" i="66" s="1"/>
  <c r="BG31" i="66"/>
  <c r="AA31" i="66" s="1"/>
  <c r="BG39" i="66"/>
  <c r="AA39" i="66" s="1"/>
  <c r="BG216" i="66"/>
  <c r="AA216" i="66" s="1"/>
  <c r="BG208" i="66"/>
  <c r="AA208" i="66" s="1"/>
  <c r="BG188" i="66"/>
  <c r="AA188" i="66" s="1"/>
  <c r="BG201" i="66"/>
  <c r="AA201" i="66" s="1"/>
  <c r="BG193" i="66"/>
  <c r="AA193" i="66" s="1"/>
  <c r="BG189" i="66"/>
  <c r="AA189" i="66" s="1"/>
  <c r="BG29" i="66"/>
  <c r="AA29" i="66" s="1"/>
  <c r="BG36" i="66"/>
  <c r="AA36" i="66" s="1"/>
  <c r="BG28" i="66"/>
  <c r="AA28" i="66" s="1"/>
  <c r="BB23" i="66"/>
  <c r="V23" i="66" s="1"/>
  <c r="BB25" i="66"/>
  <c r="V25" i="66" s="1"/>
  <c r="BB27" i="66"/>
  <c r="V27" i="66" s="1"/>
  <c r="BB29" i="66"/>
  <c r="V29" i="66" s="1"/>
  <c r="BB31" i="66"/>
  <c r="V31" i="66" s="1"/>
  <c r="BB22" i="66"/>
  <c r="V22" i="66" s="1"/>
  <c r="BB24" i="66"/>
  <c r="V24" i="66" s="1"/>
  <c r="BB26" i="66"/>
  <c r="V26" i="66" s="1"/>
  <c r="BB28" i="66"/>
  <c r="V28" i="66" s="1"/>
  <c r="BB30" i="66"/>
  <c r="V30" i="66" s="1"/>
  <c r="BB32" i="66"/>
  <c r="V32" i="66" s="1"/>
  <c r="BB191" i="66"/>
  <c r="V191" i="66" s="1"/>
  <c r="BB193" i="66"/>
  <c r="V193" i="66" s="1"/>
  <c r="BB195" i="66"/>
  <c r="V195" i="66" s="1"/>
  <c r="BB197" i="66"/>
  <c r="V197" i="66" s="1"/>
  <c r="BB199" i="66"/>
  <c r="V199" i="66" s="1"/>
  <c r="BB201" i="66"/>
  <c r="V201" i="66" s="1"/>
  <c r="BB203" i="66"/>
  <c r="V203" i="66" s="1"/>
  <c r="BB205" i="66"/>
  <c r="V205" i="66" s="1"/>
  <c r="BB207" i="66"/>
  <c r="V207" i="66" s="1"/>
  <c r="BB190" i="66"/>
  <c r="V190" i="66" s="1"/>
  <c r="BB187" i="66"/>
  <c r="V187" i="66" s="1"/>
  <c r="BB188" i="66"/>
  <c r="V188" i="66" s="1"/>
  <c r="BB194" i="66"/>
  <c r="V194" i="66" s="1"/>
  <c r="BB196" i="66"/>
  <c r="V196" i="66" s="1"/>
  <c r="BB198" i="66"/>
  <c r="V198" i="66" s="1"/>
  <c r="BB200" i="66"/>
  <c r="V200" i="66" s="1"/>
  <c r="BB202" i="66"/>
  <c r="V202" i="66" s="1"/>
  <c r="BB189" i="66"/>
  <c r="V189" i="66" s="1"/>
  <c r="BB192" i="66"/>
  <c r="V192" i="66" s="1"/>
  <c r="BB204" i="66"/>
  <c r="V204" i="66" s="1"/>
  <c r="BB209" i="66"/>
  <c r="V209" i="66" s="1"/>
  <c r="BB211" i="66"/>
  <c r="V211" i="66" s="1"/>
  <c r="BB213" i="66"/>
  <c r="V213" i="66" s="1"/>
  <c r="BB215" i="66"/>
  <c r="V215" i="66" s="1"/>
  <c r="BB217" i="66"/>
  <c r="V217" i="66" s="1"/>
  <c r="BB219" i="66"/>
  <c r="V219" i="66" s="1"/>
  <c r="BB221" i="66"/>
  <c r="V221" i="66" s="1"/>
  <c r="BB206" i="66"/>
  <c r="V206" i="66" s="1"/>
  <c r="BB214" i="66"/>
  <c r="V214" i="66" s="1"/>
  <c r="BB222" i="66"/>
  <c r="V222" i="66" s="1"/>
  <c r="BB212" i="66"/>
  <c r="V212" i="66" s="1"/>
  <c r="BB220" i="66"/>
  <c r="V220" i="66" s="1"/>
  <c r="BB210" i="66"/>
  <c r="V210" i="66" s="1"/>
  <c r="BB218" i="66"/>
  <c r="V218" i="66" s="1"/>
  <c r="BB208" i="66"/>
  <c r="V208" i="66" s="1"/>
  <c r="BB216" i="66"/>
  <c r="V216" i="66" s="1"/>
  <c r="BL22" i="66"/>
  <c r="AF22" i="66" s="1"/>
  <c r="BL24" i="66"/>
  <c r="AF24" i="66" s="1"/>
  <c r="BL26" i="66"/>
  <c r="AF26" i="66" s="1"/>
  <c r="BL28" i="66"/>
  <c r="AF28" i="66" s="1"/>
  <c r="BL30" i="66"/>
  <c r="AF30" i="66" s="1"/>
  <c r="BL32" i="66"/>
  <c r="AF32" i="66" s="1"/>
  <c r="BL34" i="66"/>
  <c r="AF34" i="66" s="1"/>
  <c r="BL36" i="66"/>
  <c r="AF36" i="66" s="1"/>
  <c r="BL38" i="66"/>
  <c r="AF38" i="66" s="1"/>
  <c r="BL23" i="66"/>
  <c r="AF23" i="66" s="1"/>
  <c r="BL25" i="66"/>
  <c r="AF25" i="66" s="1"/>
  <c r="BL27" i="66"/>
  <c r="AF27" i="66" s="1"/>
  <c r="BL29" i="66"/>
  <c r="AF29" i="66" s="1"/>
  <c r="BL31" i="66"/>
  <c r="AF31" i="66" s="1"/>
  <c r="BL33" i="66"/>
  <c r="AF33" i="66" s="1"/>
  <c r="BL35" i="66"/>
  <c r="AF35" i="66" s="1"/>
  <c r="BL37" i="66"/>
  <c r="AF37" i="66" s="1"/>
  <c r="BL39" i="66"/>
  <c r="AF39" i="66" s="1"/>
  <c r="BL194" i="66"/>
  <c r="AF194" i="66" s="1"/>
  <c r="BL196" i="66"/>
  <c r="AF196" i="66" s="1"/>
  <c r="BL198" i="66"/>
  <c r="AF198" i="66" s="1"/>
  <c r="BL200" i="66"/>
  <c r="AF200" i="66" s="1"/>
  <c r="BL202" i="66"/>
  <c r="AF202" i="66" s="1"/>
  <c r="BL204" i="66"/>
  <c r="AF204" i="66" s="1"/>
  <c r="BL206" i="66"/>
  <c r="AF206" i="66" s="1"/>
  <c r="BL195" i="66"/>
  <c r="AF195" i="66" s="1"/>
  <c r="BL197" i="66"/>
  <c r="AF197" i="66" s="1"/>
  <c r="BL199" i="66"/>
  <c r="AF199" i="66" s="1"/>
  <c r="BL201" i="66"/>
  <c r="AF201" i="66" s="1"/>
  <c r="BL203" i="66"/>
  <c r="AF203" i="66" s="1"/>
  <c r="BL207" i="66"/>
  <c r="AF207" i="66" s="1"/>
  <c r="BL208" i="66"/>
  <c r="AF208" i="66" s="1"/>
  <c r="BL210" i="66"/>
  <c r="AF210" i="66" s="1"/>
  <c r="BL212" i="66"/>
  <c r="AF212" i="66" s="1"/>
  <c r="BL214" i="66"/>
  <c r="AF214" i="66" s="1"/>
  <c r="BL216" i="66"/>
  <c r="AF216" i="66" s="1"/>
  <c r="BL218" i="66"/>
  <c r="AF218" i="66" s="1"/>
  <c r="BL220" i="66"/>
  <c r="AF220" i="66" s="1"/>
  <c r="BL222" i="66"/>
  <c r="AF222" i="66" s="1"/>
  <c r="BL211" i="66"/>
  <c r="AF211" i="66" s="1"/>
  <c r="BL219" i="66"/>
  <c r="AF219" i="66" s="1"/>
  <c r="BL205" i="66"/>
  <c r="AF205" i="66" s="1"/>
  <c r="BL209" i="66"/>
  <c r="AF209" i="66" s="1"/>
  <c r="BL217" i="66"/>
  <c r="AF217" i="66" s="1"/>
  <c r="BL215" i="66"/>
  <c r="AF215" i="66" s="1"/>
  <c r="BL213" i="66"/>
  <c r="AF213" i="66" s="1"/>
  <c r="BL221" i="66"/>
  <c r="AF221" i="66" s="1"/>
  <c r="BC22" i="66"/>
  <c r="W22" i="66" s="1"/>
  <c r="BC24" i="66"/>
  <c r="W24" i="66" s="1"/>
  <c r="BC26" i="66"/>
  <c r="W26" i="66" s="1"/>
  <c r="BC28" i="66"/>
  <c r="W28" i="66" s="1"/>
  <c r="BC30" i="66"/>
  <c r="W30" i="66" s="1"/>
  <c r="BC32" i="66"/>
  <c r="W32" i="66" s="1"/>
  <c r="BC34" i="66"/>
  <c r="W34" i="66" s="1"/>
  <c r="BC36" i="66"/>
  <c r="W36" i="66" s="1"/>
  <c r="BC27" i="66"/>
  <c r="W27" i="66" s="1"/>
  <c r="BC35" i="66"/>
  <c r="W35" i="66" s="1"/>
  <c r="BC184" i="66"/>
  <c r="W184" i="66" s="1"/>
  <c r="BC186" i="66"/>
  <c r="W186" i="66" s="1"/>
  <c r="BC189" i="66"/>
  <c r="W189" i="66" s="1"/>
  <c r="BC192" i="66"/>
  <c r="W192" i="66" s="1"/>
  <c r="BC25" i="66"/>
  <c r="W25" i="66" s="1"/>
  <c r="BC33" i="66"/>
  <c r="W33" i="66" s="1"/>
  <c r="BC191" i="66"/>
  <c r="W191" i="66" s="1"/>
  <c r="BC193" i="66"/>
  <c r="W193" i="66" s="1"/>
  <c r="BC195" i="66"/>
  <c r="W195" i="66" s="1"/>
  <c r="BC197" i="66"/>
  <c r="W197" i="66" s="1"/>
  <c r="BC199" i="66"/>
  <c r="W199" i="66" s="1"/>
  <c r="BC201" i="66"/>
  <c r="W201" i="66" s="1"/>
  <c r="BC23" i="66"/>
  <c r="W23" i="66" s="1"/>
  <c r="BC31" i="66"/>
  <c r="W31" i="66" s="1"/>
  <c r="BC185" i="66"/>
  <c r="W185" i="66" s="1"/>
  <c r="BC190" i="66"/>
  <c r="W190" i="66" s="1"/>
  <c r="BC29" i="66"/>
  <c r="W29" i="66" s="1"/>
  <c r="BC194" i="66"/>
  <c r="W194" i="66" s="1"/>
  <c r="BC202" i="66"/>
  <c r="W202" i="66" s="1"/>
  <c r="BC205" i="66"/>
  <c r="W205" i="66" s="1"/>
  <c r="BC208" i="66"/>
  <c r="W208" i="66" s="1"/>
  <c r="BC210" i="66"/>
  <c r="W210" i="66" s="1"/>
  <c r="BC212" i="66"/>
  <c r="W212" i="66" s="1"/>
  <c r="BC214" i="66"/>
  <c r="W214" i="66" s="1"/>
  <c r="BC216" i="66"/>
  <c r="W216" i="66" s="1"/>
  <c r="BC218" i="66"/>
  <c r="W218" i="66" s="1"/>
  <c r="BC220" i="66"/>
  <c r="W220" i="66" s="1"/>
  <c r="BC222" i="66"/>
  <c r="W222" i="66" s="1"/>
  <c r="BC187" i="66"/>
  <c r="W187" i="66" s="1"/>
  <c r="BC200" i="66"/>
  <c r="W200" i="66" s="1"/>
  <c r="BC207" i="66"/>
  <c r="W207" i="66" s="1"/>
  <c r="BC198" i="66"/>
  <c r="W198" i="66" s="1"/>
  <c r="BC203" i="66"/>
  <c r="W203" i="66" s="1"/>
  <c r="BC204" i="66"/>
  <c r="W204" i="66" s="1"/>
  <c r="BC209" i="66"/>
  <c r="W209" i="66" s="1"/>
  <c r="BC211" i="66"/>
  <c r="W211" i="66" s="1"/>
  <c r="BC213" i="66"/>
  <c r="W213" i="66" s="1"/>
  <c r="BC215" i="66"/>
  <c r="W215" i="66" s="1"/>
  <c r="BC217" i="66"/>
  <c r="W217" i="66" s="1"/>
  <c r="BC219" i="66"/>
  <c r="W219" i="66" s="1"/>
  <c r="BC221" i="66"/>
  <c r="W221" i="66" s="1"/>
  <c r="BC196" i="66"/>
  <c r="W196" i="66" s="1"/>
  <c r="BC188" i="66"/>
  <c r="W188" i="66" s="1"/>
  <c r="BC206" i="66"/>
  <c r="W206" i="66" s="1"/>
  <c r="BM23" i="66"/>
  <c r="AG23" i="66" s="1"/>
  <c r="BM25" i="66"/>
  <c r="AG25" i="66" s="1"/>
  <c r="BM27" i="66"/>
  <c r="AG27" i="66" s="1"/>
  <c r="BM29" i="66"/>
  <c r="AG29" i="66" s="1"/>
  <c r="BM31" i="66"/>
  <c r="AG31" i="66" s="1"/>
  <c r="BM33" i="66"/>
  <c r="AG33" i="66" s="1"/>
  <c r="BM35" i="66"/>
  <c r="AG35" i="66" s="1"/>
  <c r="BM37" i="66"/>
  <c r="AG37" i="66" s="1"/>
  <c r="BM24" i="66"/>
  <c r="AG24" i="66" s="1"/>
  <c r="BM32" i="66"/>
  <c r="AG32" i="66" s="1"/>
  <c r="BM22" i="66"/>
  <c r="AG22" i="66" s="1"/>
  <c r="BM30" i="66"/>
  <c r="AG30" i="66" s="1"/>
  <c r="BM38" i="66"/>
  <c r="AG38" i="66" s="1"/>
  <c r="BM192" i="66"/>
  <c r="AG192" i="66" s="1"/>
  <c r="BM194" i="66"/>
  <c r="AG194" i="66" s="1"/>
  <c r="BM196" i="66"/>
  <c r="AG196" i="66" s="1"/>
  <c r="BM198" i="66"/>
  <c r="AG198" i="66" s="1"/>
  <c r="BM200" i="66"/>
  <c r="AG200" i="66" s="1"/>
  <c r="BM28" i="66"/>
  <c r="AG28" i="66" s="1"/>
  <c r="BM36" i="66"/>
  <c r="AG36" i="66" s="1"/>
  <c r="BM199" i="66"/>
  <c r="AG199" i="66" s="1"/>
  <c r="BM202" i="66"/>
  <c r="AG202" i="66" s="1"/>
  <c r="BM205" i="66"/>
  <c r="AG205" i="66" s="1"/>
  <c r="BM209" i="66"/>
  <c r="AG209" i="66" s="1"/>
  <c r="BM211" i="66"/>
  <c r="AG211" i="66" s="1"/>
  <c r="BM213" i="66"/>
  <c r="AG213" i="66" s="1"/>
  <c r="BM215" i="66"/>
  <c r="AG215" i="66" s="1"/>
  <c r="BM217" i="66"/>
  <c r="AG217" i="66" s="1"/>
  <c r="BM219" i="66"/>
  <c r="AG219" i="66" s="1"/>
  <c r="BM221" i="66"/>
  <c r="AG221" i="66" s="1"/>
  <c r="BM34" i="66"/>
  <c r="AG34" i="66" s="1"/>
  <c r="BM197" i="66"/>
  <c r="AG197" i="66" s="1"/>
  <c r="BM204" i="66"/>
  <c r="AG204" i="66" s="1"/>
  <c r="BM207" i="66"/>
  <c r="AG207" i="66" s="1"/>
  <c r="BM26" i="66"/>
  <c r="AG26" i="66" s="1"/>
  <c r="BM195" i="66"/>
  <c r="AG195" i="66" s="1"/>
  <c r="BM206" i="66"/>
  <c r="AG206" i="66" s="1"/>
  <c r="BM208" i="66"/>
  <c r="AG208" i="66" s="1"/>
  <c r="BM210" i="66"/>
  <c r="AG210" i="66" s="1"/>
  <c r="BM212" i="66"/>
  <c r="AG212" i="66" s="1"/>
  <c r="BM214" i="66"/>
  <c r="AG214" i="66" s="1"/>
  <c r="BM216" i="66"/>
  <c r="AG216" i="66" s="1"/>
  <c r="BM218" i="66"/>
  <c r="AG218" i="66" s="1"/>
  <c r="BM220" i="66"/>
  <c r="AG220" i="66" s="1"/>
  <c r="BM222" i="66"/>
  <c r="AG222" i="66" s="1"/>
  <c r="BM203" i="66"/>
  <c r="AG203" i="66" s="1"/>
  <c r="BM201" i="66"/>
  <c r="AG201" i="66" s="1"/>
  <c r="BM193" i="66"/>
  <c r="AG193" i="66" s="1"/>
  <c r="BE23" i="66"/>
  <c r="Y23" i="66" s="1"/>
  <c r="BE25" i="66"/>
  <c r="Y25" i="66" s="1"/>
  <c r="BE27" i="66"/>
  <c r="Y27" i="66" s="1"/>
  <c r="BE29" i="66"/>
  <c r="Y29" i="66" s="1"/>
  <c r="BE31" i="66"/>
  <c r="Y31" i="66" s="1"/>
  <c r="BE33" i="66"/>
  <c r="Y33" i="66" s="1"/>
  <c r="BE35" i="66"/>
  <c r="Y35" i="66" s="1"/>
  <c r="BE37" i="66"/>
  <c r="Y37" i="66" s="1"/>
  <c r="BE39" i="66"/>
  <c r="Y39" i="66" s="1"/>
  <c r="BE28" i="66"/>
  <c r="Y28" i="66" s="1"/>
  <c r="BE36" i="66"/>
  <c r="Y36" i="66" s="1"/>
  <c r="BE183" i="66"/>
  <c r="Y183" i="66" s="1"/>
  <c r="BE185" i="66"/>
  <c r="Y185" i="66" s="1"/>
  <c r="BE190" i="66"/>
  <c r="Y190" i="66" s="1"/>
  <c r="BE26" i="66"/>
  <c r="Y26" i="66" s="1"/>
  <c r="BE34" i="66"/>
  <c r="Y34" i="66" s="1"/>
  <c r="BE187" i="66"/>
  <c r="Y187" i="66" s="1"/>
  <c r="BE188" i="66"/>
  <c r="Y188" i="66" s="1"/>
  <c r="BE194" i="66"/>
  <c r="Y194" i="66" s="1"/>
  <c r="BE196" i="66"/>
  <c r="Y196" i="66" s="1"/>
  <c r="BE198" i="66"/>
  <c r="Y198" i="66" s="1"/>
  <c r="BE200" i="66"/>
  <c r="Y200" i="66" s="1"/>
  <c r="BE202" i="66"/>
  <c r="Y202" i="66" s="1"/>
  <c r="BE24" i="66"/>
  <c r="Y24" i="66" s="1"/>
  <c r="BE32" i="66"/>
  <c r="Y32" i="66" s="1"/>
  <c r="BE40" i="66"/>
  <c r="Y40" i="66" s="1"/>
  <c r="BE184" i="66"/>
  <c r="Y184" i="66" s="1"/>
  <c r="BE186" i="66"/>
  <c r="Y186" i="66" s="1"/>
  <c r="BE189" i="66"/>
  <c r="Y189" i="66" s="1"/>
  <c r="BE192" i="66"/>
  <c r="Y192" i="66" s="1"/>
  <c r="BE38" i="66"/>
  <c r="Y38" i="66" s="1"/>
  <c r="BE195" i="66"/>
  <c r="Y195" i="66" s="1"/>
  <c r="BE206" i="66"/>
  <c r="Y206" i="66" s="1"/>
  <c r="BE209" i="66"/>
  <c r="Y209" i="66" s="1"/>
  <c r="BE211" i="66"/>
  <c r="Y211" i="66" s="1"/>
  <c r="BE213" i="66"/>
  <c r="Y213" i="66" s="1"/>
  <c r="BE215" i="66"/>
  <c r="Y215" i="66" s="1"/>
  <c r="BE217" i="66"/>
  <c r="Y217" i="66" s="1"/>
  <c r="BE219" i="66"/>
  <c r="Y219" i="66" s="1"/>
  <c r="BE221" i="66"/>
  <c r="Y221" i="66" s="1"/>
  <c r="BE30" i="66"/>
  <c r="Y30" i="66" s="1"/>
  <c r="BE193" i="66"/>
  <c r="Y193" i="66" s="1"/>
  <c r="BE201" i="66"/>
  <c r="Y201" i="66" s="1"/>
  <c r="BE22" i="66"/>
  <c r="Y22" i="66" s="1"/>
  <c r="BE182" i="66"/>
  <c r="Y182" i="66" s="1"/>
  <c r="BE199" i="66"/>
  <c r="Y199" i="66" s="1"/>
  <c r="BE205" i="66"/>
  <c r="Y205" i="66" s="1"/>
  <c r="BE208" i="66"/>
  <c r="Y208" i="66" s="1"/>
  <c r="BE210" i="66"/>
  <c r="Y210" i="66" s="1"/>
  <c r="BE212" i="66"/>
  <c r="Y212" i="66" s="1"/>
  <c r="BE214" i="66"/>
  <c r="Y214" i="66" s="1"/>
  <c r="BE216" i="66"/>
  <c r="Y216" i="66" s="1"/>
  <c r="BE218" i="66"/>
  <c r="Y218" i="66" s="1"/>
  <c r="BE220" i="66"/>
  <c r="Y220" i="66" s="1"/>
  <c r="BE222" i="66"/>
  <c r="Y222" i="66" s="1"/>
  <c r="BE191" i="66"/>
  <c r="Y191" i="66" s="1"/>
  <c r="BE197" i="66"/>
  <c r="Y197" i="66" s="1"/>
  <c r="BE204" i="66"/>
  <c r="Y204" i="66" s="1"/>
  <c r="BE207" i="66"/>
  <c r="Y207" i="66" s="1"/>
  <c r="BE203" i="66"/>
  <c r="Y203" i="66" s="1"/>
  <c r="BH22" i="66"/>
  <c r="AB22" i="66" s="1"/>
  <c r="BH24" i="66"/>
  <c r="AB24" i="66" s="1"/>
  <c r="BH26" i="66"/>
  <c r="AB26" i="66" s="1"/>
  <c r="BH28" i="66"/>
  <c r="AB28" i="66" s="1"/>
  <c r="BH30" i="66"/>
  <c r="AB30" i="66" s="1"/>
  <c r="BH32" i="66"/>
  <c r="AB32" i="66" s="1"/>
  <c r="BH34" i="66"/>
  <c r="AB34" i="66" s="1"/>
  <c r="BH36" i="66"/>
  <c r="AB36" i="66" s="1"/>
  <c r="BH38" i="66"/>
  <c r="AB38" i="66" s="1"/>
  <c r="BH40" i="66"/>
  <c r="AB40" i="66" s="1"/>
  <c r="BH23" i="66"/>
  <c r="AB23" i="66" s="1"/>
  <c r="BH25" i="66"/>
  <c r="AB25" i="66" s="1"/>
  <c r="BH27" i="66"/>
  <c r="AB27" i="66" s="1"/>
  <c r="BH29" i="66"/>
  <c r="AB29" i="66" s="1"/>
  <c r="BH31" i="66"/>
  <c r="AB31" i="66" s="1"/>
  <c r="BH33" i="66"/>
  <c r="AB33" i="66" s="1"/>
  <c r="BH35" i="66"/>
  <c r="AB35" i="66" s="1"/>
  <c r="BH37" i="66"/>
  <c r="AB37" i="66" s="1"/>
  <c r="BH39" i="66"/>
  <c r="AB39" i="66" s="1"/>
  <c r="BH187" i="66"/>
  <c r="AB187" i="66" s="1"/>
  <c r="BH188" i="66"/>
  <c r="AB188" i="66" s="1"/>
  <c r="BH194" i="66"/>
  <c r="AB194" i="66" s="1"/>
  <c r="BH196" i="66"/>
  <c r="AB196" i="66" s="1"/>
  <c r="BH198" i="66"/>
  <c r="AB198" i="66" s="1"/>
  <c r="BH200" i="66"/>
  <c r="AB200" i="66" s="1"/>
  <c r="BH202" i="66"/>
  <c r="AB202" i="66" s="1"/>
  <c r="BH204" i="66"/>
  <c r="AB204" i="66" s="1"/>
  <c r="BH206" i="66"/>
  <c r="AB206" i="66" s="1"/>
  <c r="BH184" i="66"/>
  <c r="AB184" i="66" s="1"/>
  <c r="BH186" i="66"/>
  <c r="AB186" i="66" s="1"/>
  <c r="BH189" i="66"/>
  <c r="AB189" i="66" s="1"/>
  <c r="BH192" i="66"/>
  <c r="AB192" i="66" s="1"/>
  <c r="BH191" i="66"/>
  <c r="AB191" i="66" s="1"/>
  <c r="BH193" i="66"/>
  <c r="AB193" i="66" s="1"/>
  <c r="BH195" i="66"/>
  <c r="AB195" i="66" s="1"/>
  <c r="BH197" i="66"/>
  <c r="AB197" i="66" s="1"/>
  <c r="BH199" i="66"/>
  <c r="AB199" i="66" s="1"/>
  <c r="BH201" i="66"/>
  <c r="AB201" i="66" s="1"/>
  <c r="BH203" i="66"/>
  <c r="AB203" i="66" s="1"/>
  <c r="BH183" i="66"/>
  <c r="AB183" i="66" s="1"/>
  <c r="BH205" i="66"/>
  <c r="AB205" i="66" s="1"/>
  <c r="BH190" i="66"/>
  <c r="AB190" i="66" s="1"/>
  <c r="BH207" i="66"/>
  <c r="AB207" i="66" s="1"/>
  <c r="BH208" i="66"/>
  <c r="AB208" i="66" s="1"/>
  <c r="BH210" i="66"/>
  <c r="AB210" i="66" s="1"/>
  <c r="BH212" i="66"/>
  <c r="AB212" i="66" s="1"/>
  <c r="BH214" i="66"/>
  <c r="AB214" i="66" s="1"/>
  <c r="BH216" i="66"/>
  <c r="AB216" i="66" s="1"/>
  <c r="BH218" i="66"/>
  <c r="AB218" i="66" s="1"/>
  <c r="BH220" i="66"/>
  <c r="AB220" i="66" s="1"/>
  <c r="BH222" i="66"/>
  <c r="AB222" i="66" s="1"/>
  <c r="BH209" i="66"/>
  <c r="AB209" i="66" s="1"/>
  <c r="BH217" i="66"/>
  <c r="AB217" i="66" s="1"/>
  <c r="BH185" i="66"/>
  <c r="AB185" i="66" s="1"/>
  <c r="BH215" i="66"/>
  <c r="AB215" i="66" s="1"/>
  <c r="BH213" i="66"/>
  <c r="AB213" i="66" s="1"/>
  <c r="BH221" i="66"/>
  <c r="AB221" i="66" s="1"/>
  <c r="BH211" i="66"/>
  <c r="AB211" i="66" s="1"/>
  <c r="BH219" i="66"/>
  <c r="AB219" i="66" s="1"/>
  <c r="BN23" i="66"/>
  <c r="AH23" i="66" s="1"/>
  <c r="BN25" i="66"/>
  <c r="AH25" i="66" s="1"/>
  <c r="BN27" i="66"/>
  <c r="AH27" i="66" s="1"/>
  <c r="BN29" i="66"/>
  <c r="AH29" i="66" s="1"/>
  <c r="BN31" i="66"/>
  <c r="AH31" i="66" s="1"/>
  <c r="BN33" i="66"/>
  <c r="AH33" i="66" s="1"/>
  <c r="BN35" i="66"/>
  <c r="AH35" i="66" s="1"/>
  <c r="BN22" i="66"/>
  <c r="AH22" i="66" s="1"/>
  <c r="BN24" i="66"/>
  <c r="AH24" i="66" s="1"/>
  <c r="BN26" i="66"/>
  <c r="AH26" i="66" s="1"/>
  <c r="BN28" i="66"/>
  <c r="AH28" i="66" s="1"/>
  <c r="BN30" i="66"/>
  <c r="AH30" i="66" s="1"/>
  <c r="BN32" i="66"/>
  <c r="AH32" i="66" s="1"/>
  <c r="BN34" i="66"/>
  <c r="AH34" i="66" s="1"/>
  <c r="BN36" i="66"/>
  <c r="AH36" i="66" s="1"/>
  <c r="BN193" i="66"/>
  <c r="AH193" i="66" s="1"/>
  <c r="BN195" i="66"/>
  <c r="AH195" i="66" s="1"/>
  <c r="BN197" i="66"/>
  <c r="AH197" i="66" s="1"/>
  <c r="BN199" i="66"/>
  <c r="AH199" i="66" s="1"/>
  <c r="BN201" i="66"/>
  <c r="AH201" i="66" s="1"/>
  <c r="BN203" i="66"/>
  <c r="AH203" i="66" s="1"/>
  <c r="BN205" i="66"/>
  <c r="AH205" i="66" s="1"/>
  <c r="BN207" i="66"/>
  <c r="AH207" i="66" s="1"/>
  <c r="BN192" i="66"/>
  <c r="AH192" i="66" s="1"/>
  <c r="BN194" i="66"/>
  <c r="AH194" i="66" s="1"/>
  <c r="BN196" i="66"/>
  <c r="AH196" i="66" s="1"/>
  <c r="BN198" i="66"/>
  <c r="AH198" i="66" s="1"/>
  <c r="BN200" i="66"/>
  <c r="AH200" i="66" s="1"/>
  <c r="BN202" i="66"/>
  <c r="AH202" i="66" s="1"/>
  <c r="BN209" i="66"/>
  <c r="AH209" i="66" s="1"/>
  <c r="BN211" i="66"/>
  <c r="AH211" i="66" s="1"/>
  <c r="BN213" i="66"/>
  <c r="AH213" i="66" s="1"/>
  <c r="BN215" i="66"/>
  <c r="AH215" i="66" s="1"/>
  <c r="BN217" i="66"/>
  <c r="AH217" i="66" s="1"/>
  <c r="BN219" i="66"/>
  <c r="AH219" i="66" s="1"/>
  <c r="BN221" i="66"/>
  <c r="AH221" i="66" s="1"/>
  <c r="BN204" i="66"/>
  <c r="AH204" i="66" s="1"/>
  <c r="BN206" i="66"/>
  <c r="AH206" i="66" s="1"/>
  <c r="BN212" i="66"/>
  <c r="AH212" i="66" s="1"/>
  <c r="BN220" i="66"/>
  <c r="AH220" i="66" s="1"/>
  <c r="BN210" i="66"/>
  <c r="AH210" i="66" s="1"/>
  <c r="BN218" i="66"/>
  <c r="AH218" i="66" s="1"/>
  <c r="BN208" i="66"/>
  <c r="AH208" i="66" s="1"/>
  <c r="BN216" i="66"/>
  <c r="AH216" i="66" s="1"/>
  <c r="BN214" i="66"/>
  <c r="AH214" i="66" s="1"/>
  <c r="BN222" i="66"/>
  <c r="AH222" i="66" s="1"/>
  <c r="BK22" i="66"/>
  <c r="AE22" i="66" s="1"/>
  <c r="BK24" i="66"/>
  <c r="AE24" i="66" s="1"/>
  <c r="BK26" i="66"/>
  <c r="AE26" i="66" s="1"/>
  <c r="BK28" i="66"/>
  <c r="AE28" i="66" s="1"/>
  <c r="BK30" i="66"/>
  <c r="AE30" i="66" s="1"/>
  <c r="BK32" i="66"/>
  <c r="AE32" i="66" s="1"/>
  <c r="BK34" i="66"/>
  <c r="AE34" i="66" s="1"/>
  <c r="BK36" i="66"/>
  <c r="AE36" i="66" s="1"/>
  <c r="BK38" i="66"/>
  <c r="AE38" i="66" s="1"/>
  <c r="BK23" i="66"/>
  <c r="AE23" i="66" s="1"/>
  <c r="BK31" i="66"/>
  <c r="AE31" i="66" s="1"/>
  <c r="BK39" i="66"/>
  <c r="AE39" i="66" s="1"/>
  <c r="BK192" i="66"/>
  <c r="AE192" i="66" s="1"/>
  <c r="BK29" i="66"/>
  <c r="AE29" i="66" s="1"/>
  <c r="BK37" i="66"/>
  <c r="AE37" i="66" s="1"/>
  <c r="BK191" i="66"/>
  <c r="AE191" i="66" s="1"/>
  <c r="BK193" i="66"/>
  <c r="AE193" i="66" s="1"/>
  <c r="BK195" i="66"/>
  <c r="AE195" i="66" s="1"/>
  <c r="BK197" i="66"/>
  <c r="AE197" i="66" s="1"/>
  <c r="BK199" i="66"/>
  <c r="AE199" i="66" s="1"/>
  <c r="BK201" i="66"/>
  <c r="AE201" i="66" s="1"/>
  <c r="BK27" i="66"/>
  <c r="AE27" i="66" s="1"/>
  <c r="BK35" i="66"/>
  <c r="AE35" i="66" s="1"/>
  <c r="BK190" i="66"/>
  <c r="AE190" i="66" s="1"/>
  <c r="BK33" i="66"/>
  <c r="AE33" i="66" s="1"/>
  <c r="BK198" i="66"/>
  <c r="AE198" i="66" s="1"/>
  <c r="BK204" i="66"/>
  <c r="AE204" i="66" s="1"/>
  <c r="BK208" i="66"/>
  <c r="AE208" i="66" s="1"/>
  <c r="BK210" i="66"/>
  <c r="AE210" i="66" s="1"/>
  <c r="BK212" i="66"/>
  <c r="AE212" i="66" s="1"/>
  <c r="BK214" i="66"/>
  <c r="AE214" i="66" s="1"/>
  <c r="BK216" i="66"/>
  <c r="AE216" i="66" s="1"/>
  <c r="BK218" i="66"/>
  <c r="AE218" i="66" s="1"/>
  <c r="BK220" i="66"/>
  <c r="AE220" i="66" s="1"/>
  <c r="BK222" i="66"/>
  <c r="AE222" i="66" s="1"/>
  <c r="BK25" i="66"/>
  <c r="AE25" i="66" s="1"/>
  <c r="BK196" i="66"/>
  <c r="AE196" i="66" s="1"/>
  <c r="BK206" i="66"/>
  <c r="AE206" i="66" s="1"/>
  <c r="BK194" i="66"/>
  <c r="AE194" i="66" s="1"/>
  <c r="BK203" i="66"/>
  <c r="AE203" i="66" s="1"/>
  <c r="BK205" i="66"/>
  <c r="AE205" i="66" s="1"/>
  <c r="BK209" i="66"/>
  <c r="AE209" i="66" s="1"/>
  <c r="BK211" i="66"/>
  <c r="AE211" i="66" s="1"/>
  <c r="BK213" i="66"/>
  <c r="AE213" i="66" s="1"/>
  <c r="BK215" i="66"/>
  <c r="AE215" i="66" s="1"/>
  <c r="BK217" i="66"/>
  <c r="AE217" i="66" s="1"/>
  <c r="BK219" i="66"/>
  <c r="AE219" i="66" s="1"/>
  <c r="BK221" i="66"/>
  <c r="AE221" i="66" s="1"/>
  <c r="BK200" i="66"/>
  <c r="AE200" i="66" s="1"/>
  <c r="BK202" i="66"/>
  <c r="AE202" i="66" s="1"/>
  <c r="BK207" i="66"/>
  <c r="AE207" i="66" s="1"/>
  <c r="BI23" i="66"/>
  <c r="AC23" i="66" s="1"/>
  <c r="BI25" i="66"/>
  <c r="AC25" i="66" s="1"/>
  <c r="BI27" i="66"/>
  <c r="AC27" i="66" s="1"/>
  <c r="BI29" i="66"/>
  <c r="AC29" i="66" s="1"/>
  <c r="BI31" i="66"/>
  <c r="AC31" i="66" s="1"/>
  <c r="BI33" i="66"/>
  <c r="AC33" i="66" s="1"/>
  <c r="BI35" i="66"/>
  <c r="AC35" i="66" s="1"/>
  <c r="BI37" i="66"/>
  <c r="AC37" i="66" s="1"/>
  <c r="BI39" i="66"/>
  <c r="AC39" i="66" s="1"/>
  <c r="BI22" i="66"/>
  <c r="AC22" i="66" s="1"/>
  <c r="BI30" i="66"/>
  <c r="AC30" i="66" s="1"/>
  <c r="BI38" i="66"/>
  <c r="AC38" i="66" s="1"/>
  <c r="BI190" i="66"/>
  <c r="AC190" i="66" s="1"/>
  <c r="BI28" i="66"/>
  <c r="AC28" i="66" s="1"/>
  <c r="BI36" i="66"/>
  <c r="AC36" i="66" s="1"/>
  <c r="BI187" i="66"/>
  <c r="AC187" i="66" s="1"/>
  <c r="BI188" i="66"/>
  <c r="AC188" i="66" s="1"/>
  <c r="BI194" i="66"/>
  <c r="AC194" i="66" s="1"/>
  <c r="BI196" i="66"/>
  <c r="AC196" i="66" s="1"/>
  <c r="BI198" i="66"/>
  <c r="AC198" i="66" s="1"/>
  <c r="BI200" i="66"/>
  <c r="AC200" i="66" s="1"/>
  <c r="BI26" i="66"/>
  <c r="AC26" i="66" s="1"/>
  <c r="BI34" i="66"/>
  <c r="AC34" i="66" s="1"/>
  <c r="BI189" i="66"/>
  <c r="AC189" i="66" s="1"/>
  <c r="BI192" i="66"/>
  <c r="AC192" i="66" s="1"/>
  <c r="BI24" i="66"/>
  <c r="AC24" i="66" s="1"/>
  <c r="BI191" i="66"/>
  <c r="AC191" i="66" s="1"/>
  <c r="BI197" i="66"/>
  <c r="AC197" i="66" s="1"/>
  <c r="BI209" i="66"/>
  <c r="AC209" i="66" s="1"/>
  <c r="BI211" i="66"/>
  <c r="AC211" i="66" s="1"/>
  <c r="BI213" i="66"/>
  <c r="AC213" i="66" s="1"/>
  <c r="BI215" i="66"/>
  <c r="AC215" i="66" s="1"/>
  <c r="BI217" i="66"/>
  <c r="AC217" i="66" s="1"/>
  <c r="BI219" i="66"/>
  <c r="AC219" i="66" s="1"/>
  <c r="BI221" i="66"/>
  <c r="AC221" i="66" s="1"/>
  <c r="BI195" i="66"/>
  <c r="AC195" i="66" s="1"/>
  <c r="BI203" i="66"/>
  <c r="AC203" i="66" s="1"/>
  <c r="BI205" i="66"/>
  <c r="AC205" i="66" s="1"/>
  <c r="BI193" i="66"/>
  <c r="AC193" i="66" s="1"/>
  <c r="BI201" i="66"/>
  <c r="AC201" i="66" s="1"/>
  <c r="BI202" i="66"/>
  <c r="AC202" i="66" s="1"/>
  <c r="BI204" i="66"/>
  <c r="AC204" i="66" s="1"/>
  <c r="BI207" i="66"/>
  <c r="AC207" i="66" s="1"/>
  <c r="BI208" i="66"/>
  <c r="AC208" i="66" s="1"/>
  <c r="BI210" i="66"/>
  <c r="AC210" i="66" s="1"/>
  <c r="BI212" i="66"/>
  <c r="AC212" i="66" s="1"/>
  <c r="BI214" i="66"/>
  <c r="AC214" i="66" s="1"/>
  <c r="BI216" i="66"/>
  <c r="AC216" i="66" s="1"/>
  <c r="BI218" i="66"/>
  <c r="AC218" i="66" s="1"/>
  <c r="BI220" i="66"/>
  <c r="AC220" i="66" s="1"/>
  <c r="BI222" i="66"/>
  <c r="AC222" i="66" s="1"/>
  <c r="BI32" i="66"/>
  <c r="AC32" i="66" s="1"/>
  <c r="BI199" i="66"/>
  <c r="AC199" i="66" s="1"/>
  <c r="BI206" i="66"/>
  <c r="AC206" i="66" s="1"/>
  <c r="BA23" i="66"/>
  <c r="U23" i="66" s="1"/>
  <c r="BA25" i="66"/>
  <c r="U25" i="66" s="1"/>
  <c r="BA27" i="66"/>
  <c r="U27" i="66" s="1"/>
  <c r="BA29" i="66"/>
  <c r="U29" i="66" s="1"/>
  <c r="BA31" i="66"/>
  <c r="U31" i="66" s="1"/>
  <c r="BA33" i="66"/>
  <c r="U33" i="66" s="1"/>
  <c r="BA35" i="66"/>
  <c r="U35" i="66" s="1"/>
  <c r="BA26" i="66"/>
  <c r="U26" i="66" s="1"/>
  <c r="BA34" i="66"/>
  <c r="U34" i="66" s="1"/>
  <c r="BA24" i="66"/>
  <c r="U24" i="66" s="1"/>
  <c r="BA32" i="66"/>
  <c r="U32" i="66" s="1"/>
  <c r="BA198" i="66"/>
  <c r="U198" i="66" s="1"/>
  <c r="BA200" i="66"/>
  <c r="U200" i="66" s="1"/>
  <c r="BA202" i="66"/>
  <c r="U202" i="66" s="1"/>
  <c r="BA22" i="66"/>
  <c r="U22" i="66" s="1"/>
  <c r="BA30" i="66"/>
  <c r="U30" i="66" s="1"/>
  <c r="BA201" i="66"/>
  <c r="U201" i="66" s="1"/>
  <c r="BA204" i="66"/>
  <c r="U204" i="66" s="1"/>
  <c r="BA207" i="66"/>
  <c r="U207" i="66" s="1"/>
  <c r="BA209" i="66"/>
  <c r="U209" i="66" s="1"/>
  <c r="BA211" i="66"/>
  <c r="U211" i="66" s="1"/>
  <c r="BA213" i="66"/>
  <c r="U213" i="66" s="1"/>
  <c r="BA215" i="66"/>
  <c r="U215" i="66" s="1"/>
  <c r="BA217" i="66"/>
  <c r="U217" i="66" s="1"/>
  <c r="BA219" i="66"/>
  <c r="U219" i="66" s="1"/>
  <c r="BA221" i="66"/>
  <c r="U221" i="66" s="1"/>
  <c r="BA199" i="66"/>
  <c r="U199" i="66" s="1"/>
  <c r="BA203" i="66"/>
  <c r="U203" i="66" s="1"/>
  <c r="BA206" i="66"/>
  <c r="U206" i="66" s="1"/>
  <c r="BA208" i="66"/>
  <c r="U208" i="66" s="1"/>
  <c r="BA210" i="66"/>
  <c r="U210" i="66" s="1"/>
  <c r="BA212" i="66"/>
  <c r="U212" i="66" s="1"/>
  <c r="BA214" i="66"/>
  <c r="U214" i="66" s="1"/>
  <c r="BA216" i="66"/>
  <c r="U216" i="66" s="1"/>
  <c r="BA218" i="66"/>
  <c r="U218" i="66" s="1"/>
  <c r="BA220" i="66"/>
  <c r="U220" i="66" s="1"/>
  <c r="BA222" i="66"/>
  <c r="U222" i="66" s="1"/>
  <c r="BA28" i="66"/>
  <c r="U28" i="66" s="1"/>
  <c r="BA205" i="66"/>
  <c r="U205" i="66" s="1"/>
  <c r="BF23" i="66"/>
  <c r="Z23" i="66" s="1"/>
  <c r="BF25" i="66"/>
  <c r="Z25" i="66" s="1"/>
  <c r="BF27" i="66"/>
  <c r="Z27" i="66" s="1"/>
  <c r="BF29" i="66"/>
  <c r="Z29" i="66" s="1"/>
  <c r="BF31" i="66"/>
  <c r="Z31" i="66" s="1"/>
  <c r="BF33" i="66"/>
  <c r="Z33" i="66" s="1"/>
  <c r="BF35" i="66"/>
  <c r="Z35" i="66" s="1"/>
  <c r="BF37" i="66"/>
  <c r="Z37" i="66" s="1"/>
  <c r="BF39" i="66"/>
  <c r="Z39" i="66" s="1"/>
  <c r="BF22" i="66"/>
  <c r="Z22" i="66" s="1"/>
  <c r="BF24" i="66"/>
  <c r="Z24" i="66" s="1"/>
  <c r="BF26" i="66"/>
  <c r="Z26" i="66" s="1"/>
  <c r="BF28" i="66"/>
  <c r="Z28" i="66" s="1"/>
  <c r="BF30" i="66"/>
  <c r="Z30" i="66" s="1"/>
  <c r="BF32" i="66"/>
  <c r="Z32" i="66" s="1"/>
  <c r="BF34" i="66"/>
  <c r="Z34" i="66" s="1"/>
  <c r="BF36" i="66"/>
  <c r="Z36" i="66" s="1"/>
  <c r="BF38" i="66"/>
  <c r="Z38" i="66" s="1"/>
  <c r="BF191" i="66"/>
  <c r="Z191" i="66" s="1"/>
  <c r="BF193" i="66"/>
  <c r="Z193" i="66" s="1"/>
  <c r="BF195" i="66"/>
  <c r="Z195" i="66" s="1"/>
  <c r="BF197" i="66"/>
  <c r="Z197" i="66" s="1"/>
  <c r="BF199" i="66"/>
  <c r="Z199" i="66" s="1"/>
  <c r="BF201" i="66"/>
  <c r="Z201" i="66" s="1"/>
  <c r="BF203" i="66"/>
  <c r="Z203" i="66" s="1"/>
  <c r="BF205" i="66"/>
  <c r="Z205" i="66" s="1"/>
  <c r="BF207" i="66"/>
  <c r="Z207" i="66" s="1"/>
  <c r="BF183" i="66"/>
  <c r="Z183" i="66" s="1"/>
  <c r="BF185" i="66"/>
  <c r="Z185" i="66" s="1"/>
  <c r="BF190" i="66"/>
  <c r="Z190" i="66" s="1"/>
  <c r="BF187" i="66"/>
  <c r="Z187" i="66" s="1"/>
  <c r="BF188" i="66"/>
  <c r="Z188" i="66" s="1"/>
  <c r="BF194" i="66"/>
  <c r="Z194" i="66" s="1"/>
  <c r="BF196" i="66"/>
  <c r="Z196" i="66" s="1"/>
  <c r="BF198" i="66"/>
  <c r="Z198" i="66" s="1"/>
  <c r="BF200" i="66"/>
  <c r="Z200" i="66" s="1"/>
  <c r="BF202" i="66"/>
  <c r="Z202" i="66" s="1"/>
  <c r="BF186" i="66"/>
  <c r="Z186" i="66" s="1"/>
  <c r="BF204" i="66"/>
  <c r="Z204" i="66" s="1"/>
  <c r="BF184" i="66"/>
  <c r="Z184" i="66" s="1"/>
  <c r="BF206" i="66"/>
  <c r="Z206" i="66" s="1"/>
  <c r="BF209" i="66"/>
  <c r="Z209" i="66" s="1"/>
  <c r="BF211" i="66"/>
  <c r="Z211" i="66" s="1"/>
  <c r="BF213" i="66"/>
  <c r="Z213" i="66" s="1"/>
  <c r="BF215" i="66"/>
  <c r="Z215" i="66" s="1"/>
  <c r="BF217" i="66"/>
  <c r="Z217" i="66" s="1"/>
  <c r="BF219" i="66"/>
  <c r="Z219" i="66" s="1"/>
  <c r="BF221" i="66"/>
  <c r="Z221" i="66" s="1"/>
  <c r="BF189" i="66"/>
  <c r="Z189" i="66" s="1"/>
  <c r="BF192" i="66"/>
  <c r="Z192" i="66" s="1"/>
  <c r="BF208" i="66"/>
  <c r="Z208" i="66" s="1"/>
  <c r="BF216" i="66"/>
  <c r="Z216" i="66" s="1"/>
  <c r="BF214" i="66"/>
  <c r="Z214" i="66" s="1"/>
  <c r="BF222" i="66"/>
  <c r="Z222" i="66" s="1"/>
  <c r="BF212" i="66"/>
  <c r="Z212" i="66" s="1"/>
  <c r="BF220" i="66"/>
  <c r="Z220" i="66" s="1"/>
  <c r="BF210" i="66"/>
  <c r="Z210" i="66" s="1"/>
  <c r="BF218" i="66"/>
  <c r="Z218" i="66" s="1"/>
  <c r="BD22" i="66"/>
  <c r="X22" i="66" s="1"/>
  <c r="BD24" i="66"/>
  <c r="X24" i="66" s="1"/>
  <c r="BD26" i="66"/>
  <c r="X26" i="66" s="1"/>
  <c r="BD28" i="66"/>
  <c r="X28" i="66" s="1"/>
  <c r="BD30" i="66"/>
  <c r="X30" i="66" s="1"/>
  <c r="BD32" i="66"/>
  <c r="X32" i="66" s="1"/>
  <c r="BD34" i="66"/>
  <c r="X34" i="66" s="1"/>
  <c r="BD36" i="66"/>
  <c r="X36" i="66" s="1"/>
  <c r="BD38" i="66"/>
  <c r="X38" i="66" s="1"/>
  <c r="BD40" i="66"/>
  <c r="X40" i="66" s="1"/>
  <c r="BD23" i="66"/>
  <c r="X23" i="66" s="1"/>
  <c r="BD25" i="66"/>
  <c r="X25" i="66" s="1"/>
  <c r="BD27" i="66"/>
  <c r="X27" i="66" s="1"/>
  <c r="BD29" i="66"/>
  <c r="X29" i="66" s="1"/>
  <c r="BD31" i="66"/>
  <c r="X31" i="66" s="1"/>
  <c r="BD33" i="66"/>
  <c r="X33" i="66" s="1"/>
  <c r="BD35" i="66"/>
  <c r="X35" i="66" s="1"/>
  <c r="BD37" i="66"/>
  <c r="X37" i="66" s="1"/>
  <c r="BD39" i="66"/>
  <c r="X39" i="66" s="1"/>
  <c r="BD187" i="66"/>
  <c r="X187" i="66" s="1"/>
  <c r="BD188" i="66"/>
  <c r="X188" i="66" s="1"/>
  <c r="BD194" i="66"/>
  <c r="X194" i="66" s="1"/>
  <c r="BD196" i="66"/>
  <c r="X196" i="66" s="1"/>
  <c r="BD198" i="66"/>
  <c r="X198" i="66" s="1"/>
  <c r="BD200" i="66"/>
  <c r="X200" i="66" s="1"/>
  <c r="BD202" i="66"/>
  <c r="X202" i="66" s="1"/>
  <c r="BD204" i="66"/>
  <c r="X204" i="66" s="1"/>
  <c r="BD206" i="66"/>
  <c r="X206" i="66" s="1"/>
  <c r="BD184" i="66"/>
  <c r="X184" i="66" s="1"/>
  <c r="BD186" i="66"/>
  <c r="X186" i="66" s="1"/>
  <c r="BD189" i="66"/>
  <c r="X189" i="66" s="1"/>
  <c r="BD192" i="66"/>
  <c r="X192" i="66" s="1"/>
  <c r="BD191" i="66"/>
  <c r="X191" i="66" s="1"/>
  <c r="BD193" i="66"/>
  <c r="X193" i="66" s="1"/>
  <c r="BD195" i="66"/>
  <c r="X195" i="66" s="1"/>
  <c r="BD197" i="66"/>
  <c r="X197" i="66" s="1"/>
  <c r="BD199" i="66"/>
  <c r="X199" i="66" s="1"/>
  <c r="BD201" i="66"/>
  <c r="X201" i="66" s="1"/>
  <c r="BD203" i="66"/>
  <c r="X203" i="66" s="1"/>
  <c r="BD190" i="66"/>
  <c r="X190" i="66" s="1"/>
  <c r="BD205" i="66"/>
  <c r="X205" i="66" s="1"/>
  <c r="BD208" i="66"/>
  <c r="X208" i="66" s="1"/>
  <c r="BD210" i="66"/>
  <c r="X210" i="66" s="1"/>
  <c r="BD212" i="66"/>
  <c r="X212" i="66" s="1"/>
  <c r="BD214" i="66"/>
  <c r="X214" i="66" s="1"/>
  <c r="BD216" i="66"/>
  <c r="X216" i="66" s="1"/>
  <c r="BD218" i="66"/>
  <c r="X218" i="66" s="1"/>
  <c r="BD220" i="66"/>
  <c r="X220" i="66" s="1"/>
  <c r="BD222" i="66"/>
  <c r="X222" i="66" s="1"/>
  <c r="BD185" i="66"/>
  <c r="X185" i="66" s="1"/>
  <c r="BD207" i="66"/>
  <c r="X207" i="66" s="1"/>
  <c r="BD183" i="66"/>
  <c r="X183" i="66" s="1"/>
  <c r="BD215" i="66"/>
  <c r="X215" i="66" s="1"/>
  <c r="BD213" i="66"/>
  <c r="X213" i="66" s="1"/>
  <c r="BD221" i="66"/>
  <c r="X221" i="66" s="1"/>
  <c r="BD211" i="66"/>
  <c r="X211" i="66" s="1"/>
  <c r="BD219" i="66"/>
  <c r="X219" i="66" s="1"/>
  <c r="BD209" i="66"/>
  <c r="X209" i="66" s="1"/>
  <c r="BD217" i="66"/>
  <c r="X217" i="66" s="1"/>
  <c r="BN27" i="71"/>
  <c r="AH27" i="71" s="1"/>
  <c r="AX27" i="71" s="1"/>
  <c r="BN25" i="71"/>
  <c r="AH25" i="71" s="1"/>
  <c r="AX25" i="71" s="1"/>
  <c r="BM192" i="71"/>
  <c r="AG192" i="71" s="1"/>
  <c r="AW192" i="71" s="1"/>
  <c r="BM191" i="71"/>
  <c r="AG191" i="71" s="1"/>
  <c r="AW191" i="71" s="1"/>
  <c r="BM27" i="71"/>
  <c r="AG27" i="71" s="1"/>
  <c r="AW27" i="71" s="1"/>
  <c r="BM29" i="71"/>
  <c r="AG29" i="71" s="1"/>
  <c r="AW29" i="71" s="1"/>
  <c r="BL194" i="71"/>
  <c r="AF194" i="71" s="1"/>
  <c r="AV194" i="71" s="1"/>
  <c r="BL193" i="71"/>
  <c r="AF193" i="71" s="1"/>
  <c r="AV193" i="71" s="1"/>
  <c r="BL192" i="71"/>
  <c r="AF192" i="71" s="1"/>
  <c r="AV192" i="71" s="1"/>
  <c r="BL25" i="71"/>
  <c r="AF25" i="71" s="1"/>
  <c r="AV25" i="71" s="1"/>
  <c r="BL189" i="71"/>
  <c r="AF189" i="71" s="1"/>
  <c r="AV189" i="71" s="1"/>
  <c r="BL190" i="71"/>
  <c r="AF190" i="71" s="1"/>
  <c r="AV190" i="71" s="1"/>
  <c r="BL183" i="71"/>
  <c r="AF183" i="71" s="1"/>
  <c r="AV183" i="71" s="1"/>
  <c r="BL181" i="71"/>
  <c r="AF181" i="71" s="1"/>
  <c r="AV181" i="71" s="1"/>
  <c r="BL186" i="71"/>
  <c r="AF186" i="71" s="1"/>
  <c r="AV186" i="71" s="1"/>
  <c r="BL182" i="71"/>
  <c r="AF182" i="71" s="1"/>
  <c r="AV182" i="71" s="1"/>
  <c r="BL28" i="71"/>
  <c r="AF28" i="71" s="1"/>
  <c r="AV28" i="71" s="1"/>
  <c r="BL27" i="71"/>
  <c r="AF27" i="71" s="1"/>
  <c r="AV27" i="71" s="1"/>
  <c r="BL26" i="71"/>
  <c r="AF26" i="71" s="1"/>
  <c r="AV26" i="71" s="1"/>
  <c r="BL180" i="71"/>
  <c r="AF180" i="71" s="1"/>
  <c r="AV180" i="71" s="1"/>
  <c r="BL177" i="71"/>
  <c r="AF177" i="71" s="1"/>
  <c r="AV177" i="71" s="1"/>
  <c r="BK112" i="71"/>
  <c r="AE112" i="71" s="1"/>
  <c r="AU112" i="71" s="1"/>
  <c r="BK31" i="71"/>
  <c r="AE31" i="71" s="1"/>
  <c r="AU31" i="71" s="1"/>
  <c r="BI29" i="71"/>
  <c r="AC29" i="71" s="1"/>
  <c r="AS29" i="71" s="1"/>
  <c r="BH29" i="71"/>
  <c r="AB29" i="71" s="1"/>
  <c r="AR29" i="71" s="1"/>
  <c r="BH28" i="71"/>
  <c r="AB28" i="71" s="1"/>
  <c r="AR28" i="71" s="1"/>
  <c r="BH30" i="71"/>
  <c r="AB30" i="71" s="1"/>
  <c r="AR30" i="71" s="1"/>
  <c r="BG30" i="71"/>
  <c r="AA30" i="71" s="1"/>
  <c r="AQ30" i="71" s="1"/>
  <c r="BG31" i="71"/>
  <c r="AA31" i="71" s="1"/>
  <c r="AQ31" i="71" s="1"/>
  <c r="BE32" i="71"/>
  <c r="Y32" i="71" s="1"/>
  <c r="AO32" i="71" s="1"/>
  <c r="BE30" i="71"/>
  <c r="Y30" i="71" s="1"/>
  <c r="AO30" i="71" s="1"/>
  <c r="BE31" i="71"/>
  <c r="Y31" i="71" s="1"/>
  <c r="AO31" i="71" s="1"/>
  <c r="BD189" i="71"/>
  <c r="X189" i="71" s="1"/>
  <c r="AN189" i="71" s="1"/>
  <c r="BC30" i="71"/>
  <c r="W30" i="71" s="1"/>
  <c r="AM30" i="71" s="1"/>
  <c r="BC188" i="71"/>
  <c r="W188" i="71" s="1"/>
  <c r="AM188" i="71" s="1"/>
  <c r="BC192" i="71"/>
  <c r="W192" i="71" s="1"/>
  <c r="AM192" i="71" s="1"/>
  <c r="BC189" i="71"/>
  <c r="W189" i="71" s="1"/>
  <c r="AM189" i="71" s="1"/>
  <c r="BC193" i="71"/>
  <c r="W193" i="71" s="1"/>
  <c r="AM193" i="71" s="1"/>
  <c r="BC190" i="71"/>
  <c r="W190" i="71" s="1"/>
  <c r="AM190" i="71" s="1"/>
  <c r="BC191" i="71"/>
  <c r="W191" i="71" s="1"/>
  <c r="AM191" i="71" s="1"/>
  <c r="BA26" i="71"/>
  <c r="U26" i="71" s="1"/>
  <c r="AK26" i="71" s="1"/>
  <c r="BB31" i="71"/>
  <c r="V31" i="71" s="1"/>
  <c r="AL31" i="71" s="1"/>
  <c r="BB29" i="71"/>
  <c r="V29" i="71" s="1"/>
  <c r="AL29" i="71" s="1"/>
  <c r="BB30" i="71"/>
  <c r="V30" i="71" s="1"/>
  <c r="AL30" i="71" s="1"/>
  <c r="BA27" i="71"/>
  <c r="U27" i="71" s="1"/>
  <c r="AK27" i="71" s="1"/>
  <c r="BA28" i="71"/>
  <c r="U28" i="71" s="1"/>
  <c r="AK28" i="71" s="1"/>
  <c r="BA29" i="71"/>
  <c r="U29" i="71" s="1"/>
  <c r="AK29" i="71" s="1"/>
  <c r="AZ26" i="71"/>
  <c r="T26" i="71" s="1"/>
  <c r="AJ26" i="71" s="1"/>
  <c r="AZ25" i="71"/>
  <c r="T25" i="71" s="1"/>
  <c r="AJ25" i="71" s="1"/>
  <c r="AZ24" i="71"/>
  <c r="T24" i="71" s="1"/>
  <c r="AJ24" i="71" s="1"/>
  <c r="BK33" i="71"/>
  <c r="AE33" i="71" s="1"/>
  <c r="AU33" i="71" s="1"/>
  <c r="BN32" i="71"/>
  <c r="AH32" i="71" s="1"/>
  <c r="AX32" i="71" s="1"/>
  <c r="BI34" i="71"/>
  <c r="AC34" i="71" s="1"/>
  <c r="AS34" i="71" s="1"/>
  <c r="BN28" i="71"/>
  <c r="AH28" i="71" s="1"/>
  <c r="AX28" i="71" s="1"/>
  <c r="BF35" i="71"/>
  <c r="Z35" i="71" s="1"/>
  <c r="AP35" i="71" s="1"/>
  <c r="BJ35" i="71"/>
  <c r="AD35" i="71" s="1"/>
  <c r="AT35" i="71" s="1"/>
  <c r="BN31" i="71"/>
  <c r="AH31" i="71" s="1"/>
  <c r="AX31" i="71" s="1"/>
  <c r="BI44" i="71"/>
  <c r="AC44" i="71" s="1"/>
  <c r="AS44" i="71" s="1"/>
  <c r="BC37" i="71"/>
  <c r="W37" i="71" s="1"/>
  <c r="AM37" i="71" s="1"/>
  <c r="BN29" i="71"/>
  <c r="AH29" i="71" s="1"/>
  <c r="AX29" i="71" s="1"/>
  <c r="BG36" i="71"/>
  <c r="AA36" i="71" s="1"/>
  <c r="AQ36" i="71" s="1"/>
  <c r="BI32" i="71"/>
  <c r="AC32" i="71" s="1"/>
  <c r="AS32" i="71" s="1"/>
  <c r="BJ40" i="71"/>
  <c r="AD40" i="71" s="1"/>
  <c r="AT40" i="71" s="1"/>
  <c r="BI41" i="71"/>
  <c r="AC41" i="71" s="1"/>
  <c r="AS41" i="71" s="1"/>
  <c r="BJ44" i="71"/>
  <c r="AD44" i="71" s="1"/>
  <c r="AT44" i="71" s="1"/>
  <c r="BK41" i="71"/>
  <c r="AE41" i="71" s="1"/>
  <c r="AU41" i="71" s="1"/>
  <c r="BC42" i="71"/>
  <c r="W42" i="71" s="1"/>
  <c r="AM42" i="71" s="1"/>
  <c r="BC41" i="71"/>
  <c r="W41" i="71" s="1"/>
  <c r="AM41" i="71" s="1"/>
  <c r="BF43" i="71"/>
  <c r="Z43" i="71" s="1"/>
  <c r="AP43" i="71" s="1"/>
  <c r="BN39" i="71"/>
  <c r="AH39" i="71" s="1"/>
  <c r="AX39" i="71" s="1"/>
  <c r="BI38" i="71"/>
  <c r="AC38" i="71" s="1"/>
  <c r="AS38" i="71" s="1"/>
  <c r="BI36" i="71"/>
  <c r="AC36" i="71" s="1"/>
  <c r="AS36" i="71" s="1"/>
  <c r="BN34" i="71"/>
  <c r="AH34" i="71" s="1"/>
  <c r="AX34" i="71" s="1"/>
  <c r="BJ33" i="71"/>
  <c r="AD33" i="71" s="1"/>
  <c r="AT33" i="71" s="1"/>
  <c r="BJ37" i="71"/>
  <c r="AD37" i="71" s="1"/>
  <c r="AT37" i="71" s="1"/>
  <c r="BJ41" i="71"/>
  <c r="AD41" i="71" s="1"/>
  <c r="AT41" i="71" s="1"/>
  <c r="BK35" i="71"/>
  <c r="AE35" i="71" s="1"/>
  <c r="AU35" i="71" s="1"/>
  <c r="BK38" i="71"/>
  <c r="AE38" i="71" s="1"/>
  <c r="AU38" i="71" s="1"/>
  <c r="BF36" i="71"/>
  <c r="Z36" i="71" s="1"/>
  <c r="AP36" i="71" s="1"/>
  <c r="BE39" i="71"/>
  <c r="Y39" i="71" s="1"/>
  <c r="AO39" i="71" s="1"/>
  <c r="BB35" i="71"/>
  <c r="V35" i="71" s="1"/>
  <c r="AL35" i="71" s="1"/>
  <c r="BM34" i="71"/>
  <c r="AG34" i="71" s="1"/>
  <c r="AW34" i="71" s="1"/>
  <c r="BM33" i="71"/>
  <c r="AG33" i="71" s="1"/>
  <c r="AW33" i="71" s="1"/>
  <c r="BF33" i="71"/>
  <c r="Z33" i="71" s="1"/>
  <c r="AP33" i="71" s="1"/>
  <c r="BD37" i="71"/>
  <c r="X37" i="71" s="1"/>
  <c r="AN37" i="71" s="1"/>
  <c r="BL35" i="71"/>
  <c r="AF35" i="71" s="1"/>
  <c r="AV35" i="71" s="1"/>
  <c r="AZ34" i="71"/>
  <c r="T34" i="71" s="1"/>
  <c r="AJ34" i="71" s="1"/>
  <c r="BG38" i="71"/>
  <c r="AA38" i="71" s="1"/>
  <c r="AQ38" i="71" s="1"/>
  <c r="BL33" i="71"/>
  <c r="AF33" i="71" s="1"/>
  <c r="AV33" i="71" s="1"/>
  <c r="BG37" i="71"/>
  <c r="AA37" i="71" s="1"/>
  <c r="AQ37" i="71" s="1"/>
  <c r="BN35" i="71"/>
  <c r="AH35" i="71" s="1"/>
  <c r="AX35" i="71" s="1"/>
  <c r="BI33" i="71"/>
  <c r="AC33" i="71" s="1"/>
  <c r="AS33" i="71" s="1"/>
  <c r="BN30" i="71"/>
  <c r="AH30" i="71" s="1"/>
  <c r="AX30" i="71" s="1"/>
  <c r="BJ34" i="71"/>
  <c r="AD34" i="71" s="1"/>
  <c r="AT34" i="71" s="1"/>
  <c r="BC34" i="71"/>
  <c r="W34" i="71" s="1"/>
  <c r="AM34" i="71" s="1"/>
  <c r="AZ27" i="71"/>
  <c r="T27" i="71" s="1"/>
  <c r="AJ27" i="71" s="1"/>
  <c r="BH31" i="71"/>
  <c r="AB31" i="71" s="1"/>
  <c r="AR31" i="71" s="1"/>
  <c r="BJ38" i="71"/>
  <c r="AD38" i="71" s="1"/>
  <c r="AT38" i="71" s="1"/>
  <c r="BK32" i="71"/>
  <c r="AE32" i="71" s="1"/>
  <c r="AU32" i="71" s="1"/>
  <c r="BF32" i="71"/>
  <c r="Z32" i="71" s="1"/>
  <c r="AP32" i="71" s="1"/>
  <c r="BE36" i="71"/>
  <c r="Y36" i="71" s="1"/>
  <c r="AO36" i="71" s="1"/>
  <c r="BE34" i="71"/>
  <c r="Y34" i="71" s="1"/>
  <c r="AO34" i="71" s="1"/>
  <c r="BE33" i="71"/>
  <c r="Y33" i="71" s="1"/>
  <c r="AO33" i="71" s="1"/>
  <c r="BA30" i="71"/>
  <c r="U30" i="71" s="1"/>
  <c r="AK30" i="71" s="1"/>
  <c r="BA31" i="71"/>
  <c r="U31" i="71" s="1"/>
  <c r="AK31" i="71" s="1"/>
  <c r="BB32" i="71"/>
  <c r="V32" i="71" s="1"/>
  <c r="AL32" i="71" s="1"/>
  <c r="BB36" i="71"/>
  <c r="V36" i="71" s="1"/>
  <c r="AL36" i="71" s="1"/>
  <c r="BM35" i="71"/>
  <c r="AG35" i="71" s="1"/>
  <c r="AW35" i="71" s="1"/>
  <c r="BN33" i="71"/>
  <c r="AH33" i="71" s="1"/>
  <c r="AX33" i="71" s="1"/>
  <c r="AZ33" i="71"/>
  <c r="T33" i="71" s="1"/>
  <c r="AJ33" i="71" s="1"/>
  <c r="AZ32" i="71"/>
  <c r="T32" i="71" s="1"/>
  <c r="AJ32" i="71" s="1"/>
  <c r="BD33" i="71"/>
  <c r="X33" i="71" s="1"/>
  <c r="AN33" i="71" s="1"/>
  <c r="BL31" i="71"/>
  <c r="AF31" i="71" s="1"/>
  <c r="AV31" i="71" s="1"/>
  <c r="AZ31" i="71"/>
  <c r="T31" i="71" s="1"/>
  <c r="AJ31" i="71" s="1"/>
  <c r="BH36" i="71"/>
  <c r="AB36" i="71" s="1"/>
  <c r="AR36" i="71" s="1"/>
  <c r="BH34" i="71"/>
  <c r="AB34" i="71" s="1"/>
  <c r="AR34" i="71" s="1"/>
  <c r="BL32" i="71"/>
  <c r="AF32" i="71" s="1"/>
  <c r="AV32" i="71" s="1"/>
  <c r="BG32" i="71"/>
  <c r="AA32" i="71" s="1"/>
  <c r="AQ32" i="71" s="1"/>
  <c r="BG35" i="71"/>
  <c r="AA35" i="71" s="1"/>
  <c r="AQ35" i="71" s="1"/>
  <c r="BD31" i="71"/>
  <c r="X31" i="71" s="1"/>
  <c r="AN31" i="71" s="1"/>
  <c r="BK36" i="71"/>
  <c r="AE36" i="71" s="1"/>
  <c r="AU36" i="71" s="1"/>
  <c r="BC35" i="71"/>
  <c r="W35" i="71" s="1"/>
  <c r="AM35" i="71" s="1"/>
  <c r="BE38" i="71"/>
  <c r="Y38" i="71" s="1"/>
  <c r="AO38" i="71" s="1"/>
  <c r="BE37" i="71"/>
  <c r="Y37" i="71" s="1"/>
  <c r="AO37" i="71" s="1"/>
  <c r="BA32" i="71"/>
  <c r="U32" i="71" s="1"/>
  <c r="AK32" i="71" s="1"/>
  <c r="BB33" i="71"/>
  <c r="V33" i="71" s="1"/>
  <c r="AL33" i="71" s="1"/>
  <c r="BB37" i="71"/>
  <c r="V37" i="71" s="1"/>
  <c r="AL37" i="71" s="1"/>
  <c r="BM32" i="71"/>
  <c r="AG32" i="71" s="1"/>
  <c r="AW32" i="71" s="1"/>
  <c r="AZ29" i="71"/>
  <c r="T29" i="71" s="1"/>
  <c r="AJ29" i="71" s="1"/>
  <c r="AZ28" i="71"/>
  <c r="T28" i="71" s="1"/>
  <c r="AJ28" i="71" s="1"/>
  <c r="BD34" i="71"/>
  <c r="X34" i="71" s="1"/>
  <c r="AN34" i="71" s="1"/>
  <c r="AZ30" i="71"/>
  <c r="T30" i="71" s="1"/>
  <c r="AJ30" i="71" s="1"/>
  <c r="BH32" i="71"/>
  <c r="AB32" i="71" s="1"/>
  <c r="AR32" i="71" s="1"/>
  <c r="BH35" i="71"/>
  <c r="AB35" i="71" s="1"/>
  <c r="AR35" i="71" s="1"/>
  <c r="BM31" i="71"/>
  <c r="AG31" i="71" s="1"/>
  <c r="AW31" i="71" s="1"/>
  <c r="BL30" i="71"/>
  <c r="AF30" i="71" s="1"/>
  <c r="AV30" i="71" s="1"/>
  <c r="BF31" i="71"/>
  <c r="Z31" i="71" s="1"/>
  <c r="AP31" i="71" s="1"/>
  <c r="BF34" i="71"/>
  <c r="Z34" i="71" s="1"/>
  <c r="AP34" i="71" s="1"/>
  <c r="BJ36" i="71"/>
  <c r="AD36" i="71" s="1"/>
  <c r="AT36" i="71" s="1"/>
  <c r="BC36" i="71"/>
  <c r="W36" i="71" s="1"/>
  <c r="AM36" i="71" s="1"/>
  <c r="BE35" i="71"/>
  <c r="Y35" i="71" s="1"/>
  <c r="AO35" i="71" s="1"/>
  <c r="BB34" i="71"/>
  <c r="V34" i="71" s="1"/>
  <c r="AL34" i="71" s="1"/>
  <c r="BM36" i="71"/>
  <c r="AG36" i="71" s="1"/>
  <c r="AW36" i="71" s="1"/>
  <c r="BM30" i="71"/>
  <c r="AG30" i="71" s="1"/>
  <c r="AW30" i="71" s="1"/>
  <c r="BD35" i="71"/>
  <c r="X35" i="71" s="1"/>
  <c r="AN35" i="71" s="1"/>
  <c r="BD30" i="71"/>
  <c r="X30" i="71" s="1"/>
  <c r="AN30" i="71" s="1"/>
  <c r="BL34" i="71"/>
  <c r="AF34" i="71" s="1"/>
  <c r="AV34" i="71" s="1"/>
  <c r="BG33" i="71"/>
  <c r="AA33" i="71" s="1"/>
  <c r="AQ33" i="71" s="1"/>
  <c r="BH33" i="71"/>
  <c r="AB33" i="71" s="1"/>
  <c r="AR33" i="71" s="1"/>
  <c r="BH37" i="71"/>
  <c r="AB37" i="71" s="1"/>
  <c r="AR37" i="71" s="1"/>
  <c r="BL29" i="71"/>
  <c r="AF29" i="71" s="1"/>
  <c r="AV29" i="71" s="1"/>
  <c r="BL36" i="71"/>
  <c r="AF36" i="71" s="1"/>
  <c r="AV36" i="71" s="1"/>
  <c r="BG34" i="71"/>
  <c r="AA34" i="71" s="1"/>
  <c r="AQ34" i="71" s="1"/>
  <c r="BD32" i="71"/>
  <c r="X32" i="71" s="1"/>
  <c r="AN32" i="71" s="1"/>
  <c r="BC22" i="71"/>
  <c r="W22" i="71" s="1"/>
  <c r="AM22" i="71" s="1"/>
  <c r="BJ32" i="71"/>
  <c r="AD32" i="71" s="1"/>
  <c r="AT32" i="71" s="1"/>
  <c r="BK29" i="71"/>
  <c r="AE29" i="71" s="1"/>
  <c r="AU29" i="71" s="1"/>
  <c r="BC24" i="71"/>
  <c r="W24" i="71" s="1"/>
  <c r="AM24" i="71" s="1"/>
  <c r="BF39" i="71"/>
  <c r="Z39" i="71" s="1"/>
  <c r="AP39" i="71" s="1"/>
  <c r="BI39" i="71"/>
  <c r="AC39" i="71" s="1"/>
  <c r="AS39" i="71" s="1"/>
  <c r="BK39" i="71"/>
  <c r="AE39" i="71" s="1"/>
  <c r="AU39" i="71" s="1"/>
  <c r="BC43" i="71"/>
  <c r="W43" i="71" s="1"/>
  <c r="AM43" i="71" s="1"/>
  <c r="BC44" i="71"/>
  <c r="W44" i="71" s="1"/>
  <c r="AM44" i="71" s="1"/>
  <c r="BM37" i="71"/>
  <c r="AG37" i="71" s="1"/>
  <c r="AW37" i="71" s="1"/>
  <c r="BF37" i="71"/>
  <c r="Z37" i="71" s="1"/>
  <c r="AP37" i="71" s="1"/>
  <c r="BD36" i="71"/>
  <c r="X36" i="71" s="1"/>
  <c r="AN36" i="71" s="1"/>
  <c r="BI43" i="71"/>
  <c r="AC43" i="71" s="1"/>
  <c r="AS43" i="71" s="1"/>
  <c r="BF38" i="71"/>
  <c r="Z38" i="71" s="1"/>
  <c r="AP38" i="71" s="1"/>
  <c r="BJ43" i="71"/>
  <c r="AD43" i="71" s="1"/>
  <c r="AT43" i="71" s="1"/>
  <c r="BC39" i="71"/>
  <c r="W39" i="71" s="1"/>
  <c r="AM39" i="71" s="1"/>
  <c r="BG39" i="71"/>
  <c r="AA39" i="71" s="1"/>
  <c r="AQ39" i="71" s="1"/>
  <c r="BH38" i="71"/>
  <c r="AB38" i="71" s="1"/>
  <c r="AR38" i="71" s="1"/>
  <c r="BN38" i="71"/>
  <c r="AH38" i="71" s="1"/>
  <c r="AX38" i="71" s="1"/>
  <c r="BN40" i="71"/>
  <c r="AH40" i="71" s="1"/>
  <c r="AX40" i="71" s="1"/>
  <c r="BC187" i="71"/>
  <c r="W187" i="71" s="1"/>
  <c r="AM187" i="71" s="1"/>
  <c r="BK44" i="71"/>
  <c r="AE44" i="71" s="1"/>
  <c r="AU44" i="71" s="1"/>
  <c r="BD42" i="71"/>
  <c r="X42" i="71" s="1"/>
  <c r="AN42" i="71" s="1"/>
  <c r="BD40" i="71"/>
  <c r="X40" i="71" s="1"/>
  <c r="AN40" i="71" s="1"/>
  <c r="BG44" i="71"/>
  <c r="AA44" i="71" s="1"/>
  <c r="AQ44" i="71" s="1"/>
  <c r="BH40" i="71"/>
  <c r="AB40" i="71" s="1"/>
  <c r="AR40" i="71" s="1"/>
  <c r="BH39" i="71"/>
  <c r="AB39" i="71" s="1"/>
  <c r="AR39" i="71" s="1"/>
  <c r="BL40" i="71"/>
  <c r="AF40" i="71" s="1"/>
  <c r="AV40" i="71" s="1"/>
  <c r="BF42" i="71"/>
  <c r="Z42" i="71" s="1"/>
  <c r="AP42" i="71" s="1"/>
  <c r="BK43" i="71"/>
  <c r="AE43" i="71" s="1"/>
  <c r="AU43" i="71" s="1"/>
  <c r="BM38" i="71"/>
  <c r="AG38" i="71" s="1"/>
  <c r="AW38" i="71" s="1"/>
  <c r="BN37" i="71"/>
  <c r="AH37" i="71" s="1"/>
  <c r="AX37" i="71" s="1"/>
  <c r="BD38" i="71"/>
  <c r="X38" i="71" s="1"/>
  <c r="AN38" i="71" s="1"/>
  <c r="BL42" i="71"/>
  <c r="AF42" i="71" s="1"/>
  <c r="AV42" i="71" s="1"/>
  <c r="BG40" i="71"/>
  <c r="AA40" i="71" s="1"/>
  <c r="AQ40" i="71" s="1"/>
  <c r="BG42" i="71"/>
  <c r="AA42" i="71" s="1"/>
  <c r="AQ42" i="71" s="1"/>
  <c r="BH43" i="71"/>
  <c r="AB43" i="71" s="1"/>
  <c r="AR43" i="71" s="1"/>
  <c r="BH41" i="71"/>
  <c r="AB41" i="71" s="1"/>
  <c r="AR41" i="71" s="1"/>
  <c r="BM39" i="71"/>
  <c r="AG39" i="71" s="1"/>
  <c r="AW39" i="71" s="1"/>
  <c r="BM42" i="71"/>
  <c r="AG42" i="71" s="1"/>
  <c r="AW42" i="71" s="1"/>
  <c r="BM41" i="71"/>
  <c r="AG41" i="71" s="1"/>
  <c r="AW41" i="71" s="1"/>
  <c r="BD39" i="71"/>
  <c r="X39" i="71" s="1"/>
  <c r="AN39" i="71" s="1"/>
  <c r="BD41" i="71"/>
  <c r="X41" i="71" s="1"/>
  <c r="AN41" i="71" s="1"/>
  <c r="BL38" i="71"/>
  <c r="AF38" i="71" s="1"/>
  <c r="AV38" i="71" s="1"/>
  <c r="BG43" i="71"/>
  <c r="AA43" i="71" s="1"/>
  <c r="AQ43" i="71" s="1"/>
  <c r="BH42" i="71"/>
  <c r="AB42" i="71" s="1"/>
  <c r="AR42" i="71" s="1"/>
  <c r="BL37" i="71"/>
  <c r="AF37" i="71" s="1"/>
  <c r="AV37" i="71" s="1"/>
  <c r="BL41" i="71"/>
  <c r="AF41" i="71" s="1"/>
  <c r="AV41" i="71" s="1"/>
  <c r="BK40" i="71"/>
  <c r="AE40" i="71" s="1"/>
  <c r="AU40" i="71" s="1"/>
  <c r="BF40" i="71"/>
  <c r="Z40" i="71" s="1"/>
  <c r="AP40" i="71" s="1"/>
  <c r="BM40" i="71"/>
  <c r="AG40" i="71" s="1"/>
  <c r="AW40" i="71" s="1"/>
  <c r="BM43" i="71"/>
  <c r="AG43" i="71" s="1"/>
  <c r="AW43" i="71" s="1"/>
  <c r="BN41" i="71"/>
  <c r="AH41" i="71" s="1"/>
  <c r="AX41" i="71" s="1"/>
  <c r="BF41" i="71"/>
  <c r="Z41" i="71" s="1"/>
  <c r="AP41" i="71" s="1"/>
  <c r="BL39" i="71"/>
  <c r="AF39" i="71" s="1"/>
  <c r="AV39" i="71" s="1"/>
  <c r="BG41" i="71"/>
  <c r="AA41" i="71" s="1"/>
  <c r="AQ41" i="71" s="1"/>
  <c r="BC33" i="71"/>
  <c r="W33" i="71" s="1"/>
  <c r="AM33" i="71" s="1"/>
  <c r="BC38" i="71"/>
  <c r="W38" i="71" s="1"/>
  <c r="AM38" i="71" s="1"/>
  <c r="BK45" i="71"/>
  <c r="AE45" i="71" s="1"/>
  <c r="AU45" i="71" s="1"/>
  <c r="BC40" i="71"/>
  <c r="W40" i="71" s="1"/>
  <c r="AM40" i="71" s="1"/>
  <c r="BN185" i="71"/>
  <c r="AH185" i="71" s="1"/>
  <c r="AX185" i="71" s="1"/>
  <c r="BI48" i="71"/>
  <c r="AC48" i="71" s="1"/>
  <c r="AS48" i="71" s="1"/>
  <c r="BI71" i="71"/>
  <c r="AC71" i="71" s="1"/>
  <c r="AS71" i="71" s="1"/>
  <c r="BI79" i="71"/>
  <c r="AC79" i="71" s="1"/>
  <c r="AS79" i="71" s="1"/>
  <c r="BI87" i="71"/>
  <c r="AC87" i="71" s="1"/>
  <c r="AS87" i="71" s="1"/>
  <c r="BI95" i="71"/>
  <c r="AC95" i="71" s="1"/>
  <c r="AS95" i="71" s="1"/>
  <c r="BI103" i="71"/>
  <c r="AC103" i="71" s="1"/>
  <c r="AS103" i="71" s="1"/>
  <c r="BI111" i="71"/>
  <c r="AC111" i="71" s="1"/>
  <c r="AS111" i="71" s="1"/>
  <c r="BI126" i="71"/>
  <c r="AC126" i="71" s="1"/>
  <c r="AS126" i="71" s="1"/>
  <c r="BI148" i="71"/>
  <c r="AC148" i="71" s="1"/>
  <c r="AS148" i="71" s="1"/>
  <c r="BI139" i="71"/>
  <c r="AC139" i="71" s="1"/>
  <c r="AS139" i="71" s="1"/>
  <c r="BI172" i="71"/>
  <c r="AC172" i="71" s="1"/>
  <c r="AS172" i="71" s="1"/>
  <c r="BN133" i="71"/>
  <c r="AH133" i="71" s="1"/>
  <c r="AX133" i="71" s="1"/>
  <c r="BN81" i="71"/>
  <c r="AH81" i="71" s="1"/>
  <c r="AX81" i="71" s="1"/>
  <c r="BN65" i="71"/>
  <c r="AH65" i="71" s="1"/>
  <c r="AX65" i="71" s="1"/>
  <c r="BJ56" i="71"/>
  <c r="AD56" i="71" s="1"/>
  <c r="AT56" i="71" s="1"/>
  <c r="BJ63" i="71"/>
  <c r="AD63" i="71" s="1"/>
  <c r="AT63" i="71" s="1"/>
  <c r="BJ179" i="71"/>
  <c r="AD179" i="71" s="1"/>
  <c r="AT179" i="71" s="1"/>
  <c r="BJ121" i="71"/>
  <c r="AD121" i="71" s="1"/>
  <c r="AT121" i="71" s="1"/>
  <c r="BJ133" i="71"/>
  <c r="AD133" i="71" s="1"/>
  <c r="AT133" i="71" s="1"/>
  <c r="BJ145" i="71"/>
  <c r="AD145" i="71" s="1"/>
  <c r="AT145" i="71" s="1"/>
  <c r="BK101" i="71"/>
  <c r="AE101" i="71" s="1"/>
  <c r="AU101" i="71" s="1"/>
  <c r="BK133" i="71"/>
  <c r="AE133" i="71" s="1"/>
  <c r="AU133" i="71" s="1"/>
  <c r="BF181" i="71"/>
  <c r="Z181" i="71" s="1"/>
  <c r="AP181" i="71" s="1"/>
  <c r="BK151" i="71"/>
  <c r="AE151" i="71" s="1"/>
  <c r="AU151" i="71" s="1"/>
  <c r="BN119" i="71"/>
  <c r="AH119" i="71" s="1"/>
  <c r="AX119" i="71" s="1"/>
  <c r="BF58" i="71"/>
  <c r="Z58" i="71" s="1"/>
  <c r="AP58" i="71" s="1"/>
  <c r="BN118" i="71"/>
  <c r="AH118" i="71" s="1"/>
  <c r="AX118" i="71" s="1"/>
  <c r="BN153" i="71"/>
  <c r="AH153" i="71" s="1"/>
  <c r="AX153" i="71" s="1"/>
  <c r="BN114" i="71"/>
  <c r="AH114" i="71" s="1"/>
  <c r="AX114" i="71" s="1"/>
  <c r="BN98" i="71"/>
  <c r="AH98" i="71" s="1"/>
  <c r="AX98" i="71" s="1"/>
  <c r="BN82" i="71"/>
  <c r="AH82" i="71" s="1"/>
  <c r="AX82" i="71" s="1"/>
  <c r="BN66" i="71"/>
  <c r="AH66" i="71" s="1"/>
  <c r="AX66" i="71" s="1"/>
  <c r="BI52" i="71"/>
  <c r="AC52" i="71" s="1"/>
  <c r="AS52" i="71" s="1"/>
  <c r="BI142" i="71"/>
  <c r="AC142" i="71" s="1"/>
  <c r="AS142" i="71" s="1"/>
  <c r="BI168" i="71"/>
  <c r="AC168" i="71" s="1"/>
  <c r="AS168" i="71" s="1"/>
  <c r="BI160" i="71"/>
  <c r="AC160" i="71" s="1"/>
  <c r="AS160" i="71" s="1"/>
  <c r="BI180" i="71"/>
  <c r="AC180" i="71" s="1"/>
  <c r="AS180" i="71" s="1"/>
  <c r="BN161" i="71"/>
  <c r="AH161" i="71" s="1"/>
  <c r="AX161" i="71" s="1"/>
  <c r="BN93" i="71"/>
  <c r="AH93" i="71" s="1"/>
  <c r="AX93" i="71" s="1"/>
  <c r="BJ49" i="71"/>
  <c r="AD49" i="71" s="1"/>
  <c r="AT49" i="71" s="1"/>
  <c r="BJ68" i="71"/>
  <c r="AD68" i="71" s="1"/>
  <c r="AT68" i="71" s="1"/>
  <c r="BJ76" i="71"/>
  <c r="AD76" i="71" s="1"/>
  <c r="AT76" i="71" s="1"/>
  <c r="BJ84" i="71"/>
  <c r="AD84" i="71" s="1"/>
  <c r="AT84" i="71" s="1"/>
  <c r="BJ92" i="71"/>
  <c r="AD92" i="71" s="1"/>
  <c r="AT92" i="71" s="1"/>
  <c r="BJ100" i="71"/>
  <c r="AD100" i="71" s="1"/>
  <c r="AT100" i="71" s="1"/>
  <c r="BJ108" i="71"/>
  <c r="AD108" i="71" s="1"/>
  <c r="AT108" i="71" s="1"/>
  <c r="BJ168" i="71"/>
  <c r="AD168" i="71" s="1"/>
  <c r="AT168" i="71" s="1"/>
  <c r="BJ163" i="71"/>
  <c r="AD163" i="71" s="1"/>
  <c r="AT163" i="71" s="1"/>
  <c r="BJ164" i="71"/>
  <c r="AD164" i="71" s="1"/>
  <c r="AT164" i="71" s="1"/>
  <c r="BJ184" i="71"/>
  <c r="AD184" i="71" s="1"/>
  <c r="AT184" i="71" s="1"/>
  <c r="BJ130" i="71"/>
  <c r="AD130" i="71" s="1"/>
  <c r="AT130" i="71" s="1"/>
  <c r="BJ138" i="71"/>
  <c r="AD138" i="71" s="1"/>
  <c r="AT138" i="71" s="1"/>
  <c r="BK54" i="71"/>
  <c r="AE54" i="71" s="1"/>
  <c r="AU54" i="71" s="1"/>
  <c r="BK68" i="71"/>
  <c r="AE68" i="71" s="1"/>
  <c r="AU68" i="71" s="1"/>
  <c r="BK100" i="71"/>
  <c r="AE100" i="71" s="1"/>
  <c r="AU100" i="71" s="1"/>
  <c r="BK189" i="71"/>
  <c r="AE189" i="71" s="1"/>
  <c r="AU189" i="71" s="1"/>
  <c r="BN189" i="71"/>
  <c r="AH189" i="71" s="1"/>
  <c r="AX189" i="71" s="1"/>
  <c r="BN131" i="71"/>
  <c r="AH131" i="71" s="1"/>
  <c r="AX131" i="71" s="1"/>
  <c r="BN177" i="71"/>
  <c r="AH177" i="71" s="1"/>
  <c r="AX177" i="71" s="1"/>
  <c r="BN111" i="71"/>
  <c r="AH111" i="71" s="1"/>
  <c r="AX111" i="71" s="1"/>
  <c r="BN95" i="71"/>
  <c r="AH95" i="71" s="1"/>
  <c r="AX95" i="71" s="1"/>
  <c r="BN79" i="71"/>
  <c r="AH79" i="71" s="1"/>
  <c r="AX79" i="71" s="1"/>
  <c r="BF128" i="71"/>
  <c r="Z128" i="71" s="1"/>
  <c r="AP128" i="71" s="1"/>
  <c r="BF172" i="71"/>
  <c r="Z172" i="71" s="1"/>
  <c r="AP172" i="71" s="1"/>
  <c r="BF114" i="71"/>
  <c r="Z114" i="71" s="1"/>
  <c r="AP114" i="71" s="1"/>
  <c r="BF98" i="71"/>
  <c r="Z98" i="71" s="1"/>
  <c r="AP98" i="71" s="1"/>
  <c r="BF82" i="71"/>
  <c r="Z82" i="71" s="1"/>
  <c r="AP82" i="71" s="1"/>
  <c r="BF66" i="71"/>
  <c r="Z66" i="71" s="1"/>
  <c r="AP66" i="71" s="1"/>
  <c r="BF51" i="71"/>
  <c r="Z51" i="71" s="1"/>
  <c r="AP51" i="71" s="1"/>
  <c r="BN126" i="71"/>
  <c r="AH126" i="71" s="1"/>
  <c r="AX126" i="71" s="1"/>
  <c r="BN47" i="71"/>
  <c r="AH47" i="71" s="1"/>
  <c r="AX47" i="71" s="1"/>
  <c r="BI61" i="71"/>
  <c r="AC61" i="71" s="1"/>
  <c r="AS61" i="71" s="1"/>
  <c r="BI118" i="71"/>
  <c r="AC118" i="71" s="1"/>
  <c r="AS118" i="71" s="1"/>
  <c r="BI131" i="71"/>
  <c r="AC131" i="71" s="1"/>
  <c r="AS131" i="71" s="1"/>
  <c r="BI128" i="71"/>
  <c r="AC128" i="71" s="1"/>
  <c r="AS128" i="71" s="1"/>
  <c r="BI156" i="71"/>
  <c r="AC156" i="71" s="1"/>
  <c r="AS156" i="71" s="1"/>
  <c r="BI164" i="71"/>
  <c r="AC164" i="71" s="1"/>
  <c r="AS164" i="71" s="1"/>
  <c r="BN171" i="71"/>
  <c r="AH171" i="71" s="1"/>
  <c r="AX171" i="71" s="1"/>
  <c r="BN42" i="71"/>
  <c r="AH42" i="71" s="1"/>
  <c r="AX42" i="71" s="1"/>
  <c r="BJ51" i="71"/>
  <c r="AD51" i="71" s="1"/>
  <c r="AT51" i="71" s="1"/>
  <c r="BJ66" i="71"/>
  <c r="AD66" i="71" s="1"/>
  <c r="AT66" i="71" s="1"/>
  <c r="BJ82" i="71"/>
  <c r="AD82" i="71" s="1"/>
  <c r="AT82" i="71" s="1"/>
  <c r="BJ98" i="71"/>
  <c r="AD98" i="71" s="1"/>
  <c r="AT98" i="71" s="1"/>
  <c r="BJ114" i="71"/>
  <c r="AD114" i="71" s="1"/>
  <c r="AT114" i="71" s="1"/>
  <c r="BJ149" i="71"/>
  <c r="AD149" i="71" s="1"/>
  <c r="AT149" i="71" s="1"/>
  <c r="BJ169" i="71"/>
  <c r="AD169" i="71" s="1"/>
  <c r="AT169" i="71" s="1"/>
  <c r="BJ120" i="71"/>
  <c r="AD120" i="71" s="1"/>
  <c r="AT120" i="71" s="1"/>
  <c r="BJ166" i="71"/>
  <c r="AD166" i="71" s="1"/>
  <c r="AT166" i="71" s="1"/>
  <c r="BJ190" i="71"/>
  <c r="AD190" i="71" s="1"/>
  <c r="AT190" i="71" s="1"/>
  <c r="BK84" i="71"/>
  <c r="AE84" i="71" s="1"/>
  <c r="AU84" i="71" s="1"/>
  <c r="BK113" i="71"/>
  <c r="AE113" i="71" s="1"/>
  <c r="AU113" i="71" s="1"/>
  <c r="BK150" i="71"/>
  <c r="AE150" i="71" s="1"/>
  <c r="AU150" i="71" s="1"/>
  <c r="BK132" i="71"/>
  <c r="AE132" i="71" s="1"/>
  <c r="AU132" i="71" s="1"/>
  <c r="BK168" i="71"/>
  <c r="AE168" i="71" s="1"/>
  <c r="AU168" i="71" s="1"/>
  <c r="BN197" i="71"/>
  <c r="AH197" i="71" s="1"/>
  <c r="AX197" i="71" s="1"/>
  <c r="BN149" i="71"/>
  <c r="AH149" i="71" s="1"/>
  <c r="AX149" i="71" s="1"/>
  <c r="BN44" i="71"/>
  <c r="AH44" i="71" s="1"/>
  <c r="AX44" i="71" s="1"/>
  <c r="BF116" i="71"/>
  <c r="Z116" i="71" s="1"/>
  <c r="AP116" i="71" s="1"/>
  <c r="BF154" i="71"/>
  <c r="Z154" i="71" s="1"/>
  <c r="AP154" i="71" s="1"/>
  <c r="BN146" i="71"/>
  <c r="AH146" i="71" s="1"/>
  <c r="AX146" i="71" s="1"/>
  <c r="BN110" i="71"/>
  <c r="AH110" i="71" s="1"/>
  <c r="AX110" i="71" s="1"/>
  <c r="BN94" i="71"/>
  <c r="AH94" i="71" s="1"/>
  <c r="AX94" i="71" s="1"/>
  <c r="BN78" i="71"/>
  <c r="AH78" i="71" s="1"/>
  <c r="AX78" i="71" s="1"/>
  <c r="BN62" i="71"/>
  <c r="AH62" i="71" s="1"/>
  <c r="AX62" i="71" s="1"/>
  <c r="BI55" i="71"/>
  <c r="AC55" i="71" s="1"/>
  <c r="AS55" i="71" s="1"/>
  <c r="BI78" i="71"/>
  <c r="AC78" i="71" s="1"/>
  <c r="AS78" i="71" s="1"/>
  <c r="BI94" i="71"/>
  <c r="AC94" i="71" s="1"/>
  <c r="AS94" i="71" s="1"/>
  <c r="BI110" i="71"/>
  <c r="AC110" i="71" s="1"/>
  <c r="AS110" i="71" s="1"/>
  <c r="BI155" i="71"/>
  <c r="AC155" i="71" s="1"/>
  <c r="AS155" i="71" s="1"/>
  <c r="BI171" i="71"/>
  <c r="AC171" i="71" s="1"/>
  <c r="AS171" i="71" s="1"/>
  <c r="BI187" i="71"/>
  <c r="AC187" i="71" s="1"/>
  <c r="AS187" i="71" s="1"/>
  <c r="BN184" i="71"/>
  <c r="AH184" i="71" s="1"/>
  <c r="AX184" i="71" s="1"/>
  <c r="BN89" i="71"/>
  <c r="AH89" i="71" s="1"/>
  <c r="AX89" i="71" s="1"/>
  <c r="BJ77" i="71"/>
  <c r="AD77" i="71" s="1"/>
  <c r="AT77" i="71" s="1"/>
  <c r="BJ93" i="71"/>
  <c r="AD93" i="71" s="1"/>
  <c r="AT93" i="71" s="1"/>
  <c r="BJ109" i="71"/>
  <c r="AD109" i="71" s="1"/>
  <c r="AT109" i="71" s="1"/>
  <c r="BJ131" i="71"/>
  <c r="AD131" i="71" s="1"/>
  <c r="AT131" i="71" s="1"/>
  <c r="BJ135" i="71"/>
  <c r="AD135" i="71" s="1"/>
  <c r="AT135" i="71" s="1"/>
  <c r="BJ147" i="71"/>
  <c r="AD147" i="71" s="1"/>
  <c r="AT147" i="71" s="1"/>
  <c r="BJ189" i="71"/>
  <c r="AD189" i="71" s="1"/>
  <c r="AT189" i="71" s="1"/>
  <c r="BK72" i="71"/>
  <c r="AE72" i="71" s="1"/>
  <c r="AU72" i="71" s="1"/>
  <c r="BK104" i="71"/>
  <c r="AE104" i="71" s="1"/>
  <c r="AU104" i="71" s="1"/>
  <c r="BK57" i="71"/>
  <c r="AE57" i="71" s="1"/>
  <c r="AU57" i="71" s="1"/>
  <c r="BK176" i="71"/>
  <c r="AE176" i="71" s="1"/>
  <c r="AU176" i="71" s="1"/>
  <c r="BK137" i="71"/>
  <c r="AE137" i="71" s="1"/>
  <c r="AU137" i="71" s="1"/>
  <c r="BK172" i="71"/>
  <c r="AE172" i="71" s="1"/>
  <c r="AU172" i="71" s="1"/>
  <c r="BN107" i="71"/>
  <c r="AH107" i="71" s="1"/>
  <c r="AX107" i="71" s="1"/>
  <c r="BN91" i="71"/>
  <c r="AH91" i="71" s="1"/>
  <c r="AX91" i="71" s="1"/>
  <c r="BN75" i="71"/>
  <c r="AH75" i="71" s="1"/>
  <c r="AX75" i="71" s="1"/>
  <c r="BI59" i="71"/>
  <c r="AC59" i="71" s="1"/>
  <c r="AS59" i="71" s="1"/>
  <c r="BI66" i="71"/>
  <c r="AC66" i="71" s="1"/>
  <c r="AS66" i="71" s="1"/>
  <c r="BI82" i="71"/>
  <c r="AC82" i="71" s="1"/>
  <c r="AS82" i="71" s="1"/>
  <c r="BI98" i="71"/>
  <c r="AC98" i="71" s="1"/>
  <c r="AS98" i="71" s="1"/>
  <c r="BI114" i="71"/>
  <c r="AC114" i="71" s="1"/>
  <c r="AS114" i="71" s="1"/>
  <c r="BI116" i="71"/>
  <c r="AC116" i="71" s="1"/>
  <c r="AS116" i="71" s="1"/>
  <c r="BI145" i="71"/>
  <c r="AC145" i="71" s="1"/>
  <c r="AS145" i="71" s="1"/>
  <c r="BI159" i="71"/>
  <c r="AC159" i="71" s="1"/>
  <c r="AS159" i="71" s="1"/>
  <c r="BI175" i="71"/>
  <c r="AC175" i="71" s="1"/>
  <c r="AS175" i="71" s="1"/>
  <c r="BN195" i="71"/>
  <c r="AH195" i="71" s="1"/>
  <c r="AX195" i="71" s="1"/>
  <c r="BN170" i="71"/>
  <c r="AH170" i="71" s="1"/>
  <c r="AX170" i="71" s="1"/>
  <c r="BN169" i="71"/>
  <c r="AH169" i="71" s="1"/>
  <c r="AX169" i="71" s="1"/>
  <c r="BN85" i="71"/>
  <c r="AH85" i="71" s="1"/>
  <c r="AX85" i="71" s="1"/>
  <c r="BJ47" i="71"/>
  <c r="AD47" i="71" s="1"/>
  <c r="AT47" i="71" s="1"/>
  <c r="BJ62" i="71"/>
  <c r="AD62" i="71" s="1"/>
  <c r="AT62" i="71" s="1"/>
  <c r="BJ78" i="71"/>
  <c r="AD78" i="71" s="1"/>
  <c r="AT78" i="71" s="1"/>
  <c r="BJ94" i="71"/>
  <c r="AD94" i="71" s="1"/>
  <c r="AT94" i="71" s="1"/>
  <c r="BJ110" i="71"/>
  <c r="AD110" i="71" s="1"/>
  <c r="AT110" i="71" s="1"/>
  <c r="BJ175" i="71"/>
  <c r="AD175" i="71" s="1"/>
  <c r="AT175" i="71" s="1"/>
  <c r="BJ140" i="71"/>
  <c r="AD140" i="71" s="1"/>
  <c r="AT140" i="71" s="1"/>
  <c r="BJ144" i="71"/>
  <c r="AD144" i="71" s="1"/>
  <c r="AT144" i="71" s="1"/>
  <c r="BJ150" i="71"/>
  <c r="AD150" i="71" s="1"/>
  <c r="AT150" i="71" s="1"/>
  <c r="BJ182" i="71"/>
  <c r="AD182" i="71" s="1"/>
  <c r="AT182" i="71" s="1"/>
  <c r="BK65" i="71"/>
  <c r="AE65" i="71" s="1"/>
  <c r="AU65" i="71" s="1"/>
  <c r="BK136" i="71"/>
  <c r="AE136" i="71" s="1"/>
  <c r="AU136" i="71" s="1"/>
  <c r="BN179" i="71"/>
  <c r="AH179" i="71" s="1"/>
  <c r="AX179" i="71" s="1"/>
  <c r="BN139" i="71"/>
  <c r="AH139" i="71" s="1"/>
  <c r="AX139" i="71" s="1"/>
  <c r="BF140" i="71"/>
  <c r="Z140" i="71" s="1"/>
  <c r="AP140" i="71" s="1"/>
  <c r="BF124" i="71"/>
  <c r="Z124" i="71" s="1"/>
  <c r="AP124" i="71" s="1"/>
  <c r="BF151" i="71"/>
  <c r="Z151" i="71" s="1"/>
  <c r="AP151" i="71" s="1"/>
  <c r="BF110" i="71"/>
  <c r="Z110" i="71" s="1"/>
  <c r="AP110" i="71" s="1"/>
  <c r="BF94" i="71"/>
  <c r="Z94" i="71" s="1"/>
  <c r="AP94" i="71" s="1"/>
  <c r="BF78" i="71"/>
  <c r="Z78" i="71" s="1"/>
  <c r="AP78" i="71" s="1"/>
  <c r="BF47" i="71"/>
  <c r="Z47" i="71" s="1"/>
  <c r="AP47" i="71" s="1"/>
  <c r="BN175" i="71"/>
  <c r="AH175" i="71" s="1"/>
  <c r="AX175" i="71" s="1"/>
  <c r="BN138" i="71"/>
  <c r="AH138" i="71" s="1"/>
  <c r="AX138" i="71" s="1"/>
  <c r="BN166" i="71"/>
  <c r="AH166" i="71" s="1"/>
  <c r="AX166" i="71" s="1"/>
  <c r="BN43" i="71"/>
  <c r="AH43" i="71" s="1"/>
  <c r="AX43" i="71" s="1"/>
  <c r="BI47" i="71"/>
  <c r="AC47" i="71" s="1"/>
  <c r="AS47" i="71" s="1"/>
  <c r="BI70" i="71"/>
  <c r="AC70" i="71" s="1"/>
  <c r="AS70" i="71" s="1"/>
  <c r="BI86" i="71"/>
  <c r="AC86" i="71" s="1"/>
  <c r="AS86" i="71" s="1"/>
  <c r="BI102" i="71"/>
  <c r="AC102" i="71" s="1"/>
  <c r="AS102" i="71" s="1"/>
  <c r="BI129" i="71"/>
  <c r="AC129" i="71" s="1"/>
  <c r="AS129" i="71" s="1"/>
  <c r="BI163" i="71"/>
  <c r="AC163" i="71" s="1"/>
  <c r="AS163" i="71" s="1"/>
  <c r="BI179" i="71"/>
  <c r="AC179" i="71" s="1"/>
  <c r="AS179" i="71" s="1"/>
  <c r="BN117" i="71"/>
  <c r="AH117" i="71" s="1"/>
  <c r="AX117" i="71" s="1"/>
  <c r="BN97" i="71"/>
  <c r="AH97" i="71" s="1"/>
  <c r="AX97" i="71" s="1"/>
  <c r="BN54" i="71"/>
  <c r="AH54" i="71" s="1"/>
  <c r="AX54" i="71" s="1"/>
  <c r="BJ52" i="71"/>
  <c r="AD52" i="71" s="1"/>
  <c r="AT52" i="71" s="1"/>
  <c r="BJ59" i="71"/>
  <c r="AD59" i="71" s="1"/>
  <c r="AT59" i="71" s="1"/>
  <c r="BJ67" i="71"/>
  <c r="AD67" i="71" s="1"/>
  <c r="AT67" i="71" s="1"/>
  <c r="BJ75" i="71"/>
  <c r="AD75" i="71" s="1"/>
  <c r="AT75" i="71" s="1"/>
  <c r="BJ83" i="71"/>
  <c r="AD83" i="71" s="1"/>
  <c r="AT83" i="71" s="1"/>
  <c r="BJ91" i="71"/>
  <c r="AD91" i="71" s="1"/>
  <c r="AT91" i="71" s="1"/>
  <c r="BJ99" i="71"/>
  <c r="AD99" i="71" s="1"/>
  <c r="AT99" i="71" s="1"/>
  <c r="BJ107" i="71"/>
  <c r="AD107" i="71" s="1"/>
  <c r="AT107" i="71" s="1"/>
  <c r="BJ115" i="71"/>
  <c r="AD115" i="71" s="1"/>
  <c r="AT115" i="71" s="1"/>
  <c r="BJ159" i="71"/>
  <c r="AD159" i="71" s="1"/>
  <c r="AT159" i="71" s="1"/>
  <c r="BJ161" i="71"/>
  <c r="AD161" i="71" s="1"/>
  <c r="AT161" i="71" s="1"/>
  <c r="BJ141" i="71"/>
  <c r="AD141" i="71" s="1"/>
  <c r="AT141" i="71" s="1"/>
  <c r="BJ154" i="71"/>
  <c r="AD154" i="71" s="1"/>
  <c r="AT154" i="71" s="1"/>
  <c r="BK50" i="71"/>
  <c r="AE50" i="71" s="1"/>
  <c r="AU50" i="71" s="1"/>
  <c r="BK88" i="71"/>
  <c r="AE88" i="71" s="1"/>
  <c r="AU88" i="71" s="1"/>
  <c r="BK166" i="71"/>
  <c r="AE166" i="71" s="1"/>
  <c r="AU166" i="71" s="1"/>
  <c r="BK120" i="71"/>
  <c r="AE120" i="71" s="1"/>
  <c r="AU120" i="71" s="1"/>
  <c r="BK170" i="71"/>
  <c r="AE170" i="71" s="1"/>
  <c r="AU170" i="71" s="1"/>
  <c r="BK141" i="71"/>
  <c r="AE141" i="71" s="1"/>
  <c r="AU141" i="71" s="1"/>
  <c r="BK152" i="71"/>
  <c r="AE152" i="71" s="1"/>
  <c r="AU152" i="71" s="1"/>
  <c r="BK149" i="71"/>
  <c r="AE149" i="71" s="1"/>
  <c r="AU149" i="71" s="1"/>
  <c r="BK61" i="71"/>
  <c r="AE61" i="71" s="1"/>
  <c r="AU61" i="71" s="1"/>
  <c r="BK73" i="71"/>
  <c r="AE73" i="71" s="1"/>
  <c r="AU73" i="71" s="1"/>
  <c r="BK186" i="71"/>
  <c r="AE186" i="71" s="1"/>
  <c r="AU186" i="71" s="1"/>
  <c r="BK109" i="71"/>
  <c r="AE109" i="71" s="1"/>
  <c r="AU109" i="71" s="1"/>
  <c r="BD74" i="71"/>
  <c r="X74" i="71" s="1"/>
  <c r="AN74" i="71" s="1"/>
  <c r="BD119" i="71"/>
  <c r="X119" i="71" s="1"/>
  <c r="AN119" i="71" s="1"/>
  <c r="BF147" i="71"/>
  <c r="Z147" i="71" s="1"/>
  <c r="AP147" i="71" s="1"/>
  <c r="BF158" i="71"/>
  <c r="Z158" i="71" s="1"/>
  <c r="AP158" i="71" s="1"/>
  <c r="BF54" i="71"/>
  <c r="Z54" i="71" s="1"/>
  <c r="AP54" i="71" s="1"/>
  <c r="BK51" i="71"/>
  <c r="AE51" i="71" s="1"/>
  <c r="AU51" i="71" s="1"/>
  <c r="BN200" i="71"/>
  <c r="AH200" i="71" s="1"/>
  <c r="AX200" i="71" s="1"/>
  <c r="BN106" i="71"/>
  <c r="AH106" i="71" s="1"/>
  <c r="AX106" i="71" s="1"/>
  <c r="BN90" i="71"/>
  <c r="AH90" i="71" s="1"/>
  <c r="AX90" i="71" s="1"/>
  <c r="BN74" i="71"/>
  <c r="AH74" i="71" s="1"/>
  <c r="AX74" i="71" s="1"/>
  <c r="BF182" i="71"/>
  <c r="Z182" i="71" s="1"/>
  <c r="AP182" i="71" s="1"/>
  <c r="BN55" i="71"/>
  <c r="AH55" i="71" s="1"/>
  <c r="AX55" i="71" s="1"/>
  <c r="BI46" i="71"/>
  <c r="AC46" i="71" s="1"/>
  <c r="AS46" i="71" s="1"/>
  <c r="BI50" i="71"/>
  <c r="AC50" i="71" s="1"/>
  <c r="AS50" i="71" s="1"/>
  <c r="BI127" i="71"/>
  <c r="AC127" i="71" s="1"/>
  <c r="AS127" i="71" s="1"/>
  <c r="BI135" i="71"/>
  <c r="AC135" i="71" s="1"/>
  <c r="AS135" i="71" s="1"/>
  <c r="BI77" i="71"/>
  <c r="AC77" i="71" s="1"/>
  <c r="AS77" i="71" s="1"/>
  <c r="BI93" i="71"/>
  <c r="AC93" i="71" s="1"/>
  <c r="AS93" i="71" s="1"/>
  <c r="BI109" i="71"/>
  <c r="AC109" i="71" s="1"/>
  <c r="AS109" i="71" s="1"/>
  <c r="BI143" i="71"/>
  <c r="AC143" i="71" s="1"/>
  <c r="AS143" i="71" s="1"/>
  <c r="BI130" i="71"/>
  <c r="AC130" i="71" s="1"/>
  <c r="AS130" i="71" s="1"/>
  <c r="BI182" i="71"/>
  <c r="AC182" i="71" s="1"/>
  <c r="AS182" i="71" s="1"/>
  <c r="BI174" i="71"/>
  <c r="AC174" i="71" s="1"/>
  <c r="AS174" i="71" s="1"/>
  <c r="BI178" i="71"/>
  <c r="AC178" i="71" s="1"/>
  <c r="AS178" i="71" s="1"/>
  <c r="BN145" i="71"/>
  <c r="AH145" i="71" s="1"/>
  <c r="AX145" i="71" s="1"/>
  <c r="BN109" i="71"/>
  <c r="AH109" i="71" s="1"/>
  <c r="AX109" i="71" s="1"/>
  <c r="BN77" i="71"/>
  <c r="AH77" i="71" s="1"/>
  <c r="AX77" i="71" s="1"/>
  <c r="BN61" i="71"/>
  <c r="AH61" i="71" s="1"/>
  <c r="AX61" i="71" s="1"/>
  <c r="BN50" i="71"/>
  <c r="AH50" i="71" s="1"/>
  <c r="AX50" i="71" s="1"/>
  <c r="BJ165" i="71"/>
  <c r="AD165" i="71" s="1"/>
  <c r="AT165" i="71" s="1"/>
  <c r="BJ60" i="71"/>
  <c r="AD60" i="71" s="1"/>
  <c r="AT60" i="71" s="1"/>
  <c r="BJ72" i="71"/>
  <c r="AD72" i="71" s="1"/>
  <c r="AT72" i="71" s="1"/>
  <c r="BJ80" i="71"/>
  <c r="AD80" i="71" s="1"/>
  <c r="AT80" i="71" s="1"/>
  <c r="BJ88" i="71"/>
  <c r="AD88" i="71" s="1"/>
  <c r="AT88" i="71" s="1"/>
  <c r="BJ96" i="71"/>
  <c r="AD96" i="71" s="1"/>
  <c r="AT96" i="71" s="1"/>
  <c r="BJ104" i="71"/>
  <c r="AD104" i="71" s="1"/>
  <c r="AT104" i="71" s="1"/>
  <c r="BJ112" i="71"/>
  <c r="AD112" i="71" s="1"/>
  <c r="AT112" i="71" s="1"/>
  <c r="BJ155" i="71"/>
  <c r="AD155" i="71" s="1"/>
  <c r="AT155" i="71" s="1"/>
  <c r="BJ122" i="71"/>
  <c r="AD122" i="71" s="1"/>
  <c r="AT122" i="71" s="1"/>
  <c r="BJ134" i="71"/>
  <c r="AD134" i="71" s="1"/>
  <c r="AT134" i="71" s="1"/>
  <c r="BJ146" i="71"/>
  <c r="AD146" i="71" s="1"/>
  <c r="AT146" i="71" s="1"/>
  <c r="BK89" i="71"/>
  <c r="AE89" i="71" s="1"/>
  <c r="AU89" i="71" s="1"/>
  <c r="BK105" i="71"/>
  <c r="AE105" i="71" s="1"/>
  <c r="AU105" i="71" s="1"/>
  <c r="BK125" i="71"/>
  <c r="AE125" i="71" s="1"/>
  <c r="AU125" i="71" s="1"/>
  <c r="BK140" i="71"/>
  <c r="AE140" i="71" s="1"/>
  <c r="AU140" i="71" s="1"/>
  <c r="BK169" i="71"/>
  <c r="AE169" i="71" s="1"/>
  <c r="AU169" i="71" s="1"/>
  <c r="BK185" i="71"/>
  <c r="AE185" i="71" s="1"/>
  <c r="AU185" i="71" s="1"/>
  <c r="BF106" i="71"/>
  <c r="Z106" i="71" s="1"/>
  <c r="AP106" i="71" s="1"/>
  <c r="BF90" i="71"/>
  <c r="Z90" i="71" s="1"/>
  <c r="AP90" i="71" s="1"/>
  <c r="BF74" i="71"/>
  <c r="Z74" i="71" s="1"/>
  <c r="AP74" i="71" s="1"/>
  <c r="BF132" i="71"/>
  <c r="Z132" i="71" s="1"/>
  <c r="AP132" i="71" s="1"/>
  <c r="BF159" i="71"/>
  <c r="Z159" i="71" s="1"/>
  <c r="AP159" i="71" s="1"/>
  <c r="BN130" i="71"/>
  <c r="AH130" i="71" s="1"/>
  <c r="AX130" i="71" s="1"/>
  <c r="BI57" i="71"/>
  <c r="AC57" i="71" s="1"/>
  <c r="AS57" i="71" s="1"/>
  <c r="BI138" i="71"/>
  <c r="AC138" i="71" s="1"/>
  <c r="AS138" i="71" s="1"/>
  <c r="BI146" i="71"/>
  <c r="AC146" i="71" s="1"/>
  <c r="AS146" i="71" s="1"/>
  <c r="BI65" i="71"/>
  <c r="AC65" i="71" s="1"/>
  <c r="AS65" i="71" s="1"/>
  <c r="BI81" i="71"/>
  <c r="AC81" i="71" s="1"/>
  <c r="AS81" i="71" s="1"/>
  <c r="BI97" i="71"/>
  <c r="AC97" i="71" s="1"/>
  <c r="AS97" i="71" s="1"/>
  <c r="BI113" i="71"/>
  <c r="AC113" i="71" s="1"/>
  <c r="AS113" i="71" s="1"/>
  <c r="BI162" i="71"/>
  <c r="AC162" i="71" s="1"/>
  <c r="AS162" i="71" s="1"/>
  <c r="BN73" i="71"/>
  <c r="AH73" i="71" s="1"/>
  <c r="AX73" i="71" s="1"/>
  <c r="BJ50" i="71"/>
  <c r="AD50" i="71" s="1"/>
  <c r="AT50" i="71" s="1"/>
  <c r="BJ61" i="71"/>
  <c r="AD61" i="71" s="1"/>
  <c r="AT61" i="71" s="1"/>
  <c r="BJ73" i="71"/>
  <c r="AD73" i="71" s="1"/>
  <c r="AT73" i="71" s="1"/>
  <c r="BJ89" i="71"/>
  <c r="AD89" i="71" s="1"/>
  <c r="AT89" i="71" s="1"/>
  <c r="BJ105" i="71"/>
  <c r="AD105" i="71" s="1"/>
  <c r="AT105" i="71" s="1"/>
  <c r="BJ173" i="71"/>
  <c r="AD173" i="71" s="1"/>
  <c r="AT173" i="71" s="1"/>
  <c r="BJ180" i="71"/>
  <c r="AD180" i="71" s="1"/>
  <c r="AT180" i="71" s="1"/>
  <c r="BJ181" i="71"/>
  <c r="AD181" i="71" s="1"/>
  <c r="AT181" i="71" s="1"/>
  <c r="BJ143" i="71"/>
  <c r="AD143" i="71" s="1"/>
  <c r="AT143" i="71" s="1"/>
  <c r="BJ178" i="71"/>
  <c r="AD178" i="71" s="1"/>
  <c r="AT178" i="71" s="1"/>
  <c r="BK49" i="71"/>
  <c r="AE49" i="71" s="1"/>
  <c r="AU49" i="71" s="1"/>
  <c r="BK76" i="71"/>
  <c r="AE76" i="71" s="1"/>
  <c r="AU76" i="71" s="1"/>
  <c r="BK108" i="71"/>
  <c r="AE108" i="71" s="1"/>
  <c r="AU108" i="71" s="1"/>
  <c r="BK77" i="71"/>
  <c r="AE77" i="71" s="1"/>
  <c r="AU77" i="71" s="1"/>
  <c r="BK175" i="71"/>
  <c r="AE175" i="71" s="1"/>
  <c r="AU175" i="71" s="1"/>
  <c r="BK124" i="71"/>
  <c r="AE124" i="71" s="1"/>
  <c r="AU124" i="71" s="1"/>
  <c r="BN127" i="71"/>
  <c r="AH127" i="71" s="1"/>
  <c r="AX127" i="71" s="1"/>
  <c r="BN181" i="71"/>
  <c r="AH181" i="71" s="1"/>
  <c r="AX181" i="71" s="1"/>
  <c r="BN128" i="71"/>
  <c r="AH128" i="71" s="1"/>
  <c r="AX128" i="71" s="1"/>
  <c r="BF100" i="71"/>
  <c r="Z100" i="71" s="1"/>
  <c r="AP100" i="71" s="1"/>
  <c r="BD172" i="71"/>
  <c r="X172" i="71" s="1"/>
  <c r="AN172" i="71" s="1"/>
  <c r="BD156" i="71"/>
  <c r="X156" i="71" s="1"/>
  <c r="AN156" i="71" s="1"/>
  <c r="BD123" i="71"/>
  <c r="X123" i="71" s="1"/>
  <c r="AN123" i="71" s="1"/>
  <c r="BD106" i="71"/>
  <c r="X106" i="71" s="1"/>
  <c r="AN106" i="71" s="1"/>
  <c r="BD90" i="71"/>
  <c r="X90" i="71" s="1"/>
  <c r="AN90" i="71" s="1"/>
  <c r="BD117" i="71"/>
  <c r="X117" i="71" s="1"/>
  <c r="AN117" i="71" s="1"/>
  <c r="BD127" i="71"/>
  <c r="X127" i="71" s="1"/>
  <c r="AN127" i="71" s="1"/>
  <c r="BD97" i="71"/>
  <c r="X97" i="71" s="1"/>
  <c r="AN97" i="71" s="1"/>
  <c r="BD77" i="71"/>
  <c r="X77" i="71" s="1"/>
  <c r="AN77" i="71" s="1"/>
  <c r="BD140" i="71"/>
  <c r="X140" i="71" s="1"/>
  <c r="AN140" i="71" s="1"/>
  <c r="BD174" i="71"/>
  <c r="X174" i="71" s="1"/>
  <c r="AN174" i="71" s="1"/>
  <c r="BD72" i="71"/>
  <c r="X72" i="71" s="1"/>
  <c r="AN72" i="71" s="1"/>
  <c r="BD93" i="71"/>
  <c r="X93" i="71" s="1"/>
  <c r="AN93" i="71" s="1"/>
  <c r="BD138" i="71"/>
  <c r="X138" i="71" s="1"/>
  <c r="AN138" i="71" s="1"/>
  <c r="BD68" i="71"/>
  <c r="X68" i="71" s="1"/>
  <c r="AN68" i="71" s="1"/>
  <c r="BD57" i="71"/>
  <c r="X57" i="71" s="1"/>
  <c r="AN57" i="71" s="1"/>
  <c r="BD170" i="71"/>
  <c r="X170" i="71" s="1"/>
  <c r="AN170" i="71" s="1"/>
  <c r="BD53" i="71"/>
  <c r="X53" i="71" s="1"/>
  <c r="AN53" i="71" s="1"/>
  <c r="BL141" i="71"/>
  <c r="AF141" i="71" s="1"/>
  <c r="AV141" i="71" s="1"/>
  <c r="BL111" i="71"/>
  <c r="AF111" i="71" s="1"/>
  <c r="AV111" i="71" s="1"/>
  <c r="BI54" i="71"/>
  <c r="AC54" i="71" s="1"/>
  <c r="AS54" i="71" s="1"/>
  <c r="BI60" i="71"/>
  <c r="AC60" i="71" s="1"/>
  <c r="AS60" i="71" s="1"/>
  <c r="BI69" i="71"/>
  <c r="AC69" i="71" s="1"/>
  <c r="AS69" i="71" s="1"/>
  <c r="BI85" i="71"/>
  <c r="AC85" i="71" s="1"/>
  <c r="AS85" i="71" s="1"/>
  <c r="BI101" i="71"/>
  <c r="AC101" i="71" s="1"/>
  <c r="AS101" i="71" s="1"/>
  <c r="BI166" i="71"/>
  <c r="AC166" i="71" s="1"/>
  <c r="AS166" i="71" s="1"/>
  <c r="BI186" i="71"/>
  <c r="AC186" i="71" s="1"/>
  <c r="AS186" i="71" s="1"/>
  <c r="BN137" i="71"/>
  <c r="AH137" i="71" s="1"/>
  <c r="AX137" i="71" s="1"/>
  <c r="BJ58" i="71"/>
  <c r="AD58" i="71" s="1"/>
  <c r="AT58" i="71" s="1"/>
  <c r="BJ74" i="71"/>
  <c r="AD74" i="71" s="1"/>
  <c r="AT74" i="71" s="1"/>
  <c r="BJ90" i="71"/>
  <c r="AD90" i="71" s="1"/>
  <c r="AT90" i="71" s="1"/>
  <c r="BJ106" i="71"/>
  <c r="AD106" i="71" s="1"/>
  <c r="AT106" i="71" s="1"/>
  <c r="BJ160" i="71"/>
  <c r="AD160" i="71" s="1"/>
  <c r="AT160" i="71" s="1"/>
  <c r="BJ153" i="71"/>
  <c r="AD153" i="71" s="1"/>
  <c r="AT153" i="71" s="1"/>
  <c r="BJ156" i="71"/>
  <c r="AD156" i="71" s="1"/>
  <c r="AT156" i="71" s="1"/>
  <c r="BJ187" i="71"/>
  <c r="AD187" i="71" s="1"/>
  <c r="AT187" i="71" s="1"/>
  <c r="BJ116" i="71"/>
  <c r="AD116" i="71" s="1"/>
  <c r="AT116" i="71" s="1"/>
  <c r="BJ128" i="71"/>
  <c r="AD128" i="71" s="1"/>
  <c r="AT128" i="71" s="1"/>
  <c r="BK52" i="71"/>
  <c r="AE52" i="71" s="1"/>
  <c r="AU52" i="71" s="1"/>
  <c r="BK59" i="71"/>
  <c r="AE59" i="71" s="1"/>
  <c r="AU59" i="71" s="1"/>
  <c r="BK81" i="71"/>
  <c r="AE81" i="71" s="1"/>
  <c r="AU81" i="71" s="1"/>
  <c r="BK79" i="71"/>
  <c r="AE79" i="71" s="1"/>
  <c r="AU79" i="71" s="1"/>
  <c r="BK95" i="71"/>
  <c r="AE95" i="71" s="1"/>
  <c r="AU95" i="71" s="1"/>
  <c r="BK111" i="71"/>
  <c r="AE111" i="71" s="1"/>
  <c r="AU111" i="71" s="1"/>
  <c r="BK66" i="71"/>
  <c r="AE66" i="71" s="1"/>
  <c r="AU66" i="71" s="1"/>
  <c r="BK82" i="71"/>
  <c r="AE82" i="71" s="1"/>
  <c r="AU82" i="71" s="1"/>
  <c r="BK98" i="71"/>
  <c r="AE98" i="71" s="1"/>
  <c r="AU98" i="71" s="1"/>
  <c r="BK114" i="71"/>
  <c r="AE114" i="71" s="1"/>
  <c r="AU114" i="71" s="1"/>
  <c r="BK118" i="71"/>
  <c r="AE118" i="71" s="1"/>
  <c r="AU118" i="71" s="1"/>
  <c r="BK127" i="71"/>
  <c r="AE127" i="71" s="1"/>
  <c r="AU127" i="71" s="1"/>
  <c r="BK158" i="71"/>
  <c r="AE158" i="71" s="1"/>
  <c r="AU158" i="71" s="1"/>
  <c r="BK160" i="71"/>
  <c r="AE160" i="71" s="1"/>
  <c r="AU160" i="71" s="1"/>
  <c r="BK139" i="71"/>
  <c r="AE139" i="71" s="1"/>
  <c r="AU139" i="71" s="1"/>
  <c r="BK182" i="71"/>
  <c r="AE182" i="71" s="1"/>
  <c r="AU182" i="71" s="1"/>
  <c r="BK190" i="71"/>
  <c r="AE190" i="71" s="1"/>
  <c r="AU190" i="71" s="1"/>
  <c r="BK177" i="71"/>
  <c r="AE177" i="71" s="1"/>
  <c r="AU177" i="71" s="1"/>
  <c r="BF169" i="71"/>
  <c r="Z169" i="71" s="1"/>
  <c r="AP169" i="71" s="1"/>
  <c r="BF137" i="71"/>
  <c r="Z137" i="71" s="1"/>
  <c r="AP137" i="71" s="1"/>
  <c r="BF121" i="71"/>
  <c r="Z121" i="71" s="1"/>
  <c r="AP121" i="71" s="1"/>
  <c r="BF174" i="71"/>
  <c r="Z174" i="71" s="1"/>
  <c r="AP174" i="71" s="1"/>
  <c r="BF59" i="71"/>
  <c r="Z59" i="71" s="1"/>
  <c r="AP59" i="71" s="1"/>
  <c r="BN123" i="71"/>
  <c r="AH123" i="71" s="1"/>
  <c r="AX123" i="71" s="1"/>
  <c r="BN165" i="71"/>
  <c r="AH165" i="71" s="1"/>
  <c r="AX165" i="71" s="1"/>
  <c r="BN103" i="71"/>
  <c r="AH103" i="71" s="1"/>
  <c r="AX103" i="71" s="1"/>
  <c r="BN87" i="71"/>
  <c r="AH87" i="71" s="1"/>
  <c r="AX87" i="71" s="1"/>
  <c r="BN71" i="71"/>
  <c r="AH71" i="71" s="1"/>
  <c r="AX71" i="71" s="1"/>
  <c r="BM55" i="71"/>
  <c r="AG55" i="71" s="1"/>
  <c r="AW55" i="71" s="1"/>
  <c r="BM93" i="71"/>
  <c r="AG93" i="71" s="1"/>
  <c r="AW93" i="71" s="1"/>
  <c r="BM97" i="71"/>
  <c r="AG97" i="71" s="1"/>
  <c r="AW97" i="71" s="1"/>
  <c r="BM59" i="71"/>
  <c r="AG59" i="71" s="1"/>
  <c r="AW59" i="71" s="1"/>
  <c r="BM60" i="71"/>
  <c r="AG60" i="71" s="1"/>
  <c r="AW60" i="71" s="1"/>
  <c r="BM74" i="71"/>
  <c r="AG74" i="71" s="1"/>
  <c r="AW74" i="71" s="1"/>
  <c r="BM90" i="71"/>
  <c r="AG90" i="71" s="1"/>
  <c r="AW90" i="71" s="1"/>
  <c r="BM106" i="71"/>
  <c r="AG106" i="71" s="1"/>
  <c r="AW106" i="71" s="1"/>
  <c r="BM71" i="71"/>
  <c r="AG71" i="71" s="1"/>
  <c r="AW71" i="71" s="1"/>
  <c r="BM87" i="71"/>
  <c r="AG87" i="71" s="1"/>
  <c r="AW87" i="71" s="1"/>
  <c r="BM103" i="71"/>
  <c r="AG103" i="71" s="1"/>
  <c r="AW103" i="71" s="1"/>
  <c r="BM117" i="71"/>
  <c r="AG117" i="71" s="1"/>
  <c r="AW117" i="71" s="1"/>
  <c r="BM124" i="71"/>
  <c r="AG124" i="71" s="1"/>
  <c r="AW124" i="71" s="1"/>
  <c r="BM162" i="71"/>
  <c r="AG162" i="71" s="1"/>
  <c r="AW162" i="71" s="1"/>
  <c r="BM131" i="71"/>
  <c r="AG131" i="71" s="1"/>
  <c r="AW131" i="71" s="1"/>
  <c r="BM137" i="71"/>
  <c r="AG137" i="71" s="1"/>
  <c r="AW137" i="71" s="1"/>
  <c r="BM169" i="71"/>
  <c r="AG169" i="71" s="1"/>
  <c r="AW169" i="71" s="1"/>
  <c r="BM182" i="71"/>
  <c r="AG182" i="71" s="1"/>
  <c r="AW182" i="71" s="1"/>
  <c r="BM157" i="71"/>
  <c r="AG157" i="71" s="1"/>
  <c r="AW157" i="71" s="1"/>
  <c r="BM181" i="71"/>
  <c r="AG181" i="71" s="1"/>
  <c r="AW181" i="71" s="1"/>
  <c r="BM178" i="71"/>
  <c r="AG178" i="71" s="1"/>
  <c r="AW178" i="71" s="1"/>
  <c r="BM186" i="71"/>
  <c r="AG186" i="71" s="1"/>
  <c r="AW186" i="71" s="1"/>
  <c r="BM160" i="71"/>
  <c r="AG160" i="71" s="1"/>
  <c r="AW160" i="71" s="1"/>
  <c r="BM176" i="71"/>
  <c r="AG176" i="71" s="1"/>
  <c r="AW176" i="71" s="1"/>
  <c r="BM190" i="71"/>
  <c r="AG190" i="71" s="1"/>
  <c r="AW190" i="71" s="1"/>
  <c r="BN124" i="71"/>
  <c r="AH124" i="71" s="1"/>
  <c r="AX124" i="71" s="1"/>
  <c r="BN88" i="71"/>
  <c r="AH88" i="71" s="1"/>
  <c r="AX88" i="71" s="1"/>
  <c r="BN167" i="71"/>
  <c r="AH167" i="71" s="1"/>
  <c r="AX167" i="71" s="1"/>
  <c r="BN157" i="71"/>
  <c r="AH157" i="71" s="1"/>
  <c r="AX157" i="71" s="1"/>
  <c r="BN152" i="71"/>
  <c r="AH152" i="71" s="1"/>
  <c r="AX152" i="71" s="1"/>
  <c r="BN182" i="71"/>
  <c r="AH182" i="71" s="1"/>
  <c r="AX182" i="71" s="1"/>
  <c r="BF148" i="71"/>
  <c r="Z148" i="71" s="1"/>
  <c r="AP148" i="71" s="1"/>
  <c r="BN180" i="71"/>
  <c r="AH180" i="71" s="1"/>
  <c r="AX180" i="71" s="1"/>
  <c r="BF88" i="71"/>
  <c r="Z88" i="71" s="1"/>
  <c r="AP88" i="71" s="1"/>
  <c r="BF118" i="71"/>
  <c r="Z118" i="71" s="1"/>
  <c r="AP118" i="71" s="1"/>
  <c r="BF76" i="71"/>
  <c r="Z76" i="71" s="1"/>
  <c r="AP76" i="71" s="1"/>
  <c r="BF64" i="71"/>
  <c r="Z64" i="71" s="1"/>
  <c r="AP64" i="71" s="1"/>
  <c r="BF166" i="71"/>
  <c r="Z166" i="71" s="1"/>
  <c r="AP166" i="71" s="1"/>
  <c r="BN116" i="71"/>
  <c r="AH116" i="71" s="1"/>
  <c r="AX116" i="71" s="1"/>
  <c r="BL95" i="71"/>
  <c r="AF95" i="71" s="1"/>
  <c r="AV95" i="71" s="1"/>
  <c r="BL79" i="71"/>
  <c r="AF79" i="71" s="1"/>
  <c r="AV79" i="71" s="1"/>
  <c r="BL128" i="71"/>
  <c r="AF128" i="71" s="1"/>
  <c r="AV128" i="71" s="1"/>
  <c r="BL163" i="71"/>
  <c r="AF163" i="71" s="1"/>
  <c r="AV163" i="71" s="1"/>
  <c r="BL120" i="71"/>
  <c r="AF120" i="71" s="1"/>
  <c r="AV120" i="71" s="1"/>
  <c r="BL106" i="71"/>
  <c r="AF106" i="71" s="1"/>
  <c r="AV106" i="71" s="1"/>
  <c r="BL90" i="71"/>
  <c r="AF90" i="71" s="1"/>
  <c r="AV90" i="71" s="1"/>
  <c r="BL74" i="71"/>
  <c r="AF74" i="71" s="1"/>
  <c r="AV74" i="71" s="1"/>
  <c r="BL121" i="71"/>
  <c r="AF121" i="71" s="1"/>
  <c r="AV121" i="71" s="1"/>
  <c r="BG160" i="71"/>
  <c r="AA160" i="71" s="1"/>
  <c r="AQ160" i="71" s="1"/>
  <c r="BG149" i="71"/>
  <c r="AA149" i="71" s="1"/>
  <c r="AQ149" i="71" s="1"/>
  <c r="BG122" i="71"/>
  <c r="AA122" i="71" s="1"/>
  <c r="AQ122" i="71" s="1"/>
  <c r="BG92" i="71"/>
  <c r="AA92" i="71" s="1"/>
  <c r="AQ92" i="71" s="1"/>
  <c r="BG93" i="71"/>
  <c r="AA93" i="71" s="1"/>
  <c r="AQ93" i="71" s="1"/>
  <c r="BG60" i="71"/>
  <c r="AA60" i="71" s="1"/>
  <c r="AQ60" i="71" s="1"/>
  <c r="BD153" i="71"/>
  <c r="X153" i="71" s="1"/>
  <c r="AN153" i="71" s="1"/>
  <c r="BD87" i="71"/>
  <c r="X87" i="71" s="1"/>
  <c r="AN87" i="71" s="1"/>
  <c r="BD107" i="71"/>
  <c r="X107" i="71" s="1"/>
  <c r="AN107" i="71" s="1"/>
  <c r="BD124" i="71"/>
  <c r="X124" i="71" s="1"/>
  <c r="AN124" i="71" s="1"/>
  <c r="BG164" i="71"/>
  <c r="AA164" i="71" s="1"/>
  <c r="AQ164" i="71" s="1"/>
  <c r="BG157" i="71"/>
  <c r="AA157" i="71" s="1"/>
  <c r="AQ157" i="71" s="1"/>
  <c r="BG96" i="71"/>
  <c r="AA96" i="71" s="1"/>
  <c r="AQ96" i="71" s="1"/>
  <c r="BG73" i="71"/>
  <c r="AA73" i="71" s="1"/>
  <c r="AQ73" i="71" s="1"/>
  <c r="BG67" i="71"/>
  <c r="AA67" i="71" s="1"/>
  <c r="AQ67" i="71" s="1"/>
  <c r="BH180" i="71"/>
  <c r="AB180" i="71" s="1"/>
  <c r="AR180" i="71" s="1"/>
  <c r="BH164" i="71"/>
  <c r="AB164" i="71" s="1"/>
  <c r="AR164" i="71" s="1"/>
  <c r="BH148" i="71"/>
  <c r="AB148" i="71" s="1"/>
  <c r="AR148" i="71" s="1"/>
  <c r="BH170" i="71"/>
  <c r="AB170" i="71" s="1"/>
  <c r="AR170" i="71" s="1"/>
  <c r="BH154" i="71"/>
  <c r="AB154" i="71" s="1"/>
  <c r="AR154" i="71" s="1"/>
  <c r="BH146" i="71"/>
  <c r="AB146" i="71" s="1"/>
  <c r="AR146" i="71" s="1"/>
  <c r="BH105" i="71"/>
  <c r="AB105" i="71" s="1"/>
  <c r="AR105" i="71" s="1"/>
  <c r="BH89" i="71"/>
  <c r="AB89" i="71" s="1"/>
  <c r="AR89" i="71" s="1"/>
  <c r="BH73" i="71"/>
  <c r="AB73" i="71" s="1"/>
  <c r="AR73" i="71" s="1"/>
  <c r="BH63" i="71"/>
  <c r="AB63" i="71" s="1"/>
  <c r="AR63" i="71" s="1"/>
  <c r="BG175" i="71"/>
  <c r="AA175" i="71" s="1"/>
  <c r="AQ175" i="71" s="1"/>
  <c r="BG137" i="71"/>
  <c r="AA137" i="71" s="1"/>
  <c r="AQ137" i="71" s="1"/>
  <c r="BG88" i="71"/>
  <c r="AA88" i="71" s="1"/>
  <c r="AQ88" i="71" s="1"/>
  <c r="BG111" i="71"/>
  <c r="AA111" i="71" s="1"/>
  <c r="AQ111" i="71" s="1"/>
  <c r="BH136" i="71"/>
  <c r="AB136" i="71" s="1"/>
  <c r="AR136" i="71" s="1"/>
  <c r="BH120" i="71"/>
  <c r="AB120" i="71" s="1"/>
  <c r="AR120" i="71" s="1"/>
  <c r="BH169" i="71"/>
  <c r="AB169" i="71" s="1"/>
  <c r="AR169" i="71" s="1"/>
  <c r="BH153" i="71"/>
  <c r="AB153" i="71" s="1"/>
  <c r="AR153" i="71" s="1"/>
  <c r="BH125" i="71"/>
  <c r="AB125" i="71" s="1"/>
  <c r="AR125" i="71" s="1"/>
  <c r="BH163" i="71"/>
  <c r="AB163" i="71" s="1"/>
  <c r="AR163" i="71" s="1"/>
  <c r="BH70" i="71"/>
  <c r="AB70" i="71" s="1"/>
  <c r="AR70" i="71" s="1"/>
  <c r="BH155" i="71"/>
  <c r="AB155" i="71" s="1"/>
  <c r="AR155" i="71" s="1"/>
  <c r="BH88" i="71"/>
  <c r="AB88" i="71" s="1"/>
  <c r="AR88" i="71" s="1"/>
  <c r="BH67" i="71"/>
  <c r="AB67" i="71" s="1"/>
  <c r="AR67" i="71" s="1"/>
  <c r="BH61" i="71"/>
  <c r="AB61" i="71" s="1"/>
  <c r="AR61" i="71" s="1"/>
  <c r="BH103" i="71"/>
  <c r="AB103" i="71" s="1"/>
  <c r="AR103" i="71" s="1"/>
  <c r="BH82" i="71"/>
  <c r="AB82" i="71" s="1"/>
  <c r="AR82" i="71" s="1"/>
  <c r="BH175" i="71"/>
  <c r="AB175" i="71" s="1"/>
  <c r="AR175" i="71" s="1"/>
  <c r="BH141" i="71"/>
  <c r="AB141" i="71" s="1"/>
  <c r="AR141" i="71" s="1"/>
  <c r="BH95" i="71"/>
  <c r="AB95" i="71" s="1"/>
  <c r="AR95" i="71" s="1"/>
  <c r="BH74" i="71"/>
  <c r="AB74" i="71" s="1"/>
  <c r="AR74" i="71" s="1"/>
  <c r="BH47" i="71"/>
  <c r="AB47" i="71" s="1"/>
  <c r="AR47" i="71" s="1"/>
  <c r="BL145" i="71"/>
  <c r="AF145" i="71" s="1"/>
  <c r="AV145" i="71" s="1"/>
  <c r="BL96" i="71"/>
  <c r="AF96" i="71" s="1"/>
  <c r="AV96" i="71" s="1"/>
  <c r="BL132" i="71"/>
  <c r="AF132" i="71" s="1"/>
  <c r="AV132" i="71" s="1"/>
  <c r="BL166" i="71"/>
  <c r="AF166" i="71" s="1"/>
  <c r="AV166" i="71" s="1"/>
  <c r="BL45" i="71"/>
  <c r="AF45" i="71" s="1"/>
  <c r="AV45" i="71" s="1"/>
  <c r="BL173" i="71"/>
  <c r="AF173" i="71" s="1"/>
  <c r="AV173" i="71" s="1"/>
  <c r="BL126" i="71"/>
  <c r="AF126" i="71" s="1"/>
  <c r="AV126" i="71" s="1"/>
  <c r="BL84" i="71"/>
  <c r="AF84" i="71" s="1"/>
  <c r="AV84" i="71" s="1"/>
  <c r="BL52" i="71"/>
  <c r="AF52" i="71" s="1"/>
  <c r="AV52" i="71" s="1"/>
  <c r="BL63" i="71"/>
  <c r="AF63" i="71" s="1"/>
  <c r="AV63" i="71" s="1"/>
  <c r="BL170" i="71"/>
  <c r="AF170" i="71" s="1"/>
  <c r="AV170" i="71" s="1"/>
  <c r="BL113" i="71"/>
  <c r="AF113" i="71" s="1"/>
  <c r="AV113" i="71" s="1"/>
  <c r="BL162" i="71"/>
  <c r="AF162" i="71" s="1"/>
  <c r="AV162" i="71" s="1"/>
  <c r="BL105" i="71"/>
  <c r="AF105" i="71" s="1"/>
  <c r="AV105" i="71" s="1"/>
  <c r="BL58" i="71"/>
  <c r="AF58" i="71" s="1"/>
  <c r="AV58" i="71" s="1"/>
  <c r="BD115" i="71"/>
  <c r="X115" i="71" s="1"/>
  <c r="AN115" i="71" s="1"/>
  <c r="BG146" i="71"/>
  <c r="AA146" i="71" s="1"/>
  <c r="AQ146" i="71" s="1"/>
  <c r="BG84" i="71"/>
  <c r="AA84" i="71" s="1"/>
  <c r="AQ84" i="71" s="1"/>
  <c r="BG91" i="71"/>
  <c r="AA91" i="71" s="1"/>
  <c r="AQ91" i="71" s="1"/>
  <c r="BG152" i="71"/>
  <c r="AA152" i="71" s="1"/>
  <c r="AQ152" i="71" s="1"/>
  <c r="BG130" i="71"/>
  <c r="AA130" i="71" s="1"/>
  <c r="AQ130" i="71" s="1"/>
  <c r="BG105" i="71"/>
  <c r="AA105" i="71" s="1"/>
  <c r="AQ105" i="71" s="1"/>
  <c r="BG151" i="71"/>
  <c r="AA151" i="71" s="1"/>
  <c r="AQ151" i="71" s="1"/>
  <c r="BG104" i="71"/>
  <c r="AA104" i="71" s="1"/>
  <c r="AQ104" i="71" s="1"/>
  <c r="BG181" i="71"/>
  <c r="AA181" i="71" s="1"/>
  <c r="AQ181" i="71" s="1"/>
  <c r="BG115" i="71"/>
  <c r="AA115" i="71" s="1"/>
  <c r="AQ115" i="71" s="1"/>
  <c r="BG167" i="71"/>
  <c r="AA167" i="71" s="1"/>
  <c r="AQ167" i="71" s="1"/>
  <c r="BG129" i="71"/>
  <c r="AA129" i="71" s="1"/>
  <c r="AQ129" i="71" s="1"/>
  <c r="BD67" i="71"/>
  <c r="X67" i="71" s="1"/>
  <c r="AN67" i="71" s="1"/>
  <c r="BD54" i="71"/>
  <c r="X54" i="71" s="1"/>
  <c r="AN54" i="71" s="1"/>
  <c r="BD61" i="71"/>
  <c r="X61" i="71" s="1"/>
  <c r="AN61" i="71" s="1"/>
  <c r="BF131" i="71"/>
  <c r="Z131" i="71" s="1"/>
  <c r="AP131" i="71" s="1"/>
  <c r="BF152" i="71"/>
  <c r="Z152" i="71" s="1"/>
  <c r="AP152" i="71" s="1"/>
  <c r="BF69" i="71"/>
  <c r="Z69" i="71" s="1"/>
  <c r="AP69" i="71" s="1"/>
  <c r="BK58" i="71"/>
  <c r="AE58" i="71" s="1"/>
  <c r="AU58" i="71" s="1"/>
  <c r="BK131" i="71"/>
  <c r="AE131" i="71" s="1"/>
  <c r="AU131" i="71" s="1"/>
  <c r="BF44" i="71"/>
  <c r="Z44" i="71" s="1"/>
  <c r="AP44" i="71" s="1"/>
  <c r="BM104" i="71"/>
  <c r="AG104" i="71" s="1"/>
  <c r="AW104" i="71" s="1"/>
  <c r="BM163" i="71"/>
  <c r="AG163" i="71" s="1"/>
  <c r="AW163" i="71" s="1"/>
  <c r="BL152" i="71"/>
  <c r="AF152" i="71" s="1"/>
  <c r="AV152" i="71" s="1"/>
  <c r="BL47" i="71"/>
  <c r="AF47" i="71" s="1"/>
  <c r="AV47" i="71" s="1"/>
  <c r="BG106" i="71"/>
  <c r="AA106" i="71" s="1"/>
  <c r="AQ106" i="71" s="1"/>
  <c r="BG86" i="71"/>
  <c r="AA86" i="71" s="1"/>
  <c r="AQ86" i="71" s="1"/>
  <c r="BH128" i="71"/>
  <c r="AB128" i="71" s="1"/>
  <c r="AR128" i="71" s="1"/>
  <c r="BL77" i="71"/>
  <c r="AF77" i="71" s="1"/>
  <c r="AV77" i="71" s="1"/>
  <c r="BD75" i="71"/>
  <c r="X75" i="71" s="1"/>
  <c r="AN75" i="71" s="1"/>
  <c r="BF184" i="71"/>
  <c r="Z184" i="71" s="1"/>
  <c r="AP184" i="71" s="1"/>
  <c r="BF62" i="71"/>
  <c r="Z62" i="71" s="1"/>
  <c r="AP62" i="71" s="1"/>
  <c r="BN196" i="71"/>
  <c r="AH196" i="71" s="1"/>
  <c r="AX196" i="71" s="1"/>
  <c r="BN150" i="71"/>
  <c r="AH150" i="71" s="1"/>
  <c r="AX150" i="71" s="1"/>
  <c r="BN102" i="71"/>
  <c r="AH102" i="71" s="1"/>
  <c r="AX102" i="71" s="1"/>
  <c r="BN86" i="71"/>
  <c r="AH86" i="71" s="1"/>
  <c r="AX86" i="71" s="1"/>
  <c r="BN70" i="71"/>
  <c r="AH70" i="71" s="1"/>
  <c r="AX70" i="71" s="1"/>
  <c r="BI58" i="71"/>
  <c r="AC58" i="71" s="1"/>
  <c r="AS58" i="71" s="1"/>
  <c r="BI63" i="71"/>
  <c r="AC63" i="71" s="1"/>
  <c r="AS63" i="71" s="1"/>
  <c r="BI117" i="71"/>
  <c r="AC117" i="71" s="1"/>
  <c r="AS117" i="71" s="1"/>
  <c r="BI120" i="71"/>
  <c r="AC120" i="71" s="1"/>
  <c r="AS120" i="71" s="1"/>
  <c r="BI136" i="71"/>
  <c r="AC136" i="71" s="1"/>
  <c r="AS136" i="71" s="1"/>
  <c r="BI161" i="71"/>
  <c r="AC161" i="71" s="1"/>
  <c r="AS161" i="71" s="1"/>
  <c r="BI173" i="71"/>
  <c r="AC173" i="71" s="1"/>
  <c r="AS173" i="71" s="1"/>
  <c r="BI177" i="71"/>
  <c r="AC177" i="71" s="1"/>
  <c r="AS177" i="71" s="1"/>
  <c r="BF143" i="71"/>
  <c r="Z143" i="71" s="1"/>
  <c r="AP143" i="71" s="1"/>
  <c r="BF127" i="71"/>
  <c r="Z127" i="71" s="1"/>
  <c r="AP127" i="71" s="1"/>
  <c r="BF167" i="71"/>
  <c r="Z167" i="71" s="1"/>
  <c r="AP167" i="71" s="1"/>
  <c r="BF113" i="71"/>
  <c r="Z113" i="71" s="1"/>
  <c r="AP113" i="71" s="1"/>
  <c r="BF97" i="71"/>
  <c r="Z97" i="71" s="1"/>
  <c r="AP97" i="71" s="1"/>
  <c r="BF81" i="71"/>
  <c r="Z81" i="71" s="1"/>
  <c r="AP81" i="71" s="1"/>
  <c r="BF65" i="71"/>
  <c r="Z65" i="71" s="1"/>
  <c r="AP65" i="71" s="1"/>
  <c r="BF50" i="71"/>
  <c r="Z50" i="71" s="1"/>
  <c r="AP50" i="71" s="1"/>
  <c r="BN191" i="71"/>
  <c r="AH191" i="71" s="1"/>
  <c r="AX191" i="71" s="1"/>
  <c r="BN155" i="71"/>
  <c r="AH155" i="71" s="1"/>
  <c r="AX155" i="71" s="1"/>
  <c r="BN148" i="71"/>
  <c r="AH148" i="71" s="1"/>
  <c r="AX148" i="71" s="1"/>
  <c r="BN113" i="71"/>
  <c r="AH113" i="71" s="1"/>
  <c r="AX113" i="71" s="1"/>
  <c r="BJ48" i="71"/>
  <c r="AD48" i="71" s="1"/>
  <c r="AT48" i="71" s="1"/>
  <c r="BJ71" i="71"/>
  <c r="AD71" i="71" s="1"/>
  <c r="AT71" i="71" s="1"/>
  <c r="BJ79" i="71"/>
  <c r="AD79" i="71" s="1"/>
  <c r="AT79" i="71" s="1"/>
  <c r="BJ87" i="71"/>
  <c r="AD87" i="71" s="1"/>
  <c r="AT87" i="71" s="1"/>
  <c r="BJ95" i="71"/>
  <c r="AD95" i="71" s="1"/>
  <c r="AT95" i="71" s="1"/>
  <c r="BJ103" i="71"/>
  <c r="AD103" i="71" s="1"/>
  <c r="AT103" i="71" s="1"/>
  <c r="BJ111" i="71"/>
  <c r="AD111" i="71" s="1"/>
  <c r="AT111" i="71" s="1"/>
  <c r="BJ183" i="71"/>
  <c r="AD183" i="71" s="1"/>
  <c r="AT183" i="71" s="1"/>
  <c r="BJ152" i="71"/>
  <c r="AD152" i="71" s="1"/>
  <c r="AT152" i="71" s="1"/>
  <c r="BJ177" i="71"/>
  <c r="AD177" i="71" s="1"/>
  <c r="AT177" i="71" s="1"/>
  <c r="BJ171" i="71"/>
  <c r="AD171" i="71" s="1"/>
  <c r="AT171" i="71" s="1"/>
  <c r="BJ117" i="71"/>
  <c r="AD117" i="71" s="1"/>
  <c r="AT117" i="71" s="1"/>
  <c r="BJ125" i="71"/>
  <c r="AD125" i="71" s="1"/>
  <c r="AT125" i="71" s="1"/>
  <c r="BJ129" i="71"/>
  <c r="AD129" i="71" s="1"/>
  <c r="AT129" i="71" s="1"/>
  <c r="BJ137" i="71"/>
  <c r="AD137" i="71" s="1"/>
  <c r="AT137" i="71" s="1"/>
  <c r="BJ170" i="71"/>
  <c r="AD170" i="71" s="1"/>
  <c r="AT170" i="71" s="1"/>
  <c r="BJ186" i="71"/>
  <c r="AD186" i="71" s="1"/>
  <c r="AT186" i="71" s="1"/>
  <c r="BK55" i="71"/>
  <c r="AE55" i="71" s="1"/>
  <c r="AU55" i="71" s="1"/>
  <c r="BK56" i="71"/>
  <c r="AE56" i="71" s="1"/>
  <c r="AU56" i="71" s="1"/>
  <c r="BK69" i="71"/>
  <c r="AE69" i="71" s="1"/>
  <c r="AU69" i="71" s="1"/>
  <c r="BK85" i="71"/>
  <c r="AE85" i="71" s="1"/>
  <c r="AU85" i="71" s="1"/>
  <c r="BK67" i="71"/>
  <c r="AE67" i="71" s="1"/>
  <c r="AU67" i="71" s="1"/>
  <c r="BK83" i="71"/>
  <c r="AE83" i="71" s="1"/>
  <c r="AU83" i="71" s="1"/>
  <c r="BK99" i="71"/>
  <c r="AE99" i="71" s="1"/>
  <c r="AU99" i="71" s="1"/>
  <c r="BK115" i="71"/>
  <c r="AE115" i="71" s="1"/>
  <c r="AU115" i="71" s="1"/>
  <c r="BK70" i="71"/>
  <c r="AE70" i="71" s="1"/>
  <c r="AU70" i="71" s="1"/>
  <c r="BK86" i="71"/>
  <c r="AE86" i="71" s="1"/>
  <c r="AU86" i="71" s="1"/>
  <c r="BK102" i="71"/>
  <c r="AE102" i="71" s="1"/>
  <c r="AU102" i="71" s="1"/>
  <c r="BK119" i="71"/>
  <c r="AE119" i="71" s="1"/>
  <c r="AU119" i="71" s="1"/>
  <c r="BK159" i="71"/>
  <c r="AE159" i="71" s="1"/>
  <c r="AU159" i="71" s="1"/>
  <c r="BK126" i="71"/>
  <c r="AE126" i="71" s="1"/>
  <c r="AU126" i="71" s="1"/>
  <c r="BK184" i="71"/>
  <c r="AE184" i="71" s="1"/>
  <c r="AU184" i="71" s="1"/>
  <c r="BK138" i="71"/>
  <c r="AE138" i="71" s="1"/>
  <c r="AU138" i="71" s="1"/>
  <c r="BK146" i="71"/>
  <c r="AE146" i="71" s="1"/>
  <c r="AU146" i="71" s="1"/>
  <c r="BK178" i="71"/>
  <c r="AE178" i="71" s="1"/>
  <c r="AU178" i="71" s="1"/>
  <c r="BK183" i="71"/>
  <c r="AE183" i="71" s="1"/>
  <c r="AU183" i="71" s="1"/>
  <c r="BK165" i="71"/>
  <c r="AE165" i="71" s="1"/>
  <c r="AU165" i="71" s="1"/>
  <c r="BK181" i="71"/>
  <c r="AE181" i="71" s="1"/>
  <c r="AU181" i="71" s="1"/>
  <c r="BF153" i="71"/>
  <c r="Z153" i="71" s="1"/>
  <c r="AP153" i="71" s="1"/>
  <c r="BF133" i="71"/>
  <c r="Z133" i="71" s="1"/>
  <c r="AP133" i="71" s="1"/>
  <c r="BF117" i="71"/>
  <c r="Z117" i="71" s="1"/>
  <c r="AP117" i="71" s="1"/>
  <c r="BF164" i="71"/>
  <c r="Z164" i="71" s="1"/>
  <c r="AP164" i="71" s="1"/>
  <c r="BF163" i="71"/>
  <c r="Z163" i="71" s="1"/>
  <c r="AP163" i="71" s="1"/>
  <c r="BF103" i="71"/>
  <c r="Z103" i="71" s="1"/>
  <c r="AP103" i="71" s="1"/>
  <c r="BF87" i="71"/>
  <c r="Z87" i="71" s="1"/>
  <c r="AP87" i="71" s="1"/>
  <c r="BF71" i="71"/>
  <c r="Z71" i="71" s="1"/>
  <c r="AP71" i="71" s="1"/>
  <c r="BF56" i="71"/>
  <c r="Z56" i="71" s="1"/>
  <c r="AP56" i="71" s="1"/>
  <c r="BN135" i="71"/>
  <c r="AH135" i="71" s="1"/>
  <c r="AX135" i="71" s="1"/>
  <c r="BN154" i="71"/>
  <c r="AH154" i="71" s="1"/>
  <c r="AX154" i="71" s="1"/>
  <c r="BN115" i="71"/>
  <c r="AH115" i="71" s="1"/>
  <c r="AX115" i="71" s="1"/>
  <c r="BN99" i="71"/>
  <c r="AH99" i="71" s="1"/>
  <c r="AX99" i="71" s="1"/>
  <c r="BN83" i="71"/>
  <c r="AH83" i="71" s="1"/>
  <c r="AX83" i="71" s="1"/>
  <c r="BN67" i="71"/>
  <c r="AH67" i="71" s="1"/>
  <c r="AX67" i="71" s="1"/>
  <c r="BN56" i="71"/>
  <c r="AH56" i="71" s="1"/>
  <c r="AX56" i="71" s="1"/>
  <c r="BC61" i="71"/>
  <c r="W61" i="71" s="1"/>
  <c r="AM61" i="71" s="1"/>
  <c r="BC73" i="71"/>
  <c r="W73" i="71" s="1"/>
  <c r="AM73" i="71" s="1"/>
  <c r="BC89" i="71"/>
  <c r="W89" i="71" s="1"/>
  <c r="AM89" i="71" s="1"/>
  <c r="BC105" i="71"/>
  <c r="W105" i="71" s="1"/>
  <c r="AM105" i="71" s="1"/>
  <c r="BC123" i="71"/>
  <c r="W123" i="71" s="1"/>
  <c r="AM123" i="71" s="1"/>
  <c r="BC139" i="71"/>
  <c r="W139" i="71" s="1"/>
  <c r="AM139" i="71" s="1"/>
  <c r="BC147" i="71"/>
  <c r="W147" i="71" s="1"/>
  <c r="AM147" i="71" s="1"/>
  <c r="BC178" i="71"/>
  <c r="W178" i="71" s="1"/>
  <c r="AM178" i="71" s="1"/>
  <c r="BC176" i="71"/>
  <c r="W176" i="71" s="1"/>
  <c r="AM176" i="71" s="1"/>
  <c r="BM69" i="71"/>
  <c r="AG69" i="71" s="1"/>
  <c r="AW69" i="71" s="1"/>
  <c r="BM101" i="71"/>
  <c r="AG101" i="71" s="1"/>
  <c r="AW101" i="71" s="1"/>
  <c r="BM46" i="71"/>
  <c r="AG46" i="71" s="1"/>
  <c r="AW46" i="71" s="1"/>
  <c r="BM45" i="71"/>
  <c r="AG45" i="71" s="1"/>
  <c r="AW45" i="71" s="1"/>
  <c r="BM73" i="71"/>
  <c r="AG73" i="71" s="1"/>
  <c r="AW73" i="71" s="1"/>
  <c r="BM105" i="71"/>
  <c r="AG105" i="71" s="1"/>
  <c r="AW105" i="71" s="1"/>
  <c r="BM61" i="71"/>
  <c r="AG61" i="71" s="1"/>
  <c r="AW61" i="71" s="1"/>
  <c r="BM62" i="71"/>
  <c r="AG62" i="71" s="1"/>
  <c r="AW62" i="71" s="1"/>
  <c r="BM78" i="71"/>
  <c r="AG78" i="71" s="1"/>
  <c r="AW78" i="71" s="1"/>
  <c r="BM94" i="71"/>
  <c r="AG94" i="71" s="1"/>
  <c r="AW94" i="71" s="1"/>
  <c r="BM110" i="71"/>
  <c r="AG110" i="71" s="1"/>
  <c r="AW110" i="71" s="1"/>
  <c r="BM76" i="71"/>
  <c r="AG76" i="71" s="1"/>
  <c r="AW76" i="71" s="1"/>
  <c r="BM92" i="71"/>
  <c r="AG92" i="71" s="1"/>
  <c r="AW92" i="71" s="1"/>
  <c r="BM108" i="71"/>
  <c r="AG108" i="71" s="1"/>
  <c r="AW108" i="71" s="1"/>
  <c r="BM75" i="71"/>
  <c r="AG75" i="71" s="1"/>
  <c r="AW75" i="71" s="1"/>
  <c r="BM91" i="71"/>
  <c r="AG91" i="71" s="1"/>
  <c r="AW91" i="71" s="1"/>
  <c r="BM107" i="71"/>
  <c r="AG107" i="71" s="1"/>
  <c r="AW107" i="71" s="1"/>
  <c r="BM119" i="71"/>
  <c r="AG119" i="71" s="1"/>
  <c r="AW119" i="71" s="1"/>
  <c r="BM132" i="71"/>
  <c r="AG132" i="71" s="1"/>
  <c r="AW132" i="71" s="1"/>
  <c r="BM118" i="71"/>
  <c r="AG118" i="71" s="1"/>
  <c r="AW118" i="71" s="1"/>
  <c r="BM154" i="71"/>
  <c r="AG154" i="71" s="1"/>
  <c r="AW154" i="71" s="1"/>
  <c r="BM125" i="71"/>
  <c r="AG125" i="71" s="1"/>
  <c r="AW125" i="71" s="1"/>
  <c r="BM134" i="71"/>
  <c r="AG134" i="71" s="1"/>
  <c r="AW134" i="71" s="1"/>
  <c r="BM139" i="71"/>
  <c r="AG139" i="71" s="1"/>
  <c r="AW139" i="71" s="1"/>
  <c r="BM147" i="71"/>
  <c r="AG147" i="71" s="1"/>
  <c r="AW147" i="71" s="1"/>
  <c r="BM165" i="71"/>
  <c r="AG165" i="71" s="1"/>
  <c r="AW165" i="71" s="1"/>
  <c r="BM173" i="71"/>
  <c r="AG173" i="71" s="1"/>
  <c r="AW173" i="71" s="1"/>
  <c r="BM142" i="71"/>
  <c r="AG142" i="71" s="1"/>
  <c r="AW142" i="71" s="1"/>
  <c r="BM158" i="71"/>
  <c r="AG158" i="71" s="1"/>
  <c r="AW158" i="71" s="1"/>
  <c r="BM183" i="71"/>
  <c r="AG183" i="71" s="1"/>
  <c r="AW183" i="71" s="1"/>
  <c r="BM179" i="71"/>
  <c r="AG179" i="71" s="1"/>
  <c r="AW179" i="71" s="1"/>
  <c r="BM187" i="71"/>
  <c r="AG187" i="71" s="1"/>
  <c r="AW187" i="71" s="1"/>
  <c r="BM148" i="71"/>
  <c r="AG148" i="71" s="1"/>
  <c r="AW148" i="71" s="1"/>
  <c r="BM164" i="71"/>
  <c r="AG164" i="71" s="1"/>
  <c r="AW164" i="71" s="1"/>
  <c r="BM180" i="71"/>
  <c r="AG180" i="71" s="1"/>
  <c r="AW180" i="71" s="1"/>
  <c r="BN198" i="71"/>
  <c r="AH198" i="71" s="1"/>
  <c r="AX198" i="71" s="1"/>
  <c r="BN174" i="71"/>
  <c r="AH174" i="71" s="1"/>
  <c r="AX174" i="71" s="1"/>
  <c r="BN72" i="71"/>
  <c r="AH72" i="71" s="1"/>
  <c r="AX72" i="71" s="1"/>
  <c r="BN136" i="71"/>
  <c r="AH136" i="71" s="1"/>
  <c r="AX136" i="71" s="1"/>
  <c r="BN100" i="71"/>
  <c r="AH100" i="71" s="1"/>
  <c r="AX100" i="71" s="1"/>
  <c r="BF84" i="71"/>
  <c r="Z84" i="71" s="1"/>
  <c r="AP84" i="71" s="1"/>
  <c r="BN108" i="71"/>
  <c r="AH108" i="71" s="1"/>
  <c r="AX108" i="71" s="1"/>
  <c r="BF68" i="71"/>
  <c r="Z68" i="71" s="1"/>
  <c r="AP68" i="71" s="1"/>
  <c r="BN96" i="71"/>
  <c r="AH96" i="71" s="1"/>
  <c r="AX96" i="71" s="1"/>
  <c r="BF104" i="71"/>
  <c r="Z104" i="71" s="1"/>
  <c r="AP104" i="71" s="1"/>
  <c r="BF134" i="71"/>
  <c r="Z134" i="71" s="1"/>
  <c r="AP134" i="71" s="1"/>
  <c r="BF92" i="71"/>
  <c r="Z92" i="71" s="1"/>
  <c r="AP92" i="71" s="1"/>
  <c r="BF122" i="71"/>
  <c r="Z122" i="71" s="1"/>
  <c r="AP122" i="71" s="1"/>
  <c r="BF80" i="71"/>
  <c r="Z80" i="71" s="1"/>
  <c r="AP80" i="71" s="1"/>
  <c r="BF186" i="71"/>
  <c r="Z186" i="71" s="1"/>
  <c r="AP186" i="71" s="1"/>
  <c r="BN112" i="71"/>
  <c r="AH112" i="71" s="1"/>
  <c r="AX112" i="71" s="1"/>
  <c r="BF168" i="71"/>
  <c r="Z168" i="71" s="1"/>
  <c r="AP168" i="71" s="1"/>
  <c r="BN156" i="71"/>
  <c r="AH156" i="71" s="1"/>
  <c r="AX156" i="71" s="1"/>
  <c r="BF146" i="71"/>
  <c r="Z146" i="71" s="1"/>
  <c r="AP146" i="71" s="1"/>
  <c r="BD184" i="71"/>
  <c r="X184" i="71" s="1"/>
  <c r="AN184" i="71" s="1"/>
  <c r="BD168" i="71"/>
  <c r="X168" i="71" s="1"/>
  <c r="AN168" i="71" s="1"/>
  <c r="BD152" i="71"/>
  <c r="X152" i="71" s="1"/>
  <c r="AN152" i="71" s="1"/>
  <c r="BD147" i="71"/>
  <c r="X147" i="71" s="1"/>
  <c r="AN147" i="71" s="1"/>
  <c r="BD137" i="71"/>
  <c r="X137" i="71" s="1"/>
  <c r="AN137" i="71" s="1"/>
  <c r="BD102" i="71"/>
  <c r="X102" i="71" s="1"/>
  <c r="AN102" i="71" s="1"/>
  <c r="BD86" i="71"/>
  <c r="X86" i="71" s="1"/>
  <c r="AN86" i="71" s="1"/>
  <c r="BD70" i="71"/>
  <c r="X70" i="71" s="1"/>
  <c r="AN70" i="71" s="1"/>
  <c r="BD55" i="71"/>
  <c r="X55" i="71" s="1"/>
  <c r="AN55" i="71" s="1"/>
  <c r="BD109" i="71"/>
  <c r="X109" i="71" s="1"/>
  <c r="AN109" i="71" s="1"/>
  <c r="BD89" i="71"/>
  <c r="X89" i="71" s="1"/>
  <c r="AN89" i="71" s="1"/>
  <c r="BD69" i="71"/>
  <c r="X69" i="71" s="1"/>
  <c r="AN69" i="71" s="1"/>
  <c r="BD166" i="71"/>
  <c r="X166" i="71" s="1"/>
  <c r="AN166" i="71" s="1"/>
  <c r="BD139" i="71"/>
  <c r="X139" i="71" s="1"/>
  <c r="AN139" i="71" s="1"/>
  <c r="BD96" i="71"/>
  <c r="X96" i="71" s="1"/>
  <c r="AN96" i="71" s="1"/>
  <c r="BD128" i="71"/>
  <c r="X128" i="71" s="1"/>
  <c r="AN128" i="71" s="1"/>
  <c r="BD116" i="71"/>
  <c r="X116" i="71" s="1"/>
  <c r="AN116" i="71" s="1"/>
  <c r="BD187" i="71"/>
  <c r="X187" i="71" s="1"/>
  <c r="AN187" i="71" s="1"/>
  <c r="BD171" i="71"/>
  <c r="X171" i="71" s="1"/>
  <c r="AN171" i="71" s="1"/>
  <c r="BD155" i="71"/>
  <c r="X155" i="71" s="1"/>
  <c r="AN155" i="71" s="1"/>
  <c r="BD143" i="71"/>
  <c r="X143" i="71" s="1"/>
  <c r="AN143" i="71" s="1"/>
  <c r="BD73" i="71"/>
  <c r="X73" i="71" s="1"/>
  <c r="AN73" i="71" s="1"/>
  <c r="BD178" i="71"/>
  <c r="X178" i="71" s="1"/>
  <c r="AN178" i="71" s="1"/>
  <c r="BD112" i="71"/>
  <c r="X112" i="71" s="1"/>
  <c r="AN112" i="71" s="1"/>
  <c r="BD64" i="71"/>
  <c r="X64" i="71" s="1"/>
  <c r="AN64" i="71" s="1"/>
  <c r="BF130" i="71"/>
  <c r="Z130" i="71" s="1"/>
  <c r="AP130" i="71" s="1"/>
  <c r="BD150" i="71"/>
  <c r="X150" i="71" s="1"/>
  <c r="AN150" i="71" s="1"/>
  <c r="BD92" i="71"/>
  <c r="X92" i="71" s="1"/>
  <c r="AN92" i="71" s="1"/>
  <c r="BL164" i="71"/>
  <c r="AF164" i="71" s="1"/>
  <c r="AV164" i="71" s="1"/>
  <c r="BL148" i="71"/>
  <c r="AF148" i="71" s="1"/>
  <c r="AV148" i="71" s="1"/>
  <c r="BL144" i="71"/>
  <c r="AF144" i="71" s="1"/>
  <c r="AV144" i="71" s="1"/>
  <c r="BL122" i="71"/>
  <c r="AF122" i="71" s="1"/>
  <c r="AV122" i="71" s="1"/>
  <c r="BL107" i="71"/>
  <c r="AF107" i="71" s="1"/>
  <c r="AV107" i="71" s="1"/>
  <c r="BL91" i="71"/>
  <c r="AF91" i="71" s="1"/>
  <c r="AV91" i="71" s="1"/>
  <c r="BL75" i="71"/>
  <c r="AF75" i="71" s="1"/>
  <c r="AV75" i="71" s="1"/>
  <c r="BL118" i="71"/>
  <c r="AF118" i="71" s="1"/>
  <c r="AV118" i="71" s="1"/>
  <c r="BL43" i="71"/>
  <c r="AF43" i="71" s="1"/>
  <c r="AV43" i="71" s="1"/>
  <c r="BL175" i="71"/>
  <c r="AF175" i="71" s="1"/>
  <c r="AV175" i="71" s="1"/>
  <c r="BL159" i="71"/>
  <c r="AF159" i="71" s="1"/>
  <c r="AV159" i="71" s="1"/>
  <c r="BL143" i="71"/>
  <c r="AF143" i="71" s="1"/>
  <c r="AV143" i="71" s="1"/>
  <c r="BL133" i="71"/>
  <c r="AF133" i="71" s="1"/>
  <c r="AV133" i="71" s="1"/>
  <c r="BL102" i="71"/>
  <c r="AF102" i="71" s="1"/>
  <c r="AV102" i="71" s="1"/>
  <c r="BL86" i="71"/>
  <c r="AF86" i="71" s="1"/>
  <c r="AV86" i="71" s="1"/>
  <c r="BL70" i="71"/>
  <c r="AF70" i="71" s="1"/>
  <c r="AV70" i="71" s="1"/>
  <c r="BL54" i="71"/>
  <c r="AF54" i="71" s="1"/>
  <c r="AV54" i="71" s="1"/>
  <c r="BG183" i="71"/>
  <c r="AA183" i="71" s="1"/>
  <c r="AQ183" i="71" s="1"/>
  <c r="BG162" i="71"/>
  <c r="AA162" i="71" s="1"/>
  <c r="AQ162" i="71" s="1"/>
  <c r="BG131" i="71"/>
  <c r="AA131" i="71" s="1"/>
  <c r="AQ131" i="71" s="1"/>
  <c r="BG143" i="71"/>
  <c r="AA143" i="71" s="1"/>
  <c r="AQ143" i="71" s="1"/>
  <c r="BG76" i="71"/>
  <c r="AA76" i="71" s="1"/>
  <c r="AQ76" i="71" s="1"/>
  <c r="BG77" i="71"/>
  <c r="AA77" i="71" s="1"/>
  <c r="AQ77" i="71" s="1"/>
  <c r="BG98" i="71"/>
  <c r="AA98" i="71" s="1"/>
  <c r="AQ98" i="71" s="1"/>
  <c r="BG61" i="71"/>
  <c r="AA61" i="71" s="1"/>
  <c r="AQ61" i="71" s="1"/>
  <c r="BD71" i="71"/>
  <c r="X71" i="71" s="1"/>
  <c r="AN71" i="71" s="1"/>
  <c r="BD181" i="71"/>
  <c r="X181" i="71" s="1"/>
  <c r="AN181" i="71" s="1"/>
  <c r="BD83" i="71"/>
  <c r="X83" i="71" s="1"/>
  <c r="AN83" i="71" s="1"/>
  <c r="BG182" i="71"/>
  <c r="AA182" i="71" s="1"/>
  <c r="AQ182" i="71" s="1"/>
  <c r="BG158" i="71"/>
  <c r="AA158" i="71" s="1"/>
  <c r="AQ158" i="71" s="1"/>
  <c r="BG124" i="71"/>
  <c r="AA124" i="71" s="1"/>
  <c r="AQ124" i="71" s="1"/>
  <c r="BG72" i="71"/>
  <c r="AA72" i="71" s="1"/>
  <c r="AQ72" i="71" s="1"/>
  <c r="BG118" i="71"/>
  <c r="AA118" i="71" s="1"/>
  <c r="AQ118" i="71" s="1"/>
  <c r="BG75" i="71"/>
  <c r="AA75" i="71" s="1"/>
  <c r="AQ75" i="71" s="1"/>
  <c r="BG62" i="71"/>
  <c r="AA62" i="71" s="1"/>
  <c r="AQ62" i="71" s="1"/>
  <c r="BH176" i="71"/>
  <c r="AB176" i="71" s="1"/>
  <c r="AR176" i="71" s="1"/>
  <c r="BH160" i="71"/>
  <c r="AB160" i="71" s="1"/>
  <c r="AR160" i="71" s="1"/>
  <c r="BH143" i="71"/>
  <c r="AB143" i="71" s="1"/>
  <c r="AR143" i="71" s="1"/>
  <c r="BH126" i="71"/>
  <c r="AB126" i="71" s="1"/>
  <c r="AR126" i="71" s="1"/>
  <c r="BH111" i="71"/>
  <c r="AB111" i="71" s="1"/>
  <c r="AR111" i="71" s="1"/>
  <c r="BH182" i="71"/>
  <c r="AB182" i="71" s="1"/>
  <c r="AR182" i="71" s="1"/>
  <c r="BH166" i="71"/>
  <c r="AB166" i="71" s="1"/>
  <c r="AR166" i="71" s="1"/>
  <c r="BH150" i="71"/>
  <c r="AB150" i="71" s="1"/>
  <c r="AR150" i="71" s="1"/>
  <c r="BH138" i="71"/>
  <c r="AB138" i="71" s="1"/>
  <c r="AR138" i="71" s="1"/>
  <c r="BH127" i="71"/>
  <c r="AB127" i="71" s="1"/>
  <c r="AR127" i="71" s="1"/>
  <c r="BH119" i="71"/>
  <c r="AB119" i="71" s="1"/>
  <c r="AR119" i="71" s="1"/>
  <c r="BH101" i="71"/>
  <c r="AB101" i="71" s="1"/>
  <c r="AR101" i="71" s="1"/>
  <c r="BH85" i="71"/>
  <c r="AB85" i="71" s="1"/>
  <c r="AR85" i="71" s="1"/>
  <c r="BH69" i="71"/>
  <c r="AB69" i="71" s="1"/>
  <c r="AR69" i="71" s="1"/>
  <c r="BH48" i="71"/>
  <c r="AB48" i="71" s="1"/>
  <c r="AR48" i="71" s="1"/>
  <c r="BH130" i="71"/>
  <c r="AB130" i="71" s="1"/>
  <c r="AR130" i="71" s="1"/>
  <c r="BG154" i="71"/>
  <c r="AA154" i="71" s="1"/>
  <c r="AQ154" i="71" s="1"/>
  <c r="BG150" i="71"/>
  <c r="AA150" i="71" s="1"/>
  <c r="AQ150" i="71" s="1"/>
  <c r="BG64" i="71"/>
  <c r="AA64" i="71" s="1"/>
  <c r="AQ64" i="71" s="1"/>
  <c r="BG99" i="71"/>
  <c r="AA99" i="71" s="1"/>
  <c r="AQ99" i="71" s="1"/>
  <c r="BH185" i="71"/>
  <c r="AB185" i="71" s="1"/>
  <c r="AR185" i="71" s="1"/>
  <c r="BH137" i="71"/>
  <c r="AB137" i="71" s="1"/>
  <c r="AR137" i="71" s="1"/>
  <c r="BH117" i="71"/>
  <c r="AB117" i="71" s="1"/>
  <c r="AR117" i="71" s="1"/>
  <c r="BH181" i="71"/>
  <c r="AB181" i="71" s="1"/>
  <c r="AR181" i="71" s="1"/>
  <c r="BH165" i="71"/>
  <c r="AB165" i="71" s="1"/>
  <c r="AR165" i="71" s="1"/>
  <c r="BH149" i="71"/>
  <c r="AB149" i="71" s="1"/>
  <c r="AR149" i="71" s="1"/>
  <c r="BH114" i="71"/>
  <c r="AB114" i="71" s="1"/>
  <c r="AR114" i="71" s="1"/>
  <c r="BH86" i="71"/>
  <c r="AB86" i="71" s="1"/>
  <c r="AR86" i="71" s="1"/>
  <c r="BH62" i="71"/>
  <c r="AB62" i="71" s="1"/>
  <c r="AR62" i="71" s="1"/>
  <c r="BH57" i="71"/>
  <c r="AB57" i="71" s="1"/>
  <c r="AR57" i="71" s="1"/>
  <c r="BH106" i="71"/>
  <c r="AB106" i="71" s="1"/>
  <c r="AR106" i="71" s="1"/>
  <c r="BH83" i="71"/>
  <c r="AB83" i="71" s="1"/>
  <c r="AR83" i="71" s="1"/>
  <c r="BH58" i="71"/>
  <c r="AB58" i="71" s="1"/>
  <c r="AR58" i="71" s="1"/>
  <c r="BH183" i="71"/>
  <c r="AB183" i="71" s="1"/>
  <c r="AR183" i="71" s="1"/>
  <c r="BH140" i="71"/>
  <c r="AB140" i="71" s="1"/>
  <c r="AR140" i="71" s="1"/>
  <c r="BH98" i="71"/>
  <c r="AB98" i="71" s="1"/>
  <c r="AR98" i="71" s="1"/>
  <c r="BH76" i="71"/>
  <c r="AB76" i="71" s="1"/>
  <c r="AR76" i="71" s="1"/>
  <c r="BH50" i="71"/>
  <c r="AB50" i="71" s="1"/>
  <c r="AR50" i="71" s="1"/>
  <c r="BH159" i="71"/>
  <c r="AB159" i="71" s="1"/>
  <c r="AR159" i="71" s="1"/>
  <c r="BH124" i="71"/>
  <c r="AB124" i="71" s="1"/>
  <c r="AR124" i="71" s="1"/>
  <c r="BH90" i="71"/>
  <c r="AB90" i="71" s="1"/>
  <c r="AR90" i="71" s="1"/>
  <c r="BH68" i="71"/>
  <c r="AB68" i="71" s="1"/>
  <c r="AR68" i="71" s="1"/>
  <c r="BH64" i="71"/>
  <c r="AB64" i="71" s="1"/>
  <c r="AR64" i="71" s="1"/>
  <c r="BL142" i="71"/>
  <c r="AF142" i="71" s="1"/>
  <c r="AV142" i="71" s="1"/>
  <c r="BL88" i="71"/>
  <c r="AF88" i="71" s="1"/>
  <c r="AV88" i="71" s="1"/>
  <c r="BL56" i="71"/>
  <c r="AF56" i="71" s="1"/>
  <c r="AV56" i="71" s="1"/>
  <c r="BL158" i="71"/>
  <c r="AF158" i="71" s="1"/>
  <c r="AV158" i="71" s="1"/>
  <c r="BL139" i="71"/>
  <c r="AF139" i="71" s="1"/>
  <c r="AV139" i="71" s="1"/>
  <c r="BL101" i="71"/>
  <c r="AF101" i="71" s="1"/>
  <c r="AV101" i="71" s="1"/>
  <c r="BL69" i="71"/>
  <c r="AF69" i="71" s="1"/>
  <c r="AV69" i="71" s="1"/>
  <c r="BL165" i="71"/>
  <c r="AF165" i="71" s="1"/>
  <c r="AV165" i="71" s="1"/>
  <c r="BL108" i="71"/>
  <c r="AF108" i="71" s="1"/>
  <c r="AV108" i="71" s="1"/>
  <c r="BL76" i="71"/>
  <c r="AF76" i="71" s="1"/>
  <c r="AV76" i="71" s="1"/>
  <c r="BL44" i="71"/>
  <c r="AF44" i="71" s="1"/>
  <c r="AV44" i="71" s="1"/>
  <c r="BL154" i="71"/>
  <c r="AF154" i="71" s="1"/>
  <c r="AV154" i="71" s="1"/>
  <c r="BL97" i="71"/>
  <c r="AF97" i="71" s="1"/>
  <c r="AV97" i="71" s="1"/>
  <c r="BL89" i="71"/>
  <c r="AF89" i="71" s="1"/>
  <c r="AV89" i="71" s="1"/>
  <c r="BD111" i="71"/>
  <c r="X111" i="71" s="1"/>
  <c r="AN111" i="71" s="1"/>
  <c r="BD177" i="71"/>
  <c r="X177" i="71" s="1"/>
  <c r="AN177" i="71" s="1"/>
  <c r="BD48" i="71"/>
  <c r="X48" i="71" s="1"/>
  <c r="AN48" i="71" s="1"/>
  <c r="BD122" i="71"/>
  <c r="X122" i="71" s="1"/>
  <c r="AN122" i="71" s="1"/>
  <c r="BG168" i="71"/>
  <c r="AA168" i="71" s="1"/>
  <c r="AQ168" i="71" s="1"/>
  <c r="BG135" i="71"/>
  <c r="AA135" i="71" s="1"/>
  <c r="AQ135" i="71" s="1"/>
  <c r="BG113" i="71"/>
  <c r="AA113" i="71" s="1"/>
  <c r="AQ113" i="71" s="1"/>
  <c r="BG71" i="71"/>
  <c r="AA71" i="71" s="1"/>
  <c r="AQ71" i="71" s="1"/>
  <c r="BG177" i="71"/>
  <c r="AA177" i="71" s="1"/>
  <c r="AQ177" i="71" s="1"/>
  <c r="BG120" i="71"/>
  <c r="AA120" i="71" s="1"/>
  <c r="AQ120" i="71" s="1"/>
  <c r="BG65" i="71"/>
  <c r="AA65" i="71" s="1"/>
  <c r="AQ65" i="71" s="1"/>
  <c r="BG180" i="71"/>
  <c r="AA180" i="71" s="1"/>
  <c r="AQ180" i="71" s="1"/>
  <c r="BG145" i="71"/>
  <c r="AA145" i="71" s="1"/>
  <c r="AQ145" i="71" s="1"/>
  <c r="BG68" i="71"/>
  <c r="AA68" i="71" s="1"/>
  <c r="AQ68" i="71" s="1"/>
  <c r="BG79" i="71"/>
  <c r="AA79" i="71" s="1"/>
  <c r="AQ79" i="71" s="1"/>
  <c r="BG52" i="71"/>
  <c r="AA52" i="71" s="1"/>
  <c r="AQ52" i="71" s="1"/>
  <c r="BG55" i="71"/>
  <c r="AA55" i="71" s="1"/>
  <c r="AQ55" i="71" s="1"/>
  <c r="BG100" i="71"/>
  <c r="AA100" i="71" s="1"/>
  <c r="AQ100" i="71" s="1"/>
  <c r="BG172" i="71"/>
  <c r="AA172" i="71" s="1"/>
  <c r="AQ172" i="71" s="1"/>
  <c r="BG48" i="71"/>
  <c r="AA48" i="71" s="1"/>
  <c r="AQ48" i="71" s="1"/>
  <c r="BG50" i="71"/>
  <c r="AA50" i="71" s="1"/>
  <c r="AQ50" i="71" s="1"/>
  <c r="BD60" i="71"/>
  <c r="X60" i="71" s="1"/>
  <c r="AN60" i="71" s="1"/>
  <c r="BD125" i="71"/>
  <c r="X125" i="71" s="1"/>
  <c r="AN125" i="71" s="1"/>
  <c r="BF101" i="71"/>
  <c r="Z101" i="71" s="1"/>
  <c r="AP101" i="71" s="1"/>
  <c r="BF91" i="71"/>
  <c r="Z91" i="71" s="1"/>
  <c r="AP91" i="71" s="1"/>
  <c r="BF75" i="71"/>
  <c r="Z75" i="71" s="1"/>
  <c r="AP75" i="71" s="1"/>
  <c r="BM64" i="71"/>
  <c r="AG64" i="71" s="1"/>
  <c r="AW64" i="71" s="1"/>
  <c r="BM72" i="71"/>
  <c r="AG72" i="71" s="1"/>
  <c r="AW72" i="71" s="1"/>
  <c r="BM88" i="71"/>
  <c r="AG88" i="71" s="1"/>
  <c r="AW88" i="71" s="1"/>
  <c r="BM116" i="71"/>
  <c r="AG116" i="71" s="1"/>
  <c r="AW116" i="71" s="1"/>
  <c r="BM151" i="71"/>
  <c r="AG151" i="71" s="1"/>
  <c r="AW151" i="71" s="1"/>
  <c r="BM140" i="71"/>
  <c r="AG140" i="71" s="1"/>
  <c r="AW140" i="71" s="1"/>
  <c r="BF178" i="71"/>
  <c r="Z178" i="71" s="1"/>
  <c r="AP178" i="71" s="1"/>
  <c r="BD43" i="71"/>
  <c r="X43" i="71" s="1"/>
  <c r="AN43" i="71" s="1"/>
  <c r="BD108" i="71"/>
  <c r="X108" i="71" s="1"/>
  <c r="AN108" i="71" s="1"/>
  <c r="BD159" i="71"/>
  <c r="X159" i="71" s="1"/>
  <c r="AN159" i="71" s="1"/>
  <c r="BD104" i="71"/>
  <c r="X104" i="71" s="1"/>
  <c r="AN104" i="71" s="1"/>
  <c r="BL168" i="71"/>
  <c r="AF168" i="71" s="1"/>
  <c r="AV168" i="71" s="1"/>
  <c r="BL57" i="71"/>
  <c r="AF57" i="71" s="1"/>
  <c r="AV57" i="71" s="1"/>
  <c r="BH115" i="71"/>
  <c r="AB115" i="71" s="1"/>
  <c r="AR115" i="71" s="1"/>
  <c r="BH52" i="71"/>
  <c r="AB52" i="71" s="1"/>
  <c r="AR52" i="71" s="1"/>
  <c r="BH116" i="71"/>
  <c r="AB116" i="71" s="1"/>
  <c r="AR116" i="71" s="1"/>
  <c r="BL153" i="71"/>
  <c r="AF153" i="71" s="1"/>
  <c r="AV153" i="71" s="1"/>
  <c r="BL109" i="71"/>
  <c r="AF109" i="71" s="1"/>
  <c r="AV109" i="71" s="1"/>
  <c r="BL116" i="71"/>
  <c r="AF116" i="71" s="1"/>
  <c r="AV116" i="71" s="1"/>
  <c r="BG102" i="71"/>
  <c r="AA102" i="71" s="1"/>
  <c r="AQ102" i="71" s="1"/>
  <c r="BG78" i="71"/>
  <c r="AA78" i="71" s="1"/>
  <c r="AQ78" i="71" s="1"/>
  <c r="BF165" i="71"/>
  <c r="Z165" i="71" s="1"/>
  <c r="AP165" i="71" s="1"/>
  <c r="BF136" i="71"/>
  <c r="Z136" i="71" s="1"/>
  <c r="AP136" i="71" s="1"/>
  <c r="BF120" i="71"/>
  <c r="Z120" i="71" s="1"/>
  <c r="AP120" i="71" s="1"/>
  <c r="BF162" i="71"/>
  <c r="Z162" i="71" s="1"/>
  <c r="AP162" i="71" s="1"/>
  <c r="BN192" i="71"/>
  <c r="AH192" i="71" s="1"/>
  <c r="AX192" i="71" s="1"/>
  <c r="BN159" i="71"/>
  <c r="AH159" i="71" s="1"/>
  <c r="AX159" i="71" s="1"/>
  <c r="BI45" i="71"/>
  <c r="AC45" i="71" s="1"/>
  <c r="AS45" i="71" s="1"/>
  <c r="BI64" i="71"/>
  <c r="AC64" i="71" s="1"/>
  <c r="AS64" i="71" s="1"/>
  <c r="BI72" i="71"/>
  <c r="AC72" i="71" s="1"/>
  <c r="AS72" i="71" s="1"/>
  <c r="BI80" i="71"/>
  <c r="AC80" i="71" s="1"/>
  <c r="AS80" i="71" s="1"/>
  <c r="BI88" i="71"/>
  <c r="AC88" i="71" s="1"/>
  <c r="AS88" i="71" s="1"/>
  <c r="BI96" i="71"/>
  <c r="AC96" i="71" s="1"/>
  <c r="AS96" i="71" s="1"/>
  <c r="BI104" i="71"/>
  <c r="AC104" i="71" s="1"/>
  <c r="AS104" i="71" s="1"/>
  <c r="BI112" i="71"/>
  <c r="AC112" i="71" s="1"/>
  <c r="AS112" i="71" s="1"/>
  <c r="BI134" i="71"/>
  <c r="AC134" i="71" s="1"/>
  <c r="AS134" i="71" s="1"/>
  <c r="BI181" i="71"/>
  <c r="AC181" i="71" s="1"/>
  <c r="AS181" i="71" s="1"/>
  <c r="BF177" i="71"/>
  <c r="Z177" i="71" s="1"/>
  <c r="AP177" i="71" s="1"/>
  <c r="BF139" i="71"/>
  <c r="Z139" i="71" s="1"/>
  <c r="AP139" i="71" s="1"/>
  <c r="BF123" i="71"/>
  <c r="Z123" i="71" s="1"/>
  <c r="AP123" i="71" s="1"/>
  <c r="BF179" i="71"/>
  <c r="Z179" i="71" s="1"/>
  <c r="AP179" i="71" s="1"/>
  <c r="BF150" i="71"/>
  <c r="Z150" i="71" s="1"/>
  <c r="AP150" i="71" s="1"/>
  <c r="BF109" i="71"/>
  <c r="Z109" i="71" s="1"/>
  <c r="AP109" i="71" s="1"/>
  <c r="BF93" i="71"/>
  <c r="Z93" i="71" s="1"/>
  <c r="AP93" i="71" s="1"/>
  <c r="BF77" i="71"/>
  <c r="Z77" i="71" s="1"/>
  <c r="AP77" i="71" s="1"/>
  <c r="BF61" i="71"/>
  <c r="Z61" i="71" s="1"/>
  <c r="AP61" i="71" s="1"/>
  <c r="BF46" i="71"/>
  <c r="Z46" i="71" s="1"/>
  <c r="AP46" i="71" s="1"/>
  <c r="BJ53" i="71"/>
  <c r="AD53" i="71" s="1"/>
  <c r="AT53" i="71" s="1"/>
  <c r="BJ167" i="71"/>
  <c r="AD167" i="71" s="1"/>
  <c r="AT167" i="71" s="1"/>
  <c r="BJ176" i="71"/>
  <c r="AD176" i="71" s="1"/>
  <c r="AT176" i="71" s="1"/>
  <c r="BJ118" i="71"/>
  <c r="AD118" i="71" s="1"/>
  <c r="AT118" i="71" s="1"/>
  <c r="BJ142" i="71"/>
  <c r="AD142" i="71" s="1"/>
  <c r="AT142" i="71" s="1"/>
  <c r="BK96" i="71"/>
  <c r="AE96" i="71" s="1"/>
  <c r="AU96" i="71" s="1"/>
  <c r="BK62" i="71"/>
  <c r="AE62" i="71" s="1"/>
  <c r="AU62" i="71" s="1"/>
  <c r="BK63" i="71"/>
  <c r="AE63" i="71" s="1"/>
  <c r="AU63" i="71" s="1"/>
  <c r="BK71" i="71"/>
  <c r="AE71" i="71" s="1"/>
  <c r="AU71" i="71" s="1"/>
  <c r="BK87" i="71"/>
  <c r="AE87" i="71" s="1"/>
  <c r="AU87" i="71" s="1"/>
  <c r="BK103" i="71"/>
  <c r="AE103" i="71" s="1"/>
  <c r="AU103" i="71" s="1"/>
  <c r="BK129" i="71"/>
  <c r="AE129" i="71" s="1"/>
  <c r="AU129" i="71" s="1"/>
  <c r="BK74" i="71"/>
  <c r="AE74" i="71" s="1"/>
  <c r="AU74" i="71" s="1"/>
  <c r="BK90" i="71"/>
  <c r="AE90" i="71" s="1"/>
  <c r="AU90" i="71" s="1"/>
  <c r="BK106" i="71"/>
  <c r="AE106" i="71" s="1"/>
  <c r="AU106" i="71" s="1"/>
  <c r="BK174" i="71"/>
  <c r="AE174" i="71" s="1"/>
  <c r="AU174" i="71" s="1"/>
  <c r="BK122" i="71"/>
  <c r="AE122" i="71" s="1"/>
  <c r="AU122" i="71" s="1"/>
  <c r="BK121" i="71"/>
  <c r="AE121" i="71" s="1"/>
  <c r="AU121" i="71" s="1"/>
  <c r="BK171" i="71"/>
  <c r="AE171" i="71" s="1"/>
  <c r="AU171" i="71" s="1"/>
  <c r="BK128" i="71"/>
  <c r="AE128" i="71" s="1"/>
  <c r="AU128" i="71" s="1"/>
  <c r="BK156" i="71"/>
  <c r="AE156" i="71" s="1"/>
  <c r="AU156" i="71" s="1"/>
  <c r="BK167" i="71"/>
  <c r="AE167" i="71" s="1"/>
  <c r="AU167" i="71" s="1"/>
  <c r="BK143" i="71"/>
  <c r="AE143" i="71" s="1"/>
  <c r="AU143" i="71" s="1"/>
  <c r="BK162" i="71"/>
  <c r="AE162" i="71" s="1"/>
  <c r="AU162" i="71" s="1"/>
  <c r="BK191" i="71"/>
  <c r="AE191" i="71" s="1"/>
  <c r="AU191" i="71" s="1"/>
  <c r="BK180" i="71"/>
  <c r="AE180" i="71" s="1"/>
  <c r="AU180" i="71" s="1"/>
  <c r="BF145" i="71"/>
  <c r="Z145" i="71" s="1"/>
  <c r="AP145" i="71" s="1"/>
  <c r="BF129" i="71"/>
  <c r="Z129" i="71" s="1"/>
  <c r="AP129" i="71" s="1"/>
  <c r="BF183" i="71"/>
  <c r="Z183" i="71" s="1"/>
  <c r="AP183" i="71" s="1"/>
  <c r="BF115" i="71"/>
  <c r="Z115" i="71" s="1"/>
  <c r="AP115" i="71" s="1"/>
  <c r="BF99" i="71"/>
  <c r="Z99" i="71" s="1"/>
  <c r="AP99" i="71" s="1"/>
  <c r="BF83" i="71"/>
  <c r="Z83" i="71" s="1"/>
  <c r="AP83" i="71" s="1"/>
  <c r="BF67" i="71"/>
  <c r="Z67" i="71" s="1"/>
  <c r="AP67" i="71" s="1"/>
  <c r="BF52" i="71"/>
  <c r="Z52" i="71" s="1"/>
  <c r="AP52" i="71" s="1"/>
  <c r="BN52" i="71"/>
  <c r="AH52" i="71" s="1"/>
  <c r="AX52" i="71" s="1"/>
  <c r="BC46" i="71"/>
  <c r="W46" i="71" s="1"/>
  <c r="AM46" i="71" s="1"/>
  <c r="BC77" i="71"/>
  <c r="W77" i="71" s="1"/>
  <c r="AM77" i="71" s="1"/>
  <c r="BC93" i="71"/>
  <c r="W93" i="71" s="1"/>
  <c r="AM93" i="71" s="1"/>
  <c r="BC109" i="71"/>
  <c r="W109" i="71" s="1"/>
  <c r="AM109" i="71" s="1"/>
  <c r="BC127" i="71"/>
  <c r="W127" i="71" s="1"/>
  <c r="AM127" i="71" s="1"/>
  <c r="BC160" i="71"/>
  <c r="W160" i="71" s="1"/>
  <c r="AM160" i="71" s="1"/>
  <c r="BM65" i="71"/>
  <c r="AG65" i="71" s="1"/>
  <c r="AW65" i="71" s="1"/>
  <c r="BM48" i="71"/>
  <c r="AG48" i="71" s="1"/>
  <c r="AW48" i="71" s="1"/>
  <c r="BM44" i="71"/>
  <c r="AG44" i="71" s="1"/>
  <c r="AW44" i="71" s="1"/>
  <c r="BM47" i="71"/>
  <c r="AG47" i="71" s="1"/>
  <c r="AW47" i="71" s="1"/>
  <c r="BM77" i="71"/>
  <c r="AG77" i="71" s="1"/>
  <c r="AW77" i="71" s="1"/>
  <c r="BM109" i="71"/>
  <c r="AG109" i="71" s="1"/>
  <c r="AW109" i="71" s="1"/>
  <c r="BM50" i="71"/>
  <c r="AG50" i="71" s="1"/>
  <c r="AW50" i="71" s="1"/>
  <c r="BM49" i="71"/>
  <c r="AG49" i="71" s="1"/>
  <c r="AW49" i="71" s="1"/>
  <c r="BM81" i="71"/>
  <c r="AG81" i="71" s="1"/>
  <c r="AW81" i="71" s="1"/>
  <c r="BM113" i="71"/>
  <c r="AG113" i="71" s="1"/>
  <c r="AW113" i="71" s="1"/>
  <c r="BM63" i="71"/>
  <c r="AG63" i="71" s="1"/>
  <c r="AW63" i="71" s="1"/>
  <c r="BM66" i="71"/>
  <c r="AG66" i="71" s="1"/>
  <c r="AW66" i="71" s="1"/>
  <c r="BM82" i="71"/>
  <c r="AG82" i="71" s="1"/>
  <c r="AW82" i="71" s="1"/>
  <c r="BM98" i="71"/>
  <c r="AG98" i="71" s="1"/>
  <c r="AW98" i="71" s="1"/>
  <c r="BM114" i="71"/>
  <c r="AG114" i="71" s="1"/>
  <c r="AW114" i="71" s="1"/>
  <c r="BM80" i="71"/>
  <c r="AG80" i="71" s="1"/>
  <c r="AW80" i="71" s="1"/>
  <c r="BM96" i="71"/>
  <c r="AG96" i="71" s="1"/>
  <c r="AW96" i="71" s="1"/>
  <c r="BM112" i="71"/>
  <c r="AG112" i="71" s="1"/>
  <c r="AW112" i="71" s="1"/>
  <c r="BM79" i="71"/>
  <c r="AG79" i="71" s="1"/>
  <c r="AW79" i="71" s="1"/>
  <c r="BM95" i="71"/>
  <c r="AG95" i="71" s="1"/>
  <c r="AW95" i="71" s="1"/>
  <c r="BM111" i="71"/>
  <c r="AG111" i="71" s="1"/>
  <c r="AW111" i="71" s="1"/>
  <c r="BM121" i="71"/>
  <c r="AG121" i="71" s="1"/>
  <c r="AW121" i="71" s="1"/>
  <c r="BM126" i="71"/>
  <c r="AG126" i="71" s="1"/>
  <c r="AW126" i="71" s="1"/>
  <c r="BM120" i="71"/>
  <c r="AG120" i="71" s="1"/>
  <c r="AW120" i="71" s="1"/>
  <c r="BM153" i="71"/>
  <c r="AG153" i="71" s="1"/>
  <c r="AW153" i="71" s="1"/>
  <c r="BM127" i="71"/>
  <c r="AG127" i="71" s="1"/>
  <c r="AW127" i="71" s="1"/>
  <c r="BM170" i="71"/>
  <c r="AG170" i="71" s="1"/>
  <c r="AW170" i="71" s="1"/>
  <c r="BM133" i="71"/>
  <c r="AG133" i="71" s="1"/>
  <c r="AW133" i="71" s="1"/>
  <c r="BM141" i="71"/>
  <c r="AG141" i="71" s="1"/>
  <c r="AW141" i="71" s="1"/>
  <c r="BM149" i="71"/>
  <c r="AG149" i="71" s="1"/>
  <c r="AW149" i="71" s="1"/>
  <c r="BM166" i="71"/>
  <c r="AG166" i="71" s="1"/>
  <c r="AW166" i="71" s="1"/>
  <c r="BM174" i="71"/>
  <c r="AG174" i="71" s="1"/>
  <c r="AW174" i="71" s="1"/>
  <c r="BM136" i="71"/>
  <c r="AG136" i="71" s="1"/>
  <c r="AW136" i="71" s="1"/>
  <c r="BM144" i="71"/>
  <c r="AG144" i="71" s="1"/>
  <c r="AW144" i="71" s="1"/>
  <c r="BM159" i="71"/>
  <c r="AG159" i="71" s="1"/>
  <c r="AW159" i="71" s="1"/>
  <c r="BM189" i="71"/>
  <c r="AG189" i="71" s="1"/>
  <c r="AW189" i="71" s="1"/>
  <c r="BM152" i="71"/>
  <c r="AG152" i="71" s="1"/>
  <c r="AW152" i="71" s="1"/>
  <c r="BM168" i="71"/>
  <c r="AG168" i="71" s="1"/>
  <c r="AW168" i="71" s="1"/>
  <c r="BM184" i="71"/>
  <c r="AG184" i="71" s="1"/>
  <c r="AW184" i="71" s="1"/>
  <c r="BN183" i="71"/>
  <c r="AH183" i="71" s="1"/>
  <c r="AX183" i="71" s="1"/>
  <c r="BN168" i="71"/>
  <c r="AH168" i="71" s="1"/>
  <c r="AX168" i="71" s="1"/>
  <c r="BN158" i="71"/>
  <c r="AH158" i="71" s="1"/>
  <c r="AX158" i="71" s="1"/>
  <c r="BN120" i="71"/>
  <c r="AH120" i="71" s="1"/>
  <c r="AX120" i="71" s="1"/>
  <c r="BN84" i="71"/>
  <c r="AH84" i="71" s="1"/>
  <c r="AX84" i="71" s="1"/>
  <c r="BN76" i="71"/>
  <c r="AH76" i="71" s="1"/>
  <c r="AX76" i="71" s="1"/>
  <c r="BN190" i="71"/>
  <c r="AH190" i="71" s="1"/>
  <c r="AX190" i="71" s="1"/>
  <c r="BN64" i="71"/>
  <c r="AH64" i="71" s="1"/>
  <c r="AX64" i="71" s="1"/>
  <c r="BF155" i="71"/>
  <c r="Z155" i="71" s="1"/>
  <c r="AP155" i="71" s="1"/>
  <c r="BF171" i="71"/>
  <c r="Z171" i="71" s="1"/>
  <c r="AP171" i="71" s="1"/>
  <c r="BF157" i="71"/>
  <c r="Z157" i="71" s="1"/>
  <c r="AP157" i="71" s="1"/>
  <c r="BF45" i="71"/>
  <c r="Z45" i="71" s="1"/>
  <c r="AP45" i="71" s="1"/>
  <c r="BF108" i="71"/>
  <c r="Z108" i="71" s="1"/>
  <c r="AP108" i="71" s="1"/>
  <c r="BF138" i="71"/>
  <c r="Z138" i="71" s="1"/>
  <c r="AP138" i="71" s="1"/>
  <c r="BF96" i="71"/>
  <c r="Z96" i="71" s="1"/>
  <c r="AP96" i="71" s="1"/>
  <c r="BF126" i="71"/>
  <c r="Z126" i="71" s="1"/>
  <c r="AP126" i="71" s="1"/>
  <c r="BN80" i="71"/>
  <c r="AH80" i="71" s="1"/>
  <c r="AX80" i="71" s="1"/>
  <c r="BF53" i="71"/>
  <c r="Z53" i="71" s="1"/>
  <c r="AP53" i="71" s="1"/>
  <c r="BN92" i="71"/>
  <c r="AH92" i="71" s="1"/>
  <c r="AX92" i="71" s="1"/>
  <c r="BD180" i="71"/>
  <c r="X180" i="71" s="1"/>
  <c r="AN180" i="71" s="1"/>
  <c r="BD164" i="71"/>
  <c r="X164" i="71" s="1"/>
  <c r="AN164" i="71" s="1"/>
  <c r="BD148" i="71"/>
  <c r="X148" i="71" s="1"/>
  <c r="AN148" i="71" s="1"/>
  <c r="BD146" i="71"/>
  <c r="X146" i="71" s="1"/>
  <c r="AN146" i="71" s="1"/>
  <c r="BD114" i="71"/>
  <c r="X114" i="71" s="1"/>
  <c r="AN114" i="71" s="1"/>
  <c r="BD98" i="71"/>
  <c r="X98" i="71" s="1"/>
  <c r="AN98" i="71" s="1"/>
  <c r="BD82" i="71"/>
  <c r="X82" i="71" s="1"/>
  <c r="AN82" i="71" s="1"/>
  <c r="BD66" i="71"/>
  <c r="X66" i="71" s="1"/>
  <c r="AN66" i="71" s="1"/>
  <c r="BD51" i="71"/>
  <c r="X51" i="71" s="1"/>
  <c r="AN51" i="71" s="1"/>
  <c r="BD120" i="71"/>
  <c r="X120" i="71" s="1"/>
  <c r="AN120" i="71" s="1"/>
  <c r="BD142" i="71"/>
  <c r="X142" i="71" s="1"/>
  <c r="AN142" i="71" s="1"/>
  <c r="BD105" i="71"/>
  <c r="X105" i="71" s="1"/>
  <c r="AN105" i="71" s="1"/>
  <c r="BD85" i="71"/>
  <c r="X85" i="71" s="1"/>
  <c r="AN85" i="71" s="1"/>
  <c r="BD65" i="71"/>
  <c r="X65" i="71" s="1"/>
  <c r="AN65" i="71" s="1"/>
  <c r="BD46" i="71"/>
  <c r="X46" i="71" s="1"/>
  <c r="AN46" i="71" s="1"/>
  <c r="BD59" i="71"/>
  <c r="X59" i="71" s="1"/>
  <c r="AN59" i="71" s="1"/>
  <c r="BD162" i="71"/>
  <c r="X162" i="71" s="1"/>
  <c r="AN162" i="71" s="1"/>
  <c r="BD130" i="71"/>
  <c r="X130" i="71" s="1"/>
  <c r="AN130" i="71" s="1"/>
  <c r="BD88" i="71"/>
  <c r="X88" i="71" s="1"/>
  <c r="AN88" i="71" s="1"/>
  <c r="BD49" i="71"/>
  <c r="X49" i="71" s="1"/>
  <c r="AN49" i="71" s="1"/>
  <c r="BD129" i="71"/>
  <c r="X129" i="71" s="1"/>
  <c r="AN129" i="71" s="1"/>
  <c r="BD183" i="71"/>
  <c r="X183" i="71" s="1"/>
  <c r="AN183" i="71" s="1"/>
  <c r="BD167" i="71"/>
  <c r="X167" i="71" s="1"/>
  <c r="AN167" i="71" s="1"/>
  <c r="BD151" i="71"/>
  <c r="X151" i="71" s="1"/>
  <c r="AN151" i="71" s="1"/>
  <c r="BD132" i="71"/>
  <c r="X132" i="71" s="1"/>
  <c r="AN132" i="71" s="1"/>
  <c r="BD50" i="71"/>
  <c r="X50" i="71" s="1"/>
  <c r="AN50" i="71" s="1"/>
  <c r="BD158" i="71"/>
  <c r="X158" i="71" s="1"/>
  <c r="AN158" i="71" s="1"/>
  <c r="BD100" i="71"/>
  <c r="X100" i="71" s="1"/>
  <c r="AN100" i="71" s="1"/>
  <c r="BD45" i="71"/>
  <c r="X45" i="71" s="1"/>
  <c r="AN45" i="71" s="1"/>
  <c r="BD76" i="71"/>
  <c r="X76" i="71" s="1"/>
  <c r="AN76" i="71" s="1"/>
  <c r="BL176" i="71"/>
  <c r="AF176" i="71" s="1"/>
  <c r="AV176" i="71" s="1"/>
  <c r="BL160" i="71"/>
  <c r="AF160" i="71" s="1"/>
  <c r="AV160" i="71" s="1"/>
  <c r="BL147" i="71"/>
  <c r="AF147" i="71" s="1"/>
  <c r="AV147" i="71" s="1"/>
  <c r="BL138" i="71"/>
  <c r="AF138" i="71" s="1"/>
  <c r="AV138" i="71" s="1"/>
  <c r="BL103" i="71"/>
  <c r="AF103" i="71" s="1"/>
  <c r="AV103" i="71" s="1"/>
  <c r="BL87" i="71"/>
  <c r="AF87" i="71" s="1"/>
  <c r="AV87" i="71" s="1"/>
  <c r="BL71" i="71"/>
  <c r="AF71" i="71" s="1"/>
  <c r="AV71" i="71" s="1"/>
  <c r="BL55" i="71"/>
  <c r="AF55" i="71" s="1"/>
  <c r="AV55" i="71" s="1"/>
  <c r="BL171" i="71"/>
  <c r="AF171" i="71" s="1"/>
  <c r="AV171" i="71" s="1"/>
  <c r="BL155" i="71"/>
  <c r="AF155" i="71" s="1"/>
  <c r="AV155" i="71" s="1"/>
  <c r="BL129" i="71"/>
  <c r="AF129" i="71" s="1"/>
  <c r="AV129" i="71" s="1"/>
  <c r="BL114" i="71"/>
  <c r="AF114" i="71" s="1"/>
  <c r="AV114" i="71" s="1"/>
  <c r="BL98" i="71"/>
  <c r="AF98" i="71" s="1"/>
  <c r="AV98" i="71" s="1"/>
  <c r="BL82" i="71"/>
  <c r="AF82" i="71" s="1"/>
  <c r="AV82" i="71" s="1"/>
  <c r="BL66" i="71"/>
  <c r="AF66" i="71" s="1"/>
  <c r="AV66" i="71" s="1"/>
  <c r="BL50" i="71"/>
  <c r="AF50" i="71" s="1"/>
  <c r="AV50" i="71" s="1"/>
  <c r="BL62" i="71"/>
  <c r="AF62" i="71" s="1"/>
  <c r="AV62" i="71" s="1"/>
  <c r="BG174" i="71"/>
  <c r="AA174" i="71" s="1"/>
  <c r="AQ174" i="71" s="1"/>
  <c r="BG178" i="71"/>
  <c r="AA178" i="71" s="1"/>
  <c r="AQ178" i="71" s="1"/>
  <c r="BG127" i="71"/>
  <c r="AA127" i="71" s="1"/>
  <c r="AQ127" i="71" s="1"/>
  <c r="BG128" i="71"/>
  <c r="AA128" i="71" s="1"/>
  <c r="AQ128" i="71" s="1"/>
  <c r="BG133" i="71"/>
  <c r="AA133" i="71" s="1"/>
  <c r="AQ133" i="71" s="1"/>
  <c r="BG121" i="71"/>
  <c r="AA121" i="71" s="1"/>
  <c r="AQ121" i="71" s="1"/>
  <c r="BG90" i="71"/>
  <c r="AA90" i="71" s="1"/>
  <c r="AQ90" i="71" s="1"/>
  <c r="BG46" i="71"/>
  <c r="AA46" i="71" s="1"/>
  <c r="AQ46" i="71" s="1"/>
  <c r="BD185" i="71"/>
  <c r="X185" i="71" s="1"/>
  <c r="AN185" i="71" s="1"/>
  <c r="BD141" i="71"/>
  <c r="X141" i="71" s="1"/>
  <c r="AN141" i="71" s="1"/>
  <c r="BD56" i="71"/>
  <c r="X56" i="71" s="1"/>
  <c r="AN56" i="71" s="1"/>
  <c r="BD165" i="71"/>
  <c r="X165" i="71" s="1"/>
  <c r="AN165" i="71" s="1"/>
  <c r="BD161" i="71"/>
  <c r="X161" i="71" s="1"/>
  <c r="AN161" i="71" s="1"/>
  <c r="BD136" i="71"/>
  <c r="X136" i="71" s="1"/>
  <c r="AN136" i="71" s="1"/>
  <c r="BG170" i="71"/>
  <c r="AA170" i="71" s="1"/>
  <c r="AQ170" i="71" s="1"/>
  <c r="BG140" i="71"/>
  <c r="AA140" i="71" s="1"/>
  <c r="AQ140" i="71" s="1"/>
  <c r="BG116" i="71"/>
  <c r="AA116" i="71" s="1"/>
  <c r="AQ116" i="71" s="1"/>
  <c r="BG107" i="71"/>
  <c r="AA107" i="71" s="1"/>
  <c r="AQ107" i="71" s="1"/>
  <c r="BG57" i="71"/>
  <c r="AA57" i="71" s="1"/>
  <c r="AQ57" i="71" s="1"/>
  <c r="BG63" i="71"/>
  <c r="AA63" i="71" s="1"/>
  <c r="AQ63" i="71" s="1"/>
  <c r="BH172" i="71"/>
  <c r="AB172" i="71" s="1"/>
  <c r="AR172" i="71" s="1"/>
  <c r="BH156" i="71"/>
  <c r="AB156" i="71" s="1"/>
  <c r="AR156" i="71" s="1"/>
  <c r="BH135" i="71"/>
  <c r="AB135" i="71" s="1"/>
  <c r="AR135" i="71" s="1"/>
  <c r="BH118" i="71"/>
  <c r="AB118" i="71" s="1"/>
  <c r="AR118" i="71" s="1"/>
  <c r="BH107" i="71"/>
  <c r="AB107" i="71" s="1"/>
  <c r="AR107" i="71" s="1"/>
  <c r="BH178" i="71"/>
  <c r="AB178" i="71" s="1"/>
  <c r="AR178" i="71" s="1"/>
  <c r="BH162" i="71"/>
  <c r="AB162" i="71" s="1"/>
  <c r="AR162" i="71" s="1"/>
  <c r="BH147" i="71"/>
  <c r="AB147" i="71" s="1"/>
  <c r="AR147" i="71" s="1"/>
  <c r="BH134" i="71"/>
  <c r="AB134" i="71" s="1"/>
  <c r="AR134" i="71" s="1"/>
  <c r="BH113" i="71"/>
  <c r="AB113" i="71" s="1"/>
  <c r="AR113" i="71" s="1"/>
  <c r="BH97" i="71"/>
  <c r="AB97" i="71" s="1"/>
  <c r="AR97" i="71" s="1"/>
  <c r="BH81" i="71"/>
  <c r="AB81" i="71" s="1"/>
  <c r="AR81" i="71" s="1"/>
  <c r="BH65" i="71"/>
  <c r="AB65" i="71" s="1"/>
  <c r="AR65" i="71" s="1"/>
  <c r="BH44" i="71"/>
  <c r="AB44" i="71" s="1"/>
  <c r="AR44" i="71" s="1"/>
  <c r="BG166" i="71"/>
  <c r="AA166" i="71" s="1"/>
  <c r="AQ166" i="71" s="1"/>
  <c r="BG147" i="71"/>
  <c r="AA147" i="71" s="1"/>
  <c r="AQ147" i="71" s="1"/>
  <c r="BG101" i="71"/>
  <c r="AA101" i="71" s="1"/>
  <c r="AQ101" i="71" s="1"/>
  <c r="BG83" i="71"/>
  <c r="AA83" i="71" s="1"/>
  <c r="AQ83" i="71" s="1"/>
  <c r="BH112" i="71"/>
  <c r="AB112" i="71" s="1"/>
  <c r="AR112" i="71" s="1"/>
  <c r="BH177" i="71"/>
  <c r="AB177" i="71" s="1"/>
  <c r="AR177" i="71" s="1"/>
  <c r="BH161" i="71"/>
  <c r="AB161" i="71" s="1"/>
  <c r="AR161" i="71" s="1"/>
  <c r="BH144" i="71"/>
  <c r="AB144" i="71" s="1"/>
  <c r="AR144" i="71" s="1"/>
  <c r="BH108" i="71"/>
  <c r="AB108" i="71" s="1"/>
  <c r="AR108" i="71" s="1"/>
  <c r="BH102" i="71"/>
  <c r="AB102" i="71" s="1"/>
  <c r="AR102" i="71" s="1"/>
  <c r="BH80" i="71"/>
  <c r="AB80" i="71" s="1"/>
  <c r="AR80" i="71" s="1"/>
  <c r="BH54" i="71"/>
  <c r="AB54" i="71" s="1"/>
  <c r="AR54" i="71" s="1"/>
  <c r="BH99" i="71"/>
  <c r="AB99" i="71" s="1"/>
  <c r="AR99" i="71" s="1"/>
  <c r="BH78" i="71"/>
  <c r="AB78" i="71" s="1"/>
  <c r="AR78" i="71" s="1"/>
  <c r="BH51" i="71"/>
  <c r="AB51" i="71" s="1"/>
  <c r="AR51" i="71" s="1"/>
  <c r="BH167" i="71"/>
  <c r="AB167" i="71" s="1"/>
  <c r="AR167" i="71" s="1"/>
  <c r="BH129" i="71"/>
  <c r="AB129" i="71" s="1"/>
  <c r="AR129" i="71" s="1"/>
  <c r="BH92" i="71"/>
  <c r="AB92" i="71" s="1"/>
  <c r="AR92" i="71" s="1"/>
  <c r="BH71" i="71"/>
  <c r="AB71" i="71" s="1"/>
  <c r="AR71" i="71" s="1"/>
  <c r="BH45" i="71"/>
  <c r="AB45" i="71" s="1"/>
  <c r="AR45" i="71" s="1"/>
  <c r="BH110" i="71"/>
  <c r="AB110" i="71" s="1"/>
  <c r="AR110" i="71" s="1"/>
  <c r="BH84" i="71"/>
  <c r="AB84" i="71" s="1"/>
  <c r="AR84" i="71" s="1"/>
  <c r="BH60" i="71"/>
  <c r="AB60" i="71" s="1"/>
  <c r="AR60" i="71" s="1"/>
  <c r="BL169" i="71"/>
  <c r="AF169" i="71" s="1"/>
  <c r="AV169" i="71" s="1"/>
  <c r="BL112" i="71"/>
  <c r="AF112" i="71" s="1"/>
  <c r="AV112" i="71" s="1"/>
  <c r="BL80" i="71"/>
  <c r="AF80" i="71" s="1"/>
  <c r="AV80" i="71" s="1"/>
  <c r="BL48" i="71"/>
  <c r="AF48" i="71" s="1"/>
  <c r="AV48" i="71" s="1"/>
  <c r="BL61" i="71"/>
  <c r="AF61" i="71" s="1"/>
  <c r="AV61" i="71" s="1"/>
  <c r="BL150" i="71"/>
  <c r="AF150" i="71" s="1"/>
  <c r="AV150" i="71" s="1"/>
  <c r="BL127" i="71"/>
  <c r="AF127" i="71" s="1"/>
  <c r="AV127" i="71" s="1"/>
  <c r="BL93" i="71"/>
  <c r="AF93" i="71" s="1"/>
  <c r="AV93" i="71" s="1"/>
  <c r="BL119" i="71"/>
  <c r="AF119" i="71" s="1"/>
  <c r="AV119" i="71" s="1"/>
  <c r="BL157" i="71"/>
  <c r="AF157" i="71" s="1"/>
  <c r="AV157" i="71" s="1"/>
  <c r="BL134" i="71"/>
  <c r="AF134" i="71" s="1"/>
  <c r="AV134" i="71" s="1"/>
  <c r="BL100" i="71"/>
  <c r="AF100" i="71" s="1"/>
  <c r="AV100" i="71" s="1"/>
  <c r="BL68" i="71"/>
  <c r="AF68" i="71" s="1"/>
  <c r="AV68" i="71" s="1"/>
  <c r="BL81" i="71"/>
  <c r="AF81" i="71" s="1"/>
  <c r="AV81" i="71" s="1"/>
  <c r="BL136" i="71"/>
  <c r="AF136" i="71" s="1"/>
  <c r="AV136" i="71" s="1"/>
  <c r="BL73" i="71"/>
  <c r="AF73" i="71" s="1"/>
  <c r="AV73" i="71" s="1"/>
  <c r="BL65" i="71"/>
  <c r="AF65" i="71" s="1"/>
  <c r="AV65" i="71" s="1"/>
  <c r="BD79" i="71"/>
  <c r="X79" i="71" s="1"/>
  <c r="AN79" i="71" s="1"/>
  <c r="BD62" i="71"/>
  <c r="X62" i="71" s="1"/>
  <c r="AN62" i="71" s="1"/>
  <c r="BD173" i="71"/>
  <c r="X173" i="71" s="1"/>
  <c r="AN173" i="71" s="1"/>
  <c r="BG173" i="71"/>
  <c r="AA173" i="71" s="1"/>
  <c r="AQ173" i="71" s="1"/>
  <c r="BG126" i="71"/>
  <c r="AA126" i="71" s="1"/>
  <c r="AQ126" i="71" s="1"/>
  <c r="BG81" i="71"/>
  <c r="AA81" i="71" s="1"/>
  <c r="AQ81" i="71" s="1"/>
  <c r="BG163" i="71"/>
  <c r="AA163" i="71" s="1"/>
  <c r="AQ163" i="71" s="1"/>
  <c r="BG112" i="71"/>
  <c r="AA112" i="71" s="1"/>
  <c r="AQ112" i="71" s="1"/>
  <c r="BG103" i="71"/>
  <c r="AA103" i="71" s="1"/>
  <c r="AQ103" i="71" s="1"/>
  <c r="BG47" i="71"/>
  <c r="AA47" i="71" s="1"/>
  <c r="AQ47" i="71" s="1"/>
  <c r="BG148" i="71"/>
  <c r="AA148" i="71" s="1"/>
  <c r="AQ148" i="71" s="1"/>
  <c r="BG159" i="71"/>
  <c r="AA159" i="71" s="1"/>
  <c r="AQ159" i="71" s="1"/>
  <c r="BG89" i="71"/>
  <c r="AA89" i="71" s="1"/>
  <c r="AQ89" i="71" s="1"/>
  <c r="BG54" i="71"/>
  <c r="AA54" i="71" s="1"/>
  <c r="AQ54" i="71" s="1"/>
  <c r="BG179" i="71"/>
  <c r="AA179" i="71" s="1"/>
  <c r="AQ179" i="71" s="1"/>
  <c r="BG45" i="71"/>
  <c r="AA45" i="71" s="1"/>
  <c r="AQ45" i="71" s="1"/>
  <c r="BG94" i="71"/>
  <c r="AA94" i="71" s="1"/>
  <c r="AQ94" i="71" s="1"/>
  <c r="BG141" i="71"/>
  <c r="AA141" i="71" s="1"/>
  <c r="AQ141" i="71" s="1"/>
  <c r="BG85" i="71"/>
  <c r="AA85" i="71" s="1"/>
  <c r="AQ85" i="71" s="1"/>
  <c r="BG49" i="71"/>
  <c r="AA49" i="71" s="1"/>
  <c r="AQ49" i="71" s="1"/>
  <c r="BD91" i="71"/>
  <c r="X91" i="71" s="1"/>
  <c r="AN91" i="71" s="1"/>
  <c r="BF85" i="71"/>
  <c r="Z85" i="71" s="1"/>
  <c r="AP85" i="71" s="1"/>
  <c r="BK47" i="71"/>
  <c r="AE47" i="71" s="1"/>
  <c r="AU47" i="71" s="1"/>
  <c r="BK46" i="71"/>
  <c r="AE46" i="71" s="1"/>
  <c r="AU46" i="71" s="1"/>
  <c r="BK147" i="71"/>
  <c r="AE147" i="71" s="1"/>
  <c r="AU147" i="71" s="1"/>
  <c r="BK161" i="71"/>
  <c r="AE161" i="71" s="1"/>
  <c r="AU161" i="71" s="1"/>
  <c r="BF107" i="71"/>
  <c r="Z107" i="71" s="1"/>
  <c r="AP107" i="71" s="1"/>
  <c r="BM128" i="71"/>
  <c r="AG128" i="71" s="1"/>
  <c r="AW128" i="71" s="1"/>
  <c r="BM145" i="71"/>
  <c r="AG145" i="71" s="1"/>
  <c r="AW145" i="71" s="1"/>
  <c r="BD63" i="71"/>
  <c r="X63" i="71" s="1"/>
  <c r="AN63" i="71" s="1"/>
  <c r="BD175" i="71"/>
  <c r="X175" i="71" s="1"/>
  <c r="AN175" i="71" s="1"/>
  <c r="BL140" i="71"/>
  <c r="AF140" i="71" s="1"/>
  <c r="AV140" i="71" s="1"/>
  <c r="BG74" i="71"/>
  <c r="AA74" i="71" s="1"/>
  <c r="AQ74" i="71" s="1"/>
  <c r="BD133" i="71"/>
  <c r="X133" i="71" s="1"/>
  <c r="AN133" i="71" s="1"/>
  <c r="BG161" i="71"/>
  <c r="AA161" i="71" s="1"/>
  <c r="AQ161" i="71" s="1"/>
  <c r="BG66" i="71"/>
  <c r="AA66" i="71" s="1"/>
  <c r="AQ66" i="71" s="1"/>
  <c r="BH91" i="71"/>
  <c r="AB91" i="71" s="1"/>
  <c r="AR91" i="71" s="1"/>
  <c r="BH55" i="71"/>
  <c r="AB55" i="71" s="1"/>
  <c r="AR55" i="71" s="1"/>
  <c r="BF102" i="71"/>
  <c r="Z102" i="71" s="1"/>
  <c r="AP102" i="71" s="1"/>
  <c r="BF86" i="71"/>
  <c r="Z86" i="71" s="1"/>
  <c r="AP86" i="71" s="1"/>
  <c r="BF70" i="71"/>
  <c r="Z70" i="71" s="1"/>
  <c r="AP70" i="71" s="1"/>
  <c r="BF55" i="71"/>
  <c r="Z55" i="71" s="1"/>
  <c r="AP55" i="71" s="1"/>
  <c r="BN162" i="71"/>
  <c r="AH162" i="71" s="1"/>
  <c r="AX162" i="71" s="1"/>
  <c r="BN51" i="71"/>
  <c r="AH51" i="71" s="1"/>
  <c r="AX51" i="71" s="1"/>
  <c r="BI49" i="71"/>
  <c r="AC49" i="71" s="1"/>
  <c r="AS49" i="71" s="1"/>
  <c r="BI132" i="71"/>
  <c r="AC132" i="71" s="1"/>
  <c r="AS132" i="71" s="1"/>
  <c r="BI144" i="71"/>
  <c r="AC144" i="71" s="1"/>
  <c r="AS144" i="71" s="1"/>
  <c r="BI141" i="71"/>
  <c r="AC141" i="71" s="1"/>
  <c r="AS141" i="71" s="1"/>
  <c r="BI165" i="71"/>
  <c r="AC165" i="71" s="1"/>
  <c r="AS165" i="71" s="1"/>
  <c r="BI185" i="71"/>
  <c r="AC185" i="71" s="1"/>
  <c r="AS185" i="71" s="1"/>
  <c r="BF161" i="71"/>
  <c r="Z161" i="71" s="1"/>
  <c r="AP161" i="71" s="1"/>
  <c r="BF135" i="71"/>
  <c r="Z135" i="71" s="1"/>
  <c r="AP135" i="71" s="1"/>
  <c r="BF119" i="71"/>
  <c r="Z119" i="71" s="1"/>
  <c r="AP119" i="71" s="1"/>
  <c r="BF180" i="71"/>
  <c r="Z180" i="71" s="1"/>
  <c r="AP180" i="71" s="1"/>
  <c r="BF160" i="71"/>
  <c r="Z160" i="71" s="1"/>
  <c r="AP160" i="71" s="1"/>
  <c r="BF105" i="71"/>
  <c r="Z105" i="71" s="1"/>
  <c r="AP105" i="71" s="1"/>
  <c r="BF89" i="71"/>
  <c r="Z89" i="71" s="1"/>
  <c r="AP89" i="71" s="1"/>
  <c r="BF73" i="71"/>
  <c r="Z73" i="71" s="1"/>
  <c r="AP73" i="71" s="1"/>
  <c r="BF57" i="71"/>
  <c r="Z57" i="71" s="1"/>
  <c r="AP57" i="71" s="1"/>
  <c r="BN199" i="71"/>
  <c r="AH199" i="71" s="1"/>
  <c r="AX199" i="71" s="1"/>
  <c r="BN187" i="71"/>
  <c r="AH187" i="71" s="1"/>
  <c r="AX187" i="71" s="1"/>
  <c r="BN125" i="71"/>
  <c r="AH125" i="71" s="1"/>
  <c r="AX125" i="71" s="1"/>
  <c r="BN46" i="71"/>
  <c r="AH46" i="71" s="1"/>
  <c r="AX46" i="71" s="1"/>
  <c r="BJ54" i="71"/>
  <c r="AD54" i="71" s="1"/>
  <c r="AT54" i="71" s="1"/>
  <c r="BJ57" i="71"/>
  <c r="AD57" i="71" s="1"/>
  <c r="AT57" i="71" s="1"/>
  <c r="BJ69" i="71"/>
  <c r="AD69" i="71" s="1"/>
  <c r="AT69" i="71" s="1"/>
  <c r="BJ85" i="71"/>
  <c r="AD85" i="71" s="1"/>
  <c r="AT85" i="71" s="1"/>
  <c r="BJ101" i="71"/>
  <c r="AD101" i="71" s="1"/>
  <c r="AT101" i="71" s="1"/>
  <c r="BJ157" i="71"/>
  <c r="AD157" i="71" s="1"/>
  <c r="AT157" i="71" s="1"/>
  <c r="BJ148" i="71"/>
  <c r="AD148" i="71" s="1"/>
  <c r="AT148" i="71" s="1"/>
  <c r="BJ151" i="71"/>
  <c r="AD151" i="71" s="1"/>
  <c r="AT151" i="71" s="1"/>
  <c r="BJ172" i="71"/>
  <c r="AD172" i="71" s="1"/>
  <c r="AT172" i="71" s="1"/>
  <c r="BJ123" i="71"/>
  <c r="AD123" i="71" s="1"/>
  <c r="AT123" i="71" s="1"/>
  <c r="BJ139" i="71"/>
  <c r="AD139" i="71" s="1"/>
  <c r="AT139" i="71" s="1"/>
  <c r="BK48" i="71"/>
  <c r="AE48" i="71" s="1"/>
  <c r="AU48" i="71" s="1"/>
  <c r="BK64" i="71"/>
  <c r="AE64" i="71" s="1"/>
  <c r="AU64" i="71" s="1"/>
  <c r="BK93" i="71"/>
  <c r="AE93" i="71" s="1"/>
  <c r="AU93" i="71" s="1"/>
  <c r="BK75" i="71"/>
  <c r="AE75" i="71" s="1"/>
  <c r="AU75" i="71" s="1"/>
  <c r="BK91" i="71"/>
  <c r="AE91" i="71" s="1"/>
  <c r="AU91" i="71" s="1"/>
  <c r="BK107" i="71"/>
  <c r="AE107" i="71" s="1"/>
  <c r="AU107" i="71" s="1"/>
  <c r="BK78" i="71"/>
  <c r="AE78" i="71" s="1"/>
  <c r="AU78" i="71" s="1"/>
  <c r="BK94" i="71"/>
  <c r="AE94" i="71" s="1"/>
  <c r="AU94" i="71" s="1"/>
  <c r="BK110" i="71"/>
  <c r="AE110" i="71" s="1"/>
  <c r="AU110" i="71" s="1"/>
  <c r="BK123" i="71"/>
  <c r="AE123" i="71" s="1"/>
  <c r="AU123" i="71" s="1"/>
  <c r="BK135" i="71"/>
  <c r="AE135" i="71" s="1"/>
  <c r="AU135" i="71" s="1"/>
  <c r="BK130" i="71"/>
  <c r="AE130" i="71" s="1"/>
  <c r="AU130" i="71" s="1"/>
  <c r="BK164" i="71"/>
  <c r="AE164" i="71" s="1"/>
  <c r="AU164" i="71" s="1"/>
  <c r="BK134" i="71"/>
  <c r="AE134" i="71" s="1"/>
  <c r="AU134" i="71" s="1"/>
  <c r="BK142" i="71"/>
  <c r="AE142" i="71" s="1"/>
  <c r="AU142" i="71" s="1"/>
  <c r="BK155" i="71"/>
  <c r="AE155" i="71" s="1"/>
  <c r="AU155" i="71" s="1"/>
  <c r="BK163" i="71"/>
  <c r="AE163" i="71" s="1"/>
  <c r="AU163" i="71" s="1"/>
  <c r="BK188" i="71"/>
  <c r="AE188" i="71" s="1"/>
  <c r="AU188" i="71" s="1"/>
  <c r="BK157" i="71"/>
  <c r="AE157" i="71" s="1"/>
  <c r="AU157" i="71" s="1"/>
  <c r="BK173" i="71"/>
  <c r="AE173" i="71" s="1"/>
  <c r="AU173" i="71" s="1"/>
  <c r="BF185" i="71"/>
  <c r="Z185" i="71" s="1"/>
  <c r="AP185" i="71" s="1"/>
  <c r="BF141" i="71"/>
  <c r="Z141" i="71" s="1"/>
  <c r="AP141" i="71" s="1"/>
  <c r="BF125" i="71"/>
  <c r="Z125" i="71" s="1"/>
  <c r="AP125" i="71" s="1"/>
  <c r="BF176" i="71"/>
  <c r="Z176" i="71" s="1"/>
  <c r="AP176" i="71" s="1"/>
  <c r="BF156" i="71"/>
  <c r="Z156" i="71" s="1"/>
  <c r="AP156" i="71" s="1"/>
  <c r="BF111" i="71"/>
  <c r="Z111" i="71" s="1"/>
  <c r="AP111" i="71" s="1"/>
  <c r="BF95" i="71"/>
  <c r="Z95" i="71" s="1"/>
  <c r="AP95" i="71" s="1"/>
  <c r="BF79" i="71"/>
  <c r="Z79" i="71" s="1"/>
  <c r="AP79" i="71" s="1"/>
  <c r="BF63" i="71"/>
  <c r="Z63" i="71" s="1"/>
  <c r="AP63" i="71" s="1"/>
  <c r="BF48" i="71"/>
  <c r="Z48" i="71" s="1"/>
  <c r="AP48" i="71" s="1"/>
  <c r="BN143" i="71"/>
  <c r="AH143" i="71" s="1"/>
  <c r="AX143" i="71" s="1"/>
  <c r="BN59" i="71"/>
  <c r="AH59" i="71" s="1"/>
  <c r="AX59" i="71" s="1"/>
  <c r="BC50" i="71"/>
  <c r="W50" i="71" s="1"/>
  <c r="AM50" i="71" s="1"/>
  <c r="BC57" i="71"/>
  <c r="W57" i="71" s="1"/>
  <c r="AM57" i="71" s="1"/>
  <c r="BC65" i="71"/>
  <c r="W65" i="71" s="1"/>
  <c r="AM65" i="71" s="1"/>
  <c r="BC81" i="71"/>
  <c r="W81" i="71" s="1"/>
  <c r="AM81" i="71" s="1"/>
  <c r="BC97" i="71"/>
  <c r="W97" i="71" s="1"/>
  <c r="AM97" i="71" s="1"/>
  <c r="BC113" i="71"/>
  <c r="W113" i="71" s="1"/>
  <c r="AM113" i="71" s="1"/>
  <c r="BC119" i="71"/>
  <c r="W119" i="71" s="1"/>
  <c r="AM119" i="71" s="1"/>
  <c r="BC165" i="71"/>
  <c r="W165" i="71" s="1"/>
  <c r="AM165" i="71" s="1"/>
  <c r="BC135" i="71"/>
  <c r="W135" i="71" s="1"/>
  <c r="AM135" i="71" s="1"/>
  <c r="BC143" i="71"/>
  <c r="W143" i="71" s="1"/>
  <c r="AM143" i="71" s="1"/>
  <c r="BM56" i="71"/>
  <c r="AG56" i="71" s="1"/>
  <c r="AW56" i="71" s="1"/>
  <c r="BM52" i="71"/>
  <c r="AG52" i="71" s="1"/>
  <c r="AW52" i="71" s="1"/>
  <c r="BM51" i="71"/>
  <c r="AG51" i="71" s="1"/>
  <c r="AW51" i="71" s="1"/>
  <c r="BM85" i="71"/>
  <c r="AG85" i="71" s="1"/>
  <c r="AW85" i="71" s="1"/>
  <c r="BM54" i="71"/>
  <c r="AG54" i="71" s="1"/>
  <c r="AW54" i="71" s="1"/>
  <c r="BM53" i="71"/>
  <c r="AG53" i="71" s="1"/>
  <c r="AW53" i="71" s="1"/>
  <c r="BM89" i="71"/>
  <c r="AG89" i="71" s="1"/>
  <c r="AW89" i="71" s="1"/>
  <c r="BM57" i="71"/>
  <c r="AG57" i="71" s="1"/>
  <c r="AW57" i="71" s="1"/>
  <c r="BM58" i="71"/>
  <c r="AG58" i="71" s="1"/>
  <c r="AW58" i="71" s="1"/>
  <c r="BM70" i="71"/>
  <c r="AG70" i="71" s="1"/>
  <c r="AW70" i="71" s="1"/>
  <c r="BM86" i="71"/>
  <c r="AG86" i="71" s="1"/>
  <c r="AW86" i="71" s="1"/>
  <c r="BM102" i="71"/>
  <c r="AG102" i="71" s="1"/>
  <c r="AW102" i="71" s="1"/>
  <c r="BM68" i="71"/>
  <c r="AG68" i="71" s="1"/>
  <c r="AW68" i="71" s="1"/>
  <c r="BM84" i="71"/>
  <c r="AG84" i="71" s="1"/>
  <c r="AW84" i="71" s="1"/>
  <c r="BM100" i="71"/>
  <c r="AG100" i="71" s="1"/>
  <c r="AW100" i="71" s="1"/>
  <c r="BM67" i="71"/>
  <c r="AG67" i="71" s="1"/>
  <c r="AW67" i="71" s="1"/>
  <c r="BM83" i="71"/>
  <c r="AG83" i="71" s="1"/>
  <c r="AW83" i="71" s="1"/>
  <c r="BM99" i="71"/>
  <c r="AG99" i="71" s="1"/>
  <c r="AW99" i="71" s="1"/>
  <c r="BM115" i="71"/>
  <c r="AG115" i="71" s="1"/>
  <c r="AW115" i="71" s="1"/>
  <c r="BM123" i="71"/>
  <c r="AG123" i="71" s="1"/>
  <c r="AW123" i="71" s="1"/>
  <c r="BM130" i="71"/>
  <c r="AG130" i="71" s="1"/>
  <c r="AW130" i="71" s="1"/>
  <c r="BM122" i="71"/>
  <c r="AG122" i="71" s="1"/>
  <c r="AW122" i="71" s="1"/>
  <c r="BM155" i="71"/>
  <c r="AG155" i="71" s="1"/>
  <c r="AW155" i="71" s="1"/>
  <c r="BM129" i="71"/>
  <c r="AG129" i="71" s="1"/>
  <c r="AW129" i="71" s="1"/>
  <c r="BM161" i="71"/>
  <c r="AG161" i="71" s="1"/>
  <c r="AW161" i="71" s="1"/>
  <c r="BM135" i="71"/>
  <c r="AG135" i="71" s="1"/>
  <c r="AW135" i="71" s="1"/>
  <c r="BM143" i="71"/>
  <c r="AG143" i="71" s="1"/>
  <c r="AW143" i="71" s="1"/>
  <c r="BM150" i="71"/>
  <c r="AG150" i="71" s="1"/>
  <c r="AW150" i="71" s="1"/>
  <c r="BM167" i="71"/>
  <c r="AG167" i="71" s="1"/>
  <c r="AW167" i="71" s="1"/>
  <c r="BM175" i="71"/>
  <c r="AG175" i="71" s="1"/>
  <c r="AW175" i="71" s="1"/>
  <c r="BM138" i="71"/>
  <c r="AG138" i="71" s="1"/>
  <c r="AW138" i="71" s="1"/>
  <c r="BM146" i="71"/>
  <c r="AG146" i="71" s="1"/>
  <c r="AW146" i="71" s="1"/>
  <c r="BM171" i="71"/>
  <c r="AG171" i="71" s="1"/>
  <c r="AW171" i="71" s="1"/>
  <c r="BM177" i="71"/>
  <c r="AG177" i="71" s="1"/>
  <c r="AW177" i="71" s="1"/>
  <c r="BM185" i="71"/>
  <c r="AG185" i="71" s="1"/>
  <c r="AW185" i="71" s="1"/>
  <c r="BM156" i="71"/>
  <c r="AG156" i="71" s="1"/>
  <c r="AW156" i="71" s="1"/>
  <c r="BM172" i="71"/>
  <c r="AG172" i="71" s="1"/>
  <c r="AW172" i="71" s="1"/>
  <c r="BM188" i="71"/>
  <c r="AG188" i="71" s="1"/>
  <c r="AW188" i="71" s="1"/>
  <c r="BN140" i="71"/>
  <c r="AH140" i="71" s="1"/>
  <c r="AX140" i="71" s="1"/>
  <c r="BN104" i="71"/>
  <c r="AH104" i="71" s="1"/>
  <c r="AX104" i="71" s="1"/>
  <c r="BN45" i="71"/>
  <c r="AH45" i="71" s="1"/>
  <c r="AX45" i="71" s="1"/>
  <c r="BN194" i="71"/>
  <c r="AH194" i="71" s="1"/>
  <c r="AX194" i="71" s="1"/>
  <c r="BN164" i="71"/>
  <c r="AH164" i="71" s="1"/>
  <c r="AX164" i="71" s="1"/>
  <c r="BN68" i="71"/>
  <c r="AH68" i="71" s="1"/>
  <c r="AX68" i="71" s="1"/>
  <c r="BN144" i="71"/>
  <c r="AH144" i="71" s="1"/>
  <c r="AX144" i="71" s="1"/>
  <c r="BN49" i="71"/>
  <c r="AH49" i="71" s="1"/>
  <c r="AX49" i="71" s="1"/>
  <c r="BN132" i="71"/>
  <c r="AH132" i="71" s="1"/>
  <c r="AX132" i="71" s="1"/>
  <c r="BF72" i="71"/>
  <c r="Z72" i="71" s="1"/>
  <c r="AP72" i="71" s="1"/>
  <c r="BF170" i="71"/>
  <c r="Z170" i="71" s="1"/>
  <c r="AP170" i="71" s="1"/>
  <c r="BF60" i="71"/>
  <c r="Z60" i="71" s="1"/>
  <c r="AP60" i="71" s="1"/>
  <c r="BF175" i="71"/>
  <c r="Z175" i="71" s="1"/>
  <c r="AP175" i="71" s="1"/>
  <c r="BF173" i="71"/>
  <c r="Z173" i="71" s="1"/>
  <c r="AP173" i="71" s="1"/>
  <c r="BF49" i="71"/>
  <c r="Z49" i="71" s="1"/>
  <c r="AP49" i="71" s="1"/>
  <c r="BF112" i="71"/>
  <c r="Z112" i="71" s="1"/>
  <c r="AP112" i="71" s="1"/>
  <c r="BF142" i="71"/>
  <c r="Z142" i="71" s="1"/>
  <c r="AP142" i="71" s="1"/>
  <c r="BN151" i="71"/>
  <c r="AH151" i="71" s="1"/>
  <c r="AX151" i="71" s="1"/>
  <c r="BN53" i="71"/>
  <c r="AH53" i="71" s="1"/>
  <c r="AX53" i="71" s="1"/>
  <c r="BN60" i="71"/>
  <c r="AH60" i="71" s="1"/>
  <c r="AX60" i="71" s="1"/>
  <c r="BD176" i="71"/>
  <c r="X176" i="71" s="1"/>
  <c r="AN176" i="71" s="1"/>
  <c r="BD160" i="71"/>
  <c r="X160" i="71" s="1"/>
  <c r="AN160" i="71" s="1"/>
  <c r="BD134" i="71"/>
  <c r="X134" i="71" s="1"/>
  <c r="AN134" i="71" s="1"/>
  <c r="BD110" i="71"/>
  <c r="X110" i="71" s="1"/>
  <c r="AN110" i="71" s="1"/>
  <c r="BD94" i="71"/>
  <c r="X94" i="71" s="1"/>
  <c r="AN94" i="71" s="1"/>
  <c r="BD78" i="71"/>
  <c r="X78" i="71" s="1"/>
  <c r="AN78" i="71" s="1"/>
  <c r="BD118" i="71"/>
  <c r="X118" i="71" s="1"/>
  <c r="AN118" i="71" s="1"/>
  <c r="BD47" i="71"/>
  <c r="X47" i="71" s="1"/>
  <c r="AN47" i="71" s="1"/>
  <c r="BD58" i="71"/>
  <c r="X58" i="71" s="1"/>
  <c r="AN58" i="71" s="1"/>
  <c r="BD121" i="71"/>
  <c r="X121" i="71" s="1"/>
  <c r="AN121" i="71" s="1"/>
  <c r="BD101" i="71"/>
  <c r="X101" i="71" s="1"/>
  <c r="AN101" i="71" s="1"/>
  <c r="BD81" i="71"/>
  <c r="X81" i="71" s="1"/>
  <c r="AN81" i="71" s="1"/>
  <c r="BD131" i="71"/>
  <c r="X131" i="71" s="1"/>
  <c r="AN131" i="71" s="1"/>
  <c r="BD182" i="71"/>
  <c r="X182" i="71" s="1"/>
  <c r="AN182" i="71" s="1"/>
  <c r="BD154" i="71"/>
  <c r="X154" i="71" s="1"/>
  <c r="AN154" i="71" s="1"/>
  <c r="BD126" i="71"/>
  <c r="X126" i="71" s="1"/>
  <c r="AN126" i="71" s="1"/>
  <c r="BD80" i="71"/>
  <c r="X80" i="71" s="1"/>
  <c r="AN80" i="71" s="1"/>
  <c r="BD179" i="71"/>
  <c r="X179" i="71" s="1"/>
  <c r="AN179" i="71" s="1"/>
  <c r="BD163" i="71"/>
  <c r="X163" i="71" s="1"/>
  <c r="AN163" i="71" s="1"/>
  <c r="BD113" i="71"/>
  <c r="X113" i="71" s="1"/>
  <c r="AN113" i="71" s="1"/>
  <c r="BD84" i="71"/>
  <c r="X84" i="71" s="1"/>
  <c r="AN84" i="71" s="1"/>
  <c r="BD186" i="71"/>
  <c r="X186" i="71" s="1"/>
  <c r="AN186" i="71" s="1"/>
  <c r="BD145" i="71"/>
  <c r="X145" i="71" s="1"/>
  <c r="AN145" i="71" s="1"/>
  <c r="BD144" i="71"/>
  <c r="X144" i="71" s="1"/>
  <c r="AN144" i="71" s="1"/>
  <c r="BL172" i="71"/>
  <c r="AF172" i="71" s="1"/>
  <c r="AV172" i="71" s="1"/>
  <c r="BL156" i="71"/>
  <c r="AF156" i="71" s="1"/>
  <c r="AV156" i="71" s="1"/>
  <c r="BL131" i="71"/>
  <c r="AF131" i="71" s="1"/>
  <c r="AV131" i="71" s="1"/>
  <c r="BL115" i="71"/>
  <c r="AF115" i="71" s="1"/>
  <c r="AV115" i="71" s="1"/>
  <c r="BL99" i="71"/>
  <c r="AF99" i="71" s="1"/>
  <c r="AV99" i="71" s="1"/>
  <c r="BL83" i="71"/>
  <c r="AF83" i="71" s="1"/>
  <c r="AV83" i="71" s="1"/>
  <c r="BL67" i="71"/>
  <c r="AF67" i="71" s="1"/>
  <c r="AV67" i="71" s="1"/>
  <c r="BL51" i="71"/>
  <c r="AF51" i="71" s="1"/>
  <c r="AV51" i="71" s="1"/>
  <c r="BL59" i="71"/>
  <c r="AF59" i="71" s="1"/>
  <c r="AV59" i="71" s="1"/>
  <c r="BL167" i="71"/>
  <c r="AF167" i="71" s="1"/>
  <c r="AV167" i="71" s="1"/>
  <c r="BL151" i="71"/>
  <c r="AF151" i="71" s="1"/>
  <c r="AV151" i="71" s="1"/>
  <c r="BL137" i="71"/>
  <c r="AF137" i="71" s="1"/>
  <c r="AV137" i="71" s="1"/>
  <c r="BL110" i="71"/>
  <c r="AF110" i="71" s="1"/>
  <c r="AV110" i="71" s="1"/>
  <c r="BL94" i="71"/>
  <c r="AF94" i="71" s="1"/>
  <c r="AV94" i="71" s="1"/>
  <c r="BL78" i="71"/>
  <c r="AF78" i="71" s="1"/>
  <c r="AV78" i="71" s="1"/>
  <c r="BL123" i="71"/>
  <c r="AF123" i="71" s="1"/>
  <c r="AV123" i="71" s="1"/>
  <c r="BL46" i="71"/>
  <c r="AF46" i="71" s="1"/>
  <c r="AV46" i="71" s="1"/>
  <c r="BL60" i="71"/>
  <c r="AF60" i="71" s="1"/>
  <c r="AV60" i="71" s="1"/>
  <c r="BG176" i="71"/>
  <c r="AA176" i="71" s="1"/>
  <c r="AQ176" i="71" s="1"/>
  <c r="BG169" i="71"/>
  <c r="AA169" i="71" s="1"/>
  <c r="AQ169" i="71" s="1"/>
  <c r="BG142" i="71"/>
  <c r="AA142" i="71" s="1"/>
  <c r="AQ142" i="71" s="1"/>
  <c r="BG132" i="71"/>
  <c r="AA132" i="71" s="1"/>
  <c r="AQ132" i="71" s="1"/>
  <c r="BG108" i="71"/>
  <c r="AA108" i="71" s="1"/>
  <c r="AQ108" i="71" s="1"/>
  <c r="BG109" i="71"/>
  <c r="AA109" i="71" s="1"/>
  <c r="AQ109" i="71" s="1"/>
  <c r="BG114" i="71"/>
  <c r="AA114" i="71" s="1"/>
  <c r="AQ114" i="71" s="1"/>
  <c r="BG82" i="71"/>
  <c r="AA82" i="71" s="1"/>
  <c r="AQ82" i="71" s="1"/>
  <c r="BG56" i="71"/>
  <c r="AA56" i="71" s="1"/>
  <c r="AQ56" i="71" s="1"/>
  <c r="BG53" i="71"/>
  <c r="AA53" i="71" s="1"/>
  <c r="AQ53" i="71" s="1"/>
  <c r="BD169" i="71"/>
  <c r="X169" i="71" s="1"/>
  <c r="AN169" i="71" s="1"/>
  <c r="BD103" i="71"/>
  <c r="X103" i="71" s="1"/>
  <c r="AN103" i="71" s="1"/>
  <c r="BD149" i="71"/>
  <c r="X149" i="71" s="1"/>
  <c r="AN149" i="71" s="1"/>
  <c r="BD135" i="71"/>
  <c r="X135" i="71" s="1"/>
  <c r="AN135" i="71" s="1"/>
  <c r="BD44" i="71"/>
  <c r="X44" i="71" s="1"/>
  <c r="AN44" i="71" s="1"/>
  <c r="BG153" i="71"/>
  <c r="AA153" i="71" s="1"/>
  <c r="AQ153" i="71" s="1"/>
  <c r="BG165" i="71"/>
  <c r="AA165" i="71" s="1"/>
  <c r="AQ165" i="71" s="1"/>
  <c r="BG117" i="71"/>
  <c r="AA117" i="71" s="1"/>
  <c r="AQ117" i="71" s="1"/>
  <c r="BG97" i="71"/>
  <c r="AA97" i="71" s="1"/>
  <c r="AQ97" i="71" s="1"/>
  <c r="BG95" i="71"/>
  <c r="AA95" i="71" s="1"/>
  <c r="AQ95" i="71" s="1"/>
  <c r="BH184" i="71"/>
  <c r="AB184" i="71" s="1"/>
  <c r="AR184" i="71" s="1"/>
  <c r="BH168" i="71"/>
  <c r="AB168" i="71" s="1"/>
  <c r="AR168" i="71" s="1"/>
  <c r="BH152" i="71"/>
  <c r="AB152" i="71" s="1"/>
  <c r="AR152" i="71" s="1"/>
  <c r="BH142" i="71"/>
  <c r="AB142" i="71" s="1"/>
  <c r="AR142" i="71" s="1"/>
  <c r="BH131" i="71"/>
  <c r="AB131" i="71" s="1"/>
  <c r="AR131" i="71" s="1"/>
  <c r="BH123" i="71"/>
  <c r="AB123" i="71" s="1"/>
  <c r="AR123" i="71" s="1"/>
  <c r="BH174" i="71"/>
  <c r="AB174" i="71" s="1"/>
  <c r="AR174" i="71" s="1"/>
  <c r="BH158" i="71"/>
  <c r="AB158" i="71" s="1"/>
  <c r="AR158" i="71" s="1"/>
  <c r="BH139" i="71"/>
  <c r="AB139" i="71" s="1"/>
  <c r="AR139" i="71" s="1"/>
  <c r="BH122" i="71"/>
  <c r="AB122" i="71" s="1"/>
  <c r="AR122" i="71" s="1"/>
  <c r="BH109" i="71"/>
  <c r="AB109" i="71" s="1"/>
  <c r="AR109" i="71" s="1"/>
  <c r="BH93" i="71"/>
  <c r="AB93" i="71" s="1"/>
  <c r="AR93" i="71" s="1"/>
  <c r="BH77" i="71"/>
  <c r="AB77" i="71" s="1"/>
  <c r="AR77" i="71" s="1"/>
  <c r="BH56" i="71"/>
  <c r="AB56" i="71" s="1"/>
  <c r="AR56" i="71" s="1"/>
  <c r="BG156" i="71"/>
  <c r="AA156" i="71" s="1"/>
  <c r="AQ156" i="71" s="1"/>
  <c r="BG138" i="71"/>
  <c r="AA138" i="71" s="1"/>
  <c r="AQ138" i="71" s="1"/>
  <c r="BG125" i="71"/>
  <c r="AA125" i="71" s="1"/>
  <c r="AQ125" i="71" s="1"/>
  <c r="BG69" i="71"/>
  <c r="AA69" i="71" s="1"/>
  <c r="AQ69" i="71" s="1"/>
  <c r="BG70" i="71"/>
  <c r="AA70" i="71" s="1"/>
  <c r="AQ70" i="71" s="1"/>
  <c r="BH132" i="71"/>
  <c r="AB132" i="71" s="1"/>
  <c r="AR132" i="71" s="1"/>
  <c r="BH104" i="71"/>
  <c r="AB104" i="71" s="1"/>
  <c r="AR104" i="71" s="1"/>
  <c r="BH173" i="71"/>
  <c r="AB173" i="71" s="1"/>
  <c r="AR173" i="71" s="1"/>
  <c r="BH157" i="71"/>
  <c r="AB157" i="71" s="1"/>
  <c r="AR157" i="71" s="1"/>
  <c r="BH145" i="71"/>
  <c r="AB145" i="71" s="1"/>
  <c r="AR145" i="71" s="1"/>
  <c r="BH179" i="71"/>
  <c r="AB179" i="71" s="1"/>
  <c r="AR179" i="71" s="1"/>
  <c r="BH96" i="71"/>
  <c r="AB96" i="71" s="1"/>
  <c r="AR96" i="71" s="1"/>
  <c r="BH75" i="71"/>
  <c r="AB75" i="71" s="1"/>
  <c r="AR75" i="71" s="1"/>
  <c r="BH49" i="71"/>
  <c r="AB49" i="71" s="1"/>
  <c r="AR49" i="71" s="1"/>
  <c r="BH171" i="71"/>
  <c r="AB171" i="71" s="1"/>
  <c r="AR171" i="71" s="1"/>
  <c r="BH133" i="71"/>
  <c r="AB133" i="71" s="1"/>
  <c r="AR133" i="71" s="1"/>
  <c r="BH94" i="71"/>
  <c r="AB94" i="71" s="1"/>
  <c r="AR94" i="71" s="1"/>
  <c r="BH72" i="71"/>
  <c r="AB72" i="71" s="1"/>
  <c r="AR72" i="71" s="1"/>
  <c r="BH46" i="71"/>
  <c r="AB46" i="71" s="1"/>
  <c r="AR46" i="71" s="1"/>
  <c r="BH151" i="71"/>
  <c r="AB151" i="71" s="1"/>
  <c r="AR151" i="71" s="1"/>
  <c r="BH121" i="71"/>
  <c r="AB121" i="71" s="1"/>
  <c r="AR121" i="71" s="1"/>
  <c r="BH87" i="71"/>
  <c r="AB87" i="71" s="1"/>
  <c r="AR87" i="71" s="1"/>
  <c r="BH66" i="71"/>
  <c r="AB66" i="71" s="1"/>
  <c r="AR66" i="71" s="1"/>
  <c r="BH59" i="71"/>
  <c r="AB59" i="71" s="1"/>
  <c r="AR59" i="71" s="1"/>
  <c r="BH100" i="71"/>
  <c r="AB100" i="71" s="1"/>
  <c r="AR100" i="71" s="1"/>
  <c r="BH79" i="71"/>
  <c r="AB79" i="71" s="1"/>
  <c r="AR79" i="71" s="1"/>
  <c r="BH53" i="71"/>
  <c r="AB53" i="71" s="1"/>
  <c r="AR53" i="71" s="1"/>
  <c r="BL161" i="71"/>
  <c r="AF161" i="71" s="1"/>
  <c r="AV161" i="71" s="1"/>
  <c r="BL135" i="71"/>
  <c r="AF135" i="71" s="1"/>
  <c r="AV135" i="71" s="1"/>
  <c r="BL104" i="71"/>
  <c r="AF104" i="71" s="1"/>
  <c r="AV104" i="71" s="1"/>
  <c r="BL72" i="71"/>
  <c r="AF72" i="71" s="1"/>
  <c r="AV72" i="71" s="1"/>
  <c r="BL174" i="71"/>
  <c r="AF174" i="71" s="1"/>
  <c r="AV174" i="71" s="1"/>
  <c r="BL130" i="71"/>
  <c r="AF130" i="71" s="1"/>
  <c r="AV130" i="71" s="1"/>
  <c r="BL85" i="71"/>
  <c r="AF85" i="71" s="1"/>
  <c r="AV85" i="71" s="1"/>
  <c r="BL53" i="71"/>
  <c r="AF53" i="71" s="1"/>
  <c r="AV53" i="71" s="1"/>
  <c r="BL117" i="71"/>
  <c r="AF117" i="71" s="1"/>
  <c r="AV117" i="71" s="1"/>
  <c r="BL149" i="71"/>
  <c r="AF149" i="71" s="1"/>
  <c r="AV149" i="71" s="1"/>
  <c r="BL124" i="71"/>
  <c r="AF124" i="71" s="1"/>
  <c r="AV124" i="71" s="1"/>
  <c r="BL92" i="71"/>
  <c r="AF92" i="71" s="1"/>
  <c r="AV92" i="71" s="1"/>
  <c r="BL64" i="71"/>
  <c r="AF64" i="71" s="1"/>
  <c r="AV64" i="71" s="1"/>
  <c r="BL125" i="71"/>
  <c r="AF125" i="71" s="1"/>
  <c r="AV125" i="71" s="1"/>
  <c r="BL146" i="71"/>
  <c r="AF146" i="71" s="1"/>
  <c r="AV146" i="71" s="1"/>
  <c r="BL49" i="71"/>
  <c r="AF49" i="71" s="1"/>
  <c r="AV49" i="71" s="1"/>
  <c r="BD52" i="71"/>
  <c r="X52" i="71" s="1"/>
  <c r="AN52" i="71" s="1"/>
  <c r="BD99" i="71"/>
  <c r="X99" i="71" s="1"/>
  <c r="AN99" i="71" s="1"/>
  <c r="BD95" i="71"/>
  <c r="X95" i="71" s="1"/>
  <c r="AN95" i="71" s="1"/>
  <c r="BG171" i="71"/>
  <c r="AA171" i="71" s="1"/>
  <c r="AQ171" i="71" s="1"/>
  <c r="BG136" i="71"/>
  <c r="AA136" i="71" s="1"/>
  <c r="AQ136" i="71" s="1"/>
  <c r="BG110" i="71"/>
  <c r="AA110" i="71" s="1"/>
  <c r="AQ110" i="71" s="1"/>
  <c r="BG51" i="71"/>
  <c r="AA51" i="71" s="1"/>
  <c r="AQ51" i="71" s="1"/>
  <c r="BG134" i="71"/>
  <c r="AA134" i="71" s="1"/>
  <c r="AQ134" i="71" s="1"/>
  <c r="BG80" i="71"/>
  <c r="AA80" i="71" s="1"/>
  <c r="AQ80" i="71" s="1"/>
  <c r="BG87" i="71"/>
  <c r="AA87" i="71" s="1"/>
  <c r="AQ87" i="71" s="1"/>
  <c r="BG59" i="71"/>
  <c r="AA59" i="71" s="1"/>
  <c r="AQ59" i="71" s="1"/>
  <c r="BG155" i="71"/>
  <c r="AA155" i="71" s="1"/>
  <c r="AQ155" i="71" s="1"/>
  <c r="BG144" i="71"/>
  <c r="AA144" i="71" s="1"/>
  <c r="AQ144" i="71" s="1"/>
  <c r="BG119" i="71"/>
  <c r="AA119" i="71" s="1"/>
  <c r="AQ119" i="71" s="1"/>
  <c r="BG58" i="71"/>
  <c r="AA58" i="71" s="1"/>
  <c r="AQ58" i="71" s="1"/>
  <c r="BG139" i="71"/>
  <c r="AA139" i="71" s="1"/>
  <c r="AQ139" i="71" s="1"/>
  <c r="BG123" i="71"/>
  <c r="AA123" i="71" s="1"/>
  <c r="AQ123" i="71" s="1"/>
  <c r="BD157" i="71"/>
  <c r="X157" i="71" s="1"/>
  <c r="AN157" i="71" s="1"/>
  <c r="BE191" i="71"/>
  <c r="Y191" i="71" s="1"/>
  <c r="AO191" i="71" s="1"/>
  <c r="BE189" i="71"/>
  <c r="Y189" i="71" s="1"/>
  <c r="AO189" i="71" s="1"/>
  <c r="BE185" i="71"/>
  <c r="Y185" i="71" s="1"/>
  <c r="AO185" i="71" s="1"/>
  <c r="BE188" i="71"/>
  <c r="Y188" i="71" s="1"/>
  <c r="AO188" i="71" s="1"/>
  <c r="BE186" i="71"/>
  <c r="Y186" i="71" s="1"/>
  <c r="AO186" i="71" s="1"/>
  <c r="BE187" i="71"/>
  <c r="Y187" i="71" s="1"/>
  <c r="AO187" i="71" s="1"/>
  <c r="BE190" i="71"/>
  <c r="Y190" i="71" s="1"/>
  <c r="AO190" i="71" s="1"/>
  <c r="BE42" i="71"/>
  <c r="Y42" i="71" s="1"/>
  <c r="AO42" i="71" s="1"/>
  <c r="BE41" i="71"/>
  <c r="Y41" i="71" s="1"/>
  <c r="AO41" i="71" s="1"/>
  <c r="BE40" i="71"/>
  <c r="Y40" i="71" s="1"/>
  <c r="AO40" i="71" s="1"/>
  <c r="BE55" i="71"/>
  <c r="Y55" i="71" s="1"/>
  <c r="AO55" i="71" s="1"/>
  <c r="BE46" i="71"/>
  <c r="Y46" i="71" s="1"/>
  <c r="AO46" i="71" s="1"/>
  <c r="BE58" i="71"/>
  <c r="Y58" i="71" s="1"/>
  <c r="AO58" i="71" s="1"/>
  <c r="BE69" i="71"/>
  <c r="Y69" i="71" s="1"/>
  <c r="AO69" i="71" s="1"/>
  <c r="BE85" i="71"/>
  <c r="Y85" i="71" s="1"/>
  <c r="AO85" i="71" s="1"/>
  <c r="BE101" i="71"/>
  <c r="Y101" i="71" s="1"/>
  <c r="AO101" i="71" s="1"/>
  <c r="BE57" i="71"/>
  <c r="Y57" i="71" s="1"/>
  <c r="AO57" i="71" s="1"/>
  <c r="BE68" i="71"/>
  <c r="Y68" i="71" s="1"/>
  <c r="AO68" i="71" s="1"/>
  <c r="BE84" i="71"/>
  <c r="Y84" i="71" s="1"/>
  <c r="AO84" i="71" s="1"/>
  <c r="BE100" i="71"/>
  <c r="Y100" i="71" s="1"/>
  <c r="AO100" i="71" s="1"/>
  <c r="BE167" i="71"/>
  <c r="Y167" i="71" s="1"/>
  <c r="AO167" i="71" s="1"/>
  <c r="BE79" i="71"/>
  <c r="Y79" i="71" s="1"/>
  <c r="AO79" i="71" s="1"/>
  <c r="BE95" i="71"/>
  <c r="Y95" i="71" s="1"/>
  <c r="AO95" i="71" s="1"/>
  <c r="BE111" i="71"/>
  <c r="Y111" i="71" s="1"/>
  <c r="AO111" i="71" s="1"/>
  <c r="BE131" i="71"/>
  <c r="Y131" i="71" s="1"/>
  <c r="AO131" i="71" s="1"/>
  <c r="BE125" i="71"/>
  <c r="Y125" i="71" s="1"/>
  <c r="AO125" i="71" s="1"/>
  <c r="BE164" i="71"/>
  <c r="Y164" i="71" s="1"/>
  <c r="AO164" i="71" s="1"/>
  <c r="BE130" i="71"/>
  <c r="Y130" i="71" s="1"/>
  <c r="AO130" i="71" s="1"/>
  <c r="BE151" i="71"/>
  <c r="Y151" i="71" s="1"/>
  <c r="AO151" i="71" s="1"/>
  <c r="BE179" i="71"/>
  <c r="Y179" i="71" s="1"/>
  <c r="AO179" i="71" s="1"/>
  <c r="BE144" i="71"/>
  <c r="Y144" i="71" s="1"/>
  <c r="AO144" i="71" s="1"/>
  <c r="BE160" i="71"/>
  <c r="Y160" i="71" s="1"/>
  <c r="AO160" i="71" s="1"/>
  <c r="BE168" i="71"/>
  <c r="Y168" i="71" s="1"/>
  <c r="AO168" i="71" s="1"/>
  <c r="BE180" i="71"/>
  <c r="Y180" i="71" s="1"/>
  <c r="AO180" i="71" s="1"/>
  <c r="BE150" i="71"/>
  <c r="Y150" i="71" s="1"/>
  <c r="AO150" i="71" s="1"/>
  <c r="BE166" i="71"/>
  <c r="Y166" i="71" s="1"/>
  <c r="AO166" i="71" s="1"/>
  <c r="BE182" i="71"/>
  <c r="Y182" i="71" s="1"/>
  <c r="AO182" i="71" s="1"/>
  <c r="BE102" i="71"/>
  <c r="Y102" i="71" s="1"/>
  <c r="AO102" i="71" s="1"/>
  <c r="BE120" i="71"/>
  <c r="Y120" i="71" s="1"/>
  <c r="AO120" i="71" s="1"/>
  <c r="BE136" i="71"/>
  <c r="Y136" i="71" s="1"/>
  <c r="AO136" i="71" s="1"/>
  <c r="BE147" i="71"/>
  <c r="Y147" i="71" s="1"/>
  <c r="AO147" i="71" s="1"/>
  <c r="BE48" i="71"/>
  <c r="Y48" i="71" s="1"/>
  <c r="AO48" i="71" s="1"/>
  <c r="BE56" i="71"/>
  <c r="Y56" i="71" s="1"/>
  <c r="AO56" i="71" s="1"/>
  <c r="BE52" i="71"/>
  <c r="Y52" i="71" s="1"/>
  <c r="AO52" i="71" s="1"/>
  <c r="BE51" i="71"/>
  <c r="Y51" i="71" s="1"/>
  <c r="AO51" i="71" s="1"/>
  <c r="BE65" i="71"/>
  <c r="Y65" i="71" s="1"/>
  <c r="AO65" i="71" s="1"/>
  <c r="BE66" i="71"/>
  <c r="Y66" i="71" s="1"/>
  <c r="AO66" i="71" s="1"/>
  <c r="BE82" i="71"/>
  <c r="Y82" i="71" s="1"/>
  <c r="AO82" i="71" s="1"/>
  <c r="BE98" i="71"/>
  <c r="Y98" i="71" s="1"/>
  <c r="AO98" i="71" s="1"/>
  <c r="BE114" i="71"/>
  <c r="Y114" i="71" s="1"/>
  <c r="AO114" i="71" s="1"/>
  <c r="BE81" i="71"/>
  <c r="Y81" i="71" s="1"/>
  <c r="AO81" i="71" s="1"/>
  <c r="BE97" i="71"/>
  <c r="Y97" i="71" s="1"/>
  <c r="AO97" i="71" s="1"/>
  <c r="BE113" i="71"/>
  <c r="Y113" i="71" s="1"/>
  <c r="AO113" i="71" s="1"/>
  <c r="BE63" i="71"/>
  <c r="Y63" i="71" s="1"/>
  <c r="AO63" i="71" s="1"/>
  <c r="BE80" i="71"/>
  <c r="Y80" i="71" s="1"/>
  <c r="AO80" i="71" s="1"/>
  <c r="BE96" i="71"/>
  <c r="Y96" i="71" s="1"/>
  <c r="AO96" i="71" s="1"/>
  <c r="BE112" i="71"/>
  <c r="Y112" i="71" s="1"/>
  <c r="AO112" i="71" s="1"/>
  <c r="BE75" i="71"/>
  <c r="Y75" i="71" s="1"/>
  <c r="AO75" i="71" s="1"/>
  <c r="BE91" i="71"/>
  <c r="Y91" i="71" s="1"/>
  <c r="AO91" i="71" s="1"/>
  <c r="BE107" i="71"/>
  <c r="Y107" i="71" s="1"/>
  <c r="AO107" i="71" s="1"/>
  <c r="BE118" i="71"/>
  <c r="Y118" i="71" s="1"/>
  <c r="AO118" i="71" s="1"/>
  <c r="BE129" i="71"/>
  <c r="Y129" i="71" s="1"/>
  <c r="AO129" i="71" s="1"/>
  <c r="BE161" i="71"/>
  <c r="Y161" i="71" s="1"/>
  <c r="AO161" i="71" s="1"/>
  <c r="BE123" i="71"/>
  <c r="Y123" i="71" s="1"/>
  <c r="AO123" i="71" s="1"/>
  <c r="BE128" i="71"/>
  <c r="Y128" i="71" s="1"/>
  <c r="AO128" i="71" s="1"/>
  <c r="BE148" i="71"/>
  <c r="Y148" i="71" s="1"/>
  <c r="AO148" i="71" s="1"/>
  <c r="BE176" i="71"/>
  <c r="Y176" i="71" s="1"/>
  <c r="AO176" i="71" s="1"/>
  <c r="BE134" i="71"/>
  <c r="Y134" i="71" s="1"/>
  <c r="AO134" i="71" s="1"/>
  <c r="BE142" i="71"/>
  <c r="Y142" i="71" s="1"/>
  <c r="AO142" i="71" s="1"/>
  <c r="BE155" i="71"/>
  <c r="Y155" i="71" s="1"/>
  <c r="AO155" i="71" s="1"/>
  <c r="BE181" i="71"/>
  <c r="Y181" i="71" s="1"/>
  <c r="AO181" i="71" s="1"/>
  <c r="BE137" i="71"/>
  <c r="Y137" i="71" s="1"/>
  <c r="AO137" i="71" s="1"/>
  <c r="BE145" i="71"/>
  <c r="Y145" i="71" s="1"/>
  <c r="AO145" i="71" s="1"/>
  <c r="BE163" i="71"/>
  <c r="Y163" i="71" s="1"/>
  <c r="AO163" i="71" s="1"/>
  <c r="BE183" i="71"/>
  <c r="Y183" i="71" s="1"/>
  <c r="AO183" i="71" s="1"/>
  <c r="BE162" i="71"/>
  <c r="Y162" i="71" s="1"/>
  <c r="AO162" i="71" s="1"/>
  <c r="BE178" i="71"/>
  <c r="Y178" i="71" s="1"/>
  <c r="AO178" i="71" s="1"/>
  <c r="BE70" i="71"/>
  <c r="Y70" i="71" s="1"/>
  <c r="AO70" i="71" s="1"/>
  <c r="BE117" i="71"/>
  <c r="Y117" i="71" s="1"/>
  <c r="AO117" i="71" s="1"/>
  <c r="BE173" i="71"/>
  <c r="Y173" i="71" s="1"/>
  <c r="AO173" i="71" s="1"/>
  <c r="BE43" i="71"/>
  <c r="Y43" i="71" s="1"/>
  <c r="AO43" i="71" s="1"/>
  <c r="BE64" i="71"/>
  <c r="Y64" i="71" s="1"/>
  <c r="AO64" i="71" s="1"/>
  <c r="BE50" i="71"/>
  <c r="Y50" i="71" s="1"/>
  <c r="AO50" i="71" s="1"/>
  <c r="BE49" i="71"/>
  <c r="Y49" i="71" s="1"/>
  <c r="AO49" i="71" s="1"/>
  <c r="BE60" i="71"/>
  <c r="Y60" i="71" s="1"/>
  <c r="AO60" i="71" s="1"/>
  <c r="BE74" i="71"/>
  <c r="Y74" i="71" s="1"/>
  <c r="AO74" i="71" s="1"/>
  <c r="BE90" i="71"/>
  <c r="Y90" i="71" s="1"/>
  <c r="AO90" i="71" s="1"/>
  <c r="BE106" i="71"/>
  <c r="Y106" i="71" s="1"/>
  <c r="AO106" i="71" s="1"/>
  <c r="BE73" i="71"/>
  <c r="Y73" i="71" s="1"/>
  <c r="AO73" i="71" s="1"/>
  <c r="BE89" i="71"/>
  <c r="Y89" i="71" s="1"/>
  <c r="AO89" i="71" s="1"/>
  <c r="BE105" i="71"/>
  <c r="Y105" i="71" s="1"/>
  <c r="AO105" i="71" s="1"/>
  <c r="BE59" i="71"/>
  <c r="Y59" i="71" s="1"/>
  <c r="AO59" i="71" s="1"/>
  <c r="BE72" i="71"/>
  <c r="Y72" i="71" s="1"/>
  <c r="AO72" i="71" s="1"/>
  <c r="BE88" i="71"/>
  <c r="Y88" i="71" s="1"/>
  <c r="AO88" i="71" s="1"/>
  <c r="BE104" i="71"/>
  <c r="Y104" i="71" s="1"/>
  <c r="AO104" i="71" s="1"/>
  <c r="BE67" i="71"/>
  <c r="Y67" i="71" s="1"/>
  <c r="AO67" i="71" s="1"/>
  <c r="BE83" i="71"/>
  <c r="Y83" i="71" s="1"/>
  <c r="AO83" i="71" s="1"/>
  <c r="BE99" i="71"/>
  <c r="Y99" i="71" s="1"/>
  <c r="AO99" i="71" s="1"/>
  <c r="BE115" i="71"/>
  <c r="Y115" i="71" s="1"/>
  <c r="AO115" i="71" s="1"/>
  <c r="BE122" i="71"/>
  <c r="Y122" i="71" s="1"/>
  <c r="AO122" i="71" s="1"/>
  <c r="BE127" i="71"/>
  <c r="Y127" i="71" s="1"/>
  <c r="AO127" i="71" s="1"/>
  <c r="BE119" i="71"/>
  <c r="Y119" i="71" s="1"/>
  <c r="AO119" i="71" s="1"/>
  <c r="BE133" i="71"/>
  <c r="Y133" i="71" s="1"/>
  <c r="AO133" i="71" s="1"/>
  <c r="BE132" i="71"/>
  <c r="Y132" i="71" s="1"/>
  <c r="AO132" i="71" s="1"/>
  <c r="BE159" i="71"/>
  <c r="Y159" i="71" s="1"/>
  <c r="AO159" i="71" s="1"/>
  <c r="BE184" i="71"/>
  <c r="Y184" i="71" s="1"/>
  <c r="AO184" i="71" s="1"/>
  <c r="BE138" i="71"/>
  <c r="Y138" i="71" s="1"/>
  <c r="AO138" i="71" s="1"/>
  <c r="BE146" i="71"/>
  <c r="Y146" i="71" s="1"/>
  <c r="AO146" i="71" s="1"/>
  <c r="BE165" i="71"/>
  <c r="Y165" i="71" s="1"/>
  <c r="AO165" i="71" s="1"/>
  <c r="BE141" i="71"/>
  <c r="Y141" i="71" s="1"/>
  <c r="AO141" i="71" s="1"/>
  <c r="BE152" i="71"/>
  <c r="Y152" i="71" s="1"/>
  <c r="AO152" i="71" s="1"/>
  <c r="BE171" i="71"/>
  <c r="Y171" i="71" s="1"/>
  <c r="AO171" i="71" s="1"/>
  <c r="BE172" i="71"/>
  <c r="Y172" i="71" s="1"/>
  <c r="AO172" i="71" s="1"/>
  <c r="BE154" i="71"/>
  <c r="Y154" i="71" s="1"/>
  <c r="AO154" i="71" s="1"/>
  <c r="BE170" i="71"/>
  <c r="Y170" i="71" s="1"/>
  <c r="AO170" i="71" s="1"/>
  <c r="BE45" i="71"/>
  <c r="Y45" i="71" s="1"/>
  <c r="AO45" i="71" s="1"/>
  <c r="BE86" i="71"/>
  <c r="Y86" i="71" s="1"/>
  <c r="AO86" i="71" s="1"/>
  <c r="BE139" i="71"/>
  <c r="Y139" i="71" s="1"/>
  <c r="AO139" i="71" s="1"/>
  <c r="BE44" i="71"/>
  <c r="Y44" i="71" s="1"/>
  <c r="AO44" i="71" s="1"/>
  <c r="BE47" i="71"/>
  <c r="Y47" i="71" s="1"/>
  <c r="AO47" i="71" s="1"/>
  <c r="BE54" i="71"/>
  <c r="Y54" i="71" s="1"/>
  <c r="AO54" i="71" s="1"/>
  <c r="BE53" i="71"/>
  <c r="Y53" i="71" s="1"/>
  <c r="AO53" i="71" s="1"/>
  <c r="BE62" i="71"/>
  <c r="Y62" i="71" s="1"/>
  <c r="AO62" i="71" s="1"/>
  <c r="BE78" i="71"/>
  <c r="Y78" i="71" s="1"/>
  <c r="AO78" i="71" s="1"/>
  <c r="BE94" i="71"/>
  <c r="Y94" i="71" s="1"/>
  <c r="AO94" i="71" s="1"/>
  <c r="BE110" i="71"/>
  <c r="Y110" i="71" s="1"/>
  <c r="AO110" i="71" s="1"/>
  <c r="BE77" i="71"/>
  <c r="Y77" i="71" s="1"/>
  <c r="AO77" i="71" s="1"/>
  <c r="BE93" i="71"/>
  <c r="Y93" i="71" s="1"/>
  <c r="AO93" i="71" s="1"/>
  <c r="BE109" i="71"/>
  <c r="Y109" i="71" s="1"/>
  <c r="AO109" i="71" s="1"/>
  <c r="BE61" i="71"/>
  <c r="Y61" i="71" s="1"/>
  <c r="AO61" i="71" s="1"/>
  <c r="BE76" i="71"/>
  <c r="Y76" i="71" s="1"/>
  <c r="AO76" i="71" s="1"/>
  <c r="BE92" i="71"/>
  <c r="Y92" i="71" s="1"/>
  <c r="AO92" i="71" s="1"/>
  <c r="BE108" i="71"/>
  <c r="Y108" i="71" s="1"/>
  <c r="AO108" i="71" s="1"/>
  <c r="BE71" i="71"/>
  <c r="Y71" i="71" s="1"/>
  <c r="AO71" i="71" s="1"/>
  <c r="BE87" i="71"/>
  <c r="Y87" i="71" s="1"/>
  <c r="AO87" i="71" s="1"/>
  <c r="BE103" i="71"/>
  <c r="Y103" i="71" s="1"/>
  <c r="AO103" i="71" s="1"/>
  <c r="BE116" i="71"/>
  <c r="Y116" i="71" s="1"/>
  <c r="AO116" i="71" s="1"/>
  <c r="BE124" i="71"/>
  <c r="Y124" i="71" s="1"/>
  <c r="AO124" i="71" s="1"/>
  <c r="BE156" i="71"/>
  <c r="Y156" i="71" s="1"/>
  <c r="AO156" i="71" s="1"/>
  <c r="BE121" i="71"/>
  <c r="Y121" i="71" s="1"/>
  <c r="AO121" i="71" s="1"/>
  <c r="BE153" i="71"/>
  <c r="Y153" i="71" s="1"/>
  <c r="AO153" i="71" s="1"/>
  <c r="BE126" i="71"/>
  <c r="Y126" i="71" s="1"/>
  <c r="AO126" i="71" s="1"/>
  <c r="BE135" i="71"/>
  <c r="Y135" i="71" s="1"/>
  <c r="AO135" i="71" s="1"/>
  <c r="BE169" i="71"/>
  <c r="Y169" i="71" s="1"/>
  <c r="AO169" i="71" s="1"/>
  <c r="BE140" i="71"/>
  <c r="Y140" i="71" s="1"/>
  <c r="AO140" i="71" s="1"/>
  <c r="BE149" i="71"/>
  <c r="Y149" i="71" s="1"/>
  <c r="AO149" i="71" s="1"/>
  <c r="BE175" i="71"/>
  <c r="Y175" i="71" s="1"/>
  <c r="AO175" i="71" s="1"/>
  <c r="BE143" i="71"/>
  <c r="Y143" i="71" s="1"/>
  <c r="AO143" i="71" s="1"/>
  <c r="BE157" i="71"/>
  <c r="Y157" i="71" s="1"/>
  <c r="AO157" i="71" s="1"/>
  <c r="BE177" i="71"/>
  <c r="Y177" i="71" s="1"/>
  <c r="AO177" i="71" s="1"/>
  <c r="BE158" i="71"/>
  <c r="Y158" i="71" s="1"/>
  <c r="AO158" i="71" s="1"/>
  <c r="BE174" i="71"/>
  <c r="Y174" i="71" s="1"/>
  <c r="AO174" i="71" s="1"/>
  <c r="BM162" i="70"/>
  <c r="AG162" i="70" s="1"/>
  <c r="AW162" i="70" s="1"/>
  <c r="BC169" i="71"/>
  <c r="W169" i="71" s="1"/>
  <c r="AM169" i="71" s="1"/>
  <c r="BC153" i="71"/>
  <c r="W153" i="71" s="1"/>
  <c r="AM153" i="71" s="1"/>
  <c r="BC186" i="71"/>
  <c r="W186" i="71" s="1"/>
  <c r="AM186" i="71" s="1"/>
  <c r="BC167" i="71"/>
  <c r="W167" i="71" s="1"/>
  <c r="AM167" i="71" s="1"/>
  <c r="BC68" i="71"/>
  <c r="W68" i="71" s="1"/>
  <c r="AM68" i="71" s="1"/>
  <c r="BC76" i="71"/>
  <c r="W76" i="71" s="1"/>
  <c r="AM76" i="71" s="1"/>
  <c r="BC92" i="71"/>
  <c r="W92" i="71" s="1"/>
  <c r="AM92" i="71" s="1"/>
  <c r="BC108" i="71"/>
  <c r="W108" i="71" s="1"/>
  <c r="AM108" i="71" s="1"/>
  <c r="BC126" i="71"/>
  <c r="W126" i="71" s="1"/>
  <c r="AM126" i="71" s="1"/>
  <c r="BC118" i="71"/>
  <c r="W118" i="71" s="1"/>
  <c r="AM118" i="71" s="1"/>
  <c r="BC157" i="71"/>
  <c r="W157" i="71" s="1"/>
  <c r="AM157" i="71" s="1"/>
  <c r="BC177" i="71"/>
  <c r="W177" i="71" s="1"/>
  <c r="AM177" i="71" s="1"/>
  <c r="BC170" i="71"/>
  <c r="W170" i="71" s="1"/>
  <c r="AM170" i="71" s="1"/>
  <c r="BC142" i="71"/>
  <c r="W142" i="71" s="1"/>
  <c r="AM142" i="71" s="1"/>
  <c r="BC159" i="71"/>
  <c r="W159" i="71" s="1"/>
  <c r="AM159" i="71" s="1"/>
  <c r="BC175" i="71"/>
  <c r="W175" i="71" s="1"/>
  <c r="AM175" i="71" s="1"/>
  <c r="BC45" i="71"/>
  <c r="W45" i="71" s="1"/>
  <c r="AM45" i="71" s="1"/>
  <c r="BC80" i="71"/>
  <c r="W80" i="71" s="1"/>
  <c r="AM80" i="71" s="1"/>
  <c r="BC96" i="71"/>
  <c r="W96" i="71" s="1"/>
  <c r="AM96" i="71" s="1"/>
  <c r="BC112" i="71"/>
  <c r="W112" i="71" s="1"/>
  <c r="AM112" i="71" s="1"/>
  <c r="BC130" i="71"/>
  <c r="W130" i="71" s="1"/>
  <c r="AM130" i="71" s="1"/>
  <c r="BC163" i="71"/>
  <c r="W163" i="71" s="1"/>
  <c r="AM163" i="71" s="1"/>
  <c r="BC53" i="71"/>
  <c r="W53" i="71" s="1"/>
  <c r="AM53" i="71" s="1"/>
  <c r="BC72" i="71"/>
  <c r="W72" i="71" s="1"/>
  <c r="AM72" i="71" s="1"/>
  <c r="BC88" i="71"/>
  <c r="W88" i="71" s="1"/>
  <c r="AM88" i="71" s="1"/>
  <c r="BC104" i="71"/>
  <c r="W104" i="71" s="1"/>
  <c r="AM104" i="71" s="1"/>
  <c r="BC60" i="71"/>
  <c r="W60" i="71" s="1"/>
  <c r="AM60" i="71" s="1"/>
  <c r="BC156" i="71"/>
  <c r="W156" i="71" s="1"/>
  <c r="AM156" i="71" s="1"/>
  <c r="BC52" i="71"/>
  <c r="W52" i="71" s="1"/>
  <c r="AM52" i="71" s="1"/>
  <c r="BC79" i="71"/>
  <c r="W79" i="71" s="1"/>
  <c r="AM79" i="71" s="1"/>
  <c r="BC95" i="71"/>
  <c r="W95" i="71" s="1"/>
  <c r="AM95" i="71" s="1"/>
  <c r="BC111" i="71"/>
  <c r="W111" i="71" s="1"/>
  <c r="AM111" i="71" s="1"/>
  <c r="BC125" i="71"/>
  <c r="W125" i="71" s="1"/>
  <c r="AM125" i="71" s="1"/>
  <c r="BC71" i="71"/>
  <c r="W71" i="71" s="1"/>
  <c r="AM71" i="71" s="1"/>
  <c r="BC87" i="71"/>
  <c r="W87" i="71" s="1"/>
  <c r="AM87" i="71" s="1"/>
  <c r="BC103" i="71"/>
  <c r="W103" i="71" s="1"/>
  <c r="AM103" i="71" s="1"/>
  <c r="BC129" i="71"/>
  <c r="W129" i="71" s="1"/>
  <c r="AM129" i="71" s="1"/>
  <c r="BC182" i="71"/>
  <c r="W182" i="71" s="1"/>
  <c r="AM182" i="71" s="1"/>
  <c r="BC184" i="71"/>
  <c r="W184" i="71" s="1"/>
  <c r="AM184" i="71" s="1"/>
  <c r="BC151" i="71"/>
  <c r="W151" i="71" s="1"/>
  <c r="AM151" i="71" s="1"/>
  <c r="BC48" i="71"/>
  <c r="W48" i="71" s="1"/>
  <c r="AM48" i="71" s="1"/>
  <c r="BC59" i="71"/>
  <c r="W59" i="71" s="1"/>
  <c r="AM59" i="71" s="1"/>
  <c r="BC75" i="71"/>
  <c r="W75" i="71" s="1"/>
  <c r="AM75" i="71" s="1"/>
  <c r="BC91" i="71"/>
  <c r="W91" i="71" s="1"/>
  <c r="AM91" i="71" s="1"/>
  <c r="BC107" i="71"/>
  <c r="W107" i="71" s="1"/>
  <c r="AM107" i="71" s="1"/>
  <c r="BC121" i="71"/>
  <c r="W121" i="71" s="1"/>
  <c r="AM121" i="71" s="1"/>
  <c r="BC166" i="71"/>
  <c r="W166" i="71" s="1"/>
  <c r="AM166" i="71" s="1"/>
  <c r="BC168" i="71"/>
  <c r="W168" i="71" s="1"/>
  <c r="AM168" i="71" s="1"/>
  <c r="BC137" i="71"/>
  <c r="W137" i="71" s="1"/>
  <c r="AM137" i="71" s="1"/>
  <c r="BC145" i="71"/>
  <c r="W145" i="71" s="1"/>
  <c r="AM145" i="71" s="1"/>
  <c r="BC174" i="71"/>
  <c r="W174" i="71" s="1"/>
  <c r="AM174" i="71" s="1"/>
  <c r="BC155" i="71"/>
  <c r="W155" i="71" s="1"/>
  <c r="AM155" i="71" s="1"/>
  <c r="BC171" i="71"/>
  <c r="W171" i="71" s="1"/>
  <c r="AM171" i="71" s="1"/>
  <c r="BC51" i="71"/>
  <c r="W51" i="71" s="1"/>
  <c r="AM51" i="71" s="1"/>
  <c r="BC47" i="71"/>
  <c r="W47" i="71" s="1"/>
  <c r="AM47" i="71" s="1"/>
  <c r="BC62" i="71"/>
  <c r="W62" i="71" s="1"/>
  <c r="AM62" i="71" s="1"/>
  <c r="BC70" i="71"/>
  <c r="W70" i="71" s="1"/>
  <c r="AM70" i="71" s="1"/>
  <c r="BC86" i="71"/>
  <c r="W86" i="71" s="1"/>
  <c r="AM86" i="71" s="1"/>
  <c r="BC102" i="71"/>
  <c r="W102" i="71" s="1"/>
  <c r="AM102" i="71" s="1"/>
  <c r="BC128" i="71"/>
  <c r="W128" i="71" s="1"/>
  <c r="AM128" i="71" s="1"/>
  <c r="BC164" i="71"/>
  <c r="W164" i="71" s="1"/>
  <c r="AM164" i="71" s="1"/>
  <c r="BC55" i="71"/>
  <c r="W55" i="71" s="1"/>
  <c r="AM55" i="71" s="1"/>
  <c r="BC56" i="71"/>
  <c r="W56" i="71" s="1"/>
  <c r="AM56" i="71" s="1"/>
  <c r="BC63" i="71"/>
  <c r="W63" i="71" s="1"/>
  <c r="AM63" i="71" s="1"/>
  <c r="BC67" i="71"/>
  <c r="W67" i="71" s="1"/>
  <c r="AM67" i="71" s="1"/>
  <c r="BC83" i="71"/>
  <c r="W83" i="71" s="1"/>
  <c r="AM83" i="71" s="1"/>
  <c r="BC99" i="71"/>
  <c r="W99" i="71" s="1"/>
  <c r="AM99" i="71" s="1"/>
  <c r="BC115" i="71"/>
  <c r="W115" i="71" s="1"/>
  <c r="AM115" i="71" s="1"/>
  <c r="BC74" i="71"/>
  <c r="W74" i="71" s="1"/>
  <c r="AM74" i="71" s="1"/>
  <c r="BC90" i="71"/>
  <c r="W90" i="71" s="1"/>
  <c r="AM90" i="71" s="1"/>
  <c r="BC106" i="71"/>
  <c r="W106" i="71" s="1"/>
  <c r="AM106" i="71" s="1"/>
  <c r="BC117" i="71"/>
  <c r="W117" i="71" s="1"/>
  <c r="AM117" i="71" s="1"/>
  <c r="BC132" i="71"/>
  <c r="W132" i="71" s="1"/>
  <c r="AM132" i="71" s="1"/>
  <c r="BC120" i="71"/>
  <c r="W120" i="71" s="1"/>
  <c r="AM120" i="71" s="1"/>
  <c r="BC152" i="71"/>
  <c r="W152" i="71" s="1"/>
  <c r="AM152" i="71" s="1"/>
  <c r="BC185" i="71"/>
  <c r="W185" i="71" s="1"/>
  <c r="AM185" i="71" s="1"/>
  <c r="BC133" i="71"/>
  <c r="W133" i="71" s="1"/>
  <c r="AM133" i="71" s="1"/>
  <c r="BC141" i="71"/>
  <c r="W141" i="71" s="1"/>
  <c r="AM141" i="71" s="1"/>
  <c r="BC148" i="71"/>
  <c r="W148" i="71" s="1"/>
  <c r="AM148" i="71" s="1"/>
  <c r="BC136" i="71"/>
  <c r="W136" i="71" s="1"/>
  <c r="AM136" i="71" s="1"/>
  <c r="BC144" i="71"/>
  <c r="W144" i="71" s="1"/>
  <c r="AM144" i="71" s="1"/>
  <c r="BC162" i="71"/>
  <c r="W162" i="71" s="1"/>
  <c r="AM162" i="71" s="1"/>
  <c r="BC181" i="71"/>
  <c r="W181" i="71" s="1"/>
  <c r="AM181" i="71" s="1"/>
  <c r="BC179" i="71"/>
  <c r="W179" i="71" s="1"/>
  <c r="AM179" i="71" s="1"/>
  <c r="BC161" i="71"/>
  <c r="W161" i="71" s="1"/>
  <c r="AM161" i="71" s="1"/>
  <c r="BC49" i="71"/>
  <c r="W49" i="71" s="1"/>
  <c r="AM49" i="71" s="1"/>
  <c r="BC84" i="71"/>
  <c r="W84" i="71" s="1"/>
  <c r="AM84" i="71" s="1"/>
  <c r="BC100" i="71"/>
  <c r="W100" i="71" s="1"/>
  <c r="AM100" i="71" s="1"/>
  <c r="BC58" i="71"/>
  <c r="W58" i="71" s="1"/>
  <c r="AM58" i="71" s="1"/>
  <c r="BC172" i="71"/>
  <c r="W172" i="71" s="1"/>
  <c r="AM172" i="71" s="1"/>
  <c r="BC78" i="71"/>
  <c r="W78" i="71" s="1"/>
  <c r="AM78" i="71" s="1"/>
  <c r="BC94" i="71"/>
  <c r="W94" i="71" s="1"/>
  <c r="AM94" i="71" s="1"/>
  <c r="BC110" i="71"/>
  <c r="W110" i="71" s="1"/>
  <c r="AM110" i="71" s="1"/>
  <c r="BC149" i="71"/>
  <c r="W149" i="71" s="1"/>
  <c r="AM149" i="71" s="1"/>
  <c r="BC134" i="71"/>
  <c r="W134" i="71" s="1"/>
  <c r="AM134" i="71" s="1"/>
  <c r="BC122" i="71"/>
  <c r="W122" i="71" s="1"/>
  <c r="AM122" i="71" s="1"/>
  <c r="BC180" i="71"/>
  <c r="W180" i="71" s="1"/>
  <c r="AM180" i="71" s="1"/>
  <c r="BC173" i="71"/>
  <c r="W173" i="71" s="1"/>
  <c r="AM173" i="71" s="1"/>
  <c r="BC183" i="71"/>
  <c r="W183" i="71" s="1"/>
  <c r="AM183" i="71" s="1"/>
  <c r="BC54" i="71"/>
  <c r="W54" i="71" s="1"/>
  <c r="AM54" i="71" s="1"/>
  <c r="BC69" i="71"/>
  <c r="W69" i="71" s="1"/>
  <c r="AM69" i="71" s="1"/>
  <c r="BC101" i="71"/>
  <c r="W101" i="71" s="1"/>
  <c r="AM101" i="71" s="1"/>
  <c r="BC66" i="71"/>
  <c r="W66" i="71" s="1"/>
  <c r="AM66" i="71" s="1"/>
  <c r="BC82" i="71"/>
  <c r="W82" i="71" s="1"/>
  <c r="AM82" i="71" s="1"/>
  <c r="BC98" i="71"/>
  <c r="W98" i="71" s="1"/>
  <c r="AM98" i="71" s="1"/>
  <c r="BC114" i="71"/>
  <c r="W114" i="71" s="1"/>
  <c r="AM114" i="71" s="1"/>
  <c r="BC150" i="71"/>
  <c r="W150" i="71" s="1"/>
  <c r="AM150" i="71" s="1"/>
  <c r="BC116" i="71"/>
  <c r="W116" i="71" s="1"/>
  <c r="AM116" i="71" s="1"/>
  <c r="BC124" i="71"/>
  <c r="W124" i="71" s="1"/>
  <c r="AM124" i="71" s="1"/>
  <c r="BC158" i="71"/>
  <c r="W158" i="71" s="1"/>
  <c r="AM158" i="71" s="1"/>
  <c r="BC131" i="71"/>
  <c r="W131" i="71" s="1"/>
  <c r="AM131" i="71" s="1"/>
  <c r="BC154" i="71"/>
  <c r="W154" i="71" s="1"/>
  <c r="AM154" i="71" s="1"/>
  <c r="BC140" i="71"/>
  <c r="W140" i="71" s="1"/>
  <c r="AM140" i="71" s="1"/>
  <c r="BB38" i="71"/>
  <c r="V38" i="71" s="1"/>
  <c r="AL38" i="71" s="1"/>
  <c r="BB39" i="71"/>
  <c r="V39" i="71" s="1"/>
  <c r="AL39" i="71" s="1"/>
  <c r="BB40" i="71"/>
  <c r="V40" i="71" s="1"/>
  <c r="AL40" i="71" s="1"/>
  <c r="BB43" i="71"/>
  <c r="V43" i="71" s="1"/>
  <c r="AL43" i="71" s="1"/>
  <c r="BB51" i="71"/>
  <c r="V51" i="71" s="1"/>
  <c r="AL51" i="71" s="1"/>
  <c r="BB55" i="71"/>
  <c r="V55" i="71" s="1"/>
  <c r="AL55" i="71" s="1"/>
  <c r="BB59" i="71"/>
  <c r="V59" i="71" s="1"/>
  <c r="AL59" i="71" s="1"/>
  <c r="BB63" i="71"/>
  <c r="V63" i="71" s="1"/>
  <c r="AL63" i="71" s="1"/>
  <c r="BB67" i="71"/>
  <c r="V67" i="71" s="1"/>
  <c r="AL67" i="71" s="1"/>
  <c r="BB71" i="71"/>
  <c r="V71" i="71" s="1"/>
  <c r="AL71" i="71" s="1"/>
  <c r="BB75" i="71"/>
  <c r="V75" i="71" s="1"/>
  <c r="AL75" i="71" s="1"/>
  <c r="BB79" i="71"/>
  <c r="V79" i="71" s="1"/>
  <c r="AL79" i="71" s="1"/>
  <c r="BB83" i="71"/>
  <c r="V83" i="71" s="1"/>
  <c r="AL83" i="71" s="1"/>
  <c r="BB87" i="71"/>
  <c r="V87" i="71" s="1"/>
  <c r="AL87" i="71" s="1"/>
  <c r="BB91" i="71"/>
  <c r="V91" i="71" s="1"/>
  <c r="AL91" i="71" s="1"/>
  <c r="BB95" i="71"/>
  <c r="V95" i="71" s="1"/>
  <c r="AL95" i="71" s="1"/>
  <c r="BB99" i="71"/>
  <c r="V99" i="71" s="1"/>
  <c r="AL99" i="71" s="1"/>
  <c r="BB103" i="71"/>
  <c r="V103" i="71" s="1"/>
  <c r="AL103" i="71" s="1"/>
  <c r="BB107" i="71"/>
  <c r="V107" i="71" s="1"/>
  <c r="AL107" i="71" s="1"/>
  <c r="BB111" i="71"/>
  <c r="V111" i="71" s="1"/>
  <c r="AL111" i="71" s="1"/>
  <c r="BB115" i="71"/>
  <c r="V115" i="71" s="1"/>
  <c r="AL115" i="71" s="1"/>
  <c r="BB155" i="71"/>
  <c r="V155" i="71" s="1"/>
  <c r="AL155" i="71" s="1"/>
  <c r="BB175" i="71"/>
  <c r="V175" i="71" s="1"/>
  <c r="AL175" i="71" s="1"/>
  <c r="BB159" i="71"/>
  <c r="V159" i="71" s="1"/>
  <c r="AL159" i="71" s="1"/>
  <c r="BB165" i="71"/>
  <c r="V165" i="71" s="1"/>
  <c r="AL165" i="71" s="1"/>
  <c r="BB171" i="71"/>
  <c r="V171" i="71" s="1"/>
  <c r="AL171" i="71" s="1"/>
  <c r="BB177" i="71"/>
  <c r="V177" i="71" s="1"/>
  <c r="AL177" i="71" s="1"/>
  <c r="BB121" i="71"/>
  <c r="V121" i="71" s="1"/>
  <c r="AL121" i="71" s="1"/>
  <c r="BB125" i="71"/>
  <c r="V125" i="71" s="1"/>
  <c r="AL125" i="71" s="1"/>
  <c r="BB129" i="71"/>
  <c r="V129" i="71" s="1"/>
  <c r="AL129" i="71" s="1"/>
  <c r="BB133" i="71"/>
  <c r="V133" i="71" s="1"/>
  <c r="AL133" i="71" s="1"/>
  <c r="BB141" i="71"/>
  <c r="V141" i="71" s="1"/>
  <c r="AL141" i="71" s="1"/>
  <c r="BB145" i="71"/>
  <c r="V145" i="71" s="1"/>
  <c r="AL145" i="71" s="1"/>
  <c r="BB168" i="71"/>
  <c r="V168" i="71" s="1"/>
  <c r="AL168" i="71" s="1"/>
  <c r="BB184" i="71"/>
  <c r="V184" i="71" s="1"/>
  <c r="AL184" i="71" s="1"/>
  <c r="BB48" i="71"/>
  <c r="V48" i="71" s="1"/>
  <c r="AL48" i="71" s="1"/>
  <c r="BB52" i="71"/>
  <c r="V52" i="71" s="1"/>
  <c r="AL52" i="71" s="1"/>
  <c r="BB169" i="71"/>
  <c r="V169" i="71" s="1"/>
  <c r="AL169" i="71" s="1"/>
  <c r="BB64" i="71"/>
  <c r="V64" i="71" s="1"/>
  <c r="AL64" i="71" s="1"/>
  <c r="BB68" i="71"/>
  <c r="V68" i="71" s="1"/>
  <c r="AL68" i="71" s="1"/>
  <c r="BB76" i="71"/>
  <c r="V76" i="71" s="1"/>
  <c r="AL76" i="71" s="1"/>
  <c r="BB84" i="71"/>
  <c r="V84" i="71" s="1"/>
  <c r="AL84" i="71" s="1"/>
  <c r="BB92" i="71"/>
  <c r="V92" i="71" s="1"/>
  <c r="AL92" i="71" s="1"/>
  <c r="BB100" i="71"/>
  <c r="V100" i="71" s="1"/>
  <c r="AL100" i="71" s="1"/>
  <c r="BB108" i="71"/>
  <c r="V108" i="71" s="1"/>
  <c r="AL108" i="71" s="1"/>
  <c r="BB162" i="71"/>
  <c r="V162" i="71" s="1"/>
  <c r="AL162" i="71" s="1"/>
  <c r="BB181" i="71"/>
  <c r="V181" i="71" s="1"/>
  <c r="AL181" i="71" s="1"/>
  <c r="BB149" i="71"/>
  <c r="V149" i="71" s="1"/>
  <c r="AL149" i="71" s="1"/>
  <c r="BB185" i="71"/>
  <c r="V185" i="71" s="1"/>
  <c r="AL185" i="71" s="1"/>
  <c r="BB122" i="71"/>
  <c r="V122" i="71" s="1"/>
  <c r="AL122" i="71" s="1"/>
  <c r="BB126" i="71"/>
  <c r="V126" i="71" s="1"/>
  <c r="AL126" i="71" s="1"/>
  <c r="BB130" i="71"/>
  <c r="V130" i="71" s="1"/>
  <c r="AL130" i="71" s="1"/>
  <c r="BB134" i="71"/>
  <c r="V134" i="71" s="1"/>
  <c r="AL134" i="71" s="1"/>
  <c r="BB138" i="71"/>
  <c r="V138" i="71" s="1"/>
  <c r="AL138" i="71" s="1"/>
  <c r="BB190" i="71"/>
  <c r="V190" i="71" s="1"/>
  <c r="AL190" i="71" s="1"/>
  <c r="BB47" i="71"/>
  <c r="V47" i="71" s="1"/>
  <c r="AL47" i="71" s="1"/>
  <c r="BB152" i="71"/>
  <c r="V152" i="71" s="1"/>
  <c r="AL152" i="71" s="1"/>
  <c r="BB44" i="71"/>
  <c r="V44" i="71" s="1"/>
  <c r="AL44" i="71" s="1"/>
  <c r="BB72" i="71"/>
  <c r="V72" i="71" s="1"/>
  <c r="AL72" i="71" s="1"/>
  <c r="BB80" i="71"/>
  <c r="V80" i="71" s="1"/>
  <c r="AL80" i="71" s="1"/>
  <c r="BB88" i="71"/>
  <c r="V88" i="71" s="1"/>
  <c r="AL88" i="71" s="1"/>
  <c r="BB96" i="71"/>
  <c r="V96" i="71" s="1"/>
  <c r="AL96" i="71" s="1"/>
  <c r="BB104" i="71"/>
  <c r="V104" i="71" s="1"/>
  <c r="AL104" i="71" s="1"/>
  <c r="BB112" i="71"/>
  <c r="V112" i="71" s="1"/>
  <c r="AL112" i="71" s="1"/>
  <c r="BB118" i="71"/>
  <c r="V118" i="71" s="1"/>
  <c r="AL118" i="71" s="1"/>
  <c r="BB142" i="71"/>
  <c r="V142" i="71" s="1"/>
  <c r="AL142" i="71" s="1"/>
  <c r="BB146" i="71"/>
  <c r="V146" i="71" s="1"/>
  <c r="AL146" i="71" s="1"/>
  <c r="BB172" i="71"/>
  <c r="V172" i="71" s="1"/>
  <c r="AL172" i="71" s="1"/>
  <c r="BB42" i="71"/>
  <c r="V42" i="71" s="1"/>
  <c r="AL42" i="71" s="1"/>
  <c r="BB46" i="71"/>
  <c r="V46" i="71" s="1"/>
  <c r="AL46" i="71" s="1"/>
  <c r="BB50" i="71"/>
  <c r="V50" i="71" s="1"/>
  <c r="AL50" i="71" s="1"/>
  <c r="BB54" i="71"/>
  <c r="V54" i="71" s="1"/>
  <c r="AL54" i="71" s="1"/>
  <c r="BB163" i="71"/>
  <c r="V163" i="71" s="1"/>
  <c r="AL163" i="71" s="1"/>
  <c r="BB58" i="71"/>
  <c r="V58" i="71" s="1"/>
  <c r="AL58" i="71" s="1"/>
  <c r="BB62" i="71"/>
  <c r="V62" i="71" s="1"/>
  <c r="AL62" i="71" s="1"/>
  <c r="BB66" i="71"/>
  <c r="V66" i="71" s="1"/>
  <c r="AL66" i="71" s="1"/>
  <c r="BB70" i="71"/>
  <c r="V70" i="71" s="1"/>
  <c r="AL70" i="71" s="1"/>
  <c r="BB74" i="71"/>
  <c r="V74" i="71" s="1"/>
  <c r="AL74" i="71" s="1"/>
  <c r="BB78" i="71"/>
  <c r="V78" i="71" s="1"/>
  <c r="AL78" i="71" s="1"/>
  <c r="BB82" i="71"/>
  <c r="V82" i="71" s="1"/>
  <c r="AL82" i="71" s="1"/>
  <c r="BB86" i="71"/>
  <c r="V86" i="71" s="1"/>
  <c r="AL86" i="71" s="1"/>
  <c r="BB90" i="71"/>
  <c r="V90" i="71" s="1"/>
  <c r="AL90" i="71" s="1"/>
  <c r="BB94" i="71"/>
  <c r="V94" i="71" s="1"/>
  <c r="AL94" i="71" s="1"/>
  <c r="BB98" i="71"/>
  <c r="V98" i="71" s="1"/>
  <c r="AL98" i="71" s="1"/>
  <c r="BB102" i="71"/>
  <c r="V102" i="71" s="1"/>
  <c r="AL102" i="71" s="1"/>
  <c r="BB106" i="71"/>
  <c r="V106" i="71" s="1"/>
  <c r="AL106" i="71" s="1"/>
  <c r="BB110" i="71"/>
  <c r="V110" i="71" s="1"/>
  <c r="AL110" i="71" s="1"/>
  <c r="BB114" i="71"/>
  <c r="V114" i="71" s="1"/>
  <c r="AL114" i="71" s="1"/>
  <c r="BB153" i="71"/>
  <c r="V153" i="71" s="1"/>
  <c r="AL153" i="71" s="1"/>
  <c r="BB174" i="71"/>
  <c r="V174" i="71" s="1"/>
  <c r="AL174" i="71" s="1"/>
  <c r="BB158" i="71"/>
  <c r="V158" i="71" s="1"/>
  <c r="AL158" i="71" s="1"/>
  <c r="BB151" i="71"/>
  <c r="V151" i="71" s="1"/>
  <c r="AL151" i="71" s="1"/>
  <c r="BB170" i="71"/>
  <c r="V170" i="71" s="1"/>
  <c r="AL170" i="71" s="1"/>
  <c r="BB187" i="71"/>
  <c r="V187" i="71" s="1"/>
  <c r="AL187" i="71" s="1"/>
  <c r="BB116" i="71"/>
  <c r="V116" i="71" s="1"/>
  <c r="AL116" i="71" s="1"/>
  <c r="BB120" i="71"/>
  <c r="V120" i="71" s="1"/>
  <c r="AL120" i="71" s="1"/>
  <c r="BB124" i="71"/>
  <c r="V124" i="71" s="1"/>
  <c r="AL124" i="71" s="1"/>
  <c r="BB128" i="71"/>
  <c r="V128" i="71" s="1"/>
  <c r="AL128" i="71" s="1"/>
  <c r="BB132" i="71"/>
  <c r="V132" i="71" s="1"/>
  <c r="AL132" i="71" s="1"/>
  <c r="BB136" i="71"/>
  <c r="V136" i="71" s="1"/>
  <c r="AL136" i="71" s="1"/>
  <c r="BB140" i="71"/>
  <c r="V140" i="71" s="1"/>
  <c r="AL140" i="71" s="1"/>
  <c r="BB144" i="71"/>
  <c r="V144" i="71" s="1"/>
  <c r="AL144" i="71" s="1"/>
  <c r="BB148" i="71"/>
  <c r="V148" i="71" s="1"/>
  <c r="AL148" i="71" s="1"/>
  <c r="BB164" i="71"/>
  <c r="V164" i="71" s="1"/>
  <c r="AL164" i="71" s="1"/>
  <c r="BB180" i="71"/>
  <c r="V180" i="71" s="1"/>
  <c r="AL180" i="71" s="1"/>
  <c r="BB188" i="71"/>
  <c r="V188" i="71" s="1"/>
  <c r="AL188" i="71" s="1"/>
  <c r="BB154" i="71"/>
  <c r="V154" i="71" s="1"/>
  <c r="AL154" i="71" s="1"/>
  <c r="BB117" i="71"/>
  <c r="V117" i="71" s="1"/>
  <c r="AL117" i="71" s="1"/>
  <c r="BB137" i="71"/>
  <c r="V137" i="71" s="1"/>
  <c r="AL137" i="71" s="1"/>
  <c r="BB189" i="71"/>
  <c r="V189" i="71" s="1"/>
  <c r="AL189" i="71" s="1"/>
  <c r="BB56" i="71"/>
  <c r="V56" i="71" s="1"/>
  <c r="AL56" i="71" s="1"/>
  <c r="BB60" i="71"/>
  <c r="V60" i="71" s="1"/>
  <c r="AL60" i="71" s="1"/>
  <c r="BB183" i="71"/>
  <c r="V183" i="71" s="1"/>
  <c r="AL183" i="71" s="1"/>
  <c r="BB166" i="71"/>
  <c r="V166" i="71" s="1"/>
  <c r="AL166" i="71" s="1"/>
  <c r="BB178" i="71"/>
  <c r="V178" i="71" s="1"/>
  <c r="AL178" i="71" s="1"/>
  <c r="BB156" i="71"/>
  <c r="V156" i="71" s="1"/>
  <c r="AL156" i="71" s="1"/>
  <c r="BB41" i="71"/>
  <c r="V41" i="71" s="1"/>
  <c r="AL41" i="71" s="1"/>
  <c r="BB45" i="71"/>
  <c r="V45" i="71" s="1"/>
  <c r="AL45" i="71" s="1"/>
  <c r="BB49" i="71"/>
  <c r="V49" i="71" s="1"/>
  <c r="AL49" i="71" s="1"/>
  <c r="BB53" i="71"/>
  <c r="V53" i="71" s="1"/>
  <c r="AL53" i="71" s="1"/>
  <c r="BB161" i="71"/>
  <c r="V161" i="71" s="1"/>
  <c r="AL161" i="71" s="1"/>
  <c r="BB57" i="71"/>
  <c r="V57" i="71" s="1"/>
  <c r="AL57" i="71" s="1"/>
  <c r="BB61" i="71"/>
  <c r="V61" i="71" s="1"/>
  <c r="AL61" i="71" s="1"/>
  <c r="BB65" i="71"/>
  <c r="V65" i="71" s="1"/>
  <c r="AL65" i="71" s="1"/>
  <c r="BB69" i="71"/>
  <c r="V69" i="71" s="1"/>
  <c r="AL69" i="71" s="1"/>
  <c r="BB73" i="71"/>
  <c r="V73" i="71" s="1"/>
  <c r="AL73" i="71" s="1"/>
  <c r="BB77" i="71"/>
  <c r="V77" i="71" s="1"/>
  <c r="AL77" i="71" s="1"/>
  <c r="BB81" i="71"/>
  <c r="V81" i="71" s="1"/>
  <c r="AL81" i="71" s="1"/>
  <c r="BB85" i="71"/>
  <c r="V85" i="71" s="1"/>
  <c r="AL85" i="71" s="1"/>
  <c r="BB89" i="71"/>
  <c r="V89" i="71" s="1"/>
  <c r="AL89" i="71" s="1"/>
  <c r="BB93" i="71"/>
  <c r="V93" i="71" s="1"/>
  <c r="AL93" i="71" s="1"/>
  <c r="BB97" i="71"/>
  <c r="V97" i="71" s="1"/>
  <c r="AL97" i="71" s="1"/>
  <c r="BB101" i="71"/>
  <c r="V101" i="71" s="1"/>
  <c r="AL101" i="71" s="1"/>
  <c r="BB105" i="71"/>
  <c r="V105" i="71" s="1"/>
  <c r="AL105" i="71" s="1"/>
  <c r="BB109" i="71"/>
  <c r="V109" i="71" s="1"/>
  <c r="AL109" i="71" s="1"/>
  <c r="BB113" i="71"/>
  <c r="V113" i="71" s="1"/>
  <c r="AL113" i="71" s="1"/>
  <c r="BB182" i="71"/>
  <c r="V182" i="71" s="1"/>
  <c r="AL182" i="71" s="1"/>
  <c r="BB173" i="71"/>
  <c r="V173" i="71" s="1"/>
  <c r="AL173" i="71" s="1"/>
  <c r="BB157" i="71"/>
  <c r="V157" i="71" s="1"/>
  <c r="AL157" i="71" s="1"/>
  <c r="BB150" i="71"/>
  <c r="V150" i="71" s="1"/>
  <c r="AL150" i="71" s="1"/>
  <c r="BB167" i="71"/>
  <c r="V167" i="71" s="1"/>
  <c r="AL167" i="71" s="1"/>
  <c r="BB186" i="71"/>
  <c r="V186" i="71" s="1"/>
  <c r="AL186" i="71" s="1"/>
  <c r="BB179" i="71"/>
  <c r="V179" i="71" s="1"/>
  <c r="AL179" i="71" s="1"/>
  <c r="BB119" i="71"/>
  <c r="V119" i="71" s="1"/>
  <c r="AL119" i="71" s="1"/>
  <c r="BB123" i="71"/>
  <c r="V123" i="71" s="1"/>
  <c r="AL123" i="71" s="1"/>
  <c r="BB127" i="71"/>
  <c r="V127" i="71" s="1"/>
  <c r="AL127" i="71" s="1"/>
  <c r="BB131" i="71"/>
  <c r="V131" i="71" s="1"/>
  <c r="AL131" i="71" s="1"/>
  <c r="BB135" i="71"/>
  <c r="V135" i="71" s="1"/>
  <c r="AL135" i="71" s="1"/>
  <c r="BB139" i="71"/>
  <c r="V139" i="71" s="1"/>
  <c r="AL139" i="71" s="1"/>
  <c r="BB143" i="71"/>
  <c r="V143" i="71" s="1"/>
  <c r="AL143" i="71" s="1"/>
  <c r="BB147" i="71"/>
  <c r="V147" i="71" s="1"/>
  <c r="AL147" i="71" s="1"/>
  <c r="BB160" i="71"/>
  <c r="V160" i="71" s="1"/>
  <c r="AL160" i="71" s="1"/>
  <c r="BB176" i="71"/>
  <c r="V176" i="71" s="1"/>
  <c r="AL176" i="71" s="1"/>
  <c r="BB191" i="71"/>
  <c r="V191" i="71" s="1"/>
  <c r="AL191" i="71" s="1"/>
  <c r="BA33" i="71"/>
  <c r="U33" i="71" s="1"/>
  <c r="AK33" i="71" s="1"/>
  <c r="BA34" i="71"/>
  <c r="U34" i="71" s="1"/>
  <c r="AK34" i="71" s="1"/>
  <c r="BA35" i="71"/>
  <c r="U35" i="71" s="1"/>
  <c r="AK35" i="71" s="1"/>
  <c r="BA50" i="71"/>
  <c r="U50" i="71" s="1"/>
  <c r="AK50" i="71" s="1"/>
  <c r="BA46" i="71"/>
  <c r="U46" i="71" s="1"/>
  <c r="AK46" i="71" s="1"/>
  <c r="BA45" i="71"/>
  <c r="U45" i="71" s="1"/>
  <c r="AK45" i="71" s="1"/>
  <c r="BA36" i="71"/>
  <c r="U36" i="71" s="1"/>
  <c r="AK36" i="71" s="1"/>
  <c r="BA52" i="71"/>
  <c r="U52" i="71" s="1"/>
  <c r="AK52" i="71" s="1"/>
  <c r="BA145" i="71"/>
  <c r="U145" i="71" s="1"/>
  <c r="AK145" i="71" s="1"/>
  <c r="BA78" i="71"/>
  <c r="U78" i="71" s="1"/>
  <c r="AK78" i="71" s="1"/>
  <c r="BA94" i="71"/>
  <c r="U94" i="71" s="1"/>
  <c r="AK94" i="71" s="1"/>
  <c r="BA110" i="71"/>
  <c r="U110" i="71" s="1"/>
  <c r="AK110" i="71" s="1"/>
  <c r="BA141" i="71"/>
  <c r="U141" i="71" s="1"/>
  <c r="AK141" i="71" s="1"/>
  <c r="BA73" i="71"/>
  <c r="U73" i="71" s="1"/>
  <c r="AK73" i="71" s="1"/>
  <c r="BA89" i="71"/>
  <c r="U89" i="71" s="1"/>
  <c r="AK89" i="71" s="1"/>
  <c r="BA105" i="71"/>
  <c r="U105" i="71" s="1"/>
  <c r="AK105" i="71" s="1"/>
  <c r="BA121" i="71"/>
  <c r="U121" i="71" s="1"/>
  <c r="AK121" i="71" s="1"/>
  <c r="BA134" i="71"/>
  <c r="U134" i="71" s="1"/>
  <c r="AK134" i="71" s="1"/>
  <c r="BA120" i="71"/>
  <c r="U120" i="71" s="1"/>
  <c r="AK120" i="71" s="1"/>
  <c r="BA135" i="71"/>
  <c r="U135" i="71" s="1"/>
  <c r="AK135" i="71" s="1"/>
  <c r="BA142" i="71"/>
  <c r="U142" i="71" s="1"/>
  <c r="AK142" i="71" s="1"/>
  <c r="BA131" i="71"/>
  <c r="U131" i="71" s="1"/>
  <c r="AK131" i="71" s="1"/>
  <c r="BA178" i="71"/>
  <c r="U178" i="71" s="1"/>
  <c r="AK178" i="71" s="1"/>
  <c r="BA171" i="71"/>
  <c r="U171" i="71" s="1"/>
  <c r="AK171" i="71" s="1"/>
  <c r="BA168" i="71"/>
  <c r="U168" i="71" s="1"/>
  <c r="AK168" i="71" s="1"/>
  <c r="BA188" i="71"/>
  <c r="U188" i="71" s="1"/>
  <c r="AK188" i="71" s="1"/>
  <c r="BA172" i="71"/>
  <c r="U172" i="71" s="1"/>
  <c r="AK172" i="71" s="1"/>
  <c r="BA175" i="71"/>
  <c r="U175" i="71" s="1"/>
  <c r="AK175" i="71" s="1"/>
  <c r="BA191" i="71"/>
  <c r="U191" i="71" s="1"/>
  <c r="AK191" i="71" s="1"/>
  <c r="BA61" i="71"/>
  <c r="U61" i="71" s="1"/>
  <c r="AK61" i="71" s="1"/>
  <c r="BA75" i="71"/>
  <c r="U75" i="71" s="1"/>
  <c r="AK75" i="71" s="1"/>
  <c r="BA99" i="71"/>
  <c r="U99" i="71" s="1"/>
  <c r="AK99" i="71" s="1"/>
  <c r="BA147" i="71"/>
  <c r="U147" i="71" s="1"/>
  <c r="AK147" i="71" s="1"/>
  <c r="BA54" i="71"/>
  <c r="U54" i="71" s="1"/>
  <c r="AK54" i="71" s="1"/>
  <c r="BA49" i="71"/>
  <c r="U49" i="71" s="1"/>
  <c r="AK49" i="71" s="1"/>
  <c r="BA40" i="71"/>
  <c r="U40" i="71" s="1"/>
  <c r="AK40" i="71" s="1"/>
  <c r="BA56" i="71"/>
  <c r="U56" i="71" s="1"/>
  <c r="AK56" i="71" s="1"/>
  <c r="BA43" i="71"/>
  <c r="U43" i="71" s="1"/>
  <c r="AK43" i="71" s="1"/>
  <c r="BA59" i="71"/>
  <c r="U59" i="71" s="1"/>
  <c r="AK59" i="71" s="1"/>
  <c r="BA68" i="71"/>
  <c r="U68" i="71" s="1"/>
  <c r="AK68" i="71" s="1"/>
  <c r="BA76" i="71"/>
  <c r="U76" i="71" s="1"/>
  <c r="AK76" i="71" s="1"/>
  <c r="BA84" i="71"/>
  <c r="U84" i="71" s="1"/>
  <c r="AK84" i="71" s="1"/>
  <c r="BA92" i="71"/>
  <c r="U92" i="71" s="1"/>
  <c r="AK92" i="71" s="1"/>
  <c r="BA100" i="71"/>
  <c r="U100" i="71" s="1"/>
  <c r="AK100" i="71" s="1"/>
  <c r="BA108" i="71"/>
  <c r="U108" i="71" s="1"/>
  <c r="AK108" i="71" s="1"/>
  <c r="BA116" i="71"/>
  <c r="U116" i="71" s="1"/>
  <c r="AK116" i="71" s="1"/>
  <c r="BA66" i="71"/>
  <c r="U66" i="71" s="1"/>
  <c r="AK66" i="71" s="1"/>
  <c r="BA82" i="71"/>
  <c r="U82" i="71" s="1"/>
  <c r="AK82" i="71" s="1"/>
  <c r="BA98" i="71"/>
  <c r="U98" i="71" s="1"/>
  <c r="AK98" i="71" s="1"/>
  <c r="BA114" i="71"/>
  <c r="U114" i="71" s="1"/>
  <c r="AK114" i="71" s="1"/>
  <c r="BA64" i="71"/>
  <c r="U64" i="71" s="1"/>
  <c r="AK64" i="71" s="1"/>
  <c r="BA77" i="71"/>
  <c r="U77" i="71" s="1"/>
  <c r="AK77" i="71" s="1"/>
  <c r="BA93" i="71"/>
  <c r="U93" i="71" s="1"/>
  <c r="AK93" i="71" s="1"/>
  <c r="BA109" i="71"/>
  <c r="U109" i="71" s="1"/>
  <c r="AK109" i="71" s="1"/>
  <c r="BA127" i="71"/>
  <c r="U127" i="71" s="1"/>
  <c r="AK127" i="71" s="1"/>
  <c r="BA156" i="71"/>
  <c r="U156" i="71" s="1"/>
  <c r="AK156" i="71" s="1"/>
  <c r="BA122" i="71"/>
  <c r="U122" i="71" s="1"/>
  <c r="AK122" i="71" s="1"/>
  <c r="BA126" i="71"/>
  <c r="U126" i="71" s="1"/>
  <c r="AK126" i="71" s="1"/>
  <c r="BA146" i="71"/>
  <c r="U146" i="71" s="1"/>
  <c r="AK146" i="71" s="1"/>
  <c r="BA133" i="71"/>
  <c r="U133" i="71" s="1"/>
  <c r="AK133" i="71" s="1"/>
  <c r="BA148" i="71"/>
  <c r="U148" i="71" s="1"/>
  <c r="AK148" i="71" s="1"/>
  <c r="BA144" i="71"/>
  <c r="U144" i="71" s="1"/>
  <c r="AK144" i="71" s="1"/>
  <c r="BA159" i="71"/>
  <c r="U159" i="71" s="1"/>
  <c r="AK159" i="71" s="1"/>
  <c r="BA152" i="71"/>
  <c r="U152" i="71" s="1"/>
  <c r="AK152" i="71" s="1"/>
  <c r="BA170" i="71"/>
  <c r="U170" i="71" s="1"/>
  <c r="AK170" i="71" s="1"/>
  <c r="BA154" i="71"/>
  <c r="U154" i="71" s="1"/>
  <c r="AK154" i="71" s="1"/>
  <c r="BA176" i="71"/>
  <c r="U176" i="71" s="1"/>
  <c r="AK176" i="71" s="1"/>
  <c r="BA180" i="71"/>
  <c r="U180" i="71" s="1"/>
  <c r="AK180" i="71" s="1"/>
  <c r="BA153" i="71"/>
  <c r="U153" i="71" s="1"/>
  <c r="AK153" i="71" s="1"/>
  <c r="BA169" i="71"/>
  <c r="U169" i="71" s="1"/>
  <c r="AK169" i="71" s="1"/>
  <c r="BA185" i="71"/>
  <c r="U185" i="71" s="1"/>
  <c r="AK185" i="71" s="1"/>
  <c r="BA55" i="71"/>
  <c r="U55" i="71" s="1"/>
  <c r="AK55" i="71" s="1"/>
  <c r="BA91" i="71"/>
  <c r="U91" i="71" s="1"/>
  <c r="AK91" i="71" s="1"/>
  <c r="BA115" i="71"/>
  <c r="U115" i="71" s="1"/>
  <c r="AK115" i="71" s="1"/>
  <c r="BA140" i="71"/>
  <c r="U140" i="71" s="1"/>
  <c r="AK140" i="71" s="1"/>
  <c r="BA60" i="71"/>
  <c r="U60" i="71" s="1"/>
  <c r="AK60" i="71" s="1"/>
  <c r="BA37" i="71"/>
  <c r="U37" i="71" s="1"/>
  <c r="AK37" i="71" s="1"/>
  <c r="BA53" i="71"/>
  <c r="U53" i="71" s="1"/>
  <c r="AK53" i="71" s="1"/>
  <c r="BA44" i="71"/>
  <c r="U44" i="71" s="1"/>
  <c r="AK44" i="71" s="1"/>
  <c r="BA58" i="71"/>
  <c r="U58" i="71" s="1"/>
  <c r="AK58" i="71" s="1"/>
  <c r="BA47" i="71"/>
  <c r="U47" i="71" s="1"/>
  <c r="AK47" i="71" s="1"/>
  <c r="BA63" i="71"/>
  <c r="U63" i="71" s="1"/>
  <c r="AK63" i="71" s="1"/>
  <c r="BA71" i="71"/>
  <c r="U71" i="71" s="1"/>
  <c r="AK71" i="71" s="1"/>
  <c r="BA79" i="71"/>
  <c r="U79" i="71" s="1"/>
  <c r="AK79" i="71" s="1"/>
  <c r="BA87" i="71"/>
  <c r="U87" i="71" s="1"/>
  <c r="AK87" i="71" s="1"/>
  <c r="BA95" i="71"/>
  <c r="U95" i="71" s="1"/>
  <c r="AK95" i="71" s="1"/>
  <c r="BA103" i="71"/>
  <c r="U103" i="71" s="1"/>
  <c r="AK103" i="71" s="1"/>
  <c r="BA111" i="71"/>
  <c r="U111" i="71" s="1"/>
  <c r="AK111" i="71" s="1"/>
  <c r="BA123" i="71"/>
  <c r="U123" i="71" s="1"/>
  <c r="AK123" i="71" s="1"/>
  <c r="BA70" i="71"/>
  <c r="U70" i="71" s="1"/>
  <c r="AK70" i="71" s="1"/>
  <c r="BA86" i="71"/>
  <c r="U86" i="71" s="1"/>
  <c r="AK86" i="71" s="1"/>
  <c r="BA102" i="71"/>
  <c r="U102" i="71" s="1"/>
  <c r="AK102" i="71" s="1"/>
  <c r="BA118" i="71"/>
  <c r="U118" i="71" s="1"/>
  <c r="AK118" i="71" s="1"/>
  <c r="BA65" i="71"/>
  <c r="U65" i="71" s="1"/>
  <c r="AK65" i="71" s="1"/>
  <c r="BA81" i="71"/>
  <c r="U81" i="71" s="1"/>
  <c r="AK81" i="71" s="1"/>
  <c r="BA97" i="71"/>
  <c r="U97" i="71" s="1"/>
  <c r="AK97" i="71" s="1"/>
  <c r="BA113" i="71"/>
  <c r="U113" i="71" s="1"/>
  <c r="AK113" i="71" s="1"/>
  <c r="BA125" i="71"/>
  <c r="U125" i="71" s="1"/>
  <c r="AK125" i="71" s="1"/>
  <c r="BA158" i="71"/>
  <c r="U158" i="71" s="1"/>
  <c r="AK158" i="71" s="1"/>
  <c r="BA124" i="71"/>
  <c r="U124" i="71" s="1"/>
  <c r="AK124" i="71" s="1"/>
  <c r="BA129" i="71"/>
  <c r="U129" i="71" s="1"/>
  <c r="AK129" i="71" s="1"/>
  <c r="BA167" i="71"/>
  <c r="U167" i="71" s="1"/>
  <c r="AK167" i="71" s="1"/>
  <c r="BA139" i="71"/>
  <c r="U139" i="71" s="1"/>
  <c r="AK139" i="71" s="1"/>
  <c r="BA151" i="71"/>
  <c r="U151" i="71" s="1"/>
  <c r="AK151" i="71" s="1"/>
  <c r="BA150" i="71"/>
  <c r="U150" i="71" s="1"/>
  <c r="AK150" i="71" s="1"/>
  <c r="BA192" i="71"/>
  <c r="U192" i="71" s="1"/>
  <c r="AK192" i="71" s="1"/>
  <c r="BA162" i="71"/>
  <c r="U162" i="71" s="1"/>
  <c r="AK162" i="71" s="1"/>
  <c r="BA184" i="71"/>
  <c r="U184" i="71" s="1"/>
  <c r="AK184" i="71" s="1"/>
  <c r="BA155" i="71"/>
  <c r="U155" i="71" s="1"/>
  <c r="AK155" i="71" s="1"/>
  <c r="BA179" i="71"/>
  <c r="U179" i="71" s="1"/>
  <c r="AK179" i="71" s="1"/>
  <c r="BA182" i="71"/>
  <c r="U182" i="71" s="1"/>
  <c r="AK182" i="71" s="1"/>
  <c r="BA157" i="71"/>
  <c r="U157" i="71" s="1"/>
  <c r="AK157" i="71" s="1"/>
  <c r="BA173" i="71"/>
  <c r="U173" i="71" s="1"/>
  <c r="AK173" i="71" s="1"/>
  <c r="BA39" i="71"/>
  <c r="U39" i="71" s="1"/>
  <c r="AK39" i="71" s="1"/>
  <c r="BA67" i="71"/>
  <c r="U67" i="71" s="1"/>
  <c r="AK67" i="71" s="1"/>
  <c r="BA83" i="71"/>
  <c r="U83" i="71" s="1"/>
  <c r="AK83" i="71" s="1"/>
  <c r="BA107" i="71"/>
  <c r="U107" i="71" s="1"/>
  <c r="AK107" i="71" s="1"/>
  <c r="BA190" i="71"/>
  <c r="U190" i="71" s="1"/>
  <c r="AK190" i="71" s="1"/>
  <c r="BA149" i="71"/>
  <c r="U149" i="71" s="1"/>
  <c r="AK149" i="71" s="1"/>
  <c r="BA165" i="71"/>
  <c r="U165" i="71" s="1"/>
  <c r="AK165" i="71" s="1"/>
  <c r="BA181" i="71"/>
  <c r="U181" i="71" s="1"/>
  <c r="AK181" i="71" s="1"/>
  <c r="BA42" i="71"/>
  <c r="U42" i="71" s="1"/>
  <c r="AK42" i="71" s="1"/>
  <c r="BA38" i="71"/>
  <c r="U38" i="71" s="1"/>
  <c r="AK38" i="71" s="1"/>
  <c r="BA41" i="71"/>
  <c r="U41" i="71" s="1"/>
  <c r="AK41" i="71" s="1"/>
  <c r="BA57" i="71"/>
  <c r="U57" i="71" s="1"/>
  <c r="AK57" i="71" s="1"/>
  <c r="BA48" i="71"/>
  <c r="U48" i="71" s="1"/>
  <c r="AK48" i="71" s="1"/>
  <c r="BA62" i="71"/>
  <c r="U62" i="71" s="1"/>
  <c r="AK62" i="71" s="1"/>
  <c r="BA51" i="71"/>
  <c r="U51" i="71" s="1"/>
  <c r="AK51" i="71" s="1"/>
  <c r="BA117" i="71"/>
  <c r="U117" i="71" s="1"/>
  <c r="AK117" i="71" s="1"/>
  <c r="BA72" i="71"/>
  <c r="U72" i="71" s="1"/>
  <c r="AK72" i="71" s="1"/>
  <c r="BA80" i="71"/>
  <c r="U80" i="71" s="1"/>
  <c r="AK80" i="71" s="1"/>
  <c r="BA88" i="71"/>
  <c r="U88" i="71" s="1"/>
  <c r="AK88" i="71" s="1"/>
  <c r="BA96" i="71"/>
  <c r="U96" i="71" s="1"/>
  <c r="AK96" i="71" s="1"/>
  <c r="BA104" i="71"/>
  <c r="U104" i="71" s="1"/>
  <c r="AK104" i="71" s="1"/>
  <c r="BA112" i="71"/>
  <c r="U112" i="71" s="1"/>
  <c r="AK112" i="71" s="1"/>
  <c r="BA137" i="71"/>
  <c r="U137" i="71" s="1"/>
  <c r="AK137" i="71" s="1"/>
  <c r="BA74" i="71"/>
  <c r="U74" i="71" s="1"/>
  <c r="AK74" i="71" s="1"/>
  <c r="BA90" i="71"/>
  <c r="U90" i="71" s="1"/>
  <c r="AK90" i="71" s="1"/>
  <c r="BA106" i="71"/>
  <c r="U106" i="71" s="1"/>
  <c r="AK106" i="71" s="1"/>
  <c r="BA132" i="71"/>
  <c r="U132" i="71" s="1"/>
  <c r="AK132" i="71" s="1"/>
  <c r="BA69" i="71"/>
  <c r="U69" i="71" s="1"/>
  <c r="AK69" i="71" s="1"/>
  <c r="BA85" i="71"/>
  <c r="U85" i="71" s="1"/>
  <c r="AK85" i="71" s="1"/>
  <c r="BA101" i="71"/>
  <c r="U101" i="71" s="1"/>
  <c r="AK101" i="71" s="1"/>
  <c r="BA119" i="71"/>
  <c r="U119" i="71" s="1"/>
  <c r="AK119" i="71" s="1"/>
  <c r="BA130" i="71"/>
  <c r="U130" i="71" s="1"/>
  <c r="AK130" i="71" s="1"/>
  <c r="BA164" i="71"/>
  <c r="U164" i="71" s="1"/>
  <c r="AK164" i="71" s="1"/>
  <c r="BA128" i="71"/>
  <c r="U128" i="71" s="1"/>
  <c r="AK128" i="71" s="1"/>
  <c r="BA138" i="71"/>
  <c r="U138" i="71" s="1"/>
  <c r="AK138" i="71" s="1"/>
  <c r="BA186" i="71"/>
  <c r="U186" i="71" s="1"/>
  <c r="AK186" i="71" s="1"/>
  <c r="BA143" i="71"/>
  <c r="U143" i="71" s="1"/>
  <c r="AK143" i="71" s="1"/>
  <c r="BA136" i="71"/>
  <c r="U136" i="71" s="1"/>
  <c r="AK136" i="71" s="1"/>
  <c r="BA166" i="71"/>
  <c r="U166" i="71" s="1"/>
  <c r="AK166" i="71" s="1"/>
  <c r="BA163" i="71"/>
  <c r="U163" i="71" s="1"/>
  <c r="AK163" i="71" s="1"/>
  <c r="BA187" i="71"/>
  <c r="U187" i="71" s="1"/>
  <c r="AK187" i="71" s="1"/>
  <c r="BA160" i="71"/>
  <c r="U160" i="71" s="1"/>
  <c r="AK160" i="71" s="1"/>
  <c r="BA174" i="71"/>
  <c r="U174" i="71" s="1"/>
  <c r="AK174" i="71" s="1"/>
  <c r="BA183" i="71"/>
  <c r="U183" i="71" s="1"/>
  <c r="AK183" i="71" s="1"/>
  <c r="BA161" i="71"/>
  <c r="U161" i="71" s="1"/>
  <c r="AK161" i="71" s="1"/>
  <c r="BA177" i="71"/>
  <c r="U177" i="71" s="1"/>
  <c r="AK177" i="71" s="1"/>
  <c r="BA189" i="71"/>
  <c r="U189" i="71" s="1"/>
  <c r="AK189" i="71" s="1"/>
  <c r="AZ37" i="71"/>
  <c r="T37" i="71" s="1"/>
  <c r="AJ37" i="71" s="1"/>
  <c r="AZ36" i="71"/>
  <c r="T36" i="71" s="1"/>
  <c r="AJ36" i="71" s="1"/>
  <c r="AZ35" i="71"/>
  <c r="T35" i="71" s="1"/>
  <c r="AJ35" i="71" s="1"/>
  <c r="AZ174" i="71"/>
  <c r="T174" i="71" s="1"/>
  <c r="AJ174" i="71" s="1"/>
  <c r="AZ158" i="71"/>
  <c r="T158" i="71" s="1"/>
  <c r="AJ158" i="71" s="1"/>
  <c r="AZ146" i="71"/>
  <c r="T146" i="71" s="1"/>
  <c r="AJ146" i="71" s="1"/>
  <c r="AZ108" i="71"/>
  <c r="T108" i="71" s="1"/>
  <c r="AJ108" i="71" s="1"/>
  <c r="AZ92" i="71"/>
  <c r="T92" i="71" s="1"/>
  <c r="AJ92" i="71" s="1"/>
  <c r="AZ76" i="71"/>
  <c r="T76" i="71" s="1"/>
  <c r="AJ76" i="71" s="1"/>
  <c r="AZ41" i="71"/>
  <c r="T41" i="71" s="1"/>
  <c r="AJ41" i="71" s="1"/>
  <c r="AZ173" i="71"/>
  <c r="T173" i="71" s="1"/>
  <c r="AJ173" i="71" s="1"/>
  <c r="AZ189" i="71"/>
  <c r="T189" i="71" s="1"/>
  <c r="AJ189" i="71" s="1"/>
  <c r="AZ144" i="71"/>
  <c r="T144" i="71" s="1"/>
  <c r="AJ144" i="71" s="1"/>
  <c r="AZ133" i="71"/>
  <c r="T133" i="71" s="1"/>
  <c r="AJ133" i="71" s="1"/>
  <c r="AZ107" i="71"/>
  <c r="T107" i="71" s="1"/>
  <c r="AJ107" i="71" s="1"/>
  <c r="AZ75" i="71"/>
  <c r="T75" i="71" s="1"/>
  <c r="AJ75" i="71" s="1"/>
  <c r="AZ56" i="71"/>
  <c r="T56" i="71" s="1"/>
  <c r="AJ56" i="71" s="1"/>
  <c r="AZ40" i="71"/>
  <c r="T40" i="71" s="1"/>
  <c r="AJ40" i="71" s="1"/>
  <c r="AZ175" i="71"/>
  <c r="T175" i="71" s="1"/>
  <c r="AJ175" i="71" s="1"/>
  <c r="AZ137" i="71"/>
  <c r="T137" i="71" s="1"/>
  <c r="AJ137" i="71" s="1"/>
  <c r="AZ109" i="71"/>
  <c r="T109" i="71" s="1"/>
  <c r="AJ109" i="71" s="1"/>
  <c r="AZ77" i="71"/>
  <c r="T77" i="71" s="1"/>
  <c r="AJ77" i="71" s="1"/>
  <c r="AZ42" i="71"/>
  <c r="T42" i="71" s="1"/>
  <c r="AJ42" i="71" s="1"/>
  <c r="AZ187" i="71"/>
  <c r="T187" i="71" s="1"/>
  <c r="AJ187" i="71" s="1"/>
  <c r="AZ155" i="71"/>
  <c r="T155" i="71" s="1"/>
  <c r="AJ155" i="71" s="1"/>
  <c r="AZ135" i="71"/>
  <c r="T135" i="71" s="1"/>
  <c r="AJ135" i="71" s="1"/>
  <c r="AZ89" i="71"/>
  <c r="T89" i="71" s="1"/>
  <c r="AJ89" i="71" s="1"/>
  <c r="AZ106" i="71"/>
  <c r="T106" i="71" s="1"/>
  <c r="AJ106" i="71" s="1"/>
  <c r="AZ39" i="71"/>
  <c r="T39" i="71" s="1"/>
  <c r="AJ39" i="71" s="1"/>
  <c r="AZ82" i="71"/>
  <c r="T82" i="71" s="1"/>
  <c r="AJ82" i="71" s="1"/>
  <c r="AZ61" i="71"/>
  <c r="T61" i="71" s="1"/>
  <c r="AJ61" i="71" s="1"/>
  <c r="AZ152" i="71"/>
  <c r="T152" i="71" s="1"/>
  <c r="AJ152" i="71" s="1"/>
  <c r="AZ120" i="71"/>
  <c r="T120" i="71" s="1"/>
  <c r="AJ120" i="71" s="1"/>
  <c r="AZ51" i="71"/>
  <c r="T51" i="71" s="1"/>
  <c r="AJ51" i="71" s="1"/>
  <c r="AZ164" i="71"/>
  <c r="T164" i="71" s="1"/>
  <c r="AJ164" i="71" s="1"/>
  <c r="AZ124" i="71"/>
  <c r="T124" i="71" s="1"/>
  <c r="AJ124" i="71" s="1"/>
  <c r="AZ53" i="71"/>
  <c r="T53" i="71" s="1"/>
  <c r="AJ53" i="71" s="1"/>
  <c r="AZ64" i="71"/>
  <c r="T64" i="71" s="1"/>
  <c r="AJ64" i="71" s="1"/>
  <c r="AZ185" i="71"/>
  <c r="T185" i="71" s="1"/>
  <c r="AJ185" i="71" s="1"/>
  <c r="AZ103" i="71"/>
  <c r="T103" i="71" s="1"/>
  <c r="AJ103" i="71" s="1"/>
  <c r="AZ62" i="71"/>
  <c r="T62" i="71" s="1"/>
  <c r="AJ62" i="71" s="1"/>
  <c r="AZ132" i="71"/>
  <c r="T132" i="71" s="1"/>
  <c r="AJ132" i="71" s="1"/>
  <c r="AZ179" i="71"/>
  <c r="T179" i="71" s="1"/>
  <c r="AJ179" i="71" s="1"/>
  <c r="AZ113" i="71"/>
  <c r="T113" i="71" s="1"/>
  <c r="AJ113" i="71" s="1"/>
  <c r="AZ81" i="71"/>
  <c r="T81" i="71" s="1"/>
  <c r="AJ81" i="71" s="1"/>
  <c r="AZ46" i="71"/>
  <c r="T46" i="71" s="1"/>
  <c r="AJ46" i="71" s="1"/>
  <c r="AZ188" i="71"/>
  <c r="T188" i="71" s="1"/>
  <c r="AJ188" i="71" s="1"/>
  <c r="AZ90" i="71"/>
  <c r="T90" i="71" s="1"/>
  <c r="AJ90" i="71" s="1"/>
  <c r="AZ66" i="71"/>
  <c r="T66" i="71" s="1"/>
  <c r="AJ66" i="71" s="1"/>
  <c r="AZ148" i="71"/>
  <c r="T148" i="71" s="1"/>
  <c r="AJ148" i="71" s="1"/>
  <c r="AZ190" i="71"/>
  <c r="T190" i="71" s="1"/>
  <c r="AJ190" i="71" s="1"/>
  <c r="AZ157" i="71"/>
  <c r="T157" i="71" s="1"/>
  <c r="AJ157" i="71" s="1"/>
  <c r="AZ121" i="71"/>
  <c r="T121" i="71" s="1"/>
  <c r="AJ121" i="71" s="1"/>
  <c r="AZ170" i="71"/>
  <c r="T170" i="71" s="1"/>
  <c r="AJ170" i="71" s="1"/>
  <c r="AZ138" i="71"/>
  <c r="T138" i="71" s="1"/>
  <c r="AJ138" i="71" s="1"/>
  <c r="AZ88" i="71"/>
  <c r="T88" i="71" s="1"/>
  <c r="AJ88" i="71" s="1"/>
  <c r="AZ169" i="71"/>
  <c r="T169" i="71" s="1"/>
  <c r="AJ169" i="71" s="1"/>
  <c r="AZ136" i="71"/>
  <c r="T136" i="71" s="1"/>
  <c r="AJ136" i="71" s="1"/>
  <c r="AZ71" i="71"/>
  <c r="T71" i="71" s="1"/>
  <c r="AJ71" i="71" s="1"/>
  <c r="AZ167" i="71"/>
  <c r="T167" i="71" s="1"/>
  <c r="AJ167" i="71" s="1"/>
  <c r="AZ69" i="71"/>
  <c r="T69" i="71" s="1"/>
  <c r="AJ69" i="71" s="1"/>
  <c r="AZ145" i="71"/>
  <c r="T145" i="71" s="1"/>
  <c r="AJ145" i="71" s="1"/>
  <c r="AZ102" i="71"/>
  <c r="T102" i="71" s="1"/>
  <c r="AJ102" i="71" s="1"/>
  <c r="AZ178" i="71"/>
  <c r="T178" i="71" s="1"/>
  <c r="AJ178" i="71" s="1"/>
  <c r="AZ162" i="71"/>
  <c r="T162" i="71" s="1"/>
  <c r="AJ162" i="71" s="1"/>
  <c r="AZ194" i="71"/>
  <c r="T194" i="71" s="1"/>
  <c r="AJ194" i="71" s="1"/>
  <c r="AZ143" i="71"/>
  <c r="T143" i="71" s="1"/>
  <c r="AJ143" i="71" s="1"/>
  <c r="AZ127" i="71"/>
  <c r="T127" i="71" s="1"/>
  <c r="AJ127" i="71" s="1"/>
  <c r="AZ112" i="71"/>
  <c r="T112" i="71" s="1"/>
  <c r="AJ112" i="71" s="1"/>
  <c r="AZ96" i="71"/>
  <c r="T96" i="71" s="1"/>
  <c r="AJ96" i="71" s="1"/>
  <c r="AZ80" i="71"/>
  <c r="T80" i="71" s="1"/>
  <c r="AJ80" i="71" s="1"/>
  <c r="AZ125" i="71"/>
  <c r="T125" i="71" s="1"/>
  <c r="AJ125" i="71" s="1"/>
  <c r="AZ45" i="71"/>
  <c r="T45" i="71" s="1"/>
  <c r="AJ45" i="71" s="1"/>
  <c r="AZ177" i="71"/>
  <c r="T177" i="71" s="1"/>
  <c r="AJ177" i="71" s="1"/>
  <c r="AZ161" i="71"/>
  <c r="T161" i="71" s="1"/>
  <c r="AJ161" i="71" s="1"/>
  <c r="AZ193" i="71"/>
  <c r="T193" i="71" s="1"/>
  <c r="AJ193" i="71" s="1"/>
  <c r="AZ141" i="71"/>
  <c r="T141" i="71" s="1"/>
  <c r="AJ141" i="71" s="1"/>
  <c r="AZ123" i="71"/>
  <c r="T123" i="71" s="1"/>
  <c r="AJ123" i="71" s="1"/>
  <c r="AZ111" i="71"/>
  <c r="T111" i="71" s="1"/>
  <c r="AJ111" i="71" s="1"/>
  <c r="AZ95" i="71"/>
  <c r="T95" i="71" s="1"/>
  <c r="AJ95" i="71" s="1"/>
  <c r="AZ79" i="71"/>
  <c r="T79" i="71" s="1"/>
  <c r="AJ79" i="71" s="1"/>
  <c r="AZ63" i="71"/>
  <c r="T63" i="71" s="1"/>
  <c r="AJ63" i="71" s="1"/>
  <c r="AZ44" i="71"/>
  <c r="T44" i="71" s="1"/>
  <c r="AJ44" i="71" s="1"/>
  <c r="AZ183" i="71"/>
  <c r="T183" i="71" s="1"/>
  <c r="AJ183" i="71" s="1"/>
  <c r="AZ151" i="71"/>
  <c r="T151" i="71" s="1"/>
  <c r="AJ151" i="71" s="1"/>
  <c r="AZ118" i="71"/>
  <c r="T118" i="71" s="1"/>
  <c r="AJ118" i="71" s="1"/>
  <c r="AZ85" i="71"/>
  <c r="T85" i="71" s="1"/>
  <c r="AJ85" i="71" s="1"/>
  <c r="AZ50" i="71"/>
  <c r="T50" i="71" s="1"/>
  <c r="AJ50" i="71" s="1"/>
  <c r="AZ58" i="71"/>
  <c r="T58" i="71" s="1"/>
  <c r="AJ58" i="71" s="1"/>
  <c r="AZ163" i="71"/>
  <c r="T163" i="71" s="1"/>
  <c r="AJ163" i="71" s="1"/>
  <c r="AZ195" i="71"/>
  <c r="T195" i="71" s="1"/>
  <c r="AJ195" i="71" s="1"/>
  <c r="AZ131" i="71"/>
  <c r="T131" i="71" s="1"/>
  <c r="AJ131" i="71" s="1"/>
  <c r="AZ97" i="71"/>
  <c r="T97" i="71" s="1"/>
  <c r="AJ97" i="71" s="1"/>
  <c r="AZ65" i="71"/>
  <c r="T65" i="71" s="1"/>
  <c r="AJ65" i="71" s="1"/>
  <c r="AZ156" i="71"/>
  <c r="T156" i="71" s="1"/>
  <c r="AJ156" i="71" s="1"/>
  <c r="AZ129" i="71"/>
  <c r="T129" i="71" s="1"/>
  <c r="AJ129" i="71" s="1"/>
  <c r="AZ55" i="71"/>
  <c r="T55" i="71" s="1"/>
  <c r="AJ55" i="71" s="1"/>
  <c r="AZ114" i="71"/>
  <c r="T114" i="71" s="1"/>
  <c r="AJ114" i="71" s="1"/>
  <c r="AZ176" i="71"/>
  <c r="T176" i="71" s="1"/>
  <c r="AJ176" i="71" s="1"/>
  <c r="AZ139" i="71"/>
  <c r="T139" i="71" s="1"/>
  <c r="AJ139" i="71" s="1"/>
  <c r="AZ78" i="71"/>
  <c r="T78" i="71" s="1"/>
  <c r="AJ78" i="71" s="1"/>
  <c r="AZ168" i="71"/>
  <c r="T168" i="71" s="1"/>
  <c r="AJ168" i="71" s="1"/>
  <c r="AZ134" i="71"/>
  <c r="T134" i="71" s="1"/>
  <c r="AJ134" i="71" s="1"/>
  <c r="AZ70" i="71"/>
  <c r="T70" i="71" s="1"/>
  <c r="AJ70" i="71" s="1"/>
  <c r="AZ180" i="71"/>
  <c r="T180" i="71" s="1"/>
  <c r="AJ180" i="71" s="1"/>
  <c r="AZ126" i="71"/>
  <c r="T126" i="71" s="1"/>
  <c r="AJ126" i="71" s="1"/>
  <c r="AZ117" i="71"/>
  <c r="T117" i="71" s="1"/>
  <c r="AJ117" i="71" s="1"/>
  <c r="AZ57" i="71"/>
  <c r="T57" i="71" s="1"/>
  <c r="AJ57" i="71" s="1"/>
  <c r="AZ91" i="71"/>
  <c r="T91" i="71" s="1"/>
  <c r="AJ91" i="71" s="1"/>
  <c r="AZ54" i="71"/>
  <c r="T54" i="71" s="1"/>
  <c r="AJ54" i="71" s="1"/>
  <c r="AZ160" i="71"/>
  <c r="T160" i="71" s="1"/>
  <c r="AJ160" i="71" s="1"/>
  <c r="AZ98" i="71"/>
  <c r="T98" i="71" s="1"/>
  <c r="AJ98" i="71" s="1"/>
  <c r="AZ186" i="71"/>
  <c r="T186" i="71" s="1"/>
  <c r="AJ186" i="71" s="1"/>
  <c r="AZ154" i="71"/>
  <c r="T154" i="71" s="1"/>
  <c r="AJ154" i="71" s="1"/>
  <c r="AZ104" i="71"/>
  <c r="T104" i="71" s="1"/>
  <c r="AJ104" i="71" s="1"/>
  <c r="AZ72" i="71"/>
  <c r="T72" i="71" s="1"/>
  <c r="AJ72" i="71" s="1"/>
  <c r="AZ153" i="71"/>
  <c r="T153" i="71" s="1"/>
  <c r="AJ153" i="71" s="1"/>
  <c r="AZ122" i="71"/>
  <c r="T122" i="71" s="1"/>
  <c r="AJ122" i="71" s="1"/>
  <c r="AZ87" i="71"/>
  <c r="T87" i="71" s="1"/>
  <c r="AJ87" i="71" s="1"/>
  <c r="AZ52" i="71"/>
  <c r="T52" i="71" s="1"/>
  <c r="AJ52" i="71" s="1"/>
  <c r="AZ101" i="71"/>
  <c r="T101" i="71" s="1"/>
  <c r="AJ101" i="71" s="1"/>
  <c r="AZ110" i="71"/>
  <c r="T110" i="71" s="1"/>
  <c r="AJ110" i="71" s="1"/>
  <c r="AZ47" i="71"/>
  <c r="T47" i="71" s="1"/>
  <c r="AJ47" i="71" s="1"/>
  <c r="AZ182" i="71"/>
  <c r="T182" i="71" s="1"/>
  <c r="AJ182" i="71" s="1"/>
  <c r="AZ166" i="71"/>
  <c r="T166" i="71" s="1"/>
  <c r="AJ166" i="71" s="1"/>
  <c r="AZ150" i="71"/>
  <c r="T150" i="71" s="1"/>
  <c r="AJ150" i="71" s="1"/>
  <c r="AZ130" i="71"/>
  <c r="T130" i="71" s="1"/>
  <c r="AJ130" i="71" s="1"/>
  <c r="AZ116" i="71"/>
  <c r="T116" i="71" s="1"/>
  <c r="AJ116" i="71" s="1"/>
  <c r="AZ100" i="71"/>
  <c r="T100" i="71" s="1"/>
  <c r="AJ100" i="71" s="1"/>
  <c r="AZ84" i="71"/>
  <c r="T84" i="71" s="1"/>
  <c r="AJ84" i="71" s="1"/>
  <c r="AZ68" i="71"/>
  <c r="T68" i="71" s="1"/>
  <c r="AJ68" i="71" s="1"/>
  <c r="AZ49" i="71"/>
  <c r="T49" i="71" s="1"/>
  <c r="AJ49" i="71" s="1"/>
  <c r="AZ181" i="71"/>
  <c r="T181" i="71" s="1"/>
  <c r="AJ181" i="71" s="1"/>
  <c r="AZ165" i="71"/>
  <c r="T165" i="71" s="1"/>
  <c r="AJ165" i="71" s="1"/>
  <c r="AZ149" i="71"/>
  <c r="T149" i="71" s="1"/>
  <c r="AJ149" i="71" s="1"/>
  <c r="AZ128" i="71"/>
  <c r="T128" i="71" s="1"/>
  <c r="AJ128" i="71" s="1"/>
  <c r="AZ115" i="71"/>
  <c r="T115" i="71" s="1"/>
  <c r="AJ115" i="71" s="1"/>
  <c r="AZ99" i="71"/>
  <c r="T99" i="71" s="1"/>
  <c r="AJ99" i="71" s="1"/>
  <c r="AZ83" i="71"/>
  <c r="T83" i="71" s="1"/>
  <c r="AJ83" i="71" s="1"/>
  <c r="AZ67" i="71"/>
  <c r="T67" i="71" s="1"/>
  <c r="AJ67" i="71" s="1"/>
  <c r="AZ48" i="71"/>
  <c r="T48" i="71" s="1"/>
  <c r="AJ48" i="71" s="1"/>
  <c r="AZ159" i="71"/>
  <c r="T159" i="71" s="1"/>
  <c r="AJ159" i="71" s="1"/>
  <c r="AZ191" i="71"/>
  <c r="T191" i="71" s="1"/>
  <c r="AJ191" i="71" s="1"/>
  <c r="AZ119" i="71"/>
  <c r="T119" i="71" s="1"/>
  <c r="AJ119" i="71" s="1"/>
  <c r="AZ93" i="71"/>
  <c r="T93" i="71" s="1"/>
  <c r="AJ93" i="71" s="1"/>
  <c r="AZ59" i="71"/>
  <c r="T59" i="71" s="1"/>
  <c r="AJ59" i="71" s="1"/>
  <c r="AZ171" i="71"/>
  <c r="T171" i="71" s="1"/>
  <c r="AJ171" i="71" s="1"/>
  <c r="AZ140" i="71"/>
  <c r="T140" i="71" s="1"/>
  <c r="AJ140" i="71" s="1"/>
  <c r="AZ105" i="71"/>
  <c r="T105" i="71" s="1"/>
  <c r="AJ105" i="71" s="1"/>
  <c r="AZ73" i="71"/>
  <c r="T73" i="71" s="1"/>
  <c r="AJ73" i="71" s="1"/>
  <c r="AZ38" i="71"/>
  <c r="T38" i="71" s="1"/>
  <c r="AJ38" i="71" s="1"/>
  <c r="AZ172" i="71"/>
  <c r="T172" i="71" s="1"/>
  <c r="AJ172" i="71" s="1"/>
  <c r="AZ142" i="71"/>
  <c r="T142" i="71" s="1"/>
  <c r="AJ142" i="71" s="1"/>
  <c r="AZ74" i="71"/>
  <c r="T74" i="71" s="1"/>
  <c r="AJ74" i="71" s="1"/>
  <c r="AZ196" i="71"/>
  <c r="T196" i="71" s="1"/>
  <c r="AJ196" i="71" s="1"/>
  <c r="AZ192" i="71"/>
  <c r="T192" i="71" s="1"/>
  <c r="AJ192" i="71" s="1"/>
  <c r="AZ94" i="71"/>
  <c r="T94" i="71" s="1"/>
  <c r="AJ94" i="71" s="1"/>
  <c r="AZ184" i="71"/>
  <c r="T184" i="71" s="1"/>
  <c r="AJ184" i="71" s="1"/>
  <c r="AZ86" i="71"/>
  <c r="T86" i="71" s="1"/>
  <c r="AJ86" i="71" s="1"/>
  <c r="AZ60" i="71"/>
  <c r="T60" i="71" s="1"/>
  <c r="AJ60" i="71" s="1"/>
  <c r="AZ147" i="71"/>
  <c r="T147" i="71" s="1"/>
  <c r="AJ147" i="71" s="1"/>
  <c r="AZ43" i="71"/>
  <c r="T43" i="71" s="1"/>
  <c r="AJ43" i="71" s="1"/>
  <c r="BM45" i="70"/>
  <c r="AG45" i="70" s="1"/>
  <c r="AW45" i="70" s="1"/>
  <c r="BM43" i="70"/>
  <c r="AG43" i="70" s="1"/>
  <c r="AW43" i="70" s="1"/>
  <c r="BL196" i="70"/>
  <c r="AF196" i="70" s="1"/>
  <c r="AV196" i="70" s="1"/>
  <c r="BL197" i="70"/>
  <c r="AF197" i="70" s="1"/>
  <c r="AV197" i="70" s="1"/>
  <c r="BL43" i="70"/>
  <c r="AF43" i="70" s="1"/>
  <c r="AV43" i="70" s="1"/>
  <c r="BN40" i="70"/>
  <c r="AH40" i="70" s="1"/>
  <c r="AX40" i="70" s="1"/>
  <c r="BN41" i="70"/>
  <c r="AH41" i="70" s="1"/>
  <c r="AX41" i="70" s="1"/>
  <c r="BN42" i="70"/>
  <c r="AH42" i="70" s="1"/>
  <c r="AX42" i="70" s="1"/>
  <c r="BL194" i="70"/>
  <c r="AF194" i="70" s="1"/>
  <c r="AV194" i="70" s="1"/>
  <c r="BL195" i="70"/>
  <c r="AF195" i="70" s="1"/>
  <c r="AV195" i="70" s="1"/>
  <c r="BK45" i="70"/>
  <c r="AE45" i="70" s="1"/>
  <c r="AU45" i="70" s="1"/>
  <c r="BK44" i="70"/>
  <c r="AE44" i="70" s="1"/>
  <c r="AU44" i="70" s="1"/>
  <c r="BK46" i="70"/>
  <c r="AE46" i="70" s="1"/>
  <c r="AU46" i="70" s="1"/>
  <c r="BI44" i="70"/>
  <c r="AC44" i="70" s="1"/>
  <c r="AS44" i="70" s="1"/>
  <c r="BI45" i="70"/>
  <c r="AC45" i="70" s="1"/>
  <c r="AS45" i="70" s="1"/>
  <c r="BI43" i="70"/>
  <c r="AC43" i="70" s="1"/>
  <c r="AS43" i="70" s="1"/>
  <c r="BH187" i="70"/>
  <c r="AB187" i="70" s="1"/>
  <c r="AR187" i="70" s="1"/>
  <c r="BH188" i="70"/>
  <c r="AB188" i="70" s="1"/>
  <c r="AR188" i="70" s="1"/>
  <c r="BG187" i="70"/>
  <c r="AA187" i="70" s="1"/>
  <c r="AQ187" i="70" s="1"/>
  <c r="BG44" i="70"/>
  <c r="AA44" i="70" s="1"/>
  <c r="AQ44" i="70" s="1"/>
  <c r="BG43" i="70"/>
  <c r="AA43" i="70" s="1"/>
  <c r="AQ43" i="70" s="1"/>
  <c r="BE187" i="70"/>
  <c r="Y187" i="70" s="1"/>
  <c r="AO187" i="70" s="1"/>
  <c r="BE188" i="70"/>
  <c r="Y188" i="70" s="1"/>
  <c r="AO188" i="70" s="1"/>
  <c r="BE189" i="70"/>
  <c r="Y189" i="70" s="1"/>
  <c r="AO189" i="70" s="1"/>
  <c r="BE190" i="70"/>
  <c r="Y190" i="70" s="1"/>
  <c r="AO190" i="70" s="1"/>
  <c r="BD189" i="70"/>
  <c r="X189" i="70" s="1"/>
  <c r="AN189" i="70" s="1"/>
  <c r="BD191" i="70"/>
  <c r="X191" i="70" s="1"/>
  <c r="AN191" i="70" s="1"/>
  <c r="BD187" i="70"/>
  <c r="X187" i="70" s="1"/>
  <c r="AN187" i="70" s="1"/>
  <c r="BD192" i="70"/>
  <c r="X192" i="70" s="1"/>
  <c r="AN192" i="70" s="1"/>
  <c r="BD190" i="70"/>
  <c r="X190" i="70" s="1"/>
  <c r="AN190" i="70" s="1"/>
  <c r="BD188" i="70"/>
  <c r="X188" i="70" s="1"/>
  <c r="AN188" i="70" s="1"/>
  <c r="BD193" i="70"/>
  <c r="X193" i="70" s="1"/>
  <c r="AN193" i="70" s="1"/>
  <c r="BC44" i="70"/>
  <c r="W44" i="70" s="1"/>
  <c r="AM44" i="70" s="1"/>
  <c r="BA142" i="70"/>
  <c r="U142" i="70" s="1"/>
  <c r="AK142" i="70" s="1"/>
  <c r="BM190" i="70"/>
  <c r="AG190" i="70" s="1"/>
  <c r="AW190" i="70" s="1"/>
  <c r="BM157" i="70"/>
  <c r="AG157" i="70" s="1"/>
  <c r="AW157" i="70" s="1"/>
  <c r="BM161" i="70"/>
  <c r="AG161" i="70" s="1"/>
  <c r="AW161" i="70" s="1"/>
  <c r="BM145" i="70"/>
  <c r="AG145" i="70" s="1"/>
  <c r="AW145" i="70" s="1"/>
  <c r="BM129" i="70"/>
  <c r="AG129" i="70" s="1"/>
  <c r="AW129" i="70" s="1"/>
  <c r="BM113" i="70"/>
  <c r="AG113" i="70" s="1"/>
  <c r="AW113" i="70" s="1"/>
  <c r="BI66" i="70"/>
  <c r="AC66" i="70" s="1"/>
  <c r="AS66" i="70" s="1"/>
  <c r="BI74" i="70"/>
  <c r="AC74" i="70" s="1"/>
  <c r="AS74" i="70" s="1"/>
  <c r="BI86" i="70"/>
  <c r="AC86" i="70" s="1"/>
  <c r="AS86" i="70" s="1"/>
  <c r="BI98" i="70"/>
  <c r="AC98" i="70" s="1"/>
  <c r="AS98" i="70" s="1"/>
  <c r="BI102" i="70"/>
  <c r="AC102" i="70" s="1"/>
  <c r="AS102" i="70" s="1"/>
  <c r="BI126" i="70"/>
  <c r="AC126" i="70" s="1"/>
  <c r="AS126" i="70" s="1"/>
  <c r="BI130" i="70"/>
  <c r="AC130" i="70" s="1"/>
  <c r="AS130" i="70" s="1"/>
  <c r="BI158" i="70"/>
  <c r="AC158" i="70" s="1"/>
  <c r="AS158" i="70" s="1"/>
  <c r="BI162" i="70"/>
  <c r="AC162" i="70" s="1"/>
  <c r="AS162" i="70" s="1"/>
  <c r="BI175" i="70"/>
  <c r="AC175" i="70" s="1"/>
  <c r="AS175" i="70" s="1"/>
  <c r="BI183" i="70"/>
  <c r="AC183" i="70" s="1"/>
  <c r="AS183" i="70" s="1"/>
  <c r="BM98" i="70"/>
  <c r="AG98" i="70" s="1"/>
  <c r="AW98" i="70" s="1"/>
  <c r="BM82" i="70"/>
  <c r="AG82" i="70" s="1"/>
  <c r="AW82" i="70" s="1"/>
  <c r="BM66" i="70"/>
  <c r="AG66" i="70" s="1"/>
  <c r="AW66" i="70" s="1"/>
  <c r="BM51" i="70"/>
  <c r="AG51" i="70" s="1"/>
  <c r="AW51" i="70" s="1"/>
  <c r="BN100" i="70"/>
  <c r="AH100" i="70" s="1"/>
  <c r="AX100" i="70" s="1"/>
  <c r="BN87" i="70"/>
  <c r="AH87" i="70" s="1"/>
  <c r="AX87" i="70" s="1"/>
  <c r="BN77" i="70"/>
  <c r="AH77" i="70" s="1"/>
  <c r="AX77" i="70" s="1"/>
  <c r="BN93" i="70"/>
  <c r="AH93" i="70" s="1"/>
  <c r="AX93" i="70" s="1"/>
  <c r="BN48" i="70"/>
  <c r="AH48" i="70" s="1"/>
  <c r="AX48" i="70" s="1"/>
  <c r="BN179" i="70"/>
  <c r="AH179" i="70" s="1"/>
  <c r="AX179" i="70" s="1"/>
  <c r="BN195" i="70"/>
  <c r="AH195" i="70" s="1"/>
  <c r="AX195" i="70" s="1"/>
  <c r="BN107" i="70"/>
  <c r="AH107" i="70" s="1"/>
  <c r="AX107" i="70" s="1"/>
  <c r="BN115" i="70"/>
  <c r="AH115" i="70" s="1"/>
  <c r="AX115" i="70" s="1"/>
  <c r="BN123" i="70"/>
  <c r="AH123" i="70" s="1"/>
  <c r="AX123" i="70" s="1"/>
  <c r="BN135" i="70"/>
  <c r="AH135" i="70" s="1"/>
  <c r="AX135" i="70" s="1"/>
  <c r="BN139" i="70"/>
  <c r="AH139" i="70" s="1"/>
  <c r="AX139" i="70" s="1"/>
  <c r="BN159" i="70"/>
  <c r="AH159" i="70" s="1"/>
  <c r="AX159" i="70" s="1"/>
  <c r="BN163" i="70"/>
  <c r="AH163" i="70" s="1"/>
  <c r="AX163" i="70" s="1"/>
  <c r="BC76" i="70"/>
  <c r="W76" i="70" s="1"/>
  <c r="AM76" i="70" s="1"/>
  <c r="BC109" i="70"/>
  <c r="W109" i="70" s="1"/>
  <c r="AM109" i="70" s="1"/>
  <c r="BC85" i="70"/>
  <c r="W85" i="70" s="1"/>
  <c r="AM85" i="70" s="1"/>
  <c r="BC49" i="70"/>
  <c r="W49" i="70" s="1"/>
  <c r="AM49" i="70" s="1"/>
  <c r="BC56" i="70"/>
  <c r="W56" i="70" s="1"/>
  <c r="AM56" i="70" s="1"/>
  <c r="BC171" i="70"/>
  <c r="W171" i="70" s="1"/>
  <c r="AM171" i="70" s="1"/>
  <c r="BC177" i="70"/>
  <c r="W177" i="70" s="1"/>
  <c r="AM177" i="70" s="1"/>
  <c r="BK117" i="70"/>
  <c r="AE117" i="70" s="1"/>
  <c r="AU117" i="70" s="1"/>
  <c r="BK120" i="70"/>
  <c r="AE120" i="70" s="1"/>
  <c r="AU120" i="70" s="1"/>
  <c r="BK136" i="70"/>
  <c r="AE136" i="70" s="1"/>
  <c r="AU136" i="70" s="1"/>
  <c r="BK118" i="70"/>
  <c r="AE118" i="70" s="1"/>
  <c r="AU118" i="70" s="1"/>
  <c r="BK134" i="70"/>
  <c r="AE134" i="70" s="1"/>
  <c r="AU134" i="70" s="1"/>
  <c r="BK150" i="70"/>
  <c r="AE150" i="70" s="1"/>
  <c r="AU150" i="70" s="1"/>
  <c r="BK166" i="70"/>
  <c r="AE166" i="70" s="1"/>
  <c r="AU166" i="70" s="1"/>
  <c r="BK97" i="70"/>
  <c r="AE97" i="70" s="1"/>
  <c r="AU97" i="70" s="1"/>
  <c r="BK72" i="70"/>
  <c r="AE72" i="70" s="1"/>
  <c r="AU72" i="70" s="1"/>
  <c r="BK88" i="70"/>
  <c r="AE88" i="70" s="1"/>
  <c r="AU88" i="70" s="1"/>
  <c r="BK107" i="70"/>
  <c r="AE107" i="70" s="1"/>
  <c r="AU107" i="70" s="1"/>
  <c r="BK171" i="70"/>
  <c r="AE171" i="70" s="1"/>
  <c r="AU171" i="70" s="1"/>
  <c r="BK174" i="70"/>
  <c r="AE174" i="70" s="1"/>
  <c r="AU174" i="70" s="1"/>
  <c r="BA47" i="70"/>
  <c r="U47" i="70" s="1"/>
  <c r="AK47" i="70" s="1"/>
  <c r="BA62" i="70"/>
  <c r="U62" i="70" s="1"/>
  <c r="AK62" i="70" s="1"/>
  <c r="BA82" i="70"/>
  <c r="U82" i="70" s="1"/>
  <c r="AK82" i="70" s="1"/>
  <c r="BA106" i="70"/>
  <c r="U106" i="70" s="1"/>
  <c r="AK106" i="70" s="1"/>
  <c r="BA122" i="70"/>
  <c r="U122" i="70" s="1"/>
  <c r="AK122" i="70" s="1"/>
  <c r="BA138" i="70"/>
  <c r="U138" i="70" s="1"/>
  <c r="AK138" i="70" s="1"/>
  <c r="BA154" i="70"/>
  <c r="U154" i="70" s="1"/>
  <c r="AK154" i="70" s="1"/>
  <c r="BA179" i="70"/>
  <c r="U179" i="70" s="1"/>
  <c r="AK179" i="70" s="1"/>
  <c r="BG123" i="70"/>
  <c r="AA123" i="70" s="1"/>
  <c r="AQ123" i="70" s="1"/>
  <c r="BM125" i="70"/>
  <c r="AG125" i="70" s="1"/>
  <c r="AW125" i="70" s="1"/>
  <c r="BK156" i="70"/>
  <c r="AE156" i="70" s="1"/>
  <c r="AU156" i="70" s="1"/>
  <c r="BA83" i="70"/>
  <c r="U83" i="70" s="1"/>
  <c r="AK83" i="70" s="1"/>
  <c r="BA143" i="70"/>
  <c r="U143" i="70" s="1"/>
  <c r="AK143" i="70" s="1"/>
  <c r="BA172" i="70"/>
  <c r="U172" i="70" s="1"/>
  <c r="AK172" i="70" s="1"/>
  <c r="BM141" i="70"/>
  <c r="AG141" i="70" s="1"/>
  <c r="AW141" i="70" s="1"/>
  <c r="BM109" i="70"/>
  <c r="AG109" i="70" s="1"/>
  <c r="AW109" i="70" s="1"/>
  <c r="BI52" i="70"/>
  <c r="AC52" i="70" s="1"/>
  <c r="AS52" i="70" s="1"/>
  <c r="BI63" i="70"/>
  <c r="AC63" i="70" s="1"/>
  <c r="AS63" i="70" s="1"/>
  <c r="BI75" i="70"/>
  <c r="AC75" i="70" s="1"/>
  <c r="AS75" i="70" s="1"/>
  <c r="BI99" i="70"/>
  <c r="AC99" i="70" s="1"/>
  <c r="AS99" i="70" s="1"/>
  <c r="BI103" i="70"/>
  <c r="AC103" i="70" s="1"/>
  <c r="AS103" i="70" s="1"/>
  <c r="BI111" i="70"/>
  <c r="AC111" i="70" s="1"/>
  <c r="AS111" i="70" s="1"/>
  <c r="BI127" i="70"/>
  <c r="AC127" i="70" s="1"/>
  <c r="AS127" i="70" s="1"/>
  <c r="BI143" i="70"/>
  <c r="AC143" i="70" s="1"/>
  <c r="AS143" i="70" s="1"/>
  <c r="BI159" i="70"/>
  <c r="AC159" i="70" s="1"/>
  <c r="AS159" i="70" s="1"/>
  <c r="BI172" i="70"/>
  <c r="AC172" i="70" s="1"/>
  <c r="AS172" i="70" s="1"/>
  <c r="BM47" i="70"/>
  <c r="AG47" i="70" s="1"/>
  <c r="AW47" i="70" s="1"/>
  <c r="BN72" i="70"/>
  <c r="AH72" i="70" s="1"/>
  <c r="AX72" i="70" s="1"/>
  <c r="BN188" i="70"/>
  <c r="AH188" i="70" s="1"/>
  <c r="AX188" i="70" s="1"/>
  <c r="BN81" i="70"/>
  <c r="AH81" i="70" s="1"/>
  <c r="AX81" i="70" s="1"/>
  <c r="BN90" i="70"/>
  <c r="AH90" i="70" s="1"/>
  <c r="AX90" i="70" s="1"/>
  <c r="BN178" i="70"/>
  <c r="AH178" i="70" s="1"/>
  <c r="AX178" i="70" s="1"/>
  <c r="BN152" i="70"/>
  <c r="AH152" i="70" s="1"/>
  <c r="AX152" i="70" s="1"/>
  <c r="BN156" i="70"/>
  <c r="AH156" i="70" s="1"/>
  <c r="AX156" i="70" s="1"/>
  <c r="BN193" i="70"/>
  <c r="AH193" i="70" s="1"/>
  <c r="AX193" i="70" s="1"/>
  <c r="BN171" i="70"/>
  <c r="AH171" i="70" s="1"/>
  <c r="AX171" i="70" s="1"/>
  <c r="BC113" i="70"/>
  <c r="W113" i="70" s="1"/>
  <c r="AM113" i="70" s="1"/>
  <c r="BC87" i="70"/>
  <c r="W87" i="70" s="1"/>
  <c r="AM87" i="70" s="1"/>
  <c r="BC57" i="70"/>
  <c r="W57" i="70" s="1"/>
  <c r="AM57" i="70" s="1"/>
  <c r="BC89" i="70"/>
  <c r="W89" i="70" s="1"/>
  <c r="AM89" i="70" s="1"/>
  <c r="BC136" i="70"/>
  <c r="W136" i="70" s="1"/>
  <c r="AM136" i="70" s="1"/>
  <c r="BC152" i="70"/>
  <c r="W152" i="70" s="1"/>
  <c r="AM152" i="70" s="1"/>
  <c r="BC111" i="70"/>
  <c r="W111" i="70" s="1"/>
  <c r="AM111" i="70" s="1"/>
  <c r="BC143" i="70"/>
  <c r="W143" i="70" s="1"/>
  <c r="AM143" i="70" s="1"/>
  <c r="BC173" i="70"/>
  <c r="W173" i="70" s="1"/>
  <c r="AM173" i="70" s="1"/>
  <c r="BC182" i="70"/>
  <c r="W182" i="70" s="1"/>
  <c r="AM182" i="70" s="1"/>
  <c r="BK105" i="70"/>
  <c r="AE105" i="70" s="1"/>
  <c r="AU105" i="70" s="1"/>
  <c r="BK91" i="70"/>
  <c r="AE91" i="70" s="1"/>
  <c r="AU91" i="70" s="1"/>
  <c r="BK129" i="70"/>
  <c r="AE129" i="70" s="1"/>
  <c r="AU129" i="70" s="1"/>
  <c r="BA44" i="70"/>
  <c r="U44" i="70" s="1"/>
  <c r="AK44" i="70" s="1"/>
  <c r="BA87" i="70"/>
  <c r="U87" i="70" s="1"/>
  <c r="AK87" i="70" s="1"/>
  <c r="BA147" i="70"/>
  <c r="U147" i="70" s="1"/>
  <c r="AK147" i="70" s="1"/>
  <c r="BA159" i="70"/>
  <c r="U159" i="70" s="1"/>
  <c r="AK159" i="70" s="1"/>
  <c r="BA180" i="70"/>
  <c r="U180" i="70" s="1"/>
  <c r="AK180" i="70" s="1"/>
  <c r="BM186" i="70"/>
  <c r="AG186" i="70" s="1"/>
  <c r="AW186" i="70" s="1"/>
  <c r="BM170" i="70"/>
  <c r="AG170" i="70" s="1"/>
  <c r="AW170" i="70" s="1"/>
  <c r="BM153" i="70"/>
  <c r="AG153" i="70" s="1"/>
  <c r="AW153" i="70" s="1"/>
  <c r="BM137" i="70"/>
  <c r="AG137" i="70" s="1"/>
  <c r="AW137" i="70" s="1"/>
  <c r="BM121" i="70"/>
  <c r="AG121" i="70" s="1"/>
  <c r="AW121" i="70" s="1"/>
  <c r="BM105" i="70"/>
  <c r="AG105" i="70" s="1"/>
  <c r="AW105" i="70" s="1"/>
  <c r="BM89" i="70"/>
  <c r="AG89" i="70" s="1"/>
  <c r="AW89" i="70" s="1"/>
  <c r="BM73" i="70"/>
  <c r="AG73" i="70" s="1"/>
  <c r="AW73" i="70" s="1"/>
  <c r="BM57" i="70"/>
  <c r="AG57" i="70" s="1"/>
  <c r="AW57" i="70" s="1"/>
  <c r="BM88" i="70"/>
  <c r="AG88" i="70" s="1"/>
  <c r="AW88" i="70" s="1"/>
  <c r="BM72" i="70"/>
  <c r="AG72" i="70" s="1"/>
  <c r="AW72" i="70" s="1"/>
  <c r="BI49" i="70"/>
  <c r="AC49" i="70" s="1"/>
  <c r="AS49" i="70" s="1"/>
  <c r="BI68" i="70"/>
  <c r="AC68" i="70" s="1"/>
  <c r="AS68" i="70" s="1"/>
  <c r="BI96" i="70"/>
  <c r="AC96" i="70" s="1"/>
  <c r="AS96" i="70" s="1"/>
  <c r="BI104" i="70"/>
  <c r="AC104" i="70" s="1"/>
  <c r="AS104" i="70" s="1"/>
  <c r="BI120" i="70"/>
  <c r="AC120" i="70" s="1"/>
  <c r="AS120" i="70" s="1"/>
  <c r="BI136" i="70"/>
  <c r="AC136" i="70" s="1"/>
  <c r="AS136" i="70" s="1"/>
  <c r="BI152" i="70"/>
  <c r="AC152" i="70" s="1"/>
  <c r="AS152" i="70" s="1"/>
  <c r="BI169" i="70"/>
  <c r="AC169" i="70" s="1"/>
  <c r="AS169" i="70" s="1"/>
  <c r="BN79" i="70"/>
  <c r="AH79" i="70" s="1"/>
  <c r="AX79" i="70" s="1"/>
  <c r="BN168" i="70"/>
  <c r="AH168" i="70" s="1"/>
  <c r="AX168" i="70" s="1"/>
  <c r="BN117" i="70"/>
  <c r="AH117" i="70" s="1"/>
  <c r="AX117" i="70" s="1"/>
  <c r="BN149" i="70"/>
  <c r="AH149" i="70" s="1"/>
  <c r="AX149" i="70" s="1"/>
  <c r="BN197" i="70"/>
  <c r="AH197" i="70" s="1"/>
  <c r="AX197" i="70" s="1"/>
  <c r="BC55" i="70"/>
  <c r="W55" i="70" s="1"/>
  <c r="AM55" i="70" s="1"/>
  <c r="BC126" i="70"/>
  <c r="W126" i="70" s="1"/>
  <c r="AM126" i="70" s="1"/>
  <c r="BC158" i="70"/>
  <c r="W158" i="70" s="1"/>
  <c r="AM158" i="70" s="1"/>
  <c r="BC61" i="70"/>
  <c r="W61" i="70" s="1"/>
  <c r="AM61" i="70" s="1"/>
  <c r="BC47" i="70"/>
  <c r="W47" i="70" s="1"/>
  <c r="AM47" i="70" s="1"/>
  <c r="BC115" i="70"/>
  <c r="W115" i="70" s="1"/>
  <c r="AM115" i="70" s="1"/>
  <c r="BC131" i="70"/>
  <c r="W131" i="70" s="1"/>
  <c r="AM131" i="70" s="1"/>
  <c r="BC163" i="70"/>
  <c r="W163" i="70" s="1"/>
  <c r="AM163" i="70" s="1"/>
  <c r="BC179" i="70"/>
  <c r="W179" i="70" s="1"/>
  <c r="AM179" i="70" s="1"/>
  <c r="BK78" i="70"/>
  <c r="AE78" i="70" s="1"/>
  <c r="AU78" i="70" s="1"/>
  <c r="BK95" i="70"/>
  <c r="AE95" i="70" s="1"/>
  <c r="AU95" i="70" s="1"/>
  <c r="BK64" i="70"/>
  <c r="AE64" i="70" s="1"/>
  <c r="AU64" i="70" s="1"/>
  <c r="BK149" i="70"/>
  <c r="AE149" i="70" s="1"/>
  <c r="AU149" i="70" s="1"/>
  <c r="BK165" i="70"/>
  <c r="AE165" i="70" s="1"/>
  <c r="AU165" i="70" s="1"/>
  <c r="BA41" i="70"/>
  <c r="U41" i="70" s="1"/>
  <c r="AK41" i="70" s="1"/>
  <c r="BA53" i="70"/>
  <c r="U53" i="70" s="1"/>
  <c r="AK53" i="70" s="1"/>
  <c r="BA169" i="70"/>
  <c r="U169" i="70" s="1"/>
  <c r="AK169" i="70" s="1"/>
  <c r="BA80" i="70"/>
  <c r="U80" i="70" s="1"/>
  <c r="AK80" i="70" s="1"/>
  <c r="BA112" i="70"/>
  <c r="U112" i="70" s="1"/>
  <c r="AK112" i="70" s="1"/>
  <c r="BA148" i="70"/>
  <c r="U148" i="70" s="1"/>
  <c r="AK148" i="70" s="1"/>
  <c r="BA173" i="70"/>
  <c r="U173" i="70" s="1"/>
  <c r="AK173" i="70" s="1"/>
  <c r="BA51" i="70"/>
  <c r="U51" i="70" s="1"/>
  <c r="AK51" i="70" s="1"/>
  <c r="BA90" i="70"/>
  <c r="U90" i="70" s="1"/>
  <c r="AK90" i="70" s="1"/>
  <c r="BA119" i="70"/>
  <c r="U119" i="70" s="1"/>
  <c r="AK119" i="70" s="1"/>
  <c r="BA167" i="70"/>
  <c r="U167" i="70" s="1"/>
  <c r="AK167" i="70" s="1"/>
  <c r="BA140" i="70"/>
  <c r="U140" i="70" s="1"/>
  <c r="AK140" i="70" s="1"/>
  <c r="BG155" i="70"/>
  <c r="AA155" i="70" s="1"/>
  <c r="AQ155" i="70" s="1"/>
  <c r="BG99" i="70"/>
  <c r="AA99" i="70" s="1"/>
  <c r="AQ99" i="70" s="1"/>
  <c r="BG112" i="70"/>
  <c r="AA112" i="70" s="1"/>
  <c r="AQ112" i="70" s="1"/>
  <c r="BM50" i="70"/>
  <c r="AG50" i="70" s="1"/>
  <c r="AW50" i="70" s="1"/>
  <c r="BM177" i="70"/>
  <c r="AG177" i="70" s="1"/>
  <c r="AW177" i="70" s="1"/>
  <c r="BM160" i="70"/>
  <c r="AG160" i="70" s="1"/>
  <c r="AW160" i="70" s="1"/>
  <c r="BM144" i="70"/>
  <c r="AG144" i="70" s="1"/>
  <c r="AW144" i="70" s="1"/>
  <c r="BM128" i="70"/>
  <c r="AG128" i="70" s="1"/>
  <c r="AW128" i="70" s="1"/>
  <c r="BM112" i="70"/>
  <c r="AG112" i="70" s="1"/>
  <c r="AW112" i="70" s="1"/>
  <c r="BI55" i="70"/>
  <c r="AC55" i="70" s="1"/>
  <c r="AS55" i="70" s="1"/>
  <c r="BI58" i="70"/>
  <c r="AC58" i="70" s="1"/>
  <c r="AS58" i="70" s="1"/>
  <c r="BI106" i="70"/>
  <c r="AC106" i="70" s="1"/>
  <c r="AS106" i="70" s="1"/>
  <c r="BI134" i="70"/>
  <c r="AC134" i="70" s="1"/>
  <c r="AS134" i="70" s="1"/>
  <c r="BI138" i="70"/>
  <c r="AC138" i="70" s="1"/>
  <c r="AS138" i="70" s="1"/>
  <c r="BI166" i="70"/>
  <c r="AC166" i="70" s="1"/>
  <c r="AS166" i="70" s="1"/>
  <c r="BM179" i="70"/>
  <c r="AG179" i="70" s="1"/>
  <c r="AW179" i="70" s="1"/>
  <c r="BN103" i="70"/>
  <c r="AH103" i="70" s="1"/>
  <c r="AX103" i="70" s="1"/>
  <c r="BN61" i="70"/>
  <c r="AH61" i="70" s="1"/>
  <c r="AX61" i="70" s="1"/>
  <c r="BN44" i="70"/>
  <c r="AH44" i="70" s="1"/>
  <c r="AX44" i="70" s="1"/>
  <c r="BN70" i="70"/>
  <c r="AH70" i="70" s="1"/>
  <c r="AX70" i="70" s="1"/>
  <c r="BN111" i="70"/>
  <c r="AH111" i="70" s="1"/>
  <c r="AX111" i="70" s="1"/>
  <c r="BN151" i="70"/>
  <c r="AH151" i="70" s="1"/>
  <c r="AX151" i="70" s="1"/>
  <c r="BN155" i="70"/>
  <c r="AH155" i="70" s="1"/>
  <c r="AX155" i="70" s="1"/>
  <c r="BN189" i="70"/>
  <c r="AH189" i="70" s="1"/>
  <c r="AX189" i="70" s="1"/>
  <c r="BN169" i="70"/>
  <c r="AH169" i="70" s="1"/>
  <c r="AX169" i="70" s="1"/>
  <c r="BC60" i="70"/>
  <c r="W60" i="70" s="1"/>
  <c r="AM60" i="70" s="1"/>
  <c r="BC83" i="70"/>
  <c r="W83" i="70" s="1"/>
  <c r="AM83" i="70" s="1"/>
  <c r="BC69" i="70"/>
  <c r="W69" i="70" s="1"/>
  <c r="AM69" i="70" s="1"/>
  <c r="BC132" i="70"/>
  <c r="W132" i="70" s="1"/>
  <c r="AM132" i="70" s="1"/>
  <c r="BC148" i="70"/>
  <c r="W148" i="70" s="1"/>
  <c r="AM148" i="70" s="1"/>
  <c r="BC164" i="70"/>
  <c r="W164" i="70" s="1"/>
  <c r="AM164" i="70" s="1"/>
  <c r="BC58" i="70"/>
  <c r="W58" i="70" s="1"/>
  <c r="AM58" i="70" s="1"/>
  <c r="BC74" i="70"/>
  <c r="W74" i="70" s="1"/>
  <c r="AM74" i="70" s="1"/>
  <c r="BC139" i="70"/>
  <c r="W139" i="70" s="1"/>
  <c r="AM139" i="70" s="1"/>
  <c r="BC168" i="70"/>
  <c r="W168" i="70" s="1"/>
  <c r="AM168" i="70" s="1"/>
  <c r="BC181" i="70"/>
  <c r="W181" i="70" s="1"/>
  <c r="AM181" i="70" s="1"/>
  <c r="BC185" i="70"/>
  <c r="W185" i="70" s="1"/>
  <c r="AM185" i="70" s="1"/>
  <c r="BK131" i="70"/>
  <c r="AE131" i="70" s="1"/>
  <c r="AU131" i="70" s="1"/>
  <c r="BK147" i="70"/>
  <c r="AE147" i="70" s="1"/>
  <c r="AU147" i="70" s="1"/>
  <c r="BK163" i="70"/>
  <c r="AE163" i="70" s="1"/>
  <c r="AU163" i="70" s="1"/>
  <c r="BK58" i="70"/>
  <c r="AE58" i="70" s="1"/>
  <c r="AU58" i="70" s="1"/>
  <c r="BK71" i="70"/>
  <c r="AE71" i="70" s="1"/>
  <c r="AU71" i="70" s="1"/>
  <c r="BK178" i="70"/>
  <c r="AE178" i="70" s="1"/>
  <c r="AU178" i="70" s="1"/>
  <c r="BA66" i="70"/>
  <c r="U66" i="70" s="1"/>
  <c r="AK66" i="70" s="1"/>
  <c r="BA78" i="70"/>
  <c r="U78" i="70" s="1"/>
  <c r="AK78" i="70" s="1"/>
  <c r="BA86" i="70"/>
  <c r="U86" i="70" s="1"/>
  <c r="AK86" i="70" s="1"/>
  <c r="BA94" i="70"/>
  <c r="U94" i="70" s="1"/>
  <c r="AK94" i="70" s="1"/>
  <c r="BA102" i="70"/>
  <c r="U102" i="70" s="1"/>
  <c r="AK102" i="70" s="1"/>
  <c r="BA118" i="70"/>
  <c r="U118" i="70" s="1"/>
  <c r="AK118" i="70" s="1"/>
  <c r="BA134" i="70"/>
  <c r="U134" i="70" s="1"/>
  <c r="AK134" i="70" s="1"/>
  <c r="BA150" i="70"/>
  <c r="U150" i="70" s="1"/>
  <c r="AK150" i="70" s="1"/>
  <c r="BA166" i="70"/>
  <c r="U166" i="70" s="1"/>
  <c r="AK166" i="70" s="1"/>
  <c r="BA171" i="70"/>
  <c r="U171" i="70" s="1"/>
  <c r="AK171" i="70" s="1"/>
  <c r="BG173" i="70"/>
  <c r="AA173" i="70" s="1"/>
  <c r="AQ173" i="70" s="1"/>
  <c r="BG66" i="70"/>
  <c r="AA66" i="70" s="1"/>
  <c r="AQ66" i="70" s="1"/>
  <c r="BG69" i="70"/>
  <c r="AA69" i="70" s="1"/>
  <c r="AQ69" i="70" s="1"/>
  <c r="BM46" i="70"/>
  <c r="AG46" i="70" s="1"/>
  <c r="AW46" i="70" s="1"/>
  <c r="BM173" i="70"/>
  <c r="AG173" i="70" s="1"/>
  <c r="AW173" i="70" s="1"/>
  <c r="BM156" i="70"/>
  <c r="AG156" i="70" s="1"/>
  <c r="AW156" i="70" s="1"/>
  <c r="BM140" i="70"/>
  <c r="AG140" i="70" s="1"/>
  <c r="AW140" i="70" s="1"/>
  <c r="BM124" i="70"/>
  <c r="AG124" i="70" s="1"/>
  <c r="AW124" i="70" s="1"/>
  <c r="BM108" i="70"/>
  <c r="AG108" i="70" s="1"/>
  <c r="AW108" i="70" s="1"/>
  <c r="BI48" i="70"/>
  <c r="AC48" i="70" s="1"/>
  <c r="AS48" i="70" s="1"/>
  <c r="BI87" i="70"/>
  <c r="AC87" i="70" s="1"/>
  <c r="AS87" i="70" s="1"/>
  <c r="BI95" i="70"/>
  <c r="AC95" i="70" s="1"/>
  <c r="AS95" i="70" s="1"/>
  <c r="BI107" i="70"/>
  <c r="AC107" i="70" s="1"/>
  <c r="AS107" i="70" s="1"/>
  <c r="BI123" i="70"/>
  <c r="AC123" i="70" s="1"/>
  <c r="AS123" i="70" s="1"/>
  <c r="BI139" i="70"/>
  <c r="AC139" i="70" s="1"/>
  <c r="AS139" i="70" s="1"/>
  <c r="BI155" i="70"/>
  <c r="AC155" i="70" s="1"/>
  <c r="AS155" i="70" s="1"/>
  <c r="BI176" i="70"/>
  <c r="AC176" i="70" s="1"/>
  <c r="AS176" i="70" s="1"/>
  <c r="BI180" i="70"/>
  <c r="AC180" i="70" s="1"/>
  <c r="AS180" i="70" s="1"/>
  <c r="BM94" i="70"/>
  <c r="AG94" i="70" s="1"/>
  <c r="AW94" i="70" s="1"/>
  <c r="BM78" i="70"/>
  <c r="AG78" i="70" s="1"/>
  <c r="AW78" i="70" s="1"/>
  <c r="BM62" i="70"/>
  <c r="AG62" i="70" s="1"/>
  <c r="AW62" i="70" s="1"/>
  <c r="BN88" i="70"/>
  <c r="AH88" i="70" s="1"/>
  <c r="AX88" i="70" s="1"/>
  <c r="BN97" i="70"/>
  <c r="AH97" i="70" s="1"/>
  <c r="AX97" i="70" s="1"/>
  <c r="BN49" i="70"/>
  <c r="AH49" i="70" s="1"/>
  <c r="AX49" i="70" s="1"/>
  <c r="BN53" i="70"/>
  <c r="AH53" i="70" s="1"/>
  <c r="AX53" i="70" s="1"/>
  <c r="BN170" i="70"/>
  <c r="AH170" i="70" s="1"/>
  <c r="AX170" i="70" s="1"/>
  <c r="BN183" i="70"/>
  <c r="AH183" i="70" s="1"/>
  <c r="AX183" i="70" s="1"/>
  <c r="BN199" i="70"/>
  <c r="AH199" i="70" s="1"/>
  <c r="AX199" i="70" s="1"/>
  <c r="BN108" i="70"/>
  <c r="AH108" i="70" s="1"/>
  <c r="AX108" i="70" s="1"/>
  <c r="BN116" i="70"/>
  <c r="AH116" i="70" s="1"/>
  <c r="AX116" i="70" s="1"/>
  <c r="BN132" i="70"/>
  <c r="AH132" i="70" s="1"/>
  <c r="AX132" i="70" s="1"/>
  <c r="BN160" i="70"/>
  <c r="AH160" i="70" s="1"/>
  <c r="AX160" i="70" s="1"/>
  <c r="BN177" i="70"/>
  <c r="AH177" i="70" s="1"/>
  <c r="AX177" i="70" s="1"/>
  <c r="BC54" i="70"/>
  <c r="W54" i="70" s="1"/>
  <c r="AM54" i="70" s="1"/>
  <c r="BC108" i="70"/>
  <c r="W108" i="70" s="1"/>
  <c r="AM108" i="70" s="1"/>
  <c r="BC96" i="70"/>
  <c r="W96" i="70" s="1"/>
  <c r="AM96" i="70" s="1"/>
  <c r="BC145" i="70"/>
  <c r="W145" i="70" s="1"/>
  <c r="AM145" i="70" s="1"/>
  <c r="BC154" i="70"/>
  <c r="W154" i="70" s="1"/>
  <c r="AM154" i="70" s="1"/>
  <c r="BC73" i="70"/>
  <c r="W73" i="70" s="1"/>
  <c r="AM73" i="70" s="1"/>
  <c r="BC122" i="70"/>
  <c r="W122" i="70" s="1"/>
  <c r="AM122" i="70" s="1"/>
  <c r="BC172" i="70"/>
  <c r="W172" i="70" s="1"/>
  <c r="AM172" i="70" s="1"/>
  <c r="BC50" i="70"/>
  <c r="W50" i="70" s="1"/>
  <c r="AM50" i="70" s="1"/>
  <c r="BC62" i="70"/>
  <c r="W62" i="70" s="1"/>
  <c r="AM62" i="70" s="1"/>
  <c r="BC78" i="70"/>
  <c r="W78" i="70" s="1"/>
  <c r="AM78" i="70" s="1"/>
  <c r="BK77" i="70"/>
  <c r="AE77" i="70" s="1"/>
  <c r="AU77" i="70" s="1"/>
  <c r="BK121" i="70"/>
  <c r="AE121" i="70" s="1"/>
  <c r="AU121" i="70" s="1"/>
  <c r="BK106" i="70"/>
  <c r="AE106" i="70" s="1"/>
  <c r="AU106" i="70" s="1"/>
  <c r="BK138" i="70"/>
  <c r="AE138" i="70" s="1"/>
  <c r="AU138" i="70" s="1"/>
  <c r="BK154" i="70"/>
  <c r="AE154" i="70" s="1"/>
  <c r="AU154" i="70" s="1"/>
  <c r="BK47" i="70"/>
  <c r="AE47" i="70" s="1"/>
  <c r="AU47" i="70" s="1"/>
  <c r="BK76" i="70"/>
  <c r="AE76" i="70" s="1"/>
  <c r="AU76" i="70" s="1"/>
  <c r="BK183" i="70"/>
  <c r="AE183" i="70" s="1"/>
  <c r="AU183" i="70" s="1"/>
  <c r="BA48" i="70"/>
  <c r="U48" i="70" s="1"/>
  <c r="AK48" i="70" s="1"/>
  <c r="BA52" i="70"/>
  <c r="U52" i="70" s="1"/>
  <c r="AK52" i="70" s="1"/>
  <c r="BA56" i="70"/>
  <c r="U56" i="70" s="1"/>
  <c r="AK56" i="70" s="1"/>
  <c r="BA91" i="70"/>
  <c r="U91" i="70" s="1"/>
  <c r="AK91" i="70" s="1"/>
  <c r="BA99" i="70"/>
  <c r="U99" i="70" s="1"/>
  <c r="AK99" i="70" s="1"/>
  <c r="BA139" i="70"/>
  <c r="U139" i="70" s="1"/>
  <c r="AK139" i="70" s="1"/>
  <c r="BA155" i="70"/>
  <c r="U155" i="70" s="1"/>
  <c r="AK155" i="70" s="1"/>
  <c r="BG50" i="70"/>
  <c r="AA50" i="70" s="1"/>
  <c r="AQ50" i="70" s="1"/>
  <c r="BM182" i="70"/>
  <c r="AG182" i="70" s="1"/>
  <c r="AW182" i="70" s="1"/>
  <c r="BM101" i="70"/>
  <c r="AG101" i="70" s="1"/>
  <c r="AW101" i="70" s="1"/>
  <c r="BM85" i="70"/>
  <c r="AG85" i="70" s="1"/>
  <c r="AW85" i="70" s="1"/>
  <c r="BM69" i="70"/>
  <c r="AG69" i="70" s="1"/>
  <c r="AW69" i="70" s="1"/>
  <c r="BM54" i="70"/>
  <c r="AG54" i="70" s="1"/>
  <c r="AW54" i="70" s="1"/>
  <c r="BM164" i="70"/>
  <c r="AG164" i="70" s="1"/>
  <c r="AW164" i="70" s="1"/>
  <c r="BM148" i="70"/>
  <c r="AG148" i="70" s="1"/>
  <c r="AW148" i="70" s="1"/>
  <c r="BM132" i="70"/>
  <c r="AG132" i="70" s="1"/>
  <c r="AW132" i="70" s="1"/>
  <c r="BM116" i="70"/>
  <c r="AG116" i="70" s="1"/>
  <c r="AW116" i="70" s="1"/>
  <c r="BM100" i="70"/>
  <c r="AG100" i="70" s="1"/>
  <c r="AW100" i="70" s="1"/>
  <c r="BM84" i="70"/>
  <c r="AG84" i="70" s="1"/>
  <c r="AW84" i="70" s="1"/>
  <c r="BM68" i="70"/>
  <c r="AG68" i="70" s="1"/>
  <c r="AW68" i="70" s="1"/>
  <c r="BI57" i="70"/>
  <c r="AC57" i="70" s="1"/>
  <c r="AS57" i="70" s="1"/>
  <c r="BI85" i="70"/>
  <c r="AC85" i="70" s="1"/>
  <c r="AS85" i="70" s="1"/>
  <c r="BI93" i="70"/>
  <c r="AC93" i="70" s="1"/>
  <c r="AS93" i="70" s="1"/>
  <c r="BI125" i="70"/>
  <c r="AC125" i="70" s="1"/>
  <c r="AS125" i="70" s="1"/>
  <c r="BI129" i="70"/>
  <c r="AC129" i="70" s="1"/>
  <c r="AS129" i="70" s="1"/>
  <c r="BI145" i="70"/>
  <c r="AC145" i="70" s="1"/>
  <c r="AS145" i="70" s="1"/>
  <c r="BI157" i="70"/>
  <c r="AC157" i="70" s="1"/>
  <c r="AS157" i="70" s="1"/>
  <c r="BI178" i="70"/>
  <c r="AC178" i="70" s="1"/>
  <c r="AS178" i="70" s="1"/>
  <c r="BN192" i="70"/>
  <c r="AH192" i="70" s="1"/>
  <c r="AX192" i="70" s="1"/>
  <c r="BN67" i="70"/>
  <c r="AH67" i="70" s="1"/>
  <c r="AX67" i="70" s="1"/>
  <c r="BN66" i="70"/>
  <c r="AH66" i="70" s="1"/>
  <c r="AX66" i="70" s="1"/>
  <c r="BN186" i="70"/>
  <c r="AH186" i="70" s="1"/>
  <c r="AX186" i="70" s="1"/>
  <c r="BN110" i="70"/>
  <c r="AH110" i="70" s="1"/>
  <c r="AX110" i="70" s="1"/>
  <c r="BN134" i="70"/>
  <c r="AH134" i="70" s="1"/>
  <c r="AX134" i="70" s="1"/>
  <c r="BN138" i="70"/>
  <c r="AH138" i="70" s="1"/>
  <c r="AX138" i="70" s="1"/>
  <c r="BN162" i="70"/>
  <c r="AH162" i="70" s="1"/>
  <c r="AX162" i="70" s="1"/>
  <c r="BC72" i="70"/>
  <c r="W72" i="70" s="1"/>
  <c r="AM72" i="70" s="1"/>
  <c r="BC81" i="70"/>
  <c r="W81" i="70" s="1"/>
  <c r="AM81" i="70" s="1"/>
  <c r="BC97" i="70"/>
  <c r="W97" i="70" s="1"/>
  <c r="AM97" i="70" s="1"/>
  <c r="BC114" i="70"/>
  <c r="W114" i="70" s="1"/>
  <c r="AM114" i="70" s="1"/>
  <c r="BC70" i="70"/>
  <c r="W70" i="70" s="1"/>
  <c r="AM70" i="70" s="1"/>
  <c r="BC151" i="70"/>
  <c r="W151" i="70" s="1"/>
  <c r="AM151" i="70" s="1"/>
  <c r="BC176" i="70"/>
  <c r="W176" i="70" s="1"/>
  <c r="AM176" i="70" s="1"/>
  <c r="BC188" i="70"/>
  <c r="W188" i="70" s="1"/>
  <c r="AM188" i="70" s="1"/>
  <c r="BK83" i="70"/>
  <c r="AE83" i="70" s="1"/>
  <c r="AU83" i="70" s="1"/>
  <c r="BK114" i="70"/>
  <c r="AE114" i="70" s="1"/>
  <c r="AU114" i="70" s="1"/>
  <c r="BK49" i="70"/>
  <c r="AE49" i="70" s="1"/>
  <c r="AU49" i="70" s="1"/>
  <c r="BK73" i="70"/>
  <c r="AE73" i="70" s="1"/>
  <c r="AU73" i="70" s="1"/>
  <c r="BK84" i="70"/>
  <c r="AE84" i="70" s="1"/>
  <c r="AU84" i="70" s="1"/>
  <c r="BK100" i="70"/>
  <c r="AE100" i="70" s="1"/>
  <c r="AU100" i="70" s="1"/>
  <c r="BK119" i="70"/>
  <c r="AE119" i="70" s="1"/>
  <c r="AU119" i="70" s="1"/>
  <c r="BK137" i="70"/>
  <c r="AE137" i="70" s="1"/>
  <c r="AU137" i="70" s="1"/>
  <c r="BK153" i="70"/>
  <c r="AE153" i="70" s="1"/>
  <c r="AU153" i="70" s="1"/>
  <c r="BK181" i="70"/>
  <c r="AE181" i="70" s="1"/>
  <c r="AU181" i="70" s="1"/>
  <c r="BA50" i="70"/>
  <c r="U50" i="70" s="1"/>
  <c r="AK50" i="70" s="1"/>
  <c r="BA57" i="70"/>
  <c r="U57" i="70" s="1"/>
  <c r="AK57" i="70" s="1"/>
  <c r="BA85" i="70"/>
  <c r="U85" i="70" s="1"/>
  <c r="AK85" i="70" s="1"/>
  <c r="BA89" i="70"/>
  <c r="U89" i="70" s="1"/>
  <c r="AK89" i="70" s="1"/>
  <c r="BA117" i="70"/>
  <c r="U117" i="70" s="1"/>
  <c r="AK117" i="70" s="1"/>
  <c r="BA121" i="70"/>
  <c r="U121" i="70" s="1"/>
  <c r="AK121" i="70" s="1"/>
  <c r="BA137" i="70"/>
  <c r="U137" i="70" s="1"/>
  <c r="AK137" i="70" s="1"/>
  <c r="BA141" i="70"/>
  <c r="U141" i="70" s="1"/>
  <c r="AK141" i="70" s="1"/>
  <c r="BA145" i="70"/>
  <c r="U145" i="70" s="1"/>
  <c r="AK145" i="70" s="1"/>
  <c r="BA157" i="70"/>
  <c r="U157" i="70" s="1"/>
  <c r="AK157" i="70" s="1"/>
  <c r="BA161" i="70"/>
  <c r="U161" i="70" s="1"/>
  <c r="AK161" i="70" s="1"/>
  <c r="BG154" i="70"/>
  <c r="AA154" i="70" s="1"/>
  <c r="AQ154" i="70" s="1"/>
  <c r="BM178" i="70"/>
  <c r="AG178" i="70" s="1"/>
  <c r="AW178" i="70" s="1"/>
  <c r="BM97" i="70"/>
  <c r="AG97" i="70" s="1"/>
  <c r="AW97" i="70" s="1"/>
  <c r="BM81" i="70"/>
  <c r="AG81" i="70" s="1"/>
  <c r="AW81" i="70" s="1"/>
  <c r="BM65" i="70"/>
  <c r="AG65" i="70" s="1"/>
  <c r="AW65" i="70" s="1"/>
  <c r="BM96" i="70"/>
  <c r="AG96" i="70" s="1"/>
  <c r="AW96" i="70" s="1"/>
  <c r="BM80" i="70"/>
  <c r="AG80" i="70" s="1"/>
  <c r="AW80" i="70" s="1"/>
  <c r="BM64" i="70"/>
  <c r="AG64" i="70" s="1"/>
  <c r="AW64" i="70" s="1"/>
  <c r="BM49" i="70"/>
  <c r="AG49" i="70" s="1"/>
  <c r="AW49" i="70" s="1"/>
  <c r="BI51" i="70"/>
  <c r="AC51" i="70" s="1"/>
  <c r="AS51" i="70" s="1"/>
  <c r="BI62" i="70"/>
  <c r="AC62" i="70" s="1"/>
  <c r="AS62" i="70" s="1"/>
  <c r="BI78" i="70"/>
  <c r="AC78" i="70" s="1"/>
  <c r="AS78" i="70" s="1"/>
  <c r="BI82" i="70"/>
  <c r="AC82" i="70" s="1"/>
  <c r="AS82" i="70" s="1"/>
  <c r="BI94" i="70"/>
  <c r="AC94" i="70" s="1"/>
  <c r="AS94" i="70" s="1"/>
  <c r="BI110" i="70"/>
  <c r="AC110" i="70" s="1"/>
  <c r="AS110" i="70" s="1"/>
  <c r="BI114" i="70"/>
  <c r="AC114" i="70" s="1"/>
  <c r="AS114" i="70" s="1"/>
  <c r="BI142" i="70"/>
  <c r="AC142" i="70" s="1"/>
  <c r="AS142" i="70" s="1"/>
  <c r="BI146" i="70"/>
  <c r="AC146" i="70" s="1"/>
  <c r="AS146" i="70" s="1"/>
  <c r="BI179" i="70"/>
  <c r="AC179" i="70" s="1"/>
  <c r="AS179" i="70" s="1"/>
  <c r="BI187" i="70"/>
  <c r="AC187" i="70" s="1"/>
  <c r="AS187" i="70" s="1"/>
  <c r="BN68" i="70"/>
  <c r="AH68" i="70" s="1"/>
  <c r="AX68" i="70" s="1"/>
  <c r="BN196" i="70"/>
  <c r="AH196" i="70" s="1"/>
  <c r="AX196" i="70" s="1"/>
  <c r="BN52" i="70"/>
  <c r="AH52" i="70" s="1"/>
  <c r="AX52" i="70" s="1"/>
  <c r="BN56" i="70"/>
  <c r="AH56" i="70" s="1"/>
  <c r="AX56" i="70" s="1"/>
  <c r="BN172" i="70"/>
  <c r="AH172" i="70" s="1"/>
  <c r="AX172" i="70" s="1"/>
  <c r="BN190" i="70"/>
  <c r="AH190" i="70" s="1"/>
  <c r="AX190" i="70" s="1"/>
  <c r="BN119" i="70"/>
  <c r="AH119" i="70" s="1"/>
  <c r="AX119" i="70" s="1"/>
  <c r="BN131" i="70"/>
  <c r="AH131" i="70" s="1"/>
  <c r="AX131" i="70" s="1"/>
  <c r="BN143" i="70"/>
  <c r="AH143" i="70" s="1"/>
  <c r="AX143" i="70" s="1"/>
  <c r="BN167" i="70"/>
  <c r="AH167" i="70" s="1"/>
  <c r="AX167" i="70" s="1"/>
  <c r="BC51" i="70"/>
  <c r="W51" i="70" s="1"/>
  <c r="AM51" i="70" s="1"/>
  <c r="BC67" i="70"/>
  <c r="W67" i="70" s="1"/>
  <c r="AM67" i="70" s="1"/>
  <c r="BC92" i="70"/>
  <c r="W92" i="70" s="1"/>
  <c r="AM92" i="70" s="1"/>
  <c r="BC141" i="70"/>
  <c r="W141" i="70" s="1"/>
  <c r="AM141" i="70" s="1"/>
  <c r="BC157" i="70"/>
  <c r="W157" i="70" s="1"/>
  <c r="AM157" i="70" s="1"/>
  <c r="BC166" i="70"/>
  <c r="W166" i="70" s="1"/>
  <c r="AM166" i="70" s="1"/>
  <c r="BC118" i="70"/>
  <c r="W118" i="70" s="1"/>
  <c r="AM118" i="70" s="1"/>
  <c r="BA55" i="70"/>
  <c r="U55" i="70" s="1"/>
  <c r="AK55" i="70" s="1"/>
  <c r="BA58" i="70"/>
  <c r="U58" i="70" s="1"/>
  <c r="AK58" i="70" s="1"/>
  <c r="BA114" i="70"/>
  <c r="U114" i="70" s="1"/>
  <c r="AK114" i="70" s="1"/>
  <c r="BA130" i="70"/>
  <c r="U130" i="70" s="1"/>
  <c r="AK130" i="70" s="1"/>
  <c r="BA146" i="70"/>
  <c r="U146" i="70" s="1"/>
  <c r="AK146" i="70" s="1"/>
  <c r="BA162" i="70"/>
  <c r="U162" i="70" s="1"/>
  <c r="AK162" i="70" s="1"/>
  <c r="BG113" i="70"/>
  <c r="AA113" i="70" s="1"/>
  <c r="AQ113" i="70" s="1"/>
  <c r="BG88" i="70"/>
  <c r="AA88" i="70" s="1"/>
  <c r="AQ88" i="70" s="1"/>
  <c r="BG129" i="70"/>
  <c r="AA129" i="70" s="1"/>
  <c r="AQ129" i="70" s="1"/>
  <c r="BI64" i="70"/>
  <c r="AC64" i="70" s="1"/>
  <c r="AS64" i="70" s="1"/>
  <c r="BI72" i="70"/>
  <c r="AC72" i="70" s="1"/>
  <c r="AS72" i="70" s="1"/>
  <c r="BI92" i="70"/>
  <c r="AC92" i="70" s="1"/>
  <c r="AS92" i="70" s="1"/>
  <c r="BI100" i="70"/>
  <c r="AC100" i="70" s="1"/>
  <c r="AS100" i="70" s="1"/>
  <c r="BI112" i="70"/>
  <c r="AC112" i="70" s="1"/>
  <c r="AS112" i="70" s="1"/>
  <c r="BI128" i="70"/>
  <c r="AC128" i="70" s="1"/>
  <c r="AS128" i="70" s="1"/>
  <c r="BI144" i="70"/>
  <c r="AC144" i="70" s="1"/>
  <c r="AS144" i="70" s="1"/>
  <c r="BI160" i="70"/>
  <c r="AC160" i="70" s="1"/>
  <c r="AS160" i="70" s="1"/>
  <c r="BM171" i="70"/>
  <c r="AG171" i="70" s="1"/>
  <c r="AW171" i="70" s="1"/>
  <c r="BM90" i="70"/>
  <c r="AG90" i="70" s="1"/>
  <c r="AW90" i="70" s="1"/>
  <c r="BM74" i="70"/>
  <c r="AG74" i="70" s="1"/>
  <c r="AW74" i="70" s="1"/>
  <c r="BM58" i="70"/>
  <c r="AG58" i="70" s="1"/>
  <c r="AW58" i="70" s="1"/>
  <c r="BN60" i="70"/>
  <c r="AH60" i="70" s="1"/>
  <c r="AX60" i="70" s="1"/>
  <c r="BN85" i="70"/>
  <c r="AH85" i="70" s="1"/>
  <c r="AX85" i="70" s="1"/>
  <c r="BN46" i="70"/>
  <c r="AH46" i="70" s="1"/>
  <c r="AX46" i="70" s="1"/>
  <c r="BN94" i="70"/>
  <c r="AH94" i="70" s="1"/>
  <c r="AX94" i="70" s="1"/>
  <c r="BN187" i="70"/>
  <c r="AH187" i="70" s="1"/>
  <c r="AX187" i="70" s="1"/>
  <c r="BN105" i="70"/>
  <c r="AH105" i="70" s="1"/>
  <c r="AX105" i="70" s="1"/>
  <c r="BN113" i="70"/>
  <c r="AH113" i="70" s="1"/>
  <c r="AX113" i="70" s="1"/>
  <c r="BN121" i="70"/>
  <c r="AH121" i="70" s="1"/>
  <c r="AX121" i="70" s="1"/>
  <c r="BN129" i="70"/>
  <c r="AH129" i="70" s="1"/>
  <c r="AX129" i="70" s="1"/>
  <c r="BN153" i="70"/>
  <c r="AH153" i="70" s="1"/>
  <c r="AX153" i="70" s="1"/>
  <c r="BN161" i="70"/>
  <c r="AH161" i="70" s="1"/>
  <c r="AX161" i="70" s="1"/>
  <c r="BN181" i="70"/>
  <c r="AH181" i="70" s="1"/>
  <c r="AX181" i="70" s="1"/>
  <c r="BN173" i="70"/>
  <c r="AH173" i="70" s="1"/>
  <c r="AX173" i="70" s="1"/>
  <c r="BC68" i="70"/>
  <c r="W68" i="70" s="1"/>
  <c r="AM68" i="70" s="1"/>
  <c r="BC117" i="70"/>
  <c r="W117" i="70" s="1"/>
  <c r="AM117" i="70" s="1"/>
  <c r="BC133" i="70"/>
  <c r="W133" i="70" s="1"/>
  <c r="AM133" i="70" s="1"/>
  <c r="BC149" i="70"/>
  <c r="W149" i="70" s="1"/>
  <c r="AM149" i="70" s="1"/>
  <c r="BC91" i="70"/>
  <c r="W91" i="70" s="1"/>
  <c r="AM91" i="70" s="1"/>
  <c r="BC116" i="70"/>
  <c r="W116" i="70" s="1"/>
  <c r="AM116" i="70" s="1"/>
  <c r="BC93" i="70"/>
  <c r="W93" i="70" s="1"/>
  <c r="AM93" i="70" s="1"/>
  <c r="BC98" i="70"/>
  <c r="W98" i="70" s="1"/>
  <c r="AM98" i="70" s="1"/>
  <c r="BC147" i="70"/>
  <c r="W147" i="70" s="1"/>
  <c r="AM147" i="70" s="1"/>
  <c r="BC174" i="70"/>
  <c r="W174" i="70" s="1"/>
  <c r="AM174" i="70" s="1"/>
  <c r="BC183" i="70"/>
  <c r="W183" i="70" s="1"/>
  <c r="AM183" i="70" s="1"/>
  <c r="BA64" i="70"/>
  <c r="U64" i="70" s="1"/>
  <c r="AK64" i="70" s="1"/>
  <c r="BA76" i="70"/>
  <c r="U76" i="70" s="1"/>
  <c r="AK76" i="70" s="1"/>
  <c r="BA88" i="70"/>
  <c r="U88" i="70" s="1"/>
  <c r="AK88" i="70" s="1"/>
  <c r="BA100" i="70"/>
  <c r="U100" i="70" s="1"/>
  <c r="AK100" i="70" s="1"/>
  <c r="BA108" i="70"/>
  <c r="U108" i="70" s="1"/>
  <c r="AK108" i="70" s="1"/>
  <c r="BA120" i="70"/>
  <c r="U120" i="70" s="1"/>
  <c r="AK120" i="70" s="1"/>
  <c r="BA144" i="70"/>
  <c r="U144" i="70" s="1"/>
  <c r="AK144" i="70" s="1"/>
  <c r="BA152" i="70"/>
  <c r="U152" i="70" s="1"/>
  <c r="AK152" i="70" s="1"/>
  <c r="BA156" i="70"/>
  <c r="U156" i="70" s="1"/>
  <c r="AK156" i="70" s="1"/>
  <c r="BA168" i="70"/>
  <c r="U168" i="70" s="1"/>
  <c r="AK168" i="70" s="1"/>
  <c r="BA177" i="70"/>
  <c r="U177" i="70" s="1"/>
  <c r="AK177" i="70" s="1"/>
  <c r="BA181" i="70"/>
  <c r="U181" i="70" s="1"/>
  <c r="AK181" i="70" s="1"/>
  <c r="BG144" i="70"/>
  <c r="AA144" i="70" s="1"/>
  <c r="AQ144" i="70" s="1"/>
  <c r="BG83" i="70"/>
  <c r="AA83" i="70" s="1"/>
  <c r="AQ83" i="70" s="1"/>
  <c r="BG161" i="70"/>
  <c r="AA161" i="70" s="1"/>
  <c r="AQ161" i="70" s="1"/>
  <c r="BG171" i="70"/>
  <c r="AA171" i="70" s="1"/>
  <c r="AQ171" i="70" s="1"/>
  <c r="BG101" i="70"/>
  <c r="AA101" i="70" s="1"/>
  <c r="AQ101" i="70" s="1"/>
  <c r="BM53" i="70"/>
  <c r="AG53" i="70" s="1"/>
  <c r="AW53" i="70" s="1"/>
  <c r="BI46" i="70"/>
  <c r="AC46" i="70" s="1"/>
  <c r="AS46" i="70" s="1"/>
  <c r="BI69" i="70"/>
  <c r="AC69" i="70" s="1"/>
  <c r="AS69" i="70" s="1"/>
  <c r="BI89" i="70"/>
  <c r="AC89" i="70" s="1"/>
  <c r="AS89" i="70" s="1"/>
  <c r="BI97" i="70"/>
  <c r="AC97" i="70" s="1"/>
  <c r="AS97" i="70" s="1"/>
  <c r="BI105" i="70"/>
  <c r="AC105" i="70" s="1"/>
  <c r="AS105" i="70" s="1"/>
  <c r="BI113" i="70"/>
  <c r="AC113" i="70" s="1"/>
  <c r="AS113" i="70" s="1"/>
  <c r="BI133" i="70"/>
  <c r="AC133" i="70" s="1"/>
  <c r="AS133" i="70" s="1"/>
  <c r="BI161" i="70"/>
  <c r="AC161" i="70" s="1"/>
  <c r="AS161" i="70" s="1"/>
  <c r="BI165" i="70"/>
  <c r="AC165" i="70" s="1"/>
  <c r="AS165" i="70" s="1"/>
  <c r="BI174" i="70"/>
  <c r="AC174" i="70" s="1"/>
  <c r="AS174" i="70" s="1"/>
  <c r="BN96" i="70"/>
  <c r="AH96" i="70" s="1"/>
  <c r="AX96" i="70" s="1"/>
  <c r="BN83" i="70"/>
  <c r="AH83" i="70" s="1"/>
  <c r="AX83" i="70" s="1"/>
  <c r="BN73" i="70"/>
  <c r="AH73" i="70" s="1"/>
  <c r="AX73" i="70" s="1"/>
  <c r="BN180" i="70"/>
  <c r="AH180" i="70" s="1"/>
  <c r="AX180" i="70" s="1"/>
  <c r="BN47" i="70"/>
  <c r="AH47" i="70" s="1"/>
  <c r="AX47" i="70" s="1"/>
  <c r="BN55" i="70"/>
  <c r="AH55" i="70" s="1"/>
  <c r="AX55" i="70" s="1"/>
  <c r="BN98" i="70"/>
  <c r="AH98" i="70" s="1"/>
  <c r="AX98" i="70" s="1"/>
  <c r="BN118" i="70"/>
  <c r="AH118" i="70" s="1"/>
  <c r="AX118" i="70" s="1"/>
  <c r="BN142" i="70"/>
  <c r="AH142" i="70" s="1"/>
  <c r="AX142" i="70" s="1"/>
  <c r="BN150" i="70"/>
  <c r="AH150" i="70" s="1"/>
  <c r="AX150" i="70" s="1"/>
  <c r="BC45" i="70"/>
  <c r="W45" i="70" s="1"/>
  <c r="AM45" i="70" s="1"/>
  <c r="BC150" i="70"/>
  <c r="W150" i="70" s="1"/>
  <c r="AM150" i="70" s="1"/>
  <c r="BC121" i="70"/>
  <c r="W121" i="70" s="1"/>
  <c r="AM121" i="70" s="1"/>
  <c r="BC153" i="70"/>
  <c r="W153" i="70" s="1"/>
  <c r="AM153" i="70" s="1"/>
  <c r="BC95" i="70"/>
  <c r="W95" i="70" s="1"/>
  <c r="AM95" i="70" s="1"/>
  <c r="BC128" i="70"/>
  <c r="W128" i="70" s="1"/>
  <c r="AM128" i="70" s="1"/>
  <c r="BC144" i="70"/>
  <c r="W144" i="70" s="1"/>
  <c r="AM144" i="70" s="1"/>
  <c r="BC160" i="70"/>
  <c r="W160" i="70" s="1"/>
  <c r="AM160" i="70" s="1"/>
  <c r="BC48" i="70"/>
  <c r="W48" i="70" s="1"/>
  <c r="AM48" i="70" s="1"/>
  <c r="BC86" i="70"/>
  <c r="W86" i="70" s="1"/>
  <c r="AM86" i="70" s="1"/>
  <c r="BC119" i="70"/>
  <c r="W119" i="70" s="1"/>
  <c r="AM119" i="70" s="1"/>
  <c r="BC184" i="70"/>
  <c r="W184" i="70" s="1"/>
  <c r="AM184" i="70" s="1"/>
  <c r="BA46" i="70"/>
  <c r="U46" i="70" s="1"/>
  <c r="AK46" i="70" s="1"/>
  <c r="BA61" i="70"/>
  <c r="U61" i="70" s="1"/>
  <c r="AK61" i="70" s="1"/>
  <c r="BA73" i="70"/>
  <c r="U73" i="70" s="1"/>
  <c r="AK73" i="70" s="1"/>
  <c r="BA101" i="70"/>
  <c r="U101" i="70" s="1"/>
  <c r="AK101" i="70" s="1"/>
  <c r="BA109" i="70"/>
  <c r="U109" i="70" s="1"/>
  <c r="AK109" i="70" s="1"/>
  <c r="BA129" i="70"/>
  <c r="U129" i="70" s="1"/>
  <c r="AK129" i="70" s="1"/>
  <c r="BA153" i="70"/>
  <c r="U153" i="70" s="1"/>
  <c r="AK153" i="70" s="1"/>
  <c r="BA178" i="70"/>
  <c r="U178" i="70" s="1"/>
  <c r="AK178" i="70" s="1"/>
  <c r="BG178" i="70"/>
  <c r="AA178" i="70" s="1"/>
  <c r="AQ178" i="70" s="1"/>
  <c r="BG128" i="70"/>
  <c r="AA128" i="70" s="1"/>
  <c r="AQ128" i="70" s="1"/>
  <c r="BG145" i="70"/>
  <c r="AA145" i="70" s="1"/>
  <c r="AQ145" i="70" s="1"/>
  <c r="BG82" i="70"/>
  <c r="AA82" i="70" s="1"/>
  <c r="AQ82" i="70" s="1"/>
  <c r="BG139" i="70"/>
  <c r="AA139" i="70" s="1"/>
  <c r="AQ139" i="70" s="1"/>
  <c r="BG53" i="70"/>
  <c r="AA53" i="70" s="1"/>
  <c r="AQ53" i="70" s="1"/>
  <c r="BB161" i="70"/>
  <c r="V161" i="70" s="1"/>
  <c r="AL161" i="70" s="1"/>
  <c r="BB145" i="70"/>
  <c r="V145" i="70" s="1"/>
  <c r="AL145" i="70" s="1"/>
  <c r="BB129" i="70"/>
  <c r="V129" i="70" s="1"/>
  <c r="AL129" i="70" s="1"/>
  <c r="BB113" i="70"/>
  <c r="V113" i="70" s="1"/>
  <c r="AL113" i="70" s="1"/>
  <c r="BB178" i="70"/>
  <c r="V178" i="70" s="1"/>
  <c r="AL178" i="70" s="1"/>
  <c r="BB67" i="70"/>
  <c r="V67" i="70" s="1"/>
  <c r="AL67" i="70" s="1"/>
  <c r="BB43" i="70"/>
  <c r="V43" i="70" s="1"/>
  <c r="AL43" i="70" s="1"/>
  <c r="BB74" i="70"/>
  <c r="V74" i="70" s="1"/>
  <c r="AL74" i="70" s="1"/>
  <c r="BB64" i="70"/>
  <c r="V64" i="70" s="1"/>
  <c r="AL64" i="70" s="1"/>
  <c r="BB160" i="70"/>
  <c r="V160" i="70" s="1"/>
  <c r="AL160" i="70" s="1"/>
  <c r="BB144" i="70"/>
  <c r="V144" i="70" s="1"/>
  <c r="AL144" i="70" s="1"/>
  <c r="BB128" i="70"/>
  <c r="V128" i="70" s="1"/>
  <c r="AL128" i="70" s="1"/>
  <c r="BB112" i="70"/>
  <c r="V112" i="70" s="1"/>
  <c r="AL112" i="70" s="1"/>
  <c r="BB174" i="70"/>
  <c r="V174" i="70" s="1"/>
  <c r="AL174" i="70" s="1"/>
  <c r="BB63" i="70"/>
  <c r="V63" i="70" s="1"/>
  <c r="AL63" i="70" s="1"/>
  <c r="BB70" i="70"/>
  <c r="V70" i="70" s="1"/>
  <c r="AL70" i="70" s="1"/>
  <c r="BB84" i="70"/>
  <c r="V84" i="70" s="1"/>
  <c r="AL84" i="70" s="1"/>
  <c r="BB56" i="70"/>
  <c r="V56" i="70" s="1"/>
  <c r="AL56" i="70" s="1"/>
  <c r="BB186" i="70"/>
  <c r="V186" i="70" s="1"/>
  <c r="AL186" i="70" s="1"/>
  <c r="BB150" i="70"/>
  <c r="V150" i="70" s="1"/>
  <c r="AL150" i="70" s="1"/>
  <c r="BB175" i="70"/>
  <c r="V175" i="70" s="1"/>
  <c r="AL175" i="70" s="1"/>
  <c r="BB139" i="70"/>
  <c r="V139" i="70" s="1"/>
  <c r="AL139" i="70" s="1"/>
  <c r="BB85" i="70"/>
  <c r="V85" i="70" s="1"/>
  <c r="AL85" i="70" s="1"/>
  <c r="BB98" i="70"/>
  <c r="V98" i="70" s="1"/>
  <c r="AL98" i="70" s="1"/>
  <c r="BB49" i="70"/>
  <c r="V49" i="70" s="1"/>
  <c r="AL49" i="70" s="1"/>
  <c r="BB119" i="70"/>
  <c r="V119" i="70" s="1"/>
  <c r="AL119" i="70" s="1"/>
  <c r="BB151" i="70"/>
  <c r="V151" i="70" s="1"/>
  <c r="AL151" i="70" s="1"/>
  <c r="BB103" i="70"/>
  <c r="V103" i="70" s="1"/>
  <c r="AL103" i="70" s="1"/>
  <c r="BB106" i="70"/>
  <c r="V106" i="70" s="1"/>
  <c r="AL106" i="70" s="1"/>
  <c r="BB138" i="70"/>
  <c r="V138" i="70" s="1"/>
  <c r="AL138" i="70" s="1"/>
  <c r="BB176" i="70"/>
  <c r="V176" i="70" s="1"/>
  <c r="AL176" i="70" s="1"/>
  <c r="BB75" i="70"/>
  <c r="V75" i="70" s="1"/>
  <c r="AL75" i="70" s="1"/>
  <c r="BB142" i="70"/>
  <c r="V142" i="70" s="1"/>
  <c r="AL142" i="70" s="1"/>
  <c r="AZ137" i="70"/>
  <c r="T137" i="70" s="1"/>
  <c r="AJ137" i="70" s="1"/>
  <c r="AZ118" i="70"/>
  <c r="T118" i="70" s="1"/>
  <c r="AJ118" i="70" s="1"/>
  <c r="AZ57" i="70"/>
  <c r="T57" i="70" s="1"/>
  <c r="AJ57" i="70" s="1"/>
  <c r="AZ149" i="70"/>
  <c r="T149" i="70" s="1"/>
  <c r="AJ149" i="70" s="1"/>
  <c r="AZ113" i="70"/>
  <c r="T113" i="70" s="1"/>
  <c r="AJ113" i="70" s="1"/>
  <c r="AZ85" i="70"/>
  <c r="T85" i="70" s="1"/>
  <c r="AJ85" i="70" s="1"/>
  <c r="AZ104" i="70"/>
  <c r="T104" i="70" s="1"/>
  <c r="AJ104" i="70" s="1"/>
  <c r="AZ138" i="70"/>
  <c r="T138" i="70" s="1"/>
  <c r="AJ138" i="70" s="1"/>
  <c r="AZ110" i="70"/>
  <c r="T110" i="70" s="1"/>
  <c r="AJ110" i="70" s="1"/>
  <c r="AZ98" i="70"/>
  <c r="T98" i="70" s="1"/>
  <c r="AJ98" i="70" s="1"/>
  <c r="AZ45" i="70"/>
  <c r="T45" i="70" s="1"/>
  <c r="AJ45" i="70" s="1"/>
  <c r="AZ80" i="70"/>
  <c r="T80" i="70" s="1"/>
  <c r="AJ80" i="70" s="1"/>
  <c r="AZ128" i="70"/>
  <c r="T128" i="70" s="1"/>
  <c r="AJ128" i="70" s="1"/>
  <c r="AZ144" i="70"/>
  <c r="T144" i="70" s="1"/>
  <c r="AJ144" i="70" s="1"/>
  <c r="AZ160" i="70"/>
  <c r="T160" i="70" s="1"/>
  <c r="AJ160" i="70" s="1"/>
  <c r="AZ177" i="70"/>
  <c r="T177" i="70" s="1"/>
  <c r="AJ177" i="70" s="1"/>
  <c r="AZ193" i="70"/>
  <c r="T193" i="70" s="1"/>
  <c r="AJ193" i="70" s="1"/>
  <c r="AZ142" i="70"/>
  <c r="T142" i="70" s="1"/>
  <c r="AJ142" i="70" s="1"/>
  <c r="AZ166" i="70"/>
  <c r="T166" i="70" s="1"/>
  <c r="AJ166" i="70" s="1"/>
  <c r="AZ183" i="70"/>
  <c r="T183" i="70" s="1"/>
  <c r="AJ183" i="70" s="1"/>
  <c r="AZ60" i="70"/>
  <c r="T60" i="70" s="1"/>
  <c r="AJ60" i="70" s="1"/>
  <c r="AZ141" i="70"/>
  <c r="T141" i="70" s="1"/>
  <c r="AJ141" i="70" s="1"/>
  <c r="AZ53" i="70"/>
  <c r="T53" i="70" s="1"/>
  <c r="AJ53" i="70" s="1"/>
  <c r="AZ122" i="70"/>
  <c r="T122" i="70" s="1"/>
  <c r="AJ122" i="70" s="1"/>
  <c r="AZ61" i="70"/>
  <c r="T61" i="70" s="1"/>
  <c r="AJ61" i="70" s="1"/>
  <c r="AZ81" i="70"/>
  <c r="T81" i="70" s="1"/>
  <c r="AJ81" i="70" s="1"/>
  <c r="AZ129" i="70"/>
  <c r="T129" i="70" s="1"/>
  <c r="AJ129" i="70" s="1"/>
  <c r="AZ84" i="70"/>
  <c r="T84" i="70" s="1"/>
  <c r="AJ84" i="70" s="1"/>
  <c r="AZ178" i="70"/>
  <c r="T178" i="70" s="1"/>
  <c r="AJ178" i="70" s="1"/>
  <c r="BM172" i="70"/>
  <c r="AG172" i="70" s="1"/>
  <c r="AW172" i="70" s="1"/>
  <c r="BM107" i="70"/>
  <c r="AG107" i="70" s="1"/>
  <c r="AW107" i="70" s="1"/>
  <c r="BM115" i="70"/>
  <c r="AG115" i="70" s="1"/>
  <c r="AW115" i="70" s="1"/>
  <c r="BM180" i="70"/>
  <c r="AG180" i="70" s="1"/>
  <c r="AW180" i="70" s="1"/>
  <c r="BM103" i="70"/>
  <c r="AG103" i="70" s="1"/>
  <c r="AW103" i="70" s="1"/>
  <c r="BM167" i="70"/>
  <c r="AG167" i="70" s="1"/>
  <c r="AW167" i="70" s="1"/>
  <c r="BM95" i="70"/>
  <c r="AG95" i="70" s="1"/>
  <c r="AW95" i="70" s="1"/>
  <c r="BL139" i="70"/>
  <c r="AF139" i="70" s="1"/>
  <c r="AV139" i="70" s="1"/>
  <c r="BL61" i="70"/>
  <c r="AF61" i="70" s="1"/>
  <c r="AV61" i="70" s="1"/>
  <c r="BL107" i="70"/>
  <c r="AF107" i="70" s="1"/>
  <c r="AV107" i="70" s="1"/>
  <c r="BL69" i="70"/>
  <c r="AF69" i="70" s="1"/>
  <c r="AV69" i="70" s="1"/>
  <c r="BL91" i="70"/>
  <c r="AF91" i="70" s="1"/>
  <c r="AV91" i="70" s="1"/>
  <c r="BL143" i="70"/>
  <c r="AF143" i="70" s="1"/>
  <c r="AV143" i="70" s="1"/>
  <c r="BL116" i="70"/>
  <c r="AF116" i="70" s="1"/>
  <c r="AV116" i="70" s="1"/>
  <c r="BL68" i="70"/>
  <c r="AF68" i="70" s="1"/>
  <c r="AV68" i="70" s="1"/>
  <c r="BL170" i="70"/>
  <c r="AF170" i="70" s="1"/>
  <c r="AV170" i="70" s="1"/>
  <c r="BL73" i="70"/>
  <c r="AF73" i="70" s="1"/>
  <c r="AV73" i="70" s="1"/>
  <c r="BL111" i="70"/>
  <c r="AF111" i="70" s="1"/>
  <c r="AV111" i="70" s="1"/>
  <c r="BL60" i="70"/>
  <c r="AF60" i="70" s="1"/>
  <c r="AV60" i="70" s="1"/>
  <c r="BL95" i="70"/>
  <c r="AF95" i="70" s="1"/>
  <c r="AV95" i="70" s="1"/>
  <c r="BL128" i="70"/>
  <c r="AF128" i="70" s="1"/>
  <c r="AV128" i="70" s="1"/>
  <c r="BL144" i="70"/>
  <c r="AF144" i="70" s="1"/>
  <c r="AV144" i="70" s="1"/>
  <c r="BL160" i="70"/>
  <c r="AF160" i="70" s="1"/>
  <c r="AV160" i="70" s="1"/>
  <c r="BL83" i="70"/>
  <c r="AF83" i="70" s="1"/>
  <c r="AV83" i="70" s="1"/>
  <c r="BL125" i="70"/>
  <c r="AF125" i="70" s="1"/>
  <c r="AV125" i="70" s="1"/>
  <c r="BL141" i="70"/>
  <c r="AF141" i="70" s="1"/>
  <c r="AV141" i="70" s="1"/>
  <c r="BL157" i="70"/>
  <c r="AF157" i="70" s="1"/>
  <c r="AV157" i="70" s="1"/>
  <c r="BL186" i="70"/>
  <c r="AF186" i="70" s="1"/>
  <c r="AV186" i="70" s="1"/>
  <c r="BL44" i="70"/>
  <c r="AF44" i="70" s="1"/>
  <c r="AV44" i="70" s="1"/>
  <c r="BL147" i="70"/>
  <c r="AF147" i="70" s="1"/>
  <c r="AV147" i="70" s="1"/>
  <c r="BK69" i="70"/>
  <c r="AE69" i="70" s="1"/>
  <c r="AU69" i="70" s="1"/>
  <c r="BK70" i="70"/>
  <c r="AE70" i="70" s="1"/>
  <c r="AU70" i="70" s="1"/>
  <c r="BK104" i="70"/>
  <c r="AE104" i="70" s="1"/>
  <c r="AU104" i="70" s="1"/>
  <c r="BK152" i="70"/>
  <c r="AE152" i="70" s="1"/>
  <c r="AU152" i="70" s="1"/>
  <c r="BK87" i="70"/>
  <c r="AE87" i="70" s="1"/>
  <c r="AU87" i="70" s="1"/>
  <c r="BK50" i="70"/>
  <c r="AE50" i="70" s="1"/>
  <c r="AU50" i="70" s="1"/>
  <c r="BK54" i="70"/>
  <c r="AE54" i="70" s="1"/>
  <c r="AU54" i="70" s="1"/>
  <c r="BK141" i="70"/>
  <c r="AE141" i="70" s="1"/>
  <c r="AU141" i="70" s="1"/>
  <c r="BK157" i="70"/>
  <c r="AE157" i="70" s="1"/>
  <c r="AU157" i="70" s="1"/>
  <c r="BK182" i="70"/>
  <c r="AE182" i="70" s="1"/>
  <c r="AU182" i="70" s="1"/>
  <c r="BK57" i="70"/>
  <c r="AE57" i="70" s="1"/>
  <c r="AU57" i="70" s="1"/>
  <c r="BK109" i="70"/>
  <c r="AE109" i="70" s="1"/>
  <c r="AU109" i="70" s="1"/>
  <c r="BK169" i="70"/>
  <c r="AE169" i="70" s="1"/>
  <c r="AU169" i="70" s="1"/>
  <c r="BK160" i="70"/>
  <c r="AE160" i="70" s="1"/>
  <c r="AU160" i="70" s="1"/>
  <c r="BK126" i="70"/>
  <c r="AE126" i="70" s="1"/>
  <c r="AU126" i="70" s="1"/>
  <c r="BK142" i="70"/>
  <c r="AE142" i="70" s="1"/>
  <c r="AU142" i="70" s="1"/>
  <c r="BK158" i="70"/>
  <c r="AE158" i="70" s="1"/>
  <c r="AU158" i="70" s="1"/>
  <c r="BK65" i="70"/>
  <c r="AE65" i="70" s="1"/>
  <c r="AU65" i="70" s="1"/>
  <c r="BK96" i="70"/>
  <c r="AE96" i="70" s="1"/>
  <c r="AU96" i="70" s="1"/>
  <c r="BK133" i="70"/>
  <c r="AE133" i="70" s="1"/>
  <c r="AU133" i="70" s="1"/>
  <c r="BK93" i="70"/>
  <c r="AE93" i="70" s="1"/>
  <c r="AU93" i="70" s="1"/>
  <c r="BK132" i="70"/>
  <c r="AE132" i="70" s="1"/>
  <c r="AU132" i="70" s="1"/>
  <c r="BK173" i="70"/>
  <c r="AE173" i="70" s="1"/>
  <c r="AU173" i="70" s="1"/>
  <c r="BJ166" i="70"/>
  <c r="AD166" i="70" s="1"/>
  <c r="AT166" i="70" s="1"/>
  <c r="BJ134" i="70"/>
  <c r="AD134" i="70" s="1"/>
  <c r="AT134" i="70" s="1"/>
  <c r="BJ85" i="70"/>
  <c r="AD85" i="70" s="1"/>
  <c r="AT85" i="70" s="1"/>
  <c r="BJ99" i="70"/>
  <c r="AD99" i="70" s="1"/>
  <c r="AT99" i="70" s="1"/>
  <c r="BJ77" i="70"/>
  <c r="AD77" i="70" s="1"/>
  <c r="AT77" i="70" s="1"/>
  <c r="BJ116" i="70"/>
  <c r="AD116" i="70" s="1"/>
  <c r="AT116" i="70" s="1"/>
  <c r="BJ132" i="70"/>
  <c r="AD132" i="70" s="1"/>
  <c r="AT132" i="70" s="1"/>
  <c r="BJ148" i="70"/>
  <c r="AD148" i="70" s="1"/>
  <c r="AT148" i="70" s="1"/>
  <c r="BJ164" i="70"/>
  <c r="AD164" i="70" s="1"/>
  <c r="AT164" i="70" s="1"/>
  <c r="BJ86" i="70"/>
  <c r="AD86" i="70" s="1"/>
  <c r="AT86" i="70" s="1"/>
  <c r="BJ51" i="70"/>
  <c r="AD51" i="70" s="1"/>
  <c r="AT51" i="70" s="1"/>
  <c r="BJ105" i="70"/>
  <c r="AD105" i="70" s="1"/>
  <c r="AT105" i="70" s="1"/>
  <c r="BJ121" i="70"/>
  <c r="AD121" i="70" s="1"/>
  <c r="AT121" i="70" s="1"/>
  <c r="BJ173" i="70"/>
  <c r="AD173" i="70" s="1"/>
  <c r="AT173" i="70" s="1"/>
  <c r="BJ175" i="70"/>
  <c r="AD175" i="70" s="1"/>
  <c r="AT175" i="70" s="1"/>
  <c r="BJ138" i="70"/>
  <c r="AD138" i="70" s="1"/>
  <c r="AT138" i="70" s="1"/>
  <c r="BJ106" i="70"/>
  <c r="AD106" i="70" s="1"/>
  <c r="AT106" i="70" s="1"/>
  <c r="BJ101" i="70"/>
  <c r="AD101" i="70" s="1"/>
  <c r="AT101" i="70" s="1"/>
  <c r="BJ66" i="70"/>
  <c r="AD66" i="70" s="1"/>
  <c r="AT66" i="70" s="1"/>
  <c r="BJ182" i="70"/>
  <c r="AD182" i="70" s="1"/>
  <c r="AT182" i="70" s="1"/>
  <c r="BJ143" i="70"/>
  <c r="AD143" i="70" s="1"/>
  <c r="AT143" i="70" s="1"/>
  <c r="BJ111" i="70"/>
  <c r="AD111" i="70" s="1"/>
  <c r="AT111" i="70" s="1"/>
  <c r="BJ177" i="70"/>
  <c r="AD177" i="70" s="1"/>
  <c r="AT177" i="70" s="1"/>
  <c r="BJ103" i="70"/>
  <c r="AD103" i="70" s="1"/>
  <c r="AT103" i="70" s="1"/>
  <c r="BJ80" i="70"/>
  <c r="AD80" i="70" s="1"/>
  <c r="AT80" i="70" s="1"/>
  <c r="BJ115" i="70"/>
  <c r="AD115" i="70" s="1"/>
  <c r="AT115" i="70" s="1"/>
  <c r="BJ60" i="70"/>
  <c r="AD60" i="70" s="1"/>
  <c r="AT60" i="70" s="1"/>
  <c r="BJ107" i="70"/>
  <c r="AD107" i="70" s="1"/>
  <c r="AT107" i="70" s="1"/>
  <c r="BJ73" i="70"/>
  <c r="AD73" i="70" s="1"/>
  <c r="AT73" i="70" s="1"/>
  <c r="BJ163" i="70"/>
  <c r="AD163" i="70" s="1"/>
  <c r="AT163" i="70" s="1"/>
  <c r="BH174" i="70"/>
  <c r="AB174" i="70" s="1"/>
  <c r="AR174" i="70" s="1"/>
  <c r="BH72" i="70"/>
  <c r="AB72" i="70" s="1"/>
  <c r="AR72" i="70" s="1"/>
  <c r="BH71" i="70"/>
  <c r="AB71" i="70" s="1"/>
  <c r="AR71" i="70" s="1"/>
  <c r="BH115" i="70"/>
  <c r="AB115" i="70" s="1"/>
  <c r="AR115" i="70" s="1"/>
  <c r="BH108" i="70"/>
  <c r="AB108" i="70" s="1"/>
  <c r="AR108" i="70" s="1"/>
  <c r="BH135" i="70"/>
  <c r="AB135" i="70" s="1"/>
  <c r="AR135" i="70" s="1"/>
  <c r="BH151" i="70"/>
  <c r="AB151" i="70" s="1"/>
  <c r="AR151" i="70" s="1"/>
  <c r="BH167" i="70"/>
  <c r="AB167" i="70" s="1"/>
  <c r="AR167" i="70" s="1"/>
  <c r="BH50" i="70"/>
  <c r="AB50" i="70" s="1"/>
  <c r="AR50" i="70" s="1"/>
  <c r="BH110" i="70"/>
  <c r="AB110" i="70" s="1"/>
  <c r="AR110" i="70" s="1"/>
  <c r="BH85" i="70"/>
  <c r="AB85" i="70" s="1"/>
  <c r="AR85" i="70" s="1"/>
  <c r="BH82" i="70"/>
  <c r="AB82" i="70" s="1"/>
  <c r="AR82" i="70" s="1"/>
  <c r="BH128" i="70"/>
  <c r="AB128" i="70" s="1"/>
  <c r="AR128" i="70" s="1"/>
  <c r="BH160" i="70"/>
  <c r="AB160" i="70" s="1"/>
  <c r="AR160" i="70" s="1"/>
  <c r="BH176" i="70"/>
  <c r="AB176" i="70" s="1"/>
  <c r="AR176" i="70" s="1"/>
  <c r="BH149" i="70"/>
  <c r="AB149" i="70" s="1"/>
  <c r="AR149" i="70" s="1"/>
  <c r="BH154" i="70"/>
  <c r="AB154" i="70" s="1"/>
  <c r="AR154" i="70" s="1"/>
  <c r="BH114" i="70"/>
  <c r="AB114" i="70" s="1"/>
  <c r="AR114" i="70" s="1"/>
  <c r="BH182" i="70"/>
  <c r="AB182" i="70" s="1"/>
  <c r="AR182" i="70" s="1"/>
  <c r="BH52" i="70"/>
  <c r="AB52" i="70" s="1"/>
  <c r="AR52" i="70" s="1"/>
  <c r="BH96" i="70"/>
  <c r="AB96" i="70" s="1"/>
  <c r="AR96" i="70" s="1"/>
  <c r="BH111" i="70"/>
  <c r="AB111" i="70" s="1"/>
  <c r="AR111" i="70" s="1"/>
  <c r="BH61" i="70"/>
  <c r="AB61" i="70" s="1"/>
  <c r="AR61" i="70" s="1"/>
  <c r="BH173" i="70"/>
  <c r="AB173" i="70" s="1"/>
  <c r="AR173" i="70" s="1"/>
  <c r="BH142" i="70"/>
  <c r="AB142" i="70" s="1"/>
  <c r="AR142" i="70" s="1"/>
  <c r="BG172" i="70"/>
  <c r="AA172" i="70" s="1"/>
  <c r="AQ172" i="70" s="1"/>
  <c r="BG91" i="70"/>
  <c r="AA91" i="70" s="1"/>
  <c r="AQ91" i="70" s="1"/>
  <c r="BG125" i="70"/>
  <c r="AA125" i="70" s="1"/>
  <c r="AQ125" i="70" s="1"/>
  <c r="BG158" i="70"/>
  <c r="AA158" i="70" s="1"/>
  <c r="AQ158" i="70" s="1"/>
  <c r="BG79" i="70"/>
  <c r="AA79" i="70" s="1"/>
  <c r="AQ79" i="70" s="1"/>
  <c r="BG170" i="70"/>
  <c r="AA170" i="70" s="1"/>
  <c r="AQ170" i="70" s="1"/>
  <c r="BG146" i="70"/>
  <c r="AA146" i="70" s="1"/>
  <c r="AQ146" i="70" s="1"/>
  <c r="BG56" i="70"/>
  <c r="AA56" i="70" s="1"/>
  <c r="AQ56" i="70" s="1"/>
  <c r="BG181" i="70"/>
  <c r="AA181" i="70" s="1"/>
  <c r="AQ181" i="70" s="1"/>
  <c r="BG95" i="70"/>
  <c r="AA95" i="70" s="1"/>
  <c r="AQ95" i="70" s="1"/>
  <c r="BG74" i="70"/>
  <c r="AA74" i="70" s="1"/>
  <c r="AQ74" i="70" s="1"/>
  <c r="BG162" i="70"/>
  <c r="AA162" i="70" s="1"/>
  <c r="AQ162" i="70" s="1"/>
  <c r="BG76" i="70"/>
  <c r="AA76" i="70" s="1"/>
  <c r="AQ76" i="70" s="1"/>
  <c r="BG117" i="70"/>
  <c r="AA117" i="70" s="1"/>
  <c r="AQ117" i="70" s="1"/>
  <c r="BG94" i="70"/>
  <c r="AA94" i="70" s="1"/>
  <c r="AQ94" i="70" s="1"/>
  <c r="BG84" i="70"/>
  <c r="AA84" i="70" s="1"/>
  <c r="AQ84" i="70" s="1"/>
  <c r="BG166" i="70"/>
  <c r="AA166" i="70" s="1"/>
  <c r="AQ166" i="70" s="1"/>
  <c r="BG55" i="70"/>
  <c r="AA55" i="70" s="1"/>
  <c r="AQ55" i="70" s="1"/>
  <c r="BF158" i="70"/>
  <c r="Z158" i="70" s="1"/>
  <c r="AP158" i="70" s="1"/>
  <c r="BF142" i="70"/>
  <c r="Z142" i="70" s="1"/>
  <c r="AP142" i="70" s="1"/>
  <c r="BF126" i="70"/>
  <c r="Z126" i="70" s="1"/>
  <c r="AP126" i="70" s="1"/>
  <c r="BF110" i="70"/>
  <c r="Z110" i="70" s="1"/>
  <c r="AP110" i="70" s="1"/>
  <c r="BF55" i="70"/>
  <c r="Z55" i="70" s="1"/>
  <c r="AP55" i="70" s="1"/>
  <c r="BF67" i="70"/>
  <c r="Z67" i="70" s="1"/>
  <c r="AP67" i="70" s="1"/>
  <c r="BF94" i="70"/>
  <c r="Z94" i="70" s="1"/>
  <c r="AP94" i="70" s="1"/>
  <c r="BF160" i="70"/>
  <c r="Z160" i="70" s="1"/>
  <c r="AP160" i="70" s="1"/>
  <c r="BF128" i="70"/>
  <c r="Z128" i="70" s="1"/>
  <c r="AP128" i="70" s="1"/>
  <c r="BF75" i="70"/>
  <c r="Z75" i="70" s="1"/>
  <c r="AP75" i="70" s="1"/>
  <c r="BF171" i="70"/>
  <c r="Z171" i="70" s="1"/>
  <c r="AP171" i="70" s="1"/>
  <c r="BF153" i="70"/>
  <c r="Z153" i="70" s="1"/>
  <c r="AP153" i="70" s="1"/>
  <c r="BF137" i="70"/>
  <c r="Z137" i="70" s="1"/>
  <c r="AP137" i="70" s="1"/>
  <c r="BF121" i="70"/>
  <c r="Z121" i="70" s="1"/>
  <c r="AP121" i="70" s="1"/>
  <c r="BF105" i="70"/>
  <c r="Z105" i="70" s="1"/>
  <c r="AP105" i="70" s="1"/>
  <c r="BF96" i="70"/>
  <c r="Z96" i="70" s="1"/>
  <c r="AP96" i="70" s="1"/>
  <c r="BF50" i="70"/>
  <c r="Z50" i="70" s="1"/>
  <c r="AP50" i="70" s="1"/>
  <c r="BF89" i="70"/>
  <c r="Z89" i="70" s="1"/>
  <c r="AP89" i="70" s="1"/>
  <c r="BF74" i="70"/>
  <c r="Z74" i="70" s="1"/>
  <c r="AP74" i="70" s="1"/>
  <c r="BF91" i="70"/>
  <c r="Z91" i="70" s="1"/>
  <c r="AP91" i="70" s="1"/>
  <c r="BF58" i="70"/>
  <c r="Z58" i="70" s="1"/>
  <c r="AP58" i="70" s="1"/>
  <c r="BF97" i="70"/>
  <c r="Z97" i="70" s="1"/>
  <c r="AP97" i="70" s="1"/>
  <c r="BF155" i="70"/>
  <c r="Z155" i="70" s="1"/>
  <c r="AP155" i="70" s="1"/>
  <c r="BF72" i="70"/>
  <c r="Z72" i="70" s="1"/>
  <c r="AP72" i="70" s="1"/>
  <c r="BF131" i="70"/>
  <c r="Z131" i="70" s="1"/>
  <c r="AP131" i="70" s="1"/>
  <c r="BF81" i="70"/>
  <c r="Z81" i="70" s="1"/>
  <c r="AP81" i="70" s="1"/>
  <c r="BF135" i="70"/>
  <c r="Z135" i="70" s="1"/>
  <c r="AP135" i="70" s="1"/>
  <c r="BE54" i="70"/>
  <c r="Y54" i="70" s="1"/>
  <c r="AO54" i="70" s="1"/>
  <c r="BE58" i="70"/>
  <c r="Y58" i="70" s="1"/>
  <c r="AO58" i="70" s="1"/>
  <c r="BE62" i="70"/>
  <c r="Y62" i="70" s="1"/>
  <c r="AO62" i="70" s="1"/>
  <c r="BE66" i="70"/>
  <c r="Y66" i="70" s="1"/>
  <c r="AO66" i="70" s="1"/>
  <c r="BE70" i="70"/>
  <c r="Y70" i="70" s="1"/>
  <c r="AO70" i="70" s="1"/>
  <c r="BE74" i="70"/>
  <c r="Y74" i="70" s="1"/>
  <c r="AO74" i="70" s="1"/>
  <c r="BE82" i="70"/>
  <c r="Y82" i="70" s="1"/>
  <c r="AO82" i="70" s="1"/>
  <c r="BE86" i="70"/>
  <c r="Y86" i="70" s="1"/>
  <c r="AO86" i="70" s="1"/>
  <c r="BE90" i="70"/>
  <c r="Y90" i="70" s="1"/>
  <c r="AO90" i="70" s="1"/>
  <c r="BE94" i="70"/>
  <c r="Y94" i="70" s="1"/>
  <c r="AO94" i="70" s="1"/>
  <c r="BE98" i="70"/>
  <c r="Y98" i="70" s="1"/>
  <c r="AO98" i="70" s="1"/>
  <c r="BE102" i="70"/>
  <c r="Y102" i="70" s="1"/>
  <c r="AO102" i="70" s="1"/>
  <c r="BE106" i="70"/>
  <c r="Y106" i="70" s="1"/>
  <c r="AO106" i="70" s="1"/>
  <c r="BE110" i="70"/>
  <c r="Y110" i="70" s="1"/>
  <c r="AO110" i="70" s="1"/>
  <c r="BE114" i="70"/>
  <c r="Y114" i="70" s="1"/>
  <c r="AO114" i="70" s="1"/>
  <c r="BE122" i="70"/>
  <c r="Y122" i="70" s="1"/>
  <c r="AO122" i="70" s="1"/>
  <c r="BE126" i="70"/>
  <c r="Y126" i="70" s="1"/>
  <c r="AO126" i="70" s="1"/>
  <c r="BE130" i="70"/>
  <c r="Y130" i="70" s="1"/>
  <c r="AO130" i="70" s="1"/>
  <c r="BE138" i="70"/>
  <c r="Y138" i="70" s="1"/>
  <c r="AO138" i="70" s="1"/>
  <c r="BE142" i="70"/>
  <c r="Y142" i="70" s="1"/>
  <c r="AO142" i="70" s="1"/>
  <c r="BE146" i="70"/>
  <c r="Y146" i="70" s="1"/>
  <c r="AO146" i="70" s="1"/>
  <c r="BE154" i="70"/>
  <c r="Y154" i="70" s="1"/>
  <c r="AO154" i="70" s="1"/>
  <c r="BE158" i="70"/>
  <c r="Y158" i="70" s="1"/>
  <c r="AO158" i="70" s="1"/>
  <c r="BE162" i="70"/>
  <c r="Y162" i="70" s="1"/>
  <c r="AO162" i="70" s="1"/>
  <c r="BE171" i="70"/>
  <c r="Y171" i="70" s="1"/>
  <c r="AO171" i="70" s="1"/>
  <c r="BE179" i="70"/>
  <c r="Y179" i="70" s="1"/>
  <c r="AO179" i="70" s="1"/>
  <c r="BE183" i="70"/>
  <c r="Y183" i="70" s="1"/>
  <c r="AO183" i="70" s="1"/>
  <c r="BD86" i="70"/>
  <c r="X86" i="70" s="1"/>
  <c r="AN86" i="70" s="1"/>
  <c r="BD59" i="70"/>
  <c r="X59" i="70" s="1"/>
  <c r="AN59" i="70" s="1"/>
  <c r="BD85" i="70"/>
  <c r="X85" i="70" s="1"/>
  <c r="AN85" i="70" s="1"/>
  <c r="BD127" i="70"/>
  <c r="X127" i="70" s="1"/>
  <c r="AN127" i="70" s="1"/>
  <c r="BD143" i="70"/>
  <c r="X143" i="70" s="1"/>
  <c r="AN143" i="70" s="1"/>
  <c r="BD159" i="70"/>
  <c r="X159" i="70" s="1"/>
  <c r="AN159" i="70" s="1"/>
  <c r="BD47" i="70"/>
  <c r="X47" i="70" s="1"/>
  <c r="AN47" i="70" s="1"/>
  <c r="BD92" i="70"/>
  <c r="X92" i="70" s="1"/>
  <c r="AN92" i="70" s="1"/>
  <c r="BD57" i="70"/>
  <c r="X57" i="70" s="1"/>
  <c r="AN57" i="70" s="1"/>
  <c r="BD122" i="70"/>
  <c r="X122" i="70" s="1"/>
  <c r="AN122" i="70" s="1"/>
  <c r="BD172" i="70"/>
  <c r="X172" i="70" s="1"/>
  <c r="AN172" i="70" s="1"/>
  <c r="BD181" i="70"/>
  <c r="X181" i="70" s="1"/>
  <c r="AN181" i="70" s="1"/>
  <c r="BD157" i="70"/>
  <c r="X157" i="70" s="1"/>
  <c r="AN157" i="70" s="1"/>
  <c r="BD93" i="70"/>
  <c r="X93" i="70" s="1"/>
  <c r="AN93" i="70" s="1"/>
  <c r="BD99" i="70"/>
  <c r="X99" i="70" s="1"/>
  <c r="AN99" i="70" s="1"/>
  <c r="BD51" i="70"/>
  <c r="X51" i="70" s="1"/>
  <c r="AN51" i="70" s="1"/>
  <c r="BD107" i="70"/>
  <c r="X107" i="70" s="1"/>
  <c r="AN107" i="70" s="1"/>
  <c r="BD49" i="70"/>
  <c r="X49" i="70" s="1"/>
  <c r="AN49" i="70" s="1"/>
  <c r="BD65" i="70"/>
  <c r="X65" i="70" s="1"/>
  <c r="AN65" i="70" s="1"/>
  <c r="BD138" i="70"/>
  <c r="X138" i="70" s="1"/>
  <c r="AN138" i="70" s="1"/>
  <c r="BD179" i="70"/>
  <c r="X179" i="70" s="1"/>
  <c r="AN179" i="70" s="1"/>
  <c r="BD177" i="70"/>
  <c r="X177" i="70" s="1"/>
  <c r="AN177" i="70" s="1"/>
  <c r="BD153" i="70"/>
  <c r="X153" i="70" s="1"/>
  <c r="AN153" i="70" s="1"/>
  <c r="BD91" i="70"/>
  <c r="X91" i="70" s="1"/>
  <c r="AN91" i="70" s="1"/>
  <c r="BD114" i="70"/>
  <c r="X114" i="70" s="1"/>
  <c r="AN114" i="70" s="1"/>
  <c r="BD108" i="70"/>
  <c r="X108" i="70" s="1"/>
  <c r="AN108" i="70" s="1"/>
  <c r="BD45" i="70"/>
  <c r="X45" i="70" s="1"/>
  <c r="AN45" i="70" s="1"/>
  <c r="BD84" i="70"/>
  <c r="X84" i="70" s="1"/>
  <c r="AN84" i="70" s="1"/>
  <c r="BD80" i="70"/>
  <c r="X80" i="70" s="1"/>
  <c r="AN80" i="70" s="1"/>
  <c r="BE118" i="70"/>
  <c r="Y118" i="70" s="1"/>
  <c r="AO118" i="70" s="1"/>
  <c r="BE175" i="70"/>
  <c r="Y175" i="70" s="1"/>
  <c r="AO175" i="70" s="1"/>
  <c r="BG177" i="70"/>
  <c r="AA177" i="70" s="1"/>
  <c r="AQ177" i="70" s="1"/>
  <c r="BJ68" i="70"/>
  <c r="AD68" i="70" s="1"/>
  <c r="AT68" i="70" s="1"/>
  <c r="BJ153" i="70"/>
  <c r="AD153" i="70" s="1"/>
  <c r="AT153" i="70" s="1"/>
  <c r="BB61" i="70"/>
  <c r="V61" i="70" s="1"/>
  <c r="AL61" i="70" s="1"/>
  <c r="BF132" i="70"/>
  <c r="Z132" i="70" s="1"/>
  <c r="AP132" i="70" s="1"/>
  <c r="BF70" i="70"/>
  <c r="Z70" i="70" s="1"/>
  <c r="AP70" i="70" s="1"/>
  <c r="BL126" i="70"/>
  <c r="AF126" i="70" s="1"/>
  <c r="AV126" i="70" s="1"/>
  <c r="BL130" i="70"/>
  <c r="AF130" i="70" s="1"/>
  <c r="AV130" i="70" s="1"/>
  <c r="BF88" i="70"/>
  <c r="Z88" i="70" s="1"/>
  <c r="AP88" i="70" s="1"/>
  <c r="BD81" i="70"/>
  <c r="X81" i="70" s="1"/>
  <c r="AN81" i="70" s="1"/>
  <c r="BH53" i="70"/>
  <c r="AB53" i="70" s="1"/>
  <c r="AR53" i="70" s="1"/>
  <c r="BH183" i="70"/>
  <c r="AB183" i="70" s="1"/>
  <c r="AR183" i="70" s="1"/>
  <c r="BH105" i="70"/>
  <c r="AB105" i="70" s="1"/>
  <c r="AR105" i="70" s="1"/>
  <c r="BH144" i="70"/>
  <c r="AB144" i="70" s="1"/>
  <c r="AR144" i="70" s="1"/>
  <c r="BM52" i="70"/>
  <c r="AG52" i="70" s="1"/>
  <c r="AW52" i="70" s="1"/>
  <c r="BG163" i="70"/>
  <c r="AA163" i="70" s="1"/>
  <c r="AQ163" i="70" s="1"/>
  <c r="BG58" i="70"/>
  <c r="AA58" i="70" s="1"/>
  <c r="AQ58" i="70" s="1"/>
  <c r="BG61" i="70"/>
  <c r="AA61" i="70" s="1"/>
  <c r="AQ61" i="70" s="1"/>
  <c r="BJ79" i="70"/>
  <c r="AD79" i="70" s="1"/>
  <c r="AT79" i="70" s="1"/>
  <c r="BJ137" i="70"/>
  <c r="AD137" i="70" s="1"/>
  <c r="AT137" i="70" s="1"/>
  <c r="BF179" i="70"/>
  <c r="Z179" i="70" s="1"/>
  <c r="AP179" i="70" s="1"/>
  <c r="BB42" i="70"/>
  <c r="V42" i="70" s="1"/>
  <c r="AL42" i="70" s="1"/>
  <c r="BL74" i="70"/>
  <c r="AF74" i="70" s="1"/>
  <c r="AV74" i="70" s="1"/>
  <c r="BL66" i="70"/>
  <c r="AF66" i="70" s="1"/>
  <c r="AV66" i="70" s="1"/>
  <c r="BD121" i="70"/>
  <c r="X121" i="70" s="1"/>
  <c r="AN121" i="70" s="1"/>
  <c r="BD152" i="70"/>
  <c r="X152" i="70" s="1"/>
  <c r="AN152" i="70" s="1"/>
  <c r="BH186" i="70"/>
  <c r="AB186" i="70" s="1"/>
  <c r="AR186" i="70" s="1"/>
  <c r="BE46" i="70"/>
  <c r="Y46" i="70" s="1"/>
  <c r="AO46" i="70" s="1"/>
  <c r="BE50" i="70"/>
  <c r="Y50" i="70" s="1"/>
  <c r="AO50" i="70" s="1"/>
  <c r="BE78" i="70"/>
  <c r="Y78" i="70" s="1"/>
  <c r="AO78" i="70" s="1"/>
  <c r="BE134" i="70"/>
  <c r="Y134" i="70" s="1"/>
  <c r="AO134" i="70" s="1"/>
  <c r="BE150" i="70"/>
  <c r="Y150" i="70" s="1"/>
  <c r="AO150" i="70" s="1"/>
  <c r="BE166" i="70"/>
  <c r="Y166" i="70" s="1"/>
  <c r="AO166" i="70" s="1"/>
  <c r="BM79" i="70"/>
  <c r="AG79" i="70" s="1"/>
  <c r="AW79" i="70" s="1"/>
  <c r="BG65" i="70"/>
  <c r="AA65" i="70" s="1"/>
  <c r="AQ65" i="70" s="1"/>
  <c r="BG108" i="70"/>
  <c r="AA108" i="70" s="1"/>
  <c r="AQ108" i="70" s="1"/>
  <c r="BG183" i="70"/>
  <c r="AA183" i="70" s="1"/>
  <c r="AQ183" i="70" s="1"/>
  <c r="BG165" i="70"/>
  <c r="AA165" i="70" s="1"/>
  <c r="AQ165" i="70" s="1"/>
  <c r="BJ97" i="70"/>
  <c r="AD97" i="70" s="1"/>
  <c r="AT97" i="70" s="1"/>
  <c r="BJ123" i="70"/>
  <c r="AD123" i="70" s="1"/>
  <c r="AT123" i="70" s="1"/>
  <c r="BF169" i="70"/>
  <c r="Z169" i="70" s="1"/>
  <c r="AP169" i="70" s="1"/>
  <c r="BB189" i="70"/>
  <c r="V189" i="70" s="1"/>
  <c r="AL189" i="70" s="1"/>
  <c r="BB60" i="70"/>
  <c r="V60" i="70" s="1"/>
  <c r="AL60" i="70" s="1"/>
  <c r="BF164" i="70"/>
  <c r="Z164" i="70" s="1"/>
  <c r="AP164" i="70" s="1"/>
  <c r="BF71" i="70"/>
  <c r="Z71" i="70" s="1"/>
  <c r="AP71" i="70" s="1"/>
  <c r="BL58" i="70"/>
  <c r="AF58" i="70" s="1"/>
  <c r="AV58" i="70" s="1"/>
  <c r="BL162" i="70"/>
  <c r="AF162" i="70" s="1"/>
  <c r="AV162" i="70" s="1"/>
  <c r="BL78" i="70"/>
  <c r="AF78" i="70" s="1"/>
  <c r="AV78" i="70" s="1"/>
  <c r="BB94" i="70"/>
  <c r="V94" i="70" s="1"/>
  <c r="AL94" i="70" s="1"/>
  <c r="BD71" i="70"/>
  <c r="X71" i="70" s="1"/>
  <c r="AN71" i="70" s="1"/>
  <c r="BD136" i="70"/>
  <c r="X136" i="70" s="1"/>
  <c r="AN136" i="70" s="1"/>
  <c r="BD182" i="70"/>
  <c r="X182" i="70" s="1"/>
  <c r="AN182" i="70" s="1"/>
  <c r="BD117" i="70"/>
  <c r="X117" i="70" s="1"/>
  <c r="AN117" i="70" s="1"/>
  <c r="BH102" i="70"/>
  <c r="AB102" i="70" s="1"/>
  <c r="AR102" i="70" s="1"/>
  <c r="BH86" i="70"/>
  <c r="AB86" i="70" s="1"/>
  <c r="AR86" i="70" s="1"/>
  <c r="AZ52" i="70"/>
  <c r="T52" i="70" s="1"/>
  <c r="AJ52" i="70" s="1"/>
  <c r="BL191" i="70"/>
  <c r="AF191" i="70" s="1"/>
  <c r="AV191" i="70" s="1"/>
  <c r="AZ63" i="70"/>
  <c r="T63" i="70" s="1"/>
  <c r="AJ63" i="70" s="1"/>
  <c r="AZ95" i="70"/>
  <c r="T95" i="70" s="1"/>
  <c r="AJ95" i="70" s="1"/>
  <c r="AZ40" i="70"/>
  <c r="T40" i="70" s="1"/>
  <c r="AJ40" i="70" s="1"/>
  <c r="AZ99" i="70"/>
  <c r="T99" i="70" s="1"/>
  <c r="AJ99" i="70" s="1"/>
  <c r="AZ87" i="70"/>
  <c r="T87" i="70" s="1"/>
  <c r="AJ87" i="70" s="1"/>
  <c r="AZ123" i="70"/>
  <c r="T123" i="70" s="1"/>
  <c r="AJ123" i="70" s="1"/>
  <c r="AZ143" i="70"/>
  <c r="T143" i="70" s="1"/>
  <c r="AJ143" i="70" s="1"/>
  <c r="AZ159" i="70"/>
  <c r="T159" i="70" s="1"/>
  <c r="AJ159" i="70" s="1"/>
  <c r="AZ176" i="70"/>
  <c r="T176" i="70" s="1"/>
  <c r="AJ176" i="70" s="1"/>
  <c r="AZ192" i="70"/>
  <c r="T192" i="70" s="1"/>
  <c r="AJ192" i="70" s="1"/>
  <c r="BL166" i="70"/>
  <c r="AF166" i="70" s="1"/>
  <c r="AV166" i="70" s="1"/>
  <c r="BL171" i="70"/>
  <c r="AF171" i="70" s="1"/>
  <c r="AV171" i="70" s="1"/>
  <c r="BH104" i="70"/>
  <c r="AB104" i="70" s="1"/>
  <c r="AR104" i="70" s="1"/>
  <c r="BH137" i="70"/>
  <c r="AB137" i="70" s="1"/>
  <c r="AR137" i="70" s="1"/>
  <c r="AZ91" i="70"/>
  <c r="T91" i="70" s="1"/>
  <c r="AJ91" i="70" s="1"/>
  <c r="BH107" i="70"/>
  <c r="AB107" i="70" s="1"/>
  <c r="AR107" i="70" s="1"/>
  <c r="BM174" i="70"/>
  <c r="AG174" i="70" s="1"/>
  <c r="AW174" i="70" s="1"/>
  <c r="BM93" i="70"/>
  <c r="AG93" i="70" s="1"/>
  <c r="AW93" i="70" s="1"/>
  <c r="BM77" i="70"/>
  <c r="AG77" i="70" s="1"/>
  <c r="AW77" i="70" s="1"/>
  <c r="BM61" i="70"/>
  <c r="AG61" i="70" s="1"/>
  <c r="AW61" i="70" s="1"/>
  <c r="BM92" i="70"/>
  <c r="AG92" i="70" s="1"/>
  <c r="AW92" i="70" s="1"/>
  <c r="BM76" i="70"/>
  <c r="AG76" i="70" s="1"/>
  <c r="AW76" i="70" s="1"/>
  <c r="BM60" i="70"/>
  <c r="AG60" i="70" s="1"/>
  <c r="AW60" i="70" s="1"/>
  <c r="BI56" i="70"/>
  <c r="AC56" i="70" s="1"/>
  <c r="AS56" i="70" s="1"/>
  <c r="BI67" i="70"/>
  <c r="AC67" i="70" s="1"/>
  <c r="AS67" i="70" s="1"/>
  <c r="BI79" i="70"/>
  <c r="AC79" i="70" s="1"/>
  <c r="AS79" i="70" s="1"/>
  <c r="BI83" i="70"/>
  <c r="AC83" i="70" s="1"/>
  <c r="AS83" i="70" s="1"/>
  <c r="BI91" i="70"/>
  <c r="AC91" i="70" s="1"/>
  <c r="AS91" i="70" s="1"/>
  <c r="BI115" i="70"/>
  <c r="AC115" i="70" s="1"/>
  <c r="AS115" i="70" s="1"/>
  <c r="BI131" i="70"/>
  <c r="AC131" i="70" s="1"/>
  <c r="AS131" i="70" s="1"/>
  <c r="BI147" i="70"/>
  <c r="AC147" i="70" s="1"/>
  <c r="AS147" i="70" s="1"/>
  <c r="BI163" i="70"/>
  <c r="AC163" i="70" s="1"/>
  <c r="AS163" i="70" s="1"/>
  <c r="BM158" i="70"/>
  <c r="AG158" i="70" s="1"/>
  <c r="AW158" i="70" s="1"/>
  <c r="BM142" i="70"/>
  <c r="AG142" i="70" s="1"/>
  <c r="AW142" i="70" s="1"/>
  <c r="BM126" i="70"/>
  <c r="AG126" i="70" s="1"/>
  <c r="AW126" i="70" s="1"/>
  <c r="BM110" i="70"/>
  <c r="AG110" i="70" s="1"/>
  <c r="AW110" i="70" s="1"/>
  <c r="BN174" i="70"/>
  <c r="AH174" i="70" s="1"/>
  <c r="AX174" i="70" s="1"/>
  <c r="BN59" i="70"/>
  <c r="AH59" i="70" s="1"/>
  <c r="AX59" i="70" s="1"/>
  <c r="BN65" i="70"/>
  <c r="AH65" i="70" s="1"/>
  <c r="AX65" i="70" s="1"/>
  <c r="BN58" i="70"/>
  <c r="AH58" i="70" s="1"/>
  <c r="AX58" i="70" s="1"/>
  <c r="BN74" i="70"/>
  <c r="AH74" i="70" s="1"/>
  <c r="AX74" i="70" s="1"/>
  <c r="BN112" i="70"/>
  <c r="AH112" i="70" s="1"/>
  <c r="AX112" i="70" s="1"/>
  <c r="BN120" i="70"/>
  <c r="AH120" i="70" s="1"/>
  <c r="AX120" i="70" s="1"/>
  <c r="BN128" i="70"/>
  <c r="AH128" i="70" s="1"/>
  <c r="AX128" i="70" s="1"/>
  <c r="BN136" i="70"/>
  <c r="AH136" i="70" s="1"/>
  <c r="AX136" i="70" s="1"/>
  <c r="BN164" i="70"/>
  <c r="AH164" i="70" s="1"/>
  <c r="AX164" i="70" s="1"/>
  <c r="BC64" i="70"/>
  <c r="W64" i="70" s="1"/>
  <c r="AM64" i="70" s="1"/>
  <c r="BC129" i="70"/>
  <c r="W129" i="70" s="1"/>
  <c r="AM129" i="70" s="1"/>
  <c r="BC161" i="70"/>
  <c r="W161" i="70" s="1"/>
  <c r="AM161" i="70" s="1"/>
  <c r="BC112" i="70"/>
  <c r="W112" i="70" s="1"/>
  <c r="AM112" i="70" s="1"/>
  <c r="BC46" i="70"/>
  <c r="W46" i="70" s="1"/>
  <c r="AM46" i="70" s="1"/>
  <c r="BC75" i="70"/>
  <c r="W75" i="70" s="1"/>
  <c r="AM75" i="70" s="1"/>
  <c r="BC94" i="70"/>
  <c r="W94" i="70" s="1"/>
  <c r="AM94" i="70" s="1"/>
  <c r="BC170" i="70"/>
  <c r="W170" i="70" s="1"/>
  <c r="AM170" i="70" s="1"/>
  <c r="BC178" i="70"/>
  <c r="W178" i="70" s="1"/>
  <c r="AM178" i="70" s="1"/>
  <c r="BC186" i="70"/>
  <c r="W186" i="70" s="1"/>
  <c r="AM186" i="70" s="1"/>
  <c r="BK101" i="70"/>
  <c r="AE101" i="70" s="1"/>
  <c r="AU101" i="70" s="1"/>
  <c r="BK90" i="70"/>
  <c r="AE90" i="70" s="1"/>
  <c r="AU90" i="70" s="1"/>
  <c r="BK108" i="70"/>
  <c r="AE108" i="70" s="1"/>
  <c r="AU108" i="70" s="1"/>
  <c r="BK140" i="70"/>
  <c r="AE140" i="70" s="1"/>
  <c r="AU140" i="70" s="1"/>
  <c r="BK75" i="70"/>
  <c r="AE75" i="70" s="1"/>
  <c r="AU75" i="70" s="1"/>
  <c r="BK51" i="70"/>
  <c r="AE51" i="70" s="1"/>
  <c r="AU51" i="70" s="1"/>
  <c r="BK92" i="70"/>
  <c r="AE92" i="70" s="1"/>
  <c r="AU92" i="70" s="1"/>
  <c r="BK111" i="70"/>
  <c r="AE111" i="70" s="1"/>
  <c r="AU111" i="70" s="1"/>
  <c r="BK145" i="70"/>
  <c r="AE145" i="70" s="1"/>
  <c r="AU145" i="70" s="1"/>
  <c r="BK161" i="70"/>
  <c r="AE161" i="70" s="1"/>
  <c r="AU161" i="70" s="1"/>
  <c r="BK179" i="70"/>
  <c r="AE179" i="70" s="1"/>
  <c r="AU179" i="70" s="1"/>
  <c r="BE43" i="70"/>
  <c r="Y43" i="70" s="1"/>
  <c r="AO43" i="70" s="1"/>
  <c r="BE47" i="70"/>
  <c r="Y47" i="70" s="1"/>
  <c r="AO47" i="70" s="1"/>
  <c r="BE51" i="70"/>
  <c r="Y51" i="70" s="1"/>
  <c r="AO51" i="70" s="1"/>
  <c r="BE55" i="70"/>
  <c r="Y55" i="70" s="1"/>
  <c r="AO55" i="70" s="1"/>
  <c r="BE59" i="70"/>
  <c r="Y59" i="70" s="1"/>
  <c r="AO59" i="70" s="1"/>
  <c r="BE63" i="70"/>
  <c r="Y63" i="70" s="1"/>
  <c r="AO63" i="70" s="1"/>
  <c r="BE67" i="70"/>
  <c r="Y67" i="70" s="1"/>
  <c r="AO67" i="70" s="1"/>
  <c r="BE71" i="70"/>
  <c r="Y71" i="70" s="1"/>
  <c r="AO71" i="70" s="1"/>
  <c r="BE75" i="70"/>
  <c r="Y75" i="70" s="1"/>
  <c r="AO75" i="70" s="1"/>
  <c r="BE79" i="70"/>
  <c r="Y79" i="70" s="1"/>
  <c r="AO79" i="70" s="1"/>
  <c r="BE83" i="70"/>
  <c r="Y83" i="70" s="1"/>
  <c r="AO83" i="70" s="1"/>
  <c r="BE87" i="70"/>
  <c r="Y87" i="70" s="1"/>
  <c r="AO87" i="70" s="1"/>
  <c r="BE91" i="70"/>
  <c r="Y91" i="70" s="1"/>
  <c r="AO91" i="70" s="1"/>
  <c r="BE95" i="70"/>
  <c r="Y95" i="70" s="1"/>
  <c r="AO95" i="70" s="1"/>
  <c r="BE99" i="70"/>
  <c r="Y99" i="70" s="1"/>
  <c r="AO99" i="70" s="1"/>
  <c r="BE103" i="70"/>
  <c r="Y103" i="70" s="1"/>
  <c r="AO103" i="70" s="1"/>
  <c r="BE107" i="70"/>
  <c r="Y107" i="70" s="1"/>
  <c r="AO107" i="70" s="1"/>
  <c r="BE111" i="70"/>
  <c r="Y111" i="70" s="1"/>
  <c r="AO111" i="70" s="1"/>
  <c r="BE115" i="70"/>
  <c r="Y115" i="70" s="1"/>
  <c r="AO115" i="70" s="1"/>
  <c r="BE119" i="70"/>
  <c r="Y119" i="70" s="1"/>
  <c r="AO119" i="70" s="1"/>
  <c r="BE123" i="70"/>
  <c r="Y123" i="70" s="1"/>
  <c r="AO123" i="70" s="1"/>
  <c r="BE127" i="70"/>
  <c r="Y127" i="70" s="1"/>
  <c r="AO127" i="70" s="1"/>
  <c r="BE131" i="70"/>
  <c r="Y131" i="70" s="1"/>
  <c r="AO131" i="70" s="1"/>
  <c r="BE135" i="70"/>
  <c r="Y135" i="70" s="1"/>
  <c r="AO135" i="70" s="1"/>
  <c r="BE139" i="70"/>
  <c r="Y139" i="70" s="1"/>
  <c r="AO139" i="70" s="1"/>
  <c r="BE143" i="70"/>
  <c r="Y143" i="70" s="1"/>
  <c r="AO143" i="70" s="1"/>
  <c r="BE147" i="70"/>
  <c r="Y147" i="70" s="1"/>
  <c r="AO147" i="70" s="1"/>
  <c r="BE151" i="70"/>
  <c r="Y151" i="70" s="1"/>
  <c r="AO151" i="70" s="1"/>
  <c r="BE155" i="70"/>
  <c r="Y155" i="70" s="1"/>
  <c r="AO155" i="70" s="1"/>
  <c r="BE159" i="70"/>
  <c r="Y159" i="70" s="1"/>
  <c r="AO159" i="70" s="1"/>
  <c r="BE163" i="70"/>
  <c r="Y163" i="70" s="1"/>
  <c r="AO163" i="70" s="1"/>
  <c r="BE167" i="70"/>
  <c r="Y167" i="70" s="1"/>
  <c r="AO167" i="70" s="1"/>
  <c r="BE172" i="70"/>
  <c r="Y172" i="70" s="1"/>
  <c r="AO172" i="70" s="1"/>
  <c r="BE176" i="70"/>
  <c r="Y176" i="70" s="1"/>
  <c r="AO176" i="70" s="1"/>
  <c r="BE180" i="70"/>
  <c r="Y180" i="70" s="1"/>
  <c r="AO180" i="70" s="1"/>
  <c r="BE184" i="70"/>
  <c r="Y184" i="70" s="1"/>
  <c r="AO184" i="70" s="1"/>
  <c r="BA59" i="70"/>
  <c r="U59" i="70" s="1"/>
  <c r="AK59" i="70" s="1"/>
  <c r="BA67" i="70"/>
  <c r="U67" i="70" s="1"/>
  <c r="AK67" i="70" s="1"/>
  <c r="BA95" i="70"/>
  <c r="U95" i="70" s="1"/>
  <c r="AK95" i="70" s="1"/>
  <c r="BA103" i="70"/>
  <c r="U103" i="70" s="1"/>
  <c r="AK103" i="70" s="1"/>
  <c r="BA107" i="70"/>
  <c r="U107" i="70" s="1"/>
  <c r="AK107" i="70" s="1"/>
  <c r="BA111" i="70"/>
  <c r="U111" i="70" s="1"/>
  <c r="AK111" i="70" s="1"/>
  <c r="BA131" i="70"/>
  <c r="U131" i="70" s="1"/>
  <c r="AK131" i="70" s="1"/>
  <c r="BA135" i="70"/>
  <c r="U135" i="70" s="1"/>
  <c r="AK135" i="70" s="1"/>
  <c r="BA151" i="70"/>
  <c r="U151" i="70" s="1"/>
  <c r="AK151" i="70" s="1"/>
  <c r="BA163" i="70"/>
  <c r="U163" i="70" s="1"/>
  <c r="AK163" i="70" s="1"/>
  <c r="BA176" i="70"/>
  <c r="U176" i="70" s="1"/>
  <c r="AK176" i="70" s="1"/>
  <c r="BM155" i="70"/>
  <c r="AG155" i="70" s="1"/>
  <c r="AW155" i="70" s="1"/>
  <c r="BM91" i="70"/>
  <c r="AG91" i="70" s="1"/>
  <c r="AW91" i="70" s="1"/>
  <c r="BG174" i="70"/>
  <c r="AA174" i="70" s="1"/>
  <c r="AQ174" i="70" s="1"/>
  <c r="BG100" i="70"/>
  <c r="AA100" i="70" s="1"/>
  <c r="AQ100" i="70" s="1"/>
  <c r="BG119" i="70"/>
  <c r="AA119" i="70" s="1"/>
  <c r="AQ119" i="70" s="1"/>
  <c r="BG106" i="70"/>
  <c r="AA106" i="70" s="1"/>
  <c r="AQ106" i="70" s="1"/>
  <c r="BM127" i="70"/>
  <c r="AG127" i="70" s="1"/>
  <c r="AW127" i="70" s="1"/>
  <c r="BM67" i="70"/>
  <c r="AG67" i="70" s="1"/>
  <c r="AW67" i="70" s="1"/>
  <c r="BM131" i="70"/>
  <c r="AG131" i="70" s="1"/>
  <c r="AW131" i="70" s="1"/>
  <c r="BM56" i="70"/>
  <c r="AG56" i="70" s="1"/>
  <c r="AW56" i="70" s="1"/>
  <c r="BM119" i="70"/>
  <c r="AG119" i="70" s="1"/>
  <c r="AW119" i="70" s="1"/>
  <c r="BM184" i="70"/>
  <c r="AG184" i="70" s="1"/>
  <c r="AW184" i="70" s="1"/>
  <c r="BM111" i="70"/>
  <c r="AG111" i="70" s="1"/>
  <c r="AW111" i="70" s="1"/>
  <c r="BM176" i="70"/>
  <c r="AG176" i="70" s="1"/>
  <c r="AW176" i="70" s="1"/>
  <c r="BG152" i="70"/>
  <c r="AA152" i="70" s="1"/>
  <c r="AQ152" i="70" s="1"/>
  <c r="BG71" i="70"/>
  <c r="AA71" i="70" s="1"/>
  <c r="AQ71" i="70" s="1"/>
  <c r="BG104" i="70"/>
  <c r="AA104" i="70" s="1"/>
  <c r="AQ104" i="70" s="1"/>
  <c r="BG143" i="70"/>
  <c r="AA143" i="70" s="1"/>
  <c r="AQ143" i="70" s="1"/>
  <c r="BG134" i="70"/>
  <c r="AA134" i="70" s="1"/>
  <c r="AQ134" i="70" s="1"/>
  <c r="BG80" i="70"/>
  <c r="AA80" i="70" s="1"/>
  <c r="AQ80" i="70" s="1"/>
  <c r="BG164" i="70"/>
  <c r="AA164" i="70" s="1"/>
  <c r="AQ164" i="70" s="1"/>
  <c r="BG92" i="70"/>
  <c r="AA92" i="70" s="1"/>
  <c r="AQ92" i="70" s="1"/>
  <c r="BG141" i="70"/>
  <c r="AA141" i="70" s="1"/>
  <c r="AQ141" i="70" s="1"/>
  <c r="BG151" i="70"/>
  <c r="AA151" i="70" s="1"/>
  <c r="AQ151" i="70" s="1"/>
  <c r="BG115" i="70"/>
  <c r="AA115" i="70" s="1"/>
  <c r="AQ115" i="70" s="1"/>
  <c r="BG175" i="70"/>
  <c r="AA175" i="70" s="1"/>
  <c r="AQ175" i="70" s="1"/>
  <c r="BG63" i="70"/>
  <c r="AA63" i="70" s="1"/>
  <c r="AQ63" i="70" s="1"/>
  <c r="BG157" i="70"/>
  <c r="AA157" i="70" s="1"/>
  <c r="AQ157" i="70" s="1"/>
  <c r="BG167" i="70"/>
  <c r="AA167" i="70" s="1"/>
  <c r="AQ167" i="70" s="1"/>
  <c r="BG130" i="70"/>
  <c r="AA130" i="70" s="1"/>
  <c r="AQ130" i="70" s="1"/>
  <c r="BG48" i="70"/>
  <c r="AA48" i="70" s="1"/>
  <c r="AQ48" i="70" s="1"/>
  <c r="BG180" i="70"/>
  <c r="AA180" i="70" s="1"/>
  <c r="AQ180" i="70" s="1"/>
  <c r="BG87" i="70"/>
  <c r="AA87" i="70" s="1"/>
  <c r="AQ87" i="70" s="1"/>
  <c r="BG70" i="70"/>
  <c r="AA70" i="70" s="1"/>
  <c r="AQ70" i="70" s="1"/>
  <c r="BG150" i="70"/>
  <c r="AA150" i="70" s="1"/>
  <c r="AQ150" i="70" s="1"/>
  <c r="BG60" i="70"/>
  <c r="AA60" i="70" s="1"/>
  <c r="AQ60" i="70" s="1"/>
  <c r="BG114" i="70"/>
  <c r="AA114" i="70" s="1"/>
  <c r="AQ114" i="70" s="1"/>
  <c r="BG103" i="70"/>
  <c r="AA103" i="70" s="1"/>
  <c r="AQ103" i="70" s="1"/>
  <c r="BG96" i="70"/>
  <c r="AA96" i="70" s="1"/>
  <c r="AQ96" i="70" s="1"/>
  <c r="BG137" i="70"/>
  <c r="AA137" i="70" s="1"/>
  <c r="AQ137" i="70" s="1"/>
  <c r="BG57" i="70"/>
  <c r="AA57" i="70" s="1"/>
  <c r="AQ57" i="70" s="1"/>
  <c r="BJ89" i="70"/>
  <c r="AD89" i="70" s="1"/>
  <c r="AT89" i="70" s="1"/>
  <c r="BJ158" i="70"/>
  <c r="AD158" i="70" s="1"/>
  <c r="AT158" i="70" s="1"/>
  <c r="BJ126" i="70"/>
  <c r="AD126" i="70" s="1"/>
  <c r="AT126" i="70" s="1"/>
  <c r="BJ180" i="70"/>
  <c r="AD180" i="70" s="1"/>
  <c r="AT180" i="70" s="1"/>
  <c r="BJ56" i="70"/>
  <c r="AD56" i="70" s="1"/>
  <c r="AT56" i="70" s="1"/>
  <c r="BJ88" i="70"/>
  <c r="AD88" i="70" s="1"/>
  <c r="AT88" i="70" s="1"/>
  <c r="BM185" i="70"/>
  <c r="AG185" i="70" s="1"/>
  <c r="AW185" i="70" s="1"/>
  <c r="BM168" i="70"/>
  <c r="AG168" i="70" s="1"/>
  <c r="AW168" i="70" s="1"/>
  <c r="BI84" i="70"/>
  <c r="AC84" i="70" s="1"/>
  <c r="AS84" i="70" s="1"/>
  <c r="BI88" i="70"/>
  <c r="AC88" i="70" s="1"/>
  <c r="AS88" i="70" s="1"/>
  <c r="BI108" i="70"/>
  <c r="AC108" i="70" s="1"/>
  <c r="AS108" i="70" s="1"/>
  <c r="BI124" i="70"/>
  <c r="AC124" i="70" s="1"/>
  <c r="AS124" i="70" s="1"/>
  <c r="BI140" i="70"/>
  <c r="AC140" i="70" s="1"/>
  <c r="AS140" i="70" s="1"/>
  <c r="BI156" i="70"/>
  <c r="AC156" i="70" s="1"/>
  <c r="AS156" i="70" s="1"/>
  <c r="BI173" i="70"/>
  <c r="AC173" i="70" s="1"/>
  <c r="AS173" i="70" s="1"/>
  <c r="BI177" i="70"/>
  <c r="AC177" i="70" s="1"/>
  <c r="AS177" i="70" s="1"/>
  <c r="BM187" i="70"/>
  <c r="AG187" i="70" s="1"/>
  <c r="AW187" i="70" s="1"/>
  <c r="BM154" i="70"/>
  <c r="AG154" i="70" s="1"/>
  <c r="AW154" i="70" s="1"/>
  <c r="BM138" i="70"/>
  <c r="AG138" i="70" s="1"/>
  <c r="AW138" i="70" s="1"/>
  <c r="BM122" i="70"/>
  <c r="AG122" i="70" s="1"/>
  <c r="AW122" i="70" s="1"/>
  <c r="BM106" i="70"/>
  <c r="AG106" i="70" s="1"/>
  <c r="AW106" i="70" s="1"/>
  <c r="BN76" i="70"/>
  <c r="AH76" i="70" s="1"/>
  <c r="AX76" i="70" s="1"/>
  <c r="BN92" i="70"/>
  <c r="AH92" i="70" s="1"/>
  <c r="AX92" i="70" s="1"/>
  <c r="BN63" i="70"/>
  <c r="AH63" i="70" s="1"/>
  <c r="AX63" i="70" s="1"/>
  <c r="BN95" i="70"/>
  <c r="AH95" i="70" s="1"/>
  <c r="AX95" i="70" s="1"/>
  <c r="BN101" i="70"/>
  <c r="AH101" i="70" s="1"/>
  <c r="AX101" i="70" s="1"/>
  <c r="BN50" i="70"/>
  <c r="AH50" i="70" s="1"/>
  <c r="AX50" i="70" s="1"/>
  <c r="BN78" i="70"/>
  <c r="AH78" i="70" s="1"/>
  <c r="AX78" i="70" s="1"/>
  <c r="BN184" i="70"/>
  <c r="AH184" i="70" s="1"/>
  <c r="AX184" i="70" s="1"/>
  <c r="BN182" i="70"/>
  <c r="AH182" i="70" s="1"/>
  <c r="AX182" i="70" s="1"/>
  <c r="BN133" i="70"/>
  <c r="AH133" i="70" s="1"/>
  <c r="AX133" i="70" s="1"/>
  <c r="BC100" i="70"/>
  <c r="W100" i="70" s="1"/>
  <c r="AM100" i="70" s="1"/>
  <c r="BC165" i="70"/>
  <c r="W165" i="70" s="1"/>
  <c r="AM165" i="70" s="1"/>
  <c r="BC77" i="70"/>
  <c r="W77" i="70" s="1"/>
  <c r="AM77" i="70" s="1"/>
  <c r="BC124" i="70"/>
  <c r="W124" i="70" s="1"/>
  <c r="AM124" i="70" s="1"/>
  <c r="BC140" i="70"/>
  <c r="W140" i="70" s="1"/>
  <c r="AM140" i="70" s="1"/>
  <c r="BC156" i="70"/>
  <c r="W156" i="70" s="1"/>
  <c r="AM156" i="70" s="1"/>
  <c r="BC103" i="70"/>
  <c r="W103" i="70" s="1"/>
  <c r="AM103" i="70" s="1"/>
  <c r="BC82" i="70"/>
  <c r="W82" i="70" s="1"/>
  <c r="AM82" i="70" s="1"/>
  <c r="BC187" i="70"/>
  <c r="W187" i="70" s="1"/>
  <c r="AM187" i="70" s="1"/>
  <c r="BK81" i="70"/>
  <c r="AE81" i="70" s="1"/>
  <c r="AU81" i="70" s="1"/>
  <c r="BK62" i="70"/>
  <c r="AE62" i="70" s="1"/>
  <c r="AU62" i="70" s="1"/>
  <c r="BK123" i="70"/>
  <c r="AE123" i="70" s="1"/>
  <c r="AU123" i="70" s="1"/>
  <c r="BK139" i="70"/>
  <c r="AE139" i="70" s="1"/>
  <c r="AU139" i="70" s="1"/>
  <c r="BK155" i="70"/>
  <c r="AE155" i="70" s="1"/>
  <c r="AU155" i="70" s="1"/>
  <c r="BK63" i="70"/>
  <c r="AE63" i="70" s="1"/>
  <c r="AU63" i="70" s="1"/>
  <c r="BK48" i="70"/>
  <c r="AE48" i="70" s="1"/>
  <c r="AU48" i="70" s="1"/>
  <c r="BK80" i="70"/>
  <c r="AE80" i="70" s="1"/>
  <c r="AU80" i="70" s="1"/>
  <c r="BK115" i="70"/>
  <c r="AE115" i="70" s="1"/>
  <c r="AU115" i="70" s="1"/>
  <c r="BE44" i="70"/>
  <c r="Y44" i="70" s="1"/>
  <c r="AO44" i="70" s="1"/>
  <c r="BE48" i="70"/>
  <c r="Y48" i="70" s="1"/>
  <c r="AO48" i="70" s="1"/>
  <c r="BE52" i="70"/>
  <c r="Y52" i="70" s="1"/>
  <c r="AO52" i="70" s="1"/>
  <c r="BE56" i="70"/>
  <c r="Y56" i="70" s="1"/>
  <c r="AO56" i="70" s="1"/>
  <c r="BE60" i="70"/>
  <c r="Y60" i="70" s="1"/>
  <c r="AO60" i="70" s="1"/>
  <c r="BE64" i="70"/>
  <c r="Y64" i="70" s="1"/>
  <c r="AO64" i="70" s="1"/>
  <c r="BE68" i="70"/>
  <c r="Y68" i="70" s="1"/>
  <c r="AO68" i="70" s="1"/>
  <c r="BE72" i="70"/>
  <c r="Y72" i="70" s="1"/>
  <c r="AO72" i="70" s="1"/>
  <c r="BE76" i="70"/>
  <c r="Y76" i="70" s="1"/>
  <c r="AO76" i="70" s="1"/>
  <c r="BE80" i="70"/>
  <c r="Y80" i="70" s="1"/>
  <c r="AO80" i="70" s="1"/>
  <c r="BE84" i="70"/>
  <c r="Y84" i="70" s="1"/>
  <c r="AO84" i="70" s="1"/>
  <c r="BE88" i="70"/>
  <c r="Y88" i="70" s="1"/>
  <c r="AO88" i="70" s="1"/>
  <c r="BE92" i="70"/>
  <c r="Y92" i="70" s="1"/>
  <c r="AO92" i="70" s="1"/>
  <c r="BE96" i="70"/>
  <c r="Y96" i="70" s="1"/>
  <c r="AO96" i="70" s="1"/>
  <c r="BE100" i="70"/>
  <c r="Y100" i="70" s="1"/>
  <c r="AO100" i="70" s="1"/>
  <c r="BE104" i="70"/>
  <c r="Y104" i="70" s="1"/>
  <c r="AO104" i="70" s="1"/>
  <c r="BE108" i="70"/>
  <c r="Y108" i="70" s="1"/>
  <c r="AO108" i="70" s="1"/>
  <c r="BE112" i="70"/>
  <c r="Y112" i="70" s="1"/>
  <c r="AO112" i="70" s="1"/>
  <c r="BE116" i="70"/>
  <c r="Y116" i="70" s="1"/>
  <c r="AO116" i="70" s="1"/>
  <c r="BE120" i="70"/>
  <c r="Y120" i="70" s="1"/>
  <c r="AO120" i="70" s="1"/>
  <c r="BE124" i="70"/>
  <c r="Y124" i="70" s="1"/>
  <c r="AO124" i="70" s="1"/>
  <c r="BE128" i="70"/>
  <c r="Y128" i="70" s="1"/>
  <c r="AO128" i="70" s="1"/>
  <c r="BE132" i="70"/>
  <c r="Y132" i="70" s="1"/>
  <c r="AO132" i="70" s="1"/>
  <c r="BE136" i="70"/>
  <c r="Y136" i="70" s="1"/>
  <c r="AO136" i="70" s="1"/>
  <c r="BE140" i="70"/>
  <c r="Y140" i="70" s="1"/>
  <c r="AO140" i="70" s="1"/>
  <c r="BE144" i="70"/>
  <c r="Y144" i="70" s="1"/>
  <c r="AO144" i="70" s="1"/>
  <c r="BE148" i="70"/>
  <c r="Y148" i="70" s="1"/>
  <c r="AO148" i="70" s="1"/>
  <c r="BE152" i="70"/>
  <c r="Y152" i="70" s="1"/>
  <c r="AO152" i="70" s="1"/>
  <c r="BE156" i="70"/>
  <c r="Y156" i="70" s="1"/>
  <c r="AO156" i="70" s="1"/>
  <c r="BE160" i="70"/>
  <c r="Y160" i="70" s="1"/>
  <c r="AO160" i="70" s="1"/>
  <c r="BE164" i="70"/>
  <c r="Y164" i="70" s="1"/>
  <c r="AO164" i="70" s="1"/>
  <c r="BE168" i="70"/>
  <c r="Y168" i="70" s="1"/>
  <c r="AO168" i="70" s="1"/>
  <c r="BE173" i="70"/>
  <c r="Y173" i="70" s="1"/>
  <c r="AO173" i="70" s="1"/>
  <c r="BE177" i="70"/>
  <c r="Y177" i="70" s="1"/>
  <c r="AO177" i="70" s="1"/>
  <c r="BE181" i="70"/>
  <c r="Y181" i="70" s="1"/>
  <c r="AO181" i="70" s="1"/>
  <c r="BE185" i="70"/>
  <c r="Y185" i="70" s="1"/>
  <c r="AO185" i="70" s="1"/>
  <c r="BA45" i="70"/>
  <c r="U45" i="70" s="1"/>
  <c r="AK45" i="70" s="1"/>
  <c r="BA60" i="70"/>
  <c r="U60" i="70" s="1"/>
  <c r="AK60" i="70" s="1"/>
  <c r="BA72" i="70"/>
  <c r="U72" i="70" s="1"/>
  <c r="AK72" i="70" s="1"/>
  <c r="BA84" i="70"/>
  <c r="U84" i="70" s="1"/>
  <c r="AK84" i="70" s="1"/>
  <c r="BA92" i="70"/>
  <c r="U92" i="70" s="1"/>
  <c r="AK92" i="70" s="1"/>
  <c r="BA96" i="70"/>
  <c r="U96" i="70" s="1"/>
  <c r="AK96" i="70" s="1"/>
  <c r="BA116" i="70"/>
  <c r="U116" i="70" s="1"/>
  <c r="AK116" i="70" s="1"/>
  <c r="BA128" i="70"/>
  <c r="U128" i="70" s="1"/>
  <c r="AK128" i="70" s="1"/>
  <c r="BA132" i="70"/>
  <c r="U132" i="70" s="1"/>
  <c r="AK132" i="70" s="1"/>
  <c r="BA160" i="70"/>
  <c r="U160" i="70" s="1"/>
  <c r="AK160" i="70" s="1"/>
  <c r="BM139" i="70"/>
  <c r="AG139" i="70" s="1"/>
  <c r="AW139" i="70" s="1"/>
  <c r="BM75" i="70"/>
  <c r="AG75" i="70" s="1"/>
  <c r="AW75" i="70" s="1"/>
  <c r="BG182" i="70"/>
  <c r="AA182" i="70" s="1"/>
  <c r="AQ182" i="70" s="1"/>
  <c r="BG98" i="70"/>
  <c r="AA98" i="70" s="1"/>
  <c r="AQ98" i="70" s="1"/>
  <c r="BM63" i="70"/>
  <c r="AG63" i="70" s="1"/>
  <c r="AW63" i="70" s="1"/>
  <c r="BM83" i="70"/>
  <c r="AG83" i="70" s="1"/>
  <c r="AW83" i="70" s="1"/>
  <c r="BM147" i="70"/>
  <c r="AG147" i="70" s="1"/>
  <c r="AW147" i="70" s="1"/>
  <c r="BM71" i="70"/>
  <c r="AG71" i="70" s="1"/>
  <c r="AW71" i="70" s="1"/>
  <c r="BM135" i="70"/>
  <c r="AG135" i="70" s="1"/>
  <c r="AW135" i="70" s="1"/>
  <c r="BM48" i="70"/>
  <c r="AG48" i="70" s="1"/>
  <c r="AW48" i="70" s="1"/>
  <c r="BG184" i="70"/>
  <c r="AA184" i="70" s="1"/>
  <c r="AQ184" i="70" s="1"/>
  <c r="BG132" i="70"/>
  <c r="AA132" i="70" s="1"/>
  <c r="AQ132" i="70" s="1"/>
  <c r="BG72" i="70"/>
  <c r="AA72" i="70" s="1"/>
  <c r="AQ72" i="70" s="1"/>
  <c r="BG168" i="70"/>
  <c r="AA168" i="70" s="1"/>
  <c r="AQ168" i="70" s="1"/>
  <c r="BG86" i="70"/>
  <c r="AA86" i="70" s="1"/>
  <c r="AQ86" i="70" s="1"/>
  <c r="BG122" i="70"/>
  <c r="AA122" i="70" s="1"/>
  <c r="AQ122" i="70" s="1"/>
  <c r="BG111" i="70"/>
  <c r="AA111" i="70" s="1"/>
  <c r="AQ111" i="70" s="1"/>
  <c r="BG54" i="70"/>
  <c r="AA54" i="70" s="1"/>
  <c r="AQ54" i="70" s="1"/>
  <c r="BG136" i="70"/>
  <c r="AA136" i="70" s="1"/>
  <c r="AQ136" i="70" s="1"/>
  <c r="BG116" i="70"/>
  <c r="AA116" i="70" s="1"/>
  <c r="AQ116" i="70" s="1"/>
  <c r="BG127" i="70"/>
  <c r="AA127" i="70" s="1"/>
  <c r="AQ127" i="70" s="1"/>
  <c r="BG81" i="70"/>
  <c r="AA81" i="70" s="1"/>
  <c r="AQ81" i="70" s="1"/>
  <c r="BG148" i="70"/>
  <c r="AA148" i="70" s="1"/>
  <c r="AQ148" i="70" s="1"/>
  <c r="BG52" i="70"/>
  <c r="AA52" i="70" s="1"/>
  <c r="AQ52" i="70" s="1"/>
  <c r="BG133" i="70"/>
  <c r="AA133" i="70" s="1"/>
  <c r="AQ133" i="70" s="1"/>
  <c r="BG135" i="70"/>
  <c r="AA135" i="70" s="1"/>
  <c r="AQ135" i="70" s="1"/>
  <c r="BG97" i="70"/>
  <c r="AA97" i="70" s="1"/>
  <c r="AQ97" i="70" s="1"/>
  <c r="BG169" i="70"/>
  <c r="AA169" i="70" s="1"/>
  <c r="AQ169" i="70" s="1"/>
  <c r="BG59" i="70"/>
  <c r="AA59" i="70" s="1"/>
  <c r="AQ59" i="70" s="1"/>
  <c r="BG153" i="70"/>
  <c r="AA153" i="70" s="1"/>
  <c r="AQ153" i="70" s="1"/>
  <c r="BG159" i="70"/>
  <c r="AA159" i="70" s="1"/>
  <c r="AQ159" i="70" s="1"/>
  <c r="BG126" i="70"/>
  <c r="AA126" i="70" s="1"/>
  <c r="AQ126" i="70" s="1"/>
  <c r="BG47" i="70"/>
  <c r="AA47" i="70" s="1"/>
  <c r="AQ47" i="70" s="1"/>
  <c r="BG124" i="70"/>
  <c r="AA124" i="70" s="1"/>
  <c r="AQ124" i="70" s="1"/>
  <c r="BG77" i="70"/>
  <c r="AA77" i="70" s="1"/>
  <c r="AQ77" i="70" s="1"/>
  <c r="BG147" i="70"/>
  <c r="AA147" i="70" s="1"/>
  <c r="AQ147" i="70" s="1"/>
  <c r="BG176" i="70"/>
  <c r="AA176" i="70" s="1"/>
  <c r="AQ176" i="70" s="1"/>
  <c r="BG142" i="70"/>
  <c r="AA142" i="70" s="1"/>
  <c r="AQ142" i="70" s="1"/>
  <c r="BJ150" i="70"/>
  <c r="AD150" i="70" s="1"/>
  <c r="AT150" i="70" s="1"/>
  <c r="BJ118" i="70"/>
  <c r="AD118" i="70" s="1"/>
  <c r="AT118" i="70" s="1"/>
  <c r="BJ48" i="70"/>
  <c r="AD48" i="70" s="1"/>
  <c r="AT48" i="70" s="1"/>
  <c r="BJ64" i="70"/>
  <c r="AD64" i="70" s="1"/>
  <c r="AT64" i="70" s="1"/>
  <c r="BJ90" i="70"/>
  <c r="AD90" i="70" s="1"/>
  <c r="AT90" i="70" s="1"/>
  <c r="BI50" i="70"/>
  <c r="AC50" i="70" s="1"/>
  <c r="AS50" i="70" s="1"/>
  <c r="BI54" i="70"/>
  <c r="AC54" i="70" s="1"/>
  <c r="AS54" i="70" s="1"/>
  <c r="BI73" i="70"/>
  <c r="AC73" i="70" s="1"/>
  <c r="AS73" i="70" s="1"/>
  <c r="BI81" i="70"/>
  <c r="AC81" i="70" s="1"/>
  <c r="AS81" i="70" s="1"/>
  <c r="BI109" i="70"/>
  <c r="AC109" i="70" s="1"/>
  <c r="AS109" i="70" s="1"/>
  <c r="BI121" i="70"/>
  <c r="AC121" i="70" s="1"/>
  <c r="AS121" i="70" s="1"/>
  <c r="BI141" i="70"/>
  <c r="AC141" i="70" s="1"/>
  <c r="AS141" i="70" s="1"/>
  <c r="BI170" i="70"/>
  <c r="AC170" i="70" s="1"/>
  <c r="AS170" i="70" s="1"/>
  <c r="BM166" i="70"/>
  <c r="AG166" i="70" s="1"/>
  <c r="AW166" i="70" s="1"/>
  <c r="BM150" i="70"/>
  <c r="AG150" i="70" s="1"/>
  <c r="AW150" i="70" s="1"/>
  <c r="BM134" i="70"/>
  <c r="AG134" i="70" s="1"/>
  <c r="AW134" i="70" s="1"/>
  <c r="BM118" i="70"/>
  <c r="AG118" i="70" s="1"/>
  <c r="AW118" i="70" s="1"/>
  <c r="BM102" i="70"/>
  <c r="AG102" i="70" s="1"/>
  <c r="AW102" i="70" s="1"/>
  <c r="BM86" i="70"/>
  <c r="AG86" i="70" s="1"/>
  <c r="AW86" i="70" s="1"/>
  <c r="BM70" i="70"/>
  <c r="AG70" i="70" s="1"/>
  <c r="AW70" i="70" s="1"/>
  <c r="BN64" i="70"/>
  <c r="AH64" i="70" s="1"/>
  <c r="AX64" i="70" s="1"/>
  <c r="BN99" i="70"/>
  <c r="AH99" i="70" s="1"/>
  <c r="AX99" i="70" s="1"/>
  <c r="BN57" i="70"/>
  <c r="AH57" i="70" s="1"/>
  <c r="AX57" i="70" s="1"/>
  <c r="BN89" i="70"/>
  <c r="AH89" i="70" s="1"/>
  <c r="AX89" i="70" s="1"/>
  <c r="BN43" i="70"/>
  <c r="AH43" i="70" s="1"/>
  <c r="AX43" i="70" s="1"/>
  <c r="BN82" i="70"/>
  <c r="AH82" i="70" s="1"/>
  <c r="AX82" i="70" s="1"/>
  <c r="BN200" i="70"/>
  <c r="AH200" i="70" s="1"/>
  <c r="AX200" i="70" s="1"/>
  <c r="BN175" i="70"/>
  <c r="AH175" i="70" s="1"/>
  <c r="AX175" i="70" s="1"/>
  <c r="BN191" i="70"/>
  <c r="AH191" i="70" s="1"/>
  <c r="AX191" i="70" s="1"/>
  <c r="BN126" i="70"/>
  <c r="AH126" i="70" s="1"/>
  <c r="AX126" i="70" s="1"/>
  <c r="BN130" i="70"/>
  <c r="AH130" i="70" s="1"/>
  <c r="AX130" i="70" s="1"/>
  <c r="BN166" i="70"/>
  <c r="AH166" i="70" s="1"/>
  <c r="AX166" i="70" s="1"/>
  <c r="BN185" i="70"/>
  <c r="AH185" i="70" s="1"/>
  <c r="AX185" i="70" s="1"/>
  <c r="BC105" i="70"/>
  <c r="W105" i="70" s="1"/>
  <c r="AM105" i="70" s="1"/>
  <c r="BC79" i="70"/>
  <c r="W79" i="70" s="1"/>
  <c r="AM79" i="70" s="1"/>
  <c r="BC120" i="70"/>
  <c r="W120" i="70" s="1"/>
  <c r="AM120" i="70" s="1"/>
  <c r="BC162" i="70"/>
  <c r="W162" i="70" s="1"/>
  <c r="AM162" i="70" s="1"/>
  <c r="BC53" i="70"/>
  <c r="W53" i="70" s="1"/>
  <c r="AM53" i="70" s="1"/>
  <c r="BC135" i="70"/>
  <c r="W135" i="70" s="1"/>
  <c r="AM135" i="70" s="1"/>
  <c r="BC167" i="70"/>
  <c r="W167" i="70" s="1"/>
  <c r="AM167" i="70" s="1"/>
  <c r="BC169" i="70"/>
  <c r="W169" i="70" s="1"/>
  <c r="AM169" i="70" s="1"/>
  <c r="BK66" i="70"/>
  <c r="AE66" i="70" s="1"/>
  <c r="AU66" i="70" s="1"/>
  <c r="BK98" i="70"/>
  <c r="AE98" i="70" s="1"/>
  <c r="AU98" i="70" s="1"/>
  <c r="BK148" i="70"/>
  <c r="AE148" i="70" s="1"/>
  <c r="AU148" i="70" s="1"/>
  <c r="BK67" i="70"/>
  <c r="AE67" i="70" s="1"/>
  <c r="AU67" i="70" s="1"/>
  <c r="BK130" i="70"/>
  <c r="AE130" i="70" s="1"/>
  <c r="AU130" i="70" s="1"/>
  <c r="BK146" i="70"/>
  <c r="AE146" i="70" s="1"/>
  <c r="AU146" i="70" s="1"/>
  <c r="BK162" i="70"/>
  <c r="AE162" i="70" s="1"/>
  <c r="AU162" i="70" s="1"/>
  <c r="BK177" i="70"/>
  <c r="AE177" i="70" s="1"/>
  <c r="AU177" i="70" s="1"/>
  <c r="BK185" i="70"/>
  <c r="AE185" i="70" s="1"/>
  <c r="AU185" i="70" s="1"/>
  <c r="BE169" i="70"/>
  <c r="Y169" i="70" s="1"/>
  <c r="AO169" i="70" s="1"/>
  <c r="BE45" i="70"/>
  <c r="Y45" i="70" s="1"/>
  <c r="AO45" i="70" s="1"/>
  <c r="BE49" i="70"/>
  <c r="Y49" i="70" s="1"/>
  <c r="AO49" i="70" s="1"/>
  <c r="BE53" i="70"/>
  <c r="Y53" i="70" s="1"/>
  <c r="AO53" i="70" s="1"/>
  <c r="BE57" i="70"/>
  <c r="Y57" i="70" s="1"/>
  <c r="AO57" i="70" s="1"/>
  <c r="BE61" i="70"/>
  <c r="Y61" i="70" s="1"/>
  <c r="AO61" i="70" s="1"/>
  <c r="BE65" i="70"/>
  <c r="Y65" i="70" s="1"/>
  <c r="AO65" i="70" s="1"/>
  <c r="BE69" i="70"/>
  <c r="Y69" i="70" s="1"/>
  <c r="AO69" i="70" s="1"/>
  <c r="BE73" i="70"/>
  <c r="Y73" i="70" s="1"/>
  <c r="AO73" i="70" s="1"/>
  <c r="BE77" i="70"/>
  <c r="Y77" i="70" s="1"/>
  <c r="AO77" i="70" s="1"/>
  <c r="BE81" i="70"/>
  <c r="Y81" i="70" s="1"/>
  <c r="AO81" i="70" s="1"/>
  <c r="BE85" i="70"/>
  <c r="Y85" i="70" s="1"/>
  <c r="AO85" i="70" s="1"/>
  <c r="BE89" i="70"/>
  <c r="Y89" i="70" s="1"/>
  <c r="AO89" i="70" s="1"/>
  <c r="BE93" i="70"/>
  <c r="Y93" i="70" s="1"/>
  <c r="AO93" i="70" s="1"/>
  <c r="BE97" i="70"/>
  <c r="Y97" i="70" s="1"/>
  <c r="AO97" i="70" s="1"/>
  <c r="BE101" i="70"/>
  <c r="Y101" i="70" s="1"/>
  <c r="AO101" i="70" s="1"/>
  <c r="BE105" i="70"/>
  <c r="Y105" i="70" s="1"/>
  <c r="AO105" i="70" s="1"/>
  <c r="BE109" i="70"/>
  <c r="Y109" i="70" s="1"/>
  <c r="AO109" i="70" s="1"/>
  <c r="BE113" i="70"/>
  <c r="Y113" i="70" s="1"/>
  <c r="AO113" i="70" s="1"/>
  <c r="BE117" i="70"/>
  <c r="Y117" i="70" s="1"/>
  <c r="AO117" i="70" s="1"/>
  <c r="BE121" i="70"/>
  <c r="Y121" i="70" s="1"/>
  <c r="AO121" i="70" s="1"/>
  <c r="BE125" i="70"/>
  <c r="Y125" i="70" s="1"/>
  <c r="AO125" i="70" s="1"/>
  <c r="BE129" i="70"/>
  <c r="Y129" i="70" s="1"/>
  <c r="AO129" i="70" s="1"/>
  <c r="BE133" i="70"/>
  <c r="Y133" i="70" s="1"/>
  <c r="AO133" i="70" s="1"/>
  <c r="BE137" i="70"/>
  <c r="Y137" i="70" s="1"/>
  <c r="AO137" i="70" s="1"/>
  <c r="BE141" i="70"/>
  <c r="Y141" i="70" s="1"/>
  <c r="AO141" i="70" s="1"/>
  <c r="BE145" i="70"/>
  <c r="Y145" i="70" s="1"/>
  <c r="AO145" i="70" s="1"/>
  <c r="BE149" i="70"/>
  <c r="Y149" i="70" s="1"/>
  <c r="AO149" i="70" s="1"/>
  <c r="BE153" i="70"/>
  <c r="Y153" i="70" s="1"/>
  <c r="AO153" i="70" s="1"/>
  <c r="BE157" i="70"/>
  <c r="Y157" i="70" s="1"/>
  <c r="AO157" i="70" s="1"/>
  <c r="BE161" i="70"/>
  <c r="Y161" i="70" s="1"/>
  <c r="AO161" i="70" s="1"/>
  <c r="BE165" i="70"/>
  <c r="Y165" i="70" s="1"/>
  <c r="AO165" i="70" s="1"/>
  <c r="BE170" i="70"/>
  <c r="Y170" i="70" s="1"/>
  <c r="AO170" i="70" s="1"/>
  <c r="BE174" i="70"/>
  <c r="Y174" i="70" s="1"/>
  <c r="AO174" i="70" s="1"/>
  <c r="BE178" i="70"/>
  <c r="Y178" i="70" s="1"/>
  <c r="AO178" i="70" s="1"/>
  <c r="BE182" i="70"/>
  <c r="Y182" i="70" s="1"/>
  <c r="AO182" i="70" s="1"/>
  <c r="BE186" i="70"/>
  <c r="Y186" i="70" s="1"/>
  <c r="AO186" i="70" s="1"/>
  <c r="BA42" i="70"/>
  <c r="U42" i="70" s="1"/>
  <c r="AK42" i="70" s="1"/>
  <c r="BA69" i="70"/>
  <c r="U69" i="70" s="1"/>
  <c r="AK69" i="70" s="1"/>
  <c r="BA81" i="70"/>
  <c r="U81" i="70" s="1"/>
  <c r="AK81" i="70" s="1"/>
  <c r="BA97" i="70"/>
  <c r="U97" i="70" s="1"/>
  <c r="AK97" i="70" s="1"/>
  <c r="BA113" i="70"/>
  <c r="U113" i="70" s="1"/>
  <c r="AK113" i="70" s="1"/>
  <c r="BA149" i="70"/>
  <c r="U149" i="70" s="1"/>
  <c r="AK149" i="70" s="1"/>
  <c r="BA182" i="70"/>
  <c r="U182" i="70" s="1"/>
  <c r="AK182" i="70" s="1"/>
  <c r="BM188" i="70"/>
  <c r="AG188" i="70" s="1"/>
  <c r="AW188" i="70" s="1"/>
  <c r="BM123" i="70"/>
  <c r="AG123" i="70" s="1"/>
  <c r="AW123" i="70" s="1"/>
  <c r="BM59" i="70"/>
  <c r="AG59" i="70" s="1"/>
  <c r="AW59" i="70" s="1"/>
  <c r="BG67" i="70"/>
  <c r="AA67" i="70" s="1"/>
  <c r="AQ67" i="70" s="1"/>
  <c r="BM99" i="70"/>
  <c r="AG99" i="70" s="1"/>
  <c r="AW99" i="70" s="1"/>
  <c r="BM163" i="70"/>
  <c r="AG163" i="70" s="1"/>
  <c r="AW163" i="70" s="1"/>
  <c r="BM87" i="70"/>
  <c r="AG87" i="70" s="1"/>
  <c r="AW87" i="70" s="1"/>
  <c r="BM151" i="70"/>
  <c r="AG151" i="70" s="1"/>
  <c r="AW151" i="70" s="1"/>
  <c r="BM159" i="70"/>
  <c r="AG159" i="70" s="1"/>
  <c r="AW159" i="70" s="1"/>
  <c r="BM143" i="70"/>
  <c r="AG143" i="70" s="1"/>
  <c r="AW143" i="70" s="1"/>
  <c r="BG179" i="70"/>
  <c r="AA179" i="70" s="1"/>
  <c r="AQ179" i="70" s="1"/>
  <c r="BG109" i="70"/>
  <c r="AA109" i="70" s="1"/>
  <c r="AQ109" i="70" s="1"/>
  <c r="BG46" i="70"/>
  <c r="AA46" i="70" s="1"/>
  <c r="AQ46" i="70" s="1"/>
  <c r="BG149" i="70"/>
  <c r="AA149" i="70" s="1"/>
  <c r="AQ149" i="70" s="1"/>
  <c r="BG62" i="70"/>
  <c r="AA62" i="70" s="1"/>
  <c r="AQ62" i="70" s="1"/>
  <c r="BG68" i="70"/>
  <c r="AA68" i="70" s="1"/>
  <c r="AQ68" i="70" s="1"/>
  <c r="BG89" i="70"/>
  <c r="AA89" i="70" s="1"/>
  <c r="AQ89" i="70" s="1"/>
  <c r="BG185" i="70"/>
  <c r="AA185" i="70" s="1"/>
  <c r="AQ185" i="70" s="1"/>
  <c r="BG105" i="70"/>
  <c r="AA105" i="70" s="1"/>
  <c r="AQ105" i="70" s="1"/>
  <c r="BG90" i="70"/>
  <c r="AA90" i="70" s="1"/>
  <c r="AQ90" i="70" s="1"/>
  <c r="BG118" i="70"/>
  <c r="AA118" i="70" s="1"/>
  <c r="AQ118" i="70" s="1"/>
  <c r="BG121" i="70"/>
  <c r="AA121" i="70" s="1"/>
  <c r="AQ121" i="70" s="1"/>
  <c r="BG102" i="70"/>
  <c r="AA102" i="70" s="1"/>
  <c r="AQ102" i="70" s="1"/>
  <c r="BG110" i="70"/>
  <c r="AA110" i="70" s="1"/>
  <c r="AQ110" i="70" s="1"/>
  <c r="BG73" i="70"/>
  <c r="AA73" i="70" s="1"/>
  <c r="AQ73" i="70" s="1"/>
  <c r="BG140" i="70"/>
  <c r="AA140" i="70" s="1"/>
  <c r="AQ140" i="70" s="1"/>
  <c r="BG49" i="70"/>
  <c r="AA49" i="70" s="1"/>
  <c r="AQ49" i="70" s="1"/>
  <c r="BG120" i="70"/>
  <c r="AA120" i="70" s="1"/>
  <c r="AQ120" i="70" s="1"/>
  <c r="BG131" i="70"/>
  <c r="AA131" i="70" s="1"/>
  <c r="AQ131" i="70" s="1"/>
  <c r="BG93" i="70"/>
  <c r="AA93" i="70" s="1"/>
  <c r="AQ93" i="70" s="1"/>
  <c r="BG78" i="70"/>
  <c r="AA78" i="70" s="1"/>
  <c r="AQ78" i="70" s="1"/>
  <c r="BG156" i="70"/>
  <c r="AA156" i="70" s="1"/>
  <c r="AQ156" i="70" s="1"/>
  <c r="BG107" i="70"/>
  <c r="AA107" i="70" s="1"/>
  <c r="AQ107" i="70" s="1"/>
  <c r="BG75" i="70"/>
  <c r="AA75" i="70" s="1"/>
  <c r="AQ75" i="70" s="1"/>
  <c r="BG51" i="70"/>
  <c r="AA51" i="70" s="1"/>
  <c r="AQ51" i="70" s="1"/>
  <c r="BJ142" i="70"/>
  <c r="AD142" i="70" s="1"/>
  <c r="AT142" i="70" s="1"/>
  <c r="BJ110" i="70"/>
  <c r="AD110" i="70" s="1"/>
  <c r="AT110" i="70" s="1"/>
  <c r="BJ75" i="70"/>
  <c r="AD75" i="70" s="1"/>
  <c r="AT75" i="70" s="1"/>
  <c r="BJ50" i="70"/>
  <c r="AD50" i="70" s="1"/>
  <c r="AT50" i="70" s="1"/>
  <c r="BJ93" i="70"/>
  <c r="AD93" i="70" s="1"/>
  <c r="AT93" i="70" s="1"/>
  <c r="BJ104" i="70"/>
  <c r="AD104" i="70" s="1"/>
  <c r="AT104" i="70" s="1"/>
  <c r="BJ120" i="70"/>
  <c r="AD120" i="70" s="1"/>
  <c r="AT120" i="70" s="1"/>
  <c r="BJ136" i="70"/>
  <c r="AD136" i="70" s="1"/>
  <c r="AT136" i="70" s="1"/>
  <c r="BJ152" i="70"/>
  <c r="AD152" i="70" s="1"/>
  <c r="AT152" i="70" s="1"/>
  <c r="BJ169" i="70"/>
  <c r="AD169" i="70" s="1"/>
  <c r="AT169" i="70" s="1"/>
  <c r="BJ95" i="70"/>
  <c r="AD95" i="70" s="1"/>
  <c r="AT95" i="70" s="1"/>
  <c r="BJ84" i="70"/>
  <c r="AD84" i="70" s="1"/>
  <c r="AT84" i="70" s="1"/>
  <c r="BJ55" i="70"/>
  <c r="AD55" i="70" s="1"/>
  <c r="AT55" i="70" s="1"/>
  <c r="BJ176" i="70"/>
  <c r="AD176" i="70" s="1"/>
  <c r="AT176" i="70" s="1"/>
  <c r="BJ109" i="70"/>
  <c r="AD109" i="70" s="1"/>
  <c r="AT109" i="70" s="1"/>
  <c r="BJ125" i="70"/>
  <c r="AD125" i="70" s="1"/>
  <c r="AT125" i="70" s="1"/>
  <c r="BJ141" i="70"/>
  <c r="AD141" i="70" s="1"/>
  <c r="AT141" i="70" s="1"/>
  <c r="BJ157" i="70"/>
  <c r="AD157" i="70" s="1"/>
  <c r="AT157" i="70" s="1"/>
  <c r="BJ187" i="70"/>
  <c r="AD187" i="70" s="1"/>
  <c r="AT187" i="70" s="1"/>
  <c r="BJ162" i="70"/>
  <c r="AD162" i="70" s="1"/>
  <c r="AT162" i="70" s="1"/>
  <c r="BJ130" i="70"/>
  <c r="AD130" i="70" s="1"/>
  <c r="AT130" i="70" s="1"/>
  <c r="BJ69" i="70"/>
  <c r="AD69" i="70" s="1"/>
  <c r="AT69" i="70" s="1"/>
  <c r="BJ96" i="70"/>
  <c r="AD96" i="70" s="1"/>
  <c r="AT96" i="70" s="1"/>
  <c r="BJ87" i="70"/>
  <c r="AD87" i="70" s="1"/>
  <c r="AT87" i="70" s="1"/>
  <c r="BJ167" i="70"/>
  <c r="AD167" i="70" s="1"/>
  <c r="AT167" i="70" s="1"/>
  <c r="BJ135" i="70"/>
  <c r="AD135" i="70" s="1"/>
  <c r="AT135" i="70" s="1"/>
  <c r="BJ57" i="70"/>
  <c r="AD57" i="70" s="1"/>
  <c r="AT57" i="70" s="1"/>
  <c r="BJ92" i="70"/>
  <c r="AD92" i="70" s="1"/>
  <c r="AT92" i="70" s="1"/>
  <c r="BJ83" i="70"/>
  <c r="AD83" i="70" s="1"/>
  <c r="AT83" i="70" s="1"/>
  <c r="BJ170" i="70"/>
  <c r="AD170" i="70" s="1"/>
  <c r="AT170" i="70" s="1"/>
  <c r="BJ71" i="70"/>
  <c r="AD71" i="70" s="1"/>
  <c r="AT71" i="70" s="1"/>
  <c r="BJ78" i="70"/>
  <c r="AD78" i="70" s="1"/>
  <c r="AT78" i="70" s="1"/>
  <c r="BJ172" i="70"/>
  <c r="AD172" i="70" s="1"/>
  <c r="AT172" i="70" s="1"/>
  <c r="BF178" i="70"/>
  <c r="Z178" i="70" s="1"/>
  <c r="AP178" i="70" s="1"/>
  <c r="BF154" i="70"/>
  <c r="Z154" i="70" s="1"/>
  <c r="AP154" i="70" s="1"/>
  <c r="BF138" i="70"/>
  <c r="Z138" i="70" s="1"/>
  <c r="AP138" i="70" s="1"/>
  <c r="BF122" i="70"/>
  <c r="Z122" i="70" s="1"/>
  <c r="AP122" i="70" s="1"/>
  <c r="BF106" i="70"/>
  <c r="Z106" i="70" s="1"/>
  <c r="AP106" i="70" s="1"/>
  <c r="BF100" i="70"/>
  <c r="Z100" i="70" s="1"/>
  <c r="AP100" i="70" s="1"/>
  <c r="BF51" i="70"/>
  <c r="Z51" i="70" s="1"/>
  <c r="AP51" i="70" s="1"/>
  <c r="BF65" i="70"/>
  <c r="Z65" i="70" s="1"/>
  <c r="AP65" i="70" s="1"/>
  <c r="BF181" i="70"/>
  <c r="Z181" i="70" s="1"/>
  <c r="AP181" i="70" s="1"/>
  <c r="BF78" i="70"/>
  <c r="Z78" i="70" s="1"/>
  <c r="AP78" i="70" s="1"/>
  <c r="BB188" i="70"/>
  <c r="V188" i="70" s="1"/>
  <c r="AL188" i="70" s="1"/>
  <c r="BB157" i="70"/>
  <c r="V157" i="70" s="1"/>
  <c r="AL157" i="70" s="1"/>
  <c r="BB141" i="70"/>
  <c r="V141" i="70" s="1"/>
  <c r="AL141" i="70" s="1"/>
  <c r="BB125" i="70"/>
  <c r="V125" i="70" s="1"/>
  <c r="AL125" i="70" s="1"/>
  <c r="BB109" i="70"/>
  <c r="V109" i="70" s="1"/>
  <c r="AL109" i="70" s="1"/>
  <c r="BB177" i="70"/>
  <c r="V177" i="70" s="1"/>
  <c r="AL177" i="70" s="1"/>
  <c r="BB55" i="70"/>
  <c r="V55" i="70" s="1"/>
  <c r="AL55" i="70" s="1"/>
  <c r="BB58" i="70"/>
  <c r="V58" i="70" s="1"/>
  <c r="AL58" i="70" s="1"/>
  <c r="BB183" i="70"/>
  <c r="V183" i="70" s="1"/>
  <c r="AL183" i="70" s="1"/>
  <c r="BJ186" i="70"/>
  <c r="AD186" i="70" s="1"/>
  <c r="AT186" i="70" s="1"/>
  <c r="BF152" i="70"/>
  <c r="Z152" i="70" s="1"/>
  <c r="AP152" i="70" s="1"/>
  <c r="BF120" i="70"/>
  <c r="Z120" i="70" s="1"/>
  <c r="AP120" i="70" s="1"/>
  <c r="BF176" i="70"/>
  <c r="Z176" i="70" s="1"/>
  <c r="AP176" i="70" s="1"/>
  <c r="BF85" i="70"/>
  <c r="Z85" i="70" s="1"/>
  <c r="AP85" i="70" s="1"/>
  <c r="BF165" i="70"/>
  <c r="Z165" i="70" s="1"/>
  <c r="AP165" i="70" s="1"/>
  <c r="BF149" i="70"/>
  <c r="Z149" i="70" s="1"/>
  <c r="AP149" i="70" s="1"/>
  <c r="BF133" i="70"/>
  <c r="Z133" i="70" s="1"/>
  <c r="AP133" i="70" s="1"/>
  <c r="BF117" i="70"/>
  <c r="Z117" i="70" s="1"/>
  <c r="AP117" i="70" s="1"/>
  <c r="BF80" i="70"/>
  <c r="Z80" i="70" s="1"/>
  <c r="AP80" i="70" s="1"/>
  <c r="BF46" i="70"/>
  <c r="Z46" i="70" s="1"/>
  <c r="AP46" i="70" s="1"/>
  <c r="BF95" i="70"/>
  <c r="Z95" i="70" s="1"/>
  <c r="AP95" i="70" s="1"/>
  <c r="BF61" i="70"/>
  <c r="Z61" i="70" s="1"/>
  <c r="AP61" i="70" s="1"/>
  <c r="BB184" i="70"/>
  <c r="V184" i="70" s="1"/>
  <c r="AL184" i="70" s="1"/>
  <c r="BB156" i="70"/>
  <c r="V156" i="70" s="1"/>
  <c r="AL156" i="70" s="1"/>
  <c r="BB140" i="70"/>
  <c r="V140" i="70" s="1"/>
  <c r="AL140" i="70" s="1"/>
  <c r="BB124" i="70"/>
  <c r="V124" i="70" s="1"/>
  <c r="AL124" i="70" s="1"/>
  <c r="BB108" i="70"/>
  <c r="V108" i="70" s="1"/>
  <c r="AL108" i="70" s="1"/>
  <c r="BB169" i="70"/>
  <c r="V169" i="70" s="1"/>
  <c r="AL169" i="70" s="1"/>
  <c r="BB191" i="70"/>
  <c r="V191" i="70" s="1"/>
  <c r="AL191" i="70" s="1"/>
  <c r="BB54" i="70"/>
  <c r="V54" i="70" s="1"/>
  <c r="AL54" i="70" s="1"/>
  <c r="BB57" i="70"/>
  <c r="V57" i="70" s="1"/>
  <c r="AL57" i="70" s="1"/>
  <c r="BB168" i="70"/>
  <c r="V168" i="70" s="1"/>
  <c r="AL168" i="70" s="1"/>
  <c r="BF156" i="70"/>
  <c r="Z156" i="70" s="1"/>
  <c r="AP156" i="70" s="1"/>
  <c r="BF124" i="70"/>
  <c r="Z124" i="70" s="1"/>
  <c r="AP124" i="70" s="1"/>
  <c r="BF92" i="70"/>
  <c r="Z92" i="70" s="1"/>
  <c r="AP92" i="70" s="1"/>
  <c r="BJ54" i="70"/>
  <c r="AD54" i="70" s="1"/>
  <c r="AT54" i="70" s="1"/>
  <c r="BJ190" i="70"/>
  <c r="AD190" i="70" s="1"/>
  <c r="AT190" i="70" s="1"/>
  <c r="BJ174" i="70"/>
  <c r="AD174" i="70" s="1"/>
  <c r="AT174" i="70" s="1"/>
  <c r="BJ108" i="70"/>
  <c r="AD108" i="70" s="1"/>
  <c r="AT108" i="70" s="1"/>
  <c r="BJ124" i="70"/>
  <c r="AD124" i="70" s="1"/>
  <c r="AT124" i="70" s="1"/>
  <c r="BJ140" i="70"/>
  <c r="AD140" i="70" s="1"/>
  <c r="AT140" i="70" s="1"/>
  <c r="BJ156" i="70"/>
  <c r="AD156" i="70" s="1"/>
  <c r="AT156" i="70" s="1"/>
  <c r="BJ183" i="70"/>
  <c r="AD183" i="70" s="1"/>
  <c r="AT183" i="70" s="1"/>
  <c r="BJ70" i="70"/>
  <c r="AD70" i="70" s="1"/>
  <c r="AT70" i="70" s="1"/>
  <c r="BJ100" i="70"/>
  <c r="AD100" i="70" s="1"/>
  <c r="AT100" i="70" s="1"/>
  <c r="BJ65" i="70"/>
  <c r="AD65" i="70" s="1"/>
  <c r="AT65" i="70" s="1"/>
  <c r="BJ185" i="70"/>
  <c r="AD185" i="70" s="1"/>
  <c r="AT185" i="70" s="1"/>
  <c r="BJ113" i="70"/>
  <c r="AD113" i="70" s="1"/>
  <c r="AT113" i="70" s="1"/>
  <c r="BJ129" i="70"/>
  <c r="AD129" i="70" s="1"/>
  <c r="AT129" i="70" s="1"/>
  <c r="BJ145" i="70"/>
  <c r="AD145" i="70" s="1"/>
  <c r="AT145" i="70" s="1"/>
  <c r="BJ161" i="70"/>
  <c r="AD161" i="70" s="1"/>
  <c r="AT161" i="70" s="1"/>
  <c r="BJ154" i="70"/>
  <c r="AD154" i="70" s="1"/>
  <c r="AT154" i="70" s="1"/>
  <c r="BJ122" i="70"/>
  <c r="AD122" i="70" s="1"/>
  <c r="AT122" i="70" s="1"/>
  <c r="BJ168" i="70"/>
  <c r="AD168" i="70" s="1"/>
  <c r="AT168" i="70" s="1"/>
  <c r="BJ52" i="70"/>
  <c r="AD52" i="70" s="1"/>
  <c r="AT52" i="70" s="1"/>
  <c r="BJ76" i="70"/>
  <c r="AD76" i="70" s="1"/>
  <c r="AT76" i="70" s="1"/>
  <c r="BJ67" i="70"/>
  <c r="AD67" i="70" s="1"/>
  <c r="AT67" i="70" s="1"/>
  <c r="BJ159" i="70"/>
  <c r="AD159" i="70" s="1"/>
  <c r="AT159" i="70" s="1"/>
  <c r="BJ127" i="70"/>
  <c r="AD127" i="70" s="1"/>
  <c r="AT127" i="70" s="1"/>
  <c r="BJ184" i="70"/>
  <c r="AD184" i="70" s="1"/>
  <c r="AT184" i="70" s="1"/>
  <c r="BJ49" i="70"/>
  <c r="AD49" i="70" s="1"/>
  <c r="AT49" i="70" s="1"/>
  <c r="BJ72" i="70"/>
  <c r="AD72" i="70" s="1"/>
  <c r="AT72" i="70" s="1"/>
  <c r="BJ98" i="70"/>
  <c r="AD98" i="70" s="1"/>
  <c r="AT98" i="70" s="1"/>
  <c r="BJ53" i="70"/>
  <c r="AD53" i="70" s="1"/>
  <c r="AT53" i="70" s="1"/>
  <c r="BJ179" i="70"/>
  <c r="AD179" i="70" s="1"/>
  <c r="AT179" i="70" s="1"/>
  <c r="BF166" i="70"/>
  <c r="Z166" i="70" s="1"/>
  <c r="AP166" i="70" s="1"/>
  <c r="BF150" i="70"/>
  <c r="Z150" i="70" s="1"/>
  <c r="AP150" i="70" s="1"/>
  <c r="BF134" i="70"/>
  <c r="Z134" i="70" s="1"/>
  <c r="AP134" i="70" s="1"/>
  <c r="BF118" i="70"/>
  <c r="Z118" i="70" s="1"/>
  <c r="AP118" i="70" s="1"/>
  <c r="BF84" i="70"/>
  <c r="Z84" i="70" s="1"/>
  <c r="AP84" i="70" s="1"/>
  <c r="BF47" i="70"/>
  <c r="Z47" i="70" s="1"/>
  <c r="AP47" i="70" s="1"/>
  <c r="BF99" i="70"/>
  <c r="Z99" i="70" s="1"/>
  <c r="AP99" i="70" s="1"/>
  <c r="BF73" i="70"/>
  <c r="Z73" i="70" s="1"/>
  <c r="AP73" i="70" s="1"/>
  <c r="BF62" i="70"/>
  <c r="Z62" i="70" s="1"/>
  <c r="AP62" i="70" s="1"/>
  <c r="BB173" i="70"/>
  <c r="V173" i="70" s="1"/>
  <c r="AL173" i="70" s="1"/>
  <c r="BB153" i="70"/>
  <c r="V153" i="70" s="1"/>
  <c r="AL153" i="70" s="1"/>
  <c r="BB137" i="70"/>
  <c r="V137" i="70" s="1"/>
  <c r="AL137" i="70" s="1"/>
  <c r="BB121" i="70"/>
  <c r="V121" i="70" s="1"/>
  <c r="AL121" i="70" s="1"/>
  <c r="BB105" i="70"/>
  <c r="V105" i="70" s="1"/>
  <c r="AL105" i="70" s="1"/>
  <c r="BB99" i="70"/>
  <c r="V99" i="70" s="1"/>
  <c r="AL99" i="70" s="1"/>
  <c r="BB51" i="70"/>
  <c r="V51" i="70" s="1"/>
  <c r="AL51" i="70" s="1"/>
  <c r="BB187" i="70"/>
  <c r="V187" i="70" s="1"/>
  <c r="AL187" i="70" s="1"/>
  <c r="BB179" i="70"/>
  <c r="V179" i="70" s="1"/>
  <c r="AL179" i="70" s="1"/>
  <c r="BB93" i="70"/>
  <c r="V93" i="70" s="1"/>
  <c r="AL93" i="70" s="1"/>
  <c r="BF172" i="70"/>
  <c r="Z172" i="70" s="1"/>
  <c r="AP172" i="70" s="1"/>
  <c r="BF144" i="70"/>
  <c r="Z144" i="70" s="1"/>
  <c r="AP144" i="70" s="1"/>
  <c r="BF112" i="70"/>
  <c r="Z112" i="70" s="1"/>
  <c r="AP112" i="70" s="1"/>
  <c r="BF76" i="70"/>
  <c r="Z76" i="70" s="1"/>
  <c r="AP76" i="70" s="1"/>
  <c r="BF86" i="70"/>
  <c r="Z86" i="70" s="1"/>
  <c r="AP86" i="70" s="1"/>
  <c r="BF161" i="70"/>
  <c r="Z161" i="70" s="1"/>
  <c r="AP161" i="70" s="1"/>
  <c r="BF145" i="70"/>
  <c r="Z145" i="70" s="1"/>
  <c r="AP145" i="70" s="1"/>
  <c r="BF129" i="70"/>
  <c r="Z129" i="70" s="1"/>
  <c r="AP129" i="70" s="1"/>
  <c r="BF113" i="70"/>
  <c r="Z113" i="70" s="1"/>
  <c r="AP113" i="70" s="1"/>
  <c r="BF180" i="70"/>
  <c r="Z180" i="70" s="1"/>
  <c r="AP180" i="70" s="1"/>
  <c r="BF64" i="70"/>
  <c r="Z64" i="70" s="1"/>
  <c r="AP64" i="70" s="1"/>
  <c r="BF79" i="70"/>
  <c r="Z79" i="70" s="1"/>
  <c r="AP79" i="70" s="1"/>
  <c r="BF185" i="70"/>
  <c r="Z185" i="70" s="1"/>
  <c r="AP185" i="70" s="1"/>
  <c r="BF77" i="70"/>
  <c r="Z77" i="70" s="1"/>
  <c r="AP77" i="70" s="1"/>
  <c r="BB172" i="70"/>
  <c r="V172" i="70" s="1"/>
  <c r="AL172" i="70" s="1"/>
  <c r="BB152" i="70"/>
  <c r="V152" i="70" s="1"/>
  <c r="AL152" i="70" s="1"/>
  <c r="BB136" i="70"/>
  <c r="V136" i="70" s="1"/>
  <c r="AL136" i="70" s="1"/>
  <c r="BB120" i="70"/>
  <c r="V120" i="70" s="1"/>
  <c r="AL120" i="70" s="1"/>
  <c r="BB104" i="70"/>
  <c r="V104" i="70" s="1"/>
  <c r="AL104" i="70" s="1"/>
  <c r="BB95" i="70"/>
  <c r="V95" i="70" s="1"/>
  <c r="AL95" i="70" s="1"/>
  <c r="BB50" i="70"/>
  <c r="V50" i="70" s="1"/>
  <c r="AL50" i="70" s="1"/>
  <c r="BB102" i="70"/>
  <c r="V102" i="70" s="1"/>
  <c r="AL102" i="70" s="1"/>
  <c r="BB100" i="70"/>
  <c r="V100" i="70" s="1"/>
  <c r="AL100" i="70" s="1"/>
  <c r="BB89" i="70"/>
  <c r="V89" i="70" s="1"/>
  <c r="AL89" i="70" s="1"/>
  <c r="BJ91" i="70"/>
  <c r="AD91" i="70" s="1"/>
  <c r="AT91" i="70" s="1"/>
  <c r="BF148" i="70"/>
  <c r="Z148" i="70" s="1"/>
  <c r="AP148" i="70" s="1"/>
  <c r="BF116" i="70"/>
  <c r="Z116" i="70" s="1"/>
  <c r="AP116" i="70" s="1"/>
  <c r="BF60" i="70"/>
  <c r="Z60" i="70" s="1"/>
  <c r="AP60" i="70" s="1"/>
  <c r="BF57" i="70"/>
  <c r="Z57" i="70" s="1"/>
  <c r="AP57" i="70" s="1"/>
  <c r="BF143" i="70"/>
  <c r="Z143" i="70" s="1"/>
  <c r="AP143" i="70" s="1"/>
  <c r="BB126" i="70"/>
  <c r="V126" i="70" s="1"/>
  <c r="AL126" i="70" s="1"/>
  <c r="BL158" i="70"/>
  <c r="AF158" i="70" s="1"/>
  <c r="AV158" i="70" s="1"/>
  <c r="BL108" i="70"/>
  <c r="AF108" i="70" s="1"/>
  <c r="AV108" i="70" s="1"/>
  <c r="BF139" i="70"/>
  <c r="Z139" i="70" s="1"/>
  <c r="AP139" i="70" s="1"/>
  <c r="BB147" i="70"/>
  <c r="V147" i="70" s="1"/>
  <c r="AL147" i="70" s="1"/>
  <c r="BB82" i="70"/>
  <c r="V82" i="70" s="1"/>
  <c r="AL82" i="70" s="1"/>
  <c r="BJ171" i="70"/>
  <c r="AD171" i="70" s="1"/>
  <c r="AT171" i="70" s="1"/>
  <c r="BJ82" i="70"/>
  <c r="AD82" i="70" s="1"/>
  <c r="AT82" i="70" s="1"/>
  <c r="BJ178" i="70"/>
  <c r="AD178" i="70" s="1"/>
  <c r="AT178" i="70" s="1"/>
  <c r="BJ61" i="70"/>
  <c r="AD61" i="70" s="1"/>
  <c r="AT61" i="70" s="1"/>
  <c r="BJ181" i="70"/>
  <c r="AD181" i="70" s="1"/>
  <c r="AT181" i="70" s="1"/>
  <c r="BJ188" i="70"/>
  <c r="AD188" i="70" s="1"/>
  <c r="AT188" i="70" s="1"/>
  <c r="BJ112" i="70"/>
  <c r="AD112" i="70" s="1"/>
  <c r="AT112" i="70" s="1"/>
  <c r="BJ128" i="70"/>
  <c r="AD128" i="70" s="1"/>
  <c r="AT128" i="70" s="1"/>
  <c r="BJ144" i="70"/>
  <c r="AD144" i="70" s="1"/>
  <c r="AT144" i="70" s="1"/>
  <c r="BJ160" i="70"/>
  <c r="AD160" i="70" s="1"/>
  <c r="AT160" i="70" s="1"/>
  <c r="BJ63" i="70"/>
  <c r="AD63" i="70" s="1"/>
  <c r="AT63" i="70" s="1"/>
  <c r="BJ62" i="70"/>
  <c r="AD62" i="70" s="1"/>
  <c r="AT62" i="70" s="1"/>
  <c r="BJ47" i="70"/>
  <c r="AD47" i="70" s="1"/>
  <c r="AT47" i="70" s="1"/>
  <c r="BJ81" i="70"/>
  <c r="AD81" i="70" s="1"/>
  <c r="AT81" i="70" s="1"/>
  <c r="BJ117" i="70"/>
  <c r="AD117" i="70" s="1"/>
  <c r="AT117" i="70" s="1"/>
  <c r="BJ133" i="70"/>
  <c r="AD133" i="70" s="1"/>
  <c r="AT133" i="70" s="1"/>
  <c r="BJ149" i="70"/>
  <c r="AD149" i="70" s="1"/>
  <c r="AT149" i="70" s="1"/>
  <c r="BJ165" i="70"/>
  <c r="AD165" i="70" s="1"/>
  <c r="AT165" i="70" s="1"/>
  <c r="BJ146" i="70"/>
  <c r="AD146" i="70" s="1"/>
  <c r="AT146" i="70" s="1"/>
  <c r="BJ114" i="70"/>
  <c r="AD114" i="70" s="1"/>
  <c r="AT114" i="70" s="1"/>
  <c r="BJ189" i="70"/>
  <c r="AD189" i="70" s="1"/>
  <c r="AT189" i="70" s="1"/>
  <c r="BJ102" i="70"/>
  <c r="AD102" i="70" s="1"/>
  <c r="AT102" i="70" s="1"/>
  <c r="BJ59" i="70"/>
  <c r="AD59" i="70" s="1"/>
  <c r="AT59" i="70" s="1"/>
  <c r="BJ58" i="70"/>
  <c r="AD58" i="70" s="1"/>
  <c r="AT58" i="70" s="1"/>
  <c r="BJ151" i="70"/>
  <c r="AD151" i="70" s="1"/>
  <c r="AT151" i="70" s="1"/>
  <c r="BJ119" i="70"/>
  <c r="AD119" i="70" s="1"/>
  <c r="AT119" i="70" s="1"/>
  <c r="BJ94" i="70"/>
  <c r="AD94" i="70" s="1"/>
  <c r="AT94" i="70" s="1"/>
  <c r="BJ155" i="70"/>
  <c r="AD155" i="70" s="1"/>
  <c r="AT155" i="70" s="1"/>
  <c r="BJ147" i="70"/>
  <c r="AD147" i="70" s="1"/>
  <c r="AT147" i="70" s="1"/>
  <c r="BJ139" i="70"/>
  <c r="AD139" i="70" s="1"/>
  <c r="AT139" i="70" s="1"/>
  <c r="BJ74" i="70"/>
  <c r="AD74" i="70" s="1"/>
  <c r="AT74" i="70" s="1"/>
  <c r="BF170" i="70"/>
  <c r="Z170" i="70" s="1"/>
  <c r="AP170" i="70" s="1"/>
  <c r="BF162" i="70"/>
  <c r="Z162" i="70" s="1"/>
  <c r="AP162" i="70" s="1"/>
  <c r="BF146" i="70"/>
  <c r="Z146" i="70" s="1"/>
  <c r="AP146" i="70" s="1"/>
  <c r="BF130" i="70"/>
  <c r="Z130" i="70" s="1"/>
  <c r="AP130" i="70" s="1"/>
  <c r="BF114" i="70"/>
  <c r="Z114" i="70" s="1"/>
  <c r="AP114" i="70" s="1"/>
  <c r="BF184" i="70"/>
  <c r="Z184" i="70" s="1"/>
  <c r="AP184" i="70" s="1"/>
  <c r="BF68" i="70"/>
  <c r="Z68" i="70" s="1"/>
  <c r="AP68" i="70" s="1"/>
  <c r="BF83" i="70"/>
  <c r="Z83" i="70" s="1"/>
  <c r="AP83" i="70" s="1"/>
  <c r="BF93" i="70"/>
  <c r="Z93" i="70" s="1"/>
  <c r="AP93" i="70" s="1"/>
  <c r="BB165" i="70"/>
  <c r="V165" i="70" s="1"/>
  <c r="AL165" i="70" s="1"/>
  <c r="BB149" i="70"/>
  <c r="V149" i="70" s="1"/>
  <c r="AL149" i="70" s="1"/>
  <c r="BB133" i="70"/>
  <c r="V133" i="70" s="1"/>
  <c r="AL133" i="70" s="1"/>
  <c r="BB117" i="70"/>
  <c r="V117" i="70" s="1"/>
  <c r="AL117" i="70" s="1"/>
  <c r="BB83" i="70"/>
  <c r="V83" i="70" s="1"/>
  <c r="AL83" i="70" s="1"/>
  <c r="BB47" i="70"/>
  <c r="V47" i="70" s="1"/>
  <c r="AL47" i="70" s="1"/>
  <c r="BB90" i="70"/>
  <c r="V90" i="70" s="1"/>
  <c r="AL90" i="70" s="1"/>
  <c r="BB88" i="70"/>
  <c r="V88" i="70" s="1"/>
  <c r="AL88" i="70" s="1"/>
  <c r="BB77" i="70"/>
  <c r="V77" i="70" s="1"/>
  <c r="AL77" i="70" s="1"/>
  <c r="BF168" i="70"/>
  <c r="Z168" i="70" s="1"/>
  <c r="AP168" i="70" s="1"/>
  <c r="BF136" i="70"/>
  <c r="Z136" i="70" s="1"/>
  <c r="AP136" i="70" s="1"/>
  <c r="BF104" i="70"/>
  <c r="Z104" i="70" s="1"/>
  <c r="AP104" i="70" s="1"/>
  <c r="BF53" i="70"/>
  <c r="Z53" i="70" s="1"/>
  <c r="AP53" i="70" s="1"/>
  <c r="BF157" i="70"/>
  <c r="Z157" i="70" s="1"/>
  <c r="AP157" i="70" s="1"/>
  <c r="BF141" i="70"/>
  <c r="Z141" i="70" s="1"/>
  <c r="AP141" i="70" s="1"/>
  <c r="BF125" i="70"/>
  <c r="Z125" i="70" s="1"/>
  <c r="AP125" i="70" s="1"/>
  <c r="BF109" i="70"/>
  <c r="Z109" i="70" s="1"/>
  <c r="AP109" i="70" s="1"/>
  <c r="BF183" i="70"/>
  <c r="Z183" i="70" s="1"/>
  <c r="AP183" i="70" s="1"/>
  <c r="BF54" i="70"/>
  <c r="Z54" i="70" s="1"/>
  <c r="AP54" i="70" s="1"/>
  <c r="BF63" i="70"/>
  <c r="Z63" i="70" s="1"/>
  <c r="AP63" i="70" s="1"/>
  <c r="BF90" i="70"/>
  <c r="Z90" i="70" s="1"/>
  <c r="AP90" i="70" s="1"/>
  <c r="BB164" i="70"/>
  <c r="V164" i="70" s="1"/>
  <c r="AL164" i="70" s="1"/>
  <c r="BB148" i="70"/>
  <c r="V148" i="70" s="1"/>
  <c r="AL148" i="70" s="1"/>
  <c r="BB132" i="70"/>
  <c r="V132" i="70" s="1"/>
  <c r="AL132" i="70" s="1"/>
  <c r="BB116" i="70"/>
  <c r="V116" i="70" s="1"/>
  <c r="AL116" i="70" s="1"/>
  <c r="BB190" i="70"/>
  <c r="V190" i="70" s="1"/>
  <c r="AL190" i="70" s="1"/>
  <c r="BB79" i="70"/>
  <c r="V79" i="70" s="1"/>
  <c r="AL79" i="70" s="1"/>
  <c r="BB46" i="70"/>
  <c r="V46" i="70" s="1"/>
  <c r="AL46" i="70" s="1"/>
  <c r="BB86" i="70"/>
  <c r="V86" i="70" s="1"/>
  <c r="AL86" i="70" s="1"/>
  <c r="BB80" i="70"/>
  <c r="V80" i="70" s="1"/>
  <c r="AL80" i="70" s="1"/>
  <c r="BB73" i="70"/>
  <c r="V73" i="70" s="1"/>
  <c r="AL73" i="70" s="1"/>
  <c r="BF140" i="70"/>
  <c r="Z140" i="70" s="1"/>
  <c r="AP140" i="70" s="1"/>
  <c r="BF108" i="70"/>
  <c r="Z108" i="70" s="1"/>
  <c r="AP108" i="70" s="1"/>
  <c r="BF49" i="70"/>
  <c r="Z49" i="70" s="1"/>
  <c r="AP49" i="70" s="1"/>
  <c r="BF101" i="70"/>
  <c r="Z101" i="70" s="1"/>
  <c r="AP101" i="70" s="1"/>
  <c r="BF102" i="70"/>
  <c r="Z102" i="70" s="1"/>
  <c r="AP102" i="70" s="1"/>
  <c r="BF173" i="70"/>
  <c r="Z173" i="70" s="1"/>
  <c r="AP173" i="70" s="1"/>
  <c r="BB181" i="70"/>
  <c r="V181" i="70" s="1"/>
  <c r="AL181" i="70" s="1"/>
  <c r="BL142" i="70"/>
  <c r="AF142" i="70" s="1"/>
  <c r="AV142" i="70" s="1"/>
  <c r="BL70" i="70"/>
  <c r="AF70" i="70" s="1"/>
  <c r="AV70" i="70" s="1"/>
  <c r="BL65" i="70"/>
  <c r="AF65" i="70" s="1"/>
  <c r="AV65" i="70" s="1"/>
  <c r="BF177" i="70"/>
  <c r="Z177" i="70" s="1"/>
  <c r="AP177" i="70" s="1"/>
  <c r="BB115" i="70"/>
  <c r="V115" i="70" s="1"/>
  <c r="AL115" i="70" s="1"/>
  <c r="BB69" i="70"/>
  <c r="V69" i="70" s="1"/>
  <c r="AL69" i="70" s="1"/>
  <c r="BL155" i="70"/>
  <c r="AF155" i="70" s="1"/>
  <c r="AV155" i="70" s="1"/>
  <c r="BL121" i="70"/>
  <c r="AF121" i="70" s="1"/>
  <c r="AV121" i="70" s="1"/>
  <c r="BF59" i="70"/>
  <c r="Z59" i="70" s="1"/>
  <c r="AP59" i="70" s="1"/>
  <c r="BF69" i="70"/>
  <c r="Z69" i="70" s="1"/>
  <c r="AP69" i="70" s="1"/>
  <c r="BB158" i="70"/>
  <c r="V158" i="70" s="1"/>
  <c r="AL158" i="70" s="1"/>
  <c r="BL190" i="70"/>
  <c r="AF190" i="70" s="1"/>
  <c r="AV190" i="70" s="1"/>
  <c r="BL87" i="70"/>
  <c r="AF87" i="70" s="1"/>
  <c r="AV87" i="70" s="1"/>
  <c r="BL100" i="70"/>
  <c r="AF100" i="70" s="1"/>
  <c r="AV100" i="70" s="1"/>
  <c r="BB45" i="70"/>
  <c r="V45" i="70" s="1"/>
  <c r="AL45" i="70" s="1"/>
  <c r="BL193" i="70"/>
  <c r="AF193" i="70" s="1"/>
  <c r="AV193" i="70" s="1"/>
  <c r="BL123" i="70"/>
  <c r="AF123" i="70" s="1"/>
  <c r="AV123" i="70" s="1"/>
  <c r="BL93" i="70"/>
  <c r="AF93" i="70" s="1"/>
  <c r="AV93" i="70" s="1"/>
  <c r="BL105" i="70"/>
  <c r="AF105" i="70" s="1"/>
  <c r="AV105" i="70" s="1"/>
  <c r="BL122" i="70"/>
  <c r="AF122" i="70" s="1"/>
  <c r="AV122" i="70" s="1"/>
  <c r="BL151" i="70"/>
  <c r="AF151" i="70" s="1"/>
  <c r="AV151" i="70" s="1"/>
  <c r="BL177" i="70"/>
  <c r="AF177" i="70" s="1"/>
  <c r="AV177" i="70" s="1"/>
  <c r="BL88" i="70"/>
  <c r="AF88" i="70" s="1"/>
  <c r="AV88" i="70" s="1"/>
  <c r="BL54" i="70"/>
  <c r="AF54" i="70" s="1"/>
  <c r="AV54" i="70" s="1"/>
  <c r="BL115" i="70"/>
  <c r="AF115" i="70" s="1"/>
  <c r="AV115" i="70" s="1"/>
  <c r="BL57" i="70"/>
  <c r="AF57" i="70" s="1"/>
  <c r="AV57" i="70" s="1"/>
  <c r="BL71" i="70"/>
  <c r="AF71" i="70" s="1"/>
  <c r="AV71" i="70" s="1"/>
  <c r="BL138" i="70"/>
  <c r="AF138" i="70" s="1"/>
  <c r="AV138" i="70" s="1"/>
  <c r="BL173" i="70"/>
  <c r="AF173" i="70" s="1"/>
  <c r="AV173" i="70" s="1"/>
  <c r="BL89" i="70"/>
  <c r="AF89" i="70" s="1"/>
  <c r="AV89" i="70" s="1"/>
  <c r="BL46" i="70"/>
  <c r="AF46" i="70" s="1"/>
  <c r="AV46" i="70" s="1"/>
  <c r="BL94" i="70"/>
  <c r="AF94" i="70" s="1"/>
  <c r="AV94" i="70" s="1"/>
  <c r="BL80" i="70"/>
  <c r="AF80" i="70" s="1"/>
  <c r="AV80" i="70" s="1"/>
  <c r="BL110" i="70"/>
  <c r="AF110" i="70" s="1"/>
  <c r="AV110" i="70" s="1"/>
  <c r="BL132" i="70"/>
  <c r="AF132" i="70" s="1"/>
  <c r="AV132" i="70" s="1"/>
  <c r="BL148" i="70"/>
  <c r="AF148" i="70" s="1"/>
  <c r="AV148" i="70" s="1"/>
  <c r="BL164" i="70"/>
  <c r="AF164" i="70" s="1"/>
  <c r="AV164" i="70" s="1"/>
  <c r="BL174" i="70"/>
  <c r="AF174" i="70" s="1"/>
  <c r="AV174" i="70" s="1"/>
  <c r="BL82" i="70"/>
  <c r="AF82" i="70" s="1"/>
  <c r="AV82" i="70" s="1"/>
  <c r="BL64" i="70"/>
  <c r="AF64" i="70" s="1"/>
  <c r="AV64" i="70" s="1"/>
  <c r="BL99" i="70"/>
  <c r="AF99" i="70" s="1"/>
  <c r="AV99" i="70" s="1"/>
  <c r="BL129" i="70"/>
  <c r="AF129" i="70" s="1"/>
  <c r="AV129" i="70" s="1"/>
  <c r="BL145" i="70"/>
  <c r="AF145" i="70" s="1"/>
  <c r="AV145" i="70" s="1"/>
  <c r="BL161" i="70"/>
  <c r="AF161" i="70" s="1"/>
  <c r="AV161" i="70" s="1"/>
  <c r="BL168" i="70"/>
  <c r="AF168" i="70" s="1"/>
  <c r="AV168" i="70" s="1"/>
  <c r="BB166" i="70"/>
  <c r="V166" i="70" s="1"/>
  <c r="AL166" i="70" s="1"/>
  <c r="BB155" i="70"/>
  <c r="V155" i="70" s="1"/>
  <c r="AL155" i="70" s="1"/>
  <c r="BB59" i="70"/>
  <c r="V59" i="70" s="1"/>
  <c r="AL59" i="70" s="1"/>
  <c r="BB185" i="70"/>
  <c r="V185" i="70" s="1"/>
  <c r="AL185" i="70" s="1"/>
  <c r="BB127" i="70"/>
  <c r="V127" i="70" s="1"/>
  <c r="AL127" i="70" s="1"/>
  <c r="BB159" i="70"/>
  <c r="V159" i="70" s="1"/>
  <c r="AL159" i="70" s="1"/>
  <c r="BB65" i="70"/>
  <c r="V65" i="70" s="1"/>
  <c r="AL65" i="70" s="1"/>
  <c r="BB78" i="70"/>
  <c r="V78" i="70" s="1"/>
  <c r="AL78" i="70" s="1"/>
  <c r="BB44" i="70"/>
  <c r="V44" i="70" s="1"/>
  <c r="AL44" i="70" s="1"/>
  <c r="BB182" i="70"/>
  <c r="V182" i="70" s="1"/>
  <c r="AL182" i="70" s="1"/>
  <c r="BB114" i="70"/>
  <c r="V114" i="70" s="1"/>
  <c r="AL114" i="70" s="1"/>
  <c r="BB146" i="70"/>
  <c r="V146" i="70" s="1"/>
  <c r="AL146" i="70" s="1"/>
  <c r="BD87" i="70"/>
  <c r="X87" i="70" s="1"/>
  <c r="AN87" i="70" s="1"/>
  <c r="BD119" i="70"/>
  <c r="X119" i="70" s="1"/>
  <c r="AN119" i="70" s="1"/>
  <c r="BD72" i="70"/>
  <c r="X72" i="70" s="1"/>
  <c r="AN72" i="70" s="1"/>
  <c r="BD101" i="70"/>
  <c r="X101" i="70" s="1"/>
  <c r="AN101" i="70" s="1"/>
  <c r="BD131" i="70"/>
  <c r="X131" i="70" s="1"/>
  <c r="AN131" i="70" s="1"/>
  <c r="BD147" i="70"/>
  <c r="X147" i="70" s="1"/>
  <c r="AN147" i="70" s="1"/>
  <c r="BD163" i="70"/>
  <c r="X163" i="70" s="1"/>
  <c r="AN163" i="70" s="1"/>
  <c r="BD170" i="70"/>
  <c r="X170" i="70" s="1"/>
  <c r="AN170" i="70" s="1"/>
  <c r="BD52" i="70"/>
  <c r="X52" i="70" s="1"/>
  <c r="AN52" i="70" s="1"/>
  <c r="BD109" i="70"/>
  <c r="X109" i="70" s="1"/>
  <c r="AN109" i="70" s="1"/>
  <c r="BD73" i="70"/>
  <c r="X73" i="70" s="1"/>
  <c r="AN73" i="70" s="1"/>
  <c r="BD124" i="70"/>
  <c r="X124" i="70" s="1"/>
  <c r="AN124" i="70" s="1"/>
  <c r="BD140" i="70"/>
  <c r="X140" i="70" s="1"/>
  <c r="AN140" i="70" s="1"/>
  <c r="BD156" i="70"/>
  <c r="X156" i="70" s="1"/>
  <c r="AN156" i="70" s="1"/>
  <c r="BF52" i="70"/>
  <c r="Z52" i="70" s="1"/>
  <c r="AP52" i="70" s="1"/>
  <c r="BF98" i="70"/>
  <c r="Z98" i="70" s="1"/>
  <c r="AP98" i="70" s="1"/>
  <c r="BF127" i="70"/>
  <c r="Z127" i="70" s="1"/>
  <c r="AP127" i="70" s="1"/>
  <c r="BF87" i="70"/>
  <c r="Z87" i="70" s="1"/>
  <c r="AP87" i="70" s="1"/>
  <c r="BF147" i="70"/>
  <c r="Z147" i="70" s="1"/>
  <c r="AP147" i="70" s="1"/>
  <c r="BF103" i="70"/>
  <c r="Z103" i="70" s="1"/>
  <c r="AP103" i="70" s="1"/>
  <c r="BF151" i="70"/>
  <c r="Z151" i="70" s="1"/>
  <c r="AP151" i="70" s="1"/>
  <c r="BH178" i="70"/>
  <c r="AB178" i="70" s="1"/>
  <c r="AR178" i="70" s="1"/>
  <c r="BD145" i="70"/>
  <c r="X145" i="70" s="1"/>
  <c r="AN145" i="70" s="1"/>
  <c r="BD90" i="70"/>
  <c r="X90" i="70" s="1"/>
  <c r="AN90" i="70" s="1"/>
  <c r="BD67" i="70"/>
  <c r="X67" i="70" s="1"/>
  <c r="AN67" i="70" s="1"/>
  <c r="BD58" i="70"/>
  <c r="X58" i="70" s="1"/>
  <c r="AN58" i="70" s="1"/>
  <c r="BD75" i="70"/>
  <c r="X75" i="70" s="1"/>
  <c r="AN75" i="70" s="1"/>
  <c r="BD68" i="70"/>
  <c r="X68" i="70" s="1"/>
  <c r="AN68" i="70" s="1"/>
  <c r="BD97" i="70"/>
  <c r="X97" i="70" s="1"/>
  <c r="AN97" i="70" s="1"/>
  <c r="BD146" i="70"/>
  <c r="X146" i="70" s="1"/>
  <c r="AN146" i="70" s="1"/>
  <c r="BD169" i="70"/>
  <c r="X169" i="70" s="1"/>
  <c r="AN169" i="70" s="1"/>
  <c r="BF182" i="70"/>
  <c r="Z182" i="70" s="1"/>
  <c r="AP182" i="70" s="1"/>
  <c r="BD186" i="70"/>
  <c r="X186" i="70" s="1"/>
  <c r="AN186" i="70" s="1"/>
  <c r="BD142" i="70"/>
  <c r="X142" i="70" s="1"/>
  <c r="AN142" i="70" s="1"/>
  <c r="BD78" i="70"/>
  <c r="X78" i="70" s="1"/>
  <c r="AN78" i="70" s="1"/>
  <c r="BD63" i="70"/>
  <c r="X63" i="70" s="1"/>
  <c r="AN63" i="70" s="1"/>
  <c r="BL178" i="70"/>
  <c r="AF178" i="70" s="1"/>
  <c r="AV178" i="70" s="1"/>
  <c r="BL75" i="70"/>
  <c r="AF75" i="70" s="1"/>
  <c r="AV75" i="70" s="1"/>
  <c r="BL119" i="70"/>
  <c r="AF119" i="70" s="1"/>
  <c r="AV119" i="70" s="1"/>
  <c r="BL92" i="70"/>
  <c r="AF92" i="70" s="1"/>
  <c r="AV92" i="70" s="1"/>
  <c r="BL112" i="70"/>
  <c r="AF112" i="70" s="1"/>
  <c r="AV112" i="70" s="1"/>
  <c r="BL127" i="70"/>
  <c r="AF127" i="70" s="1"/>
  <c r="AV127" i="70" s="1"/>
  <c r="BL159" i="70"/>
  <c r="AF159" i="70" s="1"/>
  <c r="AV159" i="70" s="1"/>
  <c r="BL175" i="70"/>
  <c r="AF175" i="70" s="1"/>
  <c r="AV175" i="70" s="1"/>
  <c r="BL77" i="70"/>
  <c r="AF77" i="70" s="1"/>
  <c r="AV77" i="70" s="1"/>
  <c r="BL86" i="70"/>
  <c r="AF86" i="70" s="1"/>
  <c r="AV86" i="70" s="1"/>
  <c r="BL103" i="70"/>
  <c r="AF103" i="70" s="1"/>
  <c r="AV103" i="70" s="1"/>
  <c r="BL146" i="70"/>
  <c r="AF146" i="70" s="1"/>
  <c r="AV146" i="70" s="1"/>
  <c r="BL48" i="70"/>
  <c r="AF48" i="70" s="1"/>
  <c r="AV48" i="70" s="1"/>
  <c r="BL104" i="70"/>
  <c r="AF104" i="70" s="1"/>
  <c r="AV104" i="70" s="1"/>
  <c r="BL53" i="70"/>
  <c r="AF53" i="70" s="1"/>
  <c r="AV53" i="70" s="1"/>
  <c r="BL109" i="70"/>
  <c r="AF109" i="70" s="1"/>
  <c r="AV109" i="70" s="1"/>
  <c r="BL63" i="70"/>
  <c r="AF63" i="70" s="1"/>
  <c r="AV63" i="70" s="1"/>
  <c r="BL187" i="70"/>
  <c r="AF187" i="70" s="1"/>
  <c r="AV187" i="70" s="1"/>
  <c r="BL136" i="70"/>
  <c r="AF136" i="70" s="1"/>
  <c r="AV136" i="70" s="1"/>
  <c r="BL152" i="70"/>
  <c r="AF152" i="70" s="1"/>
  <c r="AV152" i="70" s="1"/>
  <c r="BL169" i="70"/>
  <c r="AF169" i="70" s="1"/>
  <c r="AV169" i="70" s="1"/>
  <c r="BL181" i="70"/>
  <c r="AF181" i="70" s="1"/>
  <c r="AV181" i="70" s="1"/>
  <c r="BL188" i="70"/>
  <c r="AF188" i="70" s="1"/>
  <c r="AV188" i="70" s="1"/>
  <c r="BL47" i="70"/>
  <c r="AF47" i="70" s="1"/>
  <c r="AV47" i="70" s="1"/>
  <c r="BL98" i="70"/>
  <c r="AF98" i="70" s="1"/>
  <c r="AV98" i="70" s="1"/>
  <c r="BL84" i="70"/>
  <c r="AF84" i="70" s="1"/>
  <c r="AV84" i="70" s="1"/>
  <c r="BL114" i="70"/>
  <c r="AF114" i="70" s="1"/>
  <c r="AV114" i="70" s="1"/>
  <c r="BL133" i="70"/>
  <c r="AF133" i="70" s="1"/>
  <c r="AV133" i="70" s="1"/>
  <c r="BL149" i="70"/>
  <c r="AF149" i="70" s="1"/>
  <c r="AV149" i="70" s="1"/>
  <c r="BL165" i="70"/>
  <c r="AF165" i="70" s="1"/>
  <c r="AV165" i="70" s="1"/>
  <c r="BL176" i="70"/>
  <c r="AF176" i="70" s="1"/>
  <c r="AV176" i="70" s="1"/>
  <c r="BB81" i="70"/>
  <c r="V81" i="70" s="1"/>
  <c r="AL81" i="70" s="1"/>
  <c r="BB48" i="70"/>
  <c r="V48" i="70" s="1"/>
  <c r="AL48" i="70" s="1"/>
  <c r="BB118" i="70"/>
  <c r="V118" i="70" s="1"/>
  <c r="AL118" i="70" s="1"/>
  <c r="BB107" i="70"/>
  <c r="V107" i="70" s="1"/>
  <c r="AL107" i="70" s="1"/>
  <c r="BB180" i="70"/>
  <c r="V180" i="70" s="1"/>
  <c r="AL180" i="70" s="1"/>
  <c r="BB96" i="70"/>
  <c r="V96" i="70" s="1"/>
  <c r="AL96" i="70" s="1"/>
  <c r="BB91" i="70"/>
  <c r="V91" i="70" s="1"/>
  <c r="AL91" i="70" s="1"/>
  <c r="BB135" i="70"/>
  <c r="V135" i="70" s="1"/>
  <c r="AL135" i="70" s="1"/>
  <c r="BB167" i="70"/>
  <c r="V167" i="70" s="1"/>
  <c r="AL167" i="70" s="1"/>
  <c r="BB97" i="70"/>
  <c r="V97" i="70" s="1"/>
  <c r="AL97" i="70" s="1"/>
  <c r="BB52" i="70"/>
  <c r="V52" i="70" s="1"/>
  <c r="AL52" i="70" s="1"/>
  <c r="BB122" i="70"/>
  <c r="V122" i="70" s="1"/>
  <c r="AL122" i="70" s="1"/>
  <c r="BB154" i="70"/>
  <c r="V154" i="70" s="1"/>
  <c r="AL154" i="70" s="1"/>
  <c r="BD103" i="70"/>
  <c r="X103" i="70" s="1"/>
  <c r="AN103" i="70" s="1"/>
  <c r="BD46" i="70"/>
  <c r="X46" i="70" s="1"/>
  <c r="AN46" i="70" s="1"/>
  <c r="BD88" i="70"/>
  <c r="X88" i="70" s="1"/>
  <c r="AN88" i="70" s="1"/>
  <c r="BD98" i="70"/>
  <c r="X98" i="70" s="1"/>
  <c r="AN98" i="70" s="1"/>
  <c r="BD118" i="70"/>
  <c r="X118" i="70" s="1"/>
  <c r="AN118" i="70" s="1"/>
  <c r="BD135" i="70"/>
  <c r="X135" i="70" s="1"/>
  <c r="AN135" i="70" s="1"/>
  <c r="BD151" i="70"/>
  <c r="X151" i="70" s="1"/>
  <c r="AN151" i="70" s="1"/>
  <c r="BD167" i="70"/>
  <c r="X167" i="70" s="1"/>
  <c r="AN167" i="70" s="1"/>
  <c r="BD178" i="70"/>
  <c r="X178" i="70" s="1"/>
  <c r="AN178" i="70" s="1"/>
  <c r="BD185" i="70"/>
  <c r="X185" i="70" s="1"/>
  <c r="AN185" i="70" s="1"/>
  <c r="BD60" i="70"/>
  <c r="X60" i="70" s="1"/>
  <c r="AN60" i="70" s="1"/>
  <c r="BD173" i="70"/>
  <c r="X173" i="70" s="1"/>
  <c r="AN173" i="70" s="1"/>
  <c r="BD89" i="70"/>
  <c r="X89" i="70" s="1"/>
  <c r="AN89" i="70" s="1"/>
  <c r="BD128" i="70"/>
  <c r="X128" i="70" s="1"/>
  <c r="AN128" i="70" s="1"/>
  <c r="BD144" i="70"/>
  <c r="X144" i="70" s="1"/>
  <c r="AN144" i="70" s="1"/>
  <c r="BD160" i="70"/>
  <c r="X160" i="70" s="1"/>
  <c r="AN160" i="70" s="1"/>
  <c r="BF175" i="70"/>
  <c r="Z175" i="70" s="1"/>
  <c r="AP175" i="70" s="1"/>
  <c r="BF159" i="70"/>
  <c r="Z159" i="70" s="1"/>
  <c r="AP159" i="70" s="1"/>
  <c r="BF163" i="70"/>
  <c r="Z163" i="70" s="1"/>
  <c r="AP163" i="70" s="1"/>
  <c r="BF167" i="70"/>
  <c r="Z167" i="70" s="1"/>
  <c r="AP167" i="70" s="1"/>
  <c r="BH172" i="70"/>
  <c r="AB172" i="70" s="1"/>
  <c r="AR172" i="70" s="1"/>
  <c r="BD134" i="70"/>
  <c r="X134" i="70" s="1"/>
  <c r="AN134" i="70" s="1"/>
  <c r="BD113" i="70"/>
  <c r="X113" i="70" s="1"/>
  <c r="AN113" i="70" s="1"/>
  <c r="BD176" i="70"/>
  <c r="X176" i="70" s="1"/>
  <c r="AN176" i="70" s="1"/>
  <c r="BD94" i="70"/>
  <c r="X94" i="70" s="1"/>
  <c r="AN94" i="70" s="1"/>
  <c r="BD95" i="70"/>
  <c r="X95" i="70" s="1"/>
  <c r="AN95" i="70" s="1"/>
  <c r="BD100" i="70"/>
  <c r="X100" i="70" s="1"/>
  <c r="AN100" i="70" s="1"/>
  <c r="BD154" i="70"/>
  <c r="X154" i="70" s="1"/>
  <c r="AN154" i="70" s="1"/>
  <c r="BH185" i="70"/>
  <c r="AB185" i="70" s="1"/>
  <c r="AR185" i="70" s="1"/>
  <c r="BB110" i="70"/>
  <c r="V110" i="70" s="1"/>
  <c r="AL110" i="70" s="1"/>
  <c r="BD133" i="70"/>
  <c r="X133" i="70" s="1"/>
  <c r="AN133" i="70" s="1"/>
  <c r="BD96" i="70"/>
  <c r="X96" i="70" s="1"/>
  <c r="AN96" i="70" s="1"/>
  <c r="BD115" i="70"/>
  <c r="X115" i="70" s="1"/>
  <c r="AN115" i="70" s="1"/>
  <c r="BH48" i="70"/>
  <c r="AB48" i="70" s="1"/>
  <c r="AR48" i="70" s="1"/>
  <c r="BH106" i="70"/>
  <c r="AB106" i="70" s="1"/>
  <c r="AR106" i="70" s="1"/>
  <c r="BH103" i="70"/>
  <c r="AB103" i="70" s="1"/>
  <c r="AR103" i="70" s="1"/>
  <c r="BH81" i="70"/>
  <c r="AB81" i="70" s="1"/>
  <c r="AR81" i="70" s="1"/>
  <c r="BH78" i="70"/>
  <c r="AB78" i="70" s="1"/>
  <c r="AR78" i="70" s="1"/>
  <c r="BH127" i="70"/>
  <c r="AB127" i="70" s="1"/>
  <c r="AR127" i="70" s="1"/>
  <c r="BL101" i="70"/>
  <c r="AF101" i="70" s="1"/>
  <c r="AV101" i="70" s="1"/>
  <c r="BL72" i="70"/>
  <c r="AF72" i="70" s="1"/>
  <c r="AV72" i="70" s="1"/>
  <c r="BL51" i="70"/>
  <c r="AF51" i="70" s="1"/>
  <c r="AV51" i="70" s="1"/>
  <c r="BL52" i="70"/>
  <c r="AF52" i="70" s="1"/>
  <c r="AV52" i="70" s="1"/>
  <c r="BL59" i="70"/>
  <c r="AF59" i="70" s="1"/>
  <c r="AV59" i="70" s="1"/>
  <c r="BL135" i="70"/>
  <c r="AF135" i="70" s="1"/>
  <c r="AV135" i="70" s="1"/>
  <c r="BL167" i="70"/>
  <c r="AF167" i="70" s="1"/>
  <c r="AV167" i="70" s="1"/>
  <c r="BL184" i="70"/>
  <c r="AF184" i="70" s="1"/>
  <c r="AV184" i="70" s="1"/>
  <c r="BL97" i="70"/>
  <c r="AF97" i="70" s="1"/>
  <c r="AV97" i="70" s="1"/>
  <c r="BL117" i="70"/>
  <c r="AF117" i="70" s="1"/>
  <c r="AV117" i="70" s="1"/>
  <c r="BL154" i="70"/>
  <c r="AF154" i="70" s="1"/>
  <c r="AV154" i="70" s="1"/>
  <c r="BL189" i="70"/>
  <c r="AF189" i="70" s="1"/>
  <c r="AV189" i="70" s="1"/>
  <c r="BL56" i="70"/>
  <c r="AF56" i="70" s="1"/>
  <c r="AV56" i="70" s="1"/>
  <c r="BL120" i="70"/>
  <c r="AF120" i="70" s="1"/>
  <c r="AV120" i="70" s="1"/>
  <c r="BL62" i="70"/>
  <c r="AF62" i="70" s="1"/>
  <c r="AV62" i="70" s="1"/>
  <c r="BL183" i="70"/>
  <c r="AF183" i="70" s="1"/>
  <c r="AV183" i="70" s="1"/>
  <c r="BL79" i="70"/>
  <c r="AF79" i="70" s="1"/>
  <c r="AV79" i="70" s="1"/>
  <c r="BL124" i="70"/>
  <c r="AF124" i="70" s="1"/>
  <c r="AV124" i="70" s="1"/>
  <c r="BL140" i="70"/>
  <c r="AF140" i="70" s="1"/>
  <c r="AV140" i="70" s="1"/>
  <c r="BL156" i="70"/>
  <c r="AF156" i="70" s="1"/>
  <c r="AV156" i="70" s="1"/>
  <c r="BL182" i="70"/>
  <c r="AF182" i="70" s="1"/>
  <c r="AV182" i="70" s="1"/>
  <c r="BL55" i="70"/>
  <c r="AF55" i="70" s="1"/>
  <c r="AV55" i="70" s="1"/>
  <c r="BL113" i="70"/>
  <c r="AF113" i="70" s="1"/>
  <c r="AV113" i="70" s="1"/>
  <c r="BL67" i="70"/>
  <c r="AF67" i="70" s="1"/>
  <c r="AV67" i="70" s="1"/>
  <c r="BL137" i="70"/>
  <c r="AF137" i="70" s="1"/>
  <c r="AV137" i="70" s="1"/>
  <c r="BL153" i="70"/>
  <c r="AF153" i="70" s="1"/>
  <c r="AV153" i="70" s="1"/>
  <c r="BL172" i="70"/>
  <c r="AF172" i="70" s="1"/>
  <c r="AV172" i="70" s="1"/>
  <c r="BL185" i="70"/>
  <c r="AF185" i="70" s="1"/>
  <c r="AV185" i="70" s="1"/>
  <c r="BL192" i="70"/>
  <c r="AF192" i="70" s="1"/>
  <c r="AV192" i="70" s="1"/>
  <c r="BB92" i="70"/>
  <c r="V92" i="70" s="1"/>
  <c r="AL92" i="70" s="1"/>
  <c r="BB87" i="70"/>
  <c r="V87" i="70" s="1"/>
  <c r="AL87" i="70" s="1"/>
  <c r="BB134" i="70"/>
  <c r="V134" i="70" s="1"/>
  <c r="AL134" i="70" s="1"/>
  <c r="BB101" i="70"/>
  <c r="V101" i="70" s="1"/>
  <c r="AL101" i="70" s="1"/>
  <c r="BB53" i="70"/>
  <c r="V53" i="70" s="1"/>
  <c r="AL53" i="70" s="1"/>
  <c r="BB123" i="70"/>
  <c r="V123" i="70" s="1"/>
  <c r="AL123" i="70" s="1"/>
  <c r="BB68" i="70"/>
  <c r="V68" i="70" s="1"/>
  <c r="AL68" i="70" s="1"/>
  <c r="BB66" i="70"/>
  <c r="V66" i="70" s="1"/>
  <c r="AL66" i="70" s="1"/>
  <c r="BB41" i="70"/>
  <c r="V41" i="70" s="1"/>
  <c r="AL41" i="70" s="1"/>
  <c r="BB171" i="70"/>
  <c r="V171" i="70" s="1"/>
  <c r="AL171" i="70" s="1"/>
  <c r="BB111" i="70"/>
  <c r="V111" i="70" s="1"/>
  <c r="AL111" i="70" s="1"/>
  <c r="BB143" i="70"/>
  <c r="V143" i="70" s="1"/>
  <c r="AL143" i="70" s="1"/>
  <c r="BB72" i="70"/>
  <c r="V72" i="70" s="1"/>
  <c r="AL72" i="70" s="1"/>
  <c r="BB71" i="70"/>
  <c r="V71" i="70" s="1"/>
  <c r="AL71" i="70" s="1"/>
  <c r="BB130" i="70"/>
  <c r="V130" i="70" s="1"/>
  <c r="AL130" i="70" s="1"/>
  <c r="BB162" i="70"/>
  <c r="V162" i="70" s="1"/>
  <c r="AL162" i="70" s="1"/>
  <c r="BD62" i="70"/>
  <c r="X62" i="70" s="1"/>
  <c r="AN62" i="70" s="1"/>
  <c r="BD54" i="70"/>
  <c r="X54" i="70" s="1"/>
  <c r="AN54" i="70" s="1"/>
  <c r="BD116" i="70"/>
  <c r="X116" i="70" s="1"/>
  <c r="AN116" i="70" s="1"/>
  <c r="BD50" i="70"/>
  <c r="X50" i="70" s="1"/>
  <c r="AN50" i="70" s="1"/>
  <c r="BD105" i="70"/>
  <c r="X105" i="70" s="1"/>
  <c r="AN105" i="70" s="1"/>
  <c r="BD69" i="70"/>
  <c r="X69" i="70" s="1"/>
  <c r="AN69" i="70" s="1"/>
  <c r="BD123" i="70"/>
  <c r="X123" i="70" s="1"/>
  <c r="AN123" i="70" s="1"/>
  <c r="BD139" i="70"/>
  <c r="X139" i="70" s="1"/>
  <c r="AN139" i="70" s="1"/>
  <c r="BD155" i="70"/>
  <c r="X155" i="70" s="1"/>
  <c r="AN155" i="70" s="1"/>
  <c r="BD183" i="70"/>
  <c r="X183" i="70" s="1"/>
  <c r="AN183" i="70" s="1"/>
  <c r="BD76" i="70"/>
  <c r="X76" i="70" s="1"/>
  <c r="AN76" i="70" s="1"/>
  <c r="BD70" i="70"/>
  <c r="X70" i="70" s="1"/>
  <c r="AN70" i="70" s="1"/>
  <c r="BD106" i="70"/>
  <c r="X106" i="70" s="1"/>
  <c r="AN106" i="70" s="1"/>
  <c r="BD132" i="70"/>
  <c r="X132" i="70" s="1"/>
  <c r="AN132" i="70" s="1"/>
  <c r="BD148" i="70"/>
  <c r="X148" i="70" s="1"/>
  <c r="AN148" i="70" s="1"/>
  <c r="BD164" i="70"/>
  <c r="X164" i="70" s="1"/>
  <c r="AN164" i="70" s="1"/>
  <c r="BD174" i="70"/>
  <c r="X174" i="70" s="1"/>
  <c r="AN174" i="70" s="1"/>
  <c r="BF82" i="70"/>
  <c r="Z82" i="70" s="1"/>
  <c r="AP82" i="70" s="1"/>
  <c r="BF123" i="70"/>
  <c r="Z123" i="70" s="1"/>
  <c r="AP123" i="70" s="1"/>
  <c r="BF56" i="70"/>
  <c r="Z56" i="70" s="1"/>
  <c r="AP56" i="70" s="1"/>
  <c r="BF115" i="70"/>
  <c r="Z115" i="70" s="1"/>
  <c r="AP115" i="70" s="1"/>
  <c r="BF66" i="70"/>
  <c r="Z66" i="70" s="1"/>
  <c r="AP66" i="70" s="1"/>
  <c r="BF48" i="70"/>
  <c r="Z48" i="70" s="1"/>
  <c r="AP48" i="70" s="1"/>
  <c r="BF119" i="70"/>
  <c r="Z119" i="70" s="1"/>
  <c r="AP119" i="70" s="1"/>
  <c r="BF174" i="70"/>
  <c r="Z174" i="70" s="1"/>
  <c r="AP174" i="70" s="1"/>
  <c r="BD168" i="70"/>
  <c r="X168" i="70" s="1"/>
  <c r="AN168" i="70" s="1"/>
  <c r="BD166" i="70"/>
  <c r="X166" i="70" s="1"/>
  <c r="AN166" i="70" s="1"/>
  <c r="BD125" i="70"/>
  <c r="X125" i="70" s="1"/>
  <c r="AN125" i="70" s="1"/>
  <c r="BD64" i="70"/>
  <c r="X64" i="70" s="1"/>
  <c r="AN64" i="70" s="1"/>
  <c r="BD180" i="70"/>
  <c r="X180" i="70" s="1"/>
  <c r="AN180" i="70" s="1"/>
  <c r="BD102" i="70"/>
  <c r="X102" i="70" s="1"/>
  <c r="AN102" i="70" s="1"/>
  <c r="BD112" i="70"/>
  <c r="X112" i="70" s="1"/>
  <c r="AN112" i="70" s="1"/>
  <c r="BD130" i="70"/>
  <c r="X130" i="70" s="1"/>
  <c r="AN130" i="70" s="1"/>
  <c r="BD162" i="70"/>
  <c r="X162" i="70" s="1"/>
  <c r="AN162" i="70" s="1"/>
  <c r="BH177" i="70"/>
  <c r="AB177" i="70" s="1"/>
  <c r="AR177" i="70" s="1"/>
  <c r="BB76" i="70"/>
  <c r="V76" i="70" s="1"/>
  <c r="AL76" i="70" s="1"/>
  <c r="BD165" i="70"/>
  <c r="X165" i="70" s="1"/>
  <c r="AN165" i="70" s="1"/>
  <c r="BD55" i="70"/>
  <c r="X55" i="70" s="1"/>
  <c r="AN55" i="70" s="1"/>
  <c r="BD120" i="70"/>
  <c r="X120" i="70" s="1"/>
  <c r="AN120" i="70" s="1"/>
  <c r="BD82" i="70"/>
  <c r="X82" i="70" s="1"/>
  <c r="AN82" i="70" s="1"/>
  <c r="BF107" i="70"/>
  <c r="Z107" i="70" s="1"/>
  <c r="AP107" i="70" s="1"/>
  <c r="BH56" i="70"/>
  <c r="AB56" i="70" s="1"/>
  <c r="AR56" i="70" s="1"/>
  <c r="BH122" i="70"/>
  <c r="AB122" i="70" s="1"/>
  <c r="AR122" i="70" s="1"/>
  <c r="BH88" i="70"/>
  <c r="AB88" i="70" s="1"/>
  <c r="AR88" i="70" s="1"/>
  <c r="BH87" i="70"/>
  <c r="AB87" i="70" s="1"/>
  <c r="AR87" i="70" s="1"/>
  <c r="BH65" i="70"/>
  <c r="AB65" i="70" s="1"/>
  <c r="AR65" i="70" s="1"/>
  <c r="BH62" i="70"/>
  <c r="AB62" i="70" s="1"/>
  <c r="AR62" i="70" s="1"/>
  <c r="BH123" i="70"/>
  <c r="AB123" i="70" s="1"/>
  <c r="AR123" i="70" s="1"/>
  <c r="BH139" i="70"/>
  <c r="AB139" i="70" s="1"/>
  <c r="AR139" i="70" s="1"/>
  <c r="BH155" i="70"/>
  <c r="AB155" i="70" s="1"/>
  <c r="AR155" i="70" s="1"/>
  <c r="BH168" i="70"/>
  <c r="AB168" i="70" s="1"/>
  <c r="AR168" i="70" s="1"/>
  <c r="BH60" i="70"/>
  <c r="AB60" i="70" s="1"/>
  <c r="AR60" i="70" s="1"/>
  <c r="BH59" i="70"/>
  <c r="AB59" i="70" s="1"/>
  <c r="AR59" i="70" s="1"/>
  <c r="BH47" i="70"/>
  <c r="AB47" i="70" s="1"/>
  <c r="AR47" i="70" s="1"/>
  <c r="BH101" i="70"/>
  <c r="AB101" i="70" s="1"/>
  <c r="AR101" i="70" s="1"/>
  <c r="BH98" i="70"/>
  <c r="AB98" i="70" s="1"/>
  <c r="AR98" i="70" s="1"/>
  <c r="BH132" i="70"/>
  <c r="AB132" i="70" s="1"/>
  <c r="AR132" i="70" s="1"/>
  <c r="BH148" i="70"/>
  <c r="AB148" i="70" s="1"/>
  <c r="AR148" i="70" s="1"/>
  <c r="BH164" i="70"/>
  <c r="AB164" i="70" s="1"/>
  <c r="AR164" i="70" s="1"/>
  <c r="BH180" i="70"/>
  <c r="AB180" i="70" s="1"/>
  <c r="AR180" i="70" s="1"/>
  <c r="BB131" i="70"/>
  <c r="V131" i="70" s="1"/>
  <c r="AL131" i="70" s="1"/>
  <c r="BD171" i="70"/>
  <c r="X171" i="70" s="1"/>
  <c r="AN171" i="70" s="1"/>
  <c r="BD184" i="70"/>
  <c r="X184" i="70" s="1"/>
  <c r="AN184" i="70" s="1"/>
  <c r="BD56" i="70"/>
  <c r="X56" i="70" s="1"/>
  <c r="AN56" i="70" s="1"/>
  <c r="BD158" i="70"/>
  <c r="X158" i="70" s="1"/>
  <c r="AN158" i="70" s="1"/>
  <c r="BD48" i="70"/>
  <c r="X48" i="70" s="1"/>
  <c r="AN48" i="70" s="1"/>
  <c r="BD66" i="70"/>
  <c r="X66" i="70" s="1"/>
  <c r="AN66" i="70" s="1"/>
  <c r="BD150" i="70"/>
  <c r="X150" i="70" s="1"/>
  <c r="AN150" i="70" s="1"/>
  <c r="BD61" i="70"/>
  <c r="X61" i="70" s="1"/>
  <c r="AN61" i="70" s="1"/>
  <c r="BD126" i="70"/>
  <c r="X126" i="70" s="1"/>
  <c r="AN126" i="70" s="1"/>
  <c r="BH181" i="70"/>
  <c r="AB181" i="70" s="1"/>
  <c r="AR181" i="70" s="1"/>
  <c r="BH141" i="70"/>
  <c r="AB141" i="70" s="1"/>
  <c r="AR141" i="70" s="1"/>
  <c r="BH145" i="70"/>
  <c r="AB145" i="70" s="1"/>
  <c r="AR145" i="70" s="1"/>
  <c r="BH109" i="70"/>
  <c r="AB109" i="70" s="1"/>
  <c r="AR109" i="70" s="1"/>
  <c r="BH80" i="70"/>
  <c r="AB80" i="70" s="1"/>
  <c r="AR80" i="70" s="1"/>
  <c r="AZ186" i="70"/>
  <c r="T186" i="70" s="1"/>
  <c r="AJ186" i="70" s="1"/>
  <c r="AZ116" i="70"/>
  <c r="T116" i="70" s="1"/>
  <c r="AJ116" i="70" s="1"/>
  <c r="AZ42" i="70"/>
  <c r="T42" i="70" s="1"/>
  <c r="AJ42" i="70" s="1"/>
  <c r="AZ86" i="70"/>
  <c r="T86" i="70" s="1"/>
  <c r="AJ86" i="70" s="1"/>
  <c r="BB163" i="70"/>
  <c r="V163" i="70" s="1"/>
  <c r="AL163" i="70" s="1"/>
  <c r="AZ133" i="70"/>
  <c r="T133" i="70" s="1"/>
  <c r="AJ133" i="70" s="1"/>
  <c r="AZ47" i="70"/>
  <c r="T47" i="70" s="1"/>
  <c r="AJ47" i="70" s="1"/>
  <c r="AZ106" i="70"/>
  <c r="T106" i="70" s="1"/>
  <c r="AJ106" i="70" s="1"/>
  <c r="BL150" i="70"/>
  <c r="AF150" i="70" s="1"/>
  <c r="AV150" i="70" s="1"/>
  <c r="AZ111" i="70"/>
  <c r="T111" i="70" s="1"/>
  <c r="AJ111" i="70" s="1"/>
  <c r="AZ120" i="70"/>
  <c r="T120" i="70" s="1"/>
  <c r="AJ120" i="70" s="1"/>
  <c r="AZ146" i="70"/>
  <c r="T146" i="70" s="1"/>
  <c r="AJ146" i="70" s="1"/>
  <c r="AZ48" i="70"/>
  <c r="T48" i="70" s="1"/>
  <c r="AJ48" i="70" s="1"/>
  <c r="AZ121" i="70"/>
  <c r="T121" i="70" s="1"/>
  <c r="AJ121" i="70" s="1"/>
  <c r="AZ44" i="70"/>
  <c r="T44" i="70" s="1"/>
  <c r="AJ44" i="70" s="1"/>
  <c r="AZ135" i="70"/>
  <c r="T135" i="70" s="1"/>
  <c r="AJ135" i="70" s="1"/>
  <c r="AZ50" i="70"/>
  <c r="T50" i="70" s="1"/>
  <c r="AJ50" i="70" s="1"/>
  <c r="AZ114" i="70"/>
  <c r="T114" i="70" s="1"/>
  <c r="AJ114" i="70" s="1"/>
  <c r="AZ51" i="70"/>
  <c r="T51" i="70" s="1"/>
  <c r="AJ51" i="70" s="1"/>
  <c r="AZ103" i="70"/>
  <c r="T103" i="70" s="1"/>
  <c r="AJ103" i="70" s="1"/>
  <c r="AZ96" i="70"/>
  <c r="T96" i="70" s="1"/>
  <c r="AJ96" i="70" s="1"/>
  <c r="AZ132" i="70"/>
  <c r="T132" i="70" s="1"/>
  <c r="AJ132" i="70" s="1"/>
  <c r="AZ148" i="70"/>
  <c r="T148" i="70" s="1"/>
  <c r="AJ148" i="70" s="1"/>
  <c r="AZ164" i="70"/>
  <c r="T164" i="70" s="1"/>
  <c r="AJ164" i="70" s="1"/>
  <c r="AZ181" i="70"/>
  <c r="T181" i="70" s="1"/>
  <c r="AJ181" i="70" s="1"/>
  <c r="AZ150" i="70"/>
  <c r="T150" i="70" s="1"/>
  <c r="AJ150" i="70" s="1"/>
  <c r="AZ169" i="70"/>
  <c r="T169" i="70" s="1"/>
  <c r="AJ169" i="70" s="1"/>
  <c r="AZ187" i="70"/>
  <c r="T187" i="70" s="1"/>
  <c r="AJ187" i="70" s="1"/>
  <c r="AZ69" i="70"/>
  <c r="T69" i="70" s="1"/>
  <c r="AJ69" i="70" s="1"/>
  <c r="AZ55" i="70"/>
  <c r="T55" i="70" s="1"/>
  <c r="AJ55" i="70" s="1"/>
  <c r="AZ76" i="70"/>
  <c r="T76" i="70" s="1"/>
  <c r="AJ76" i="70" s="1"/>
  <c r="AZ127" i="70"/>
  <c r="T127" i="70" s="1"/>
  <c r="AJ127" i="70" s="1"/>
  <c r="AZ147" i="70"/>
  <c r="T147" i="70" s="1"/>
  <c r="AJ147" i="70" s="1"/>
  <c r="AZ163" i="70"/>
  <c r="T163" i="70" s="1"/>
  <c r="AJ163" i="70" s="1"/>
  <c r="AZ180" i="70"/>
  <c r="T180" i="70" s="1"/>
  <c r="AJ180" i="70" s="1"/>
  <c r="BL49" i="70"/>
  <c r="AF49" i="70" s="1"/>
  <c r="AV49" i="70" s="1"/>
  <c r="BL180" i="70"/>
  <c r="AF180" i="70" s="1"/>
  <c r="AV180" i="70" s="1"/>
  <c r="BL76" i="70"/>
  <c r="AF76" i="70" s="1"/>
  <c r="AV76" i="70" s="1"/>
  <c r="AZ190" i="70"/>
  <c r="T190" i="70" s="1"/>
  <c r="AJ190" i="70" s="1"/>
  <c r="AZ125" i="70"/>
  <c r="T125" i="70" s="1"/>
  <c r="AJ125" i="70" s="1"/>
  <c r="AZ43" i="70"/>
  <c r="T43" i="70" s="1"/>
  <c r="AJ43" i="70" s="1"/>
  <c r="AZ90" i="70"/>
  <c r="T90" i="70" s="1"/>
  <c r="AJ90" i="70" s="1"/>
  <c r="BL118" i="70"/>
  <c r="AF118" i="70" s="1"/>
  <c r="AV118" i="70" s="1"/>
  <c r="BH161" i="70"/>
  <c r="AB161" i="70" s="1"/>
  <c r="AR161" i="70" s="1"/>
  <c r="BH58" i="70"/>
  <c r="AB58" i="70" s="1"/>
  <c r="AR58" i="70" s="1"/>
  <c r="BH99" i="70"/>
  <c r="AB99" i="70" s="1"/>
  <c r="AR99" i="70" s="1"/>
  <c r="AZ145" i="70"/>
  <c r="T145" i="70" s="1"/>
  <c r="AJ145" i="70" s="1"/>
  <c r="BH116" i="70"/>
  <c r="AB116" i="70" s="1"/>
  <c r="AR116" i="70" s="1"/>
  <c r="BH54" i="70"/>
  <c r="AB54" i="70" s="1"/>
  <c r="AR54" i="70" s="1"/>
  <c r="BL81" i="70"/>
  <c r="AF81" i="70" s="1"/>
  <c r="AV81" i="70" s="1"/>
  <c r="BH100" i="70"/>
  <c r="AB100" i="70" s="1"/>
  <c r="AR100" i="70" s="1"/>
  <c r="BH74" i="70"/>
  <c r="AB74" i="70" s="1"/>
  <c r="AR74" i="70" s="1"/>
  <c r="BH143" i="70"/>
  <c r="AB143" i="70" s="1"/>
  <c r="AR143" i="70" s="1"/>
  <c r="BH159" i="70"/>
  <c r="AB159" i="70" s="1"/>
  <c r="AR159" i="70" s="1"/>
  <c r="BH175" i="70"/>
  <c r="AB175" i="70" s="1"/>
  <c r="AR175" i="70" s="1"/>
  <c r="BH76" i="70"/>
  <c r="AB76" i="70" s="1"/>
  <c r="AR76" i="70" s="1"/>
  <c r="BH75" i="70"/>
  <c r="AB75" i="70" s="1"/>
  <c r="AR75" i="70" s="1"/>
  <c r="BH55" i="70"/>
  <c r="AB55" i="70" s="1"/>
  <c r="AR55" i="70" s="1"/>
  <c r="BH119" i="70"/>
  <c r="AB119" i="70" s="1"/>
  <c r="AR119" i="70" s="1"/>
  <c r="BH112" i="70"/>
  <c r="AB112" i="70" s="1"/>
  <c r="AR112" i="70" s="1"/>
  <c r="BH136" i="70"/>
  <c r="AB136" i="70" s="1"/>
  <c r="AR136" i="70" s="1"/>
  <c r="BH152" i="70"/>
  <c r="AB152" i="70" s="1"/>
  <c r="AR152" i="70" s="1"/>
  <c r="BH170" i="70"/>
  <c r="AB170" i="70" s="1"/>
  <c r="AR170" i="70" s="1"/>
  <c r="BH184" i="70"/>
  <c r="AB184" i="70" s="1"/>
  <c r="AR184" i="70" s="1"/>
  <c r="BB62" i="70"/>
  <c r="V62" i="70" s="1"/>
  <c r="AL62" i="70" s="1"/>
  <c r="BD161" i="70"/>
  <c r="X161" i="70" s="1"/>
  <c r="AN161" i="70" s="1"/>
  <c r="BD53" i="70"/>
  <c r="X53" i="70" s="1"/>
  <c r="AN53" i="70" s="1"/>
  <c r="BD74" i="70"/>
  <c r="X74" i="70" s="1"/>
  <c r="AN74" i="70" s="1"/>
  <c r="BD137" i="70"/>
  <c r="X137" i="70" s="1"/>
  <c r="AN137" i="70" s="1"/>
  <c r="BD129" i="70"/>
  <c r="X129" i="70" s="1"/>
  <c r="AN129" i="70" s="1"/>
  <c r="BD111" i="70"/>
  <c r="X111" i="70" s="1"/>
  <c r="AN111" i="70" s="1"/>
  <c r="BD79" i="70"/>
  <c r="X79" i="70" s="1"/>
  <c r="AN79" i="70" s="1"/>
  <c r="BD149" i="70"/>
  <c r="X149" i="70" s="1"/>
  <c r="AN149" i="70" s="1"/>
  <c r="BH165" i="70"/>
  <c r="AB165" i="70" s="1"/>
  <c r="AR165" i="70" s="1"/>
  <c r="BH133" i="70"/>
  <c r="AB133" i="70" s="1"/>
  <c r="AR133" i="70" s="1"/>
  <c r="BH134" i="70"/>
  <c r="AB134" i="70" s="1"/>
  <c r="AR134" i="70" s="1"/>
  <c r="BH89" i="70"/>
  <c r="AB89" i="70" s="1"/>
  <c r="AR89" i="70" s="1"/>
  <c r="BH113" i="70"/>
  <c r="AB113" i="70" s="1"/>
  <c r="AR113" i="70" s="1"/>
  <c r="BH51" i="70"/>
  <c r="AB51" i="70" s="1"/>
  <c r="AR51" i="70" s="1"/>
  <c r="BJ131" i="70"/>
  <c r="AD131" i="70" s="1"/>
  <c r="AT131" i="70" s="1"/>
  <c r="AZ168" i="70"/>
  <c r="T168" i="70" s="1"/>
  <c r="AJ168" i="70" s="1"/>
  <c r="AZ73" i="70"/>
  <c r="T73" i="70" s="1"/>
  <c r="AJ73" i="70" s="1"/>
  <c r="AZ54" i="70"/>
  <c r="T54" i="70" s="1"/>
  <c r="AJ54" i="70" s="1"/>
  <c r="BL106" i="70"/>
  <c r="AF106" i="70" s="1"/>
  <c r="AV106" i="70" s="1"/>
  <c r="AZ182" i="70"/>
  <c r="T182" i="70" s="1"/>
  <c r="AJ182" i="70" s="1"/>
  <c r="AZ100" i="70"/>
  <c r="T100" i="70" s="1"/>
  <c r="AJ100" i="70" s="1"/>
  <c r="AZ39" i="70"/>
  <c r="T39" i="70" s="1"/>
  <c r="AJ39" i="70" s="1"/>
  <c r="AZ74" i="70"/>
  <c r="T74" i="70" s="1"/>
  <c r="AJ74" i="70" s="1"/>
  <c r="BL102" i="70"/>
  <c r="AF102" i="70" s="1"/>
  <c r="AV102" i="70" s="1"/>
  <c r="AZ109" i="70"/>
  <c r="T109" i="70" s="1"/>
  <c r="AJ109" i="70" s="1"/>
  <c r="AZ126" i="70"/>
  <c r="T126" i="70" s="1"/>
  <c r="AJ126" i="70" s="1"/>
  <c r="AZ154" i="70"/>
  <c r="T154" i="70" s="1"/>
  <c r="AJ154" i="70" s="1"/>
  <c r="AZ78" i="70"/>
  <c r="T78" i="70" s="1"/>
  <c r="AJ78" i="70" s="1"/>
  <c r="AZ49" i="70"/>
  <c r="T49" i="70" s="1"/>
  <c r="AJ49" i="70" s="1"/>
  <c r="AZ77" i="70"/>
  <c r="T77" i="70" s="1"/>
  <c r="AJ77" i="70" s="1"/>
  <c r="AZ66" i="70"/>
  <c r="T66" i="70" s="1"/>
  <c r="AJ66" i="70" s="1"/>
  <c r="AZ93" i="70"/>
  <c r="T93" i="70" s="1"/>
  <c r="AJ93" i="70" s="1"/>
  <c r="AZ58" i="70"/>
  <c r="T58" i="70" s="1"/>
  <c r="AJ58" i="70" s="1"/>
  <c r="AZ119" i="70"/>
  <c r="T119" i="70" s="1"/>
  <c r="AJ119" i="70" s="1"/>
  <c r="AZ112" i="70"/>
  <c r="T112" i="70" s="1"/>
  <c r="AJ112" i="70" s="1"/>
  <c r="AZ136" i="70"/>
  <c r="T136" i="70" s="1"/>
  <c r="AJ136" i="70" s="1"/>
  <c r="AZ152" i="70"/>
  <c r="T152" i="70" s="1"/>
  <c r="AJ152" i="70" s="1"/>
  <c r="AZ173" i="70"/>
  <c r="T173" i="70" s="1"/>
  <c r="AJ173" i="70" s="1"/>
  <c r="AZ185" i="70"/>
  <c r="T185" i="70" s="1"/>
  <c r="AJ185" i="70" s="1"/>
  <c r="AZ88" i="70"/>
  <c r="T88" i="70" s="1"/>
  <c r="AJ88" i="70" s="1"/>
  <c r="AZ158" i="70"/>
  <c r="T158" i="70" s="1"/>
  <c r="AJ158" i="70" s="1"/>
  <c r="AZ175" i="70"/>
  <c r="T175" i="70" s="1"/>
  <c r="AJ175" i="70" s="1"/>
  <c r="AZ191" i="70"/>
  <c r="T191" i="70" s="1"/>
  <c r="AJ191" i="70" s="1"/>
  <c r="AZ62" i="70"/>
  <c r="T62" i="70" s="1"/>
  <c r="AJ62" i="70" s="1"/>
  <c r="AZ83" i="70"/>
  <c r="T83" i="70" s="1"/>
  <c r="AJ83" i="70" s="1"/>
  <c r="AZ92" i="70"/>
  <c r="T92" i="70" s="1"/>
  <c r="AJ92" i="70" s="1"/>
  <c r="AZ131" i="70"/>
  <c r="T131" i="70" s="1"/>
  <c r="AJ131" i="70" s="1"/>
  <c r="AZ151" i="70"/>
  <c r="T151" i="70" s="1"/>
  <c r="AJ151" i="70" s="1"/>
  <c r="AZ167" i="70"/>
  <c r="T167" i="70" s="1"/>
  <c r="AJ167" i="70" s="1"/>
  <c r="AZ184" i="70"/>
  <c r="T184" i="70" s="1"/>
  <c r="AJ184" i="70" s="1"/>
  <c r="BL96" i="70"/>
  <c r="AF96" i="70" s="1"/>
  <c r="AV96" i="70" s="1"/>
  <c r="BL45" i="70"/>
  <c r="AF45" i="70" s="1"/>
  <c r="AV45" i="70" s="1"/>
  <c r="BL131" i="70"/>
  <c r="AF131" i="70" s="1"/>
  <c r="AV131" i="70" s="1"/>
  <c r="AZ174" i="70"/>
  <c r="T174" i="70" s="1"/>
  <c r="AJ174" i="70" s="1"/>
  <c r="AZ68" i="70"/>
  <c r="T68" i="70" s="1"/>
  <c r="AJ68" i="70" s="1"/>
  <c r="AZ56" i="70"/>
  <c r="T56" i="70" s="1"/>
  <c r="AJ56" i="70" s="1"/>
  <c r="BH146" i="70"/>
  <c r="AB146" i="70" s="1"/>
  <c r="AR146" i="70" s="1"/>
  <c r="BH77" i="70"/>
  <c r="AB77" i="70" s="1"/>
  <c r="AR77" i="70" s="1"/>
  <c r="BH63" i="70"/>
  <c r="AB63" i="70" s="1"/>
  <c r="AR63" i="70" s="1"/>
  <c r="AZ59" i="70"/>
  <c r="T59" i="70" s="1"/>
  <c r="AJ59" i="70" s="1"/>
  <c r="AZ46" i="70"/>
  <c r="T46" i="70" s="1"/>
  <c r="AJ46" i="70" s="1"/>
  <c r="BH162" i="70"/>
  <c r="AB162" i="70" s="1"/>
  <c r="AR162" i="70" s="1"/>
  <c r="BH70" i="70"/>
  <c r="AB70" i="70" s="1"/>
  <c r="AR70" i="70" s="1"/>
  <c r="BH121" i="70"/>
  <c r="AB121" i="70" s="1"/>
  <c r="AR121" i="70" s="1"/>
  <c r="BH117" i="70"/>
  <c r="AB117" i="70" s="1"/>
  <c r="AR117" i="70" s="1"/>
  <c r="BH153" i="70"/>
  <c r="AB153" i="70" s="1"/>
  <c r="AR153" i="70" s="1"/>
  <c r="BH83" i="70"/>
  <c r="AB83" i="70" s="1"/>
  <c r="AR83" i="70" s="1"/>
  <c r="BH158" i="70"/>
  <c r="AB158" i="70" s="1"/>
  <c r="AR158" i="70" s="1"/>
  <c r="BH95" i="70"/>
  <c r="AB95" i="70" s="1"/>
  <c r="AR95" i="70" s="1"/>
  <c r="BH90" i="70"/>
  <c r="AB90" i="70" s="1"/>
  <c r="AR90" i="70" s="1"/>
  <c r="AZ70" i="70"/>
  <c r="T70" i="70" s="1"/>
  <c r="AJ70" i="70" s="1"/>
  <c r="BH171" i="70"/>
  <c r="AB171" i="70" s="1"/>
  <c r="AR171" i="70" s="1"/>
  <c r="BH46" i="70"/>
  <c r="AB46" i="70" s="1"/>
  <c r="AR46" i="70" s="1"/>
  <c r="BH97" i="70"/>
  <c r="AB97" i="70" s="1"/>
  <c r="AR97" i="70" s="1"/>
  <c r="BH94" i="70"/>
  <c r="AB94" i="70" s="1"/>
  <c r="AR94" i="70" s="1"/>
  <c r="BH131" i="70"/>
  <c r="AB131" i="70" s="1"/>
  <c r="AR131" i="70" s="1"/>
  <c r="BH147" i="70"/>
  <c r="AB147" i="70" s="1"/>
  <c r="AR147" i="70" s="1"/>
  <c r="BH163" i="70"/>
  <c r="AB163" i="70" s="1"/>
  <c r="AR163" i="70" s="1"/>
  <c r="BH179" i="70"/>
  <c r="AB179" i="70" s="1"/>
  <c r="AR179" i="70" s="1"/>
  <c r="BH92" i="70"/>
  <c r="AB92" i="70" s="1"/>
  <c r="AR92" i="70" s="1"/>
  <c r="BH91" i="70"/>
  <c r="AB91" i="70" s="1"/>
  <c r="AR91" i="70" s="1"/>
  <c r="BH69" i="70"/>
  <c r="AB69" i="70" s="1"/>
  <c r="AR69" i="70" s="1"/>
  <c r="BH66" i="70"/>
  <c r="AB66" i="70" s="1"/>
  <c r="AR66" i="70" s="1"/>
  <c r="BH124" i="70"/>
  <c r="AB124" i="70" s="1"/>
  <c r="AR124" i="70" s="1"/>
  <c r="BH140" i="70"/>
  <c r="AB140" i="70" s="1"/>
  <c r="AR140" i="70" s="1"/>
  <c r="BH156" i="70"/>
  <c r="AB156" i="70" s="1"/>
  <c r="AR156" i="70" s="1"/>
  <c r="BH169" i="70"/>
  <c r="AB169" i="70" s="1"/>
  <c r="AR169" i="70" s="1"/>
  <c r="BB170" i="70"/>
  <c r="V170" i="70" s="1"/>
  <c r="AL170" i="70" s="1"/>
  <c r="BD141" i="70"/>
  <c r="X141" i="70" s="1"/>
  <c r="AN141" i="70" s="1"/>
  <c r="BD110" i="70"/>
  <c r="X110" i="70" s="1"/>
  <c r="AN110" i="70" s="1"/>
  <c r="BD104" i="70"/>
  <c r="X104" i="70" s="1"/>
  <c r="AN104" i="70" s="1"/>
  <c r="BD77" i="70"/>
  <c r="X77" i="70" s="1"/>
  <c r="AN77" i="70" s="1"/>
  <c r="BD83" i="70"/>
  <c r="X83" i="70" s="1"/>
  <c r="AN83" i="70" s="1"/>
  <c r="BD175" i="70"/>
  <c r="X175" i="70" s="1"/>
  <c r="AN175" i="70" s="1"/>
  <c r="BF111" i="70"/>
  <c r="Z111" i="70" s="1"/>
  <c r="AP111" i="70" s="1"/>
  <c r="BH157" i="70"/>
  <c r="AB157" i="70" s="1"/>
  <c r="AR157" i="70" s="1"/>
  <c r="BH125" i="70"/>
  <c r="AB125" i="70" s="1"/>
  <c r="AR125" i="70" s="1"/>
  <c r="BH166" i="70"/>
  <c r="AB166" i="70" s="1"/>
  <c r="AR166" i="70" s="1"/>
  <c r="BH120" i="70"/>
  <c r="AB120" i="70" s="1"/>
  <c r="AR120" i="70" s="1"/>
  <c r="BH57" i="70"/>
  <c r="AB57" i="70" s="1"/>
  <c r="AR57" i="70" s="1"/>
  <c r="BH79" i="70"/>
  <c r="AB79" i="70" s="1"/>
  <c r="AR79" i="70" s="1"/>
  <c r="AZ153" i="70"/>
  <c r="T153" i="70" s="1"/>
  <c r="AJ153" i="70" s="1"/>
  <c r="AZ75" i="70"/>
  <c r="T75" i="70" s="1"/>
  <c r="AJ75" i="70" s="1"/>
  <c r="AZ105" i="70"/>
  <c r="T105" i="70" s="1"/>
  <c r="AJ105" i="70" s="1"/>
  <c r="AZ165" i="70"/>
  <c r="T165" i="70" s="1"/>
  <c r="AJ165" i="70" s="1"/>
  <c r="AZ107" i="70"/>
  <c r="T107" i="70" s="1"/>
  <c r="AJ107" i="70" s="1"/>
  <c r="BL85" i="70"/>
  <c r="AF85" i="70" s="1"/>
  <c r="AV85" i="70" s="1"/>
  <c r="AZ72" i="70"/>
  <c r="T72" i="70" s="1"/>
  <c r="AJ72" i="70" s="1"/>
  <c r="AZ130" i="70"/>
  <c r="T130" i="70" s="1"/>
  <c r="AJ130" i="70" s="1"/>
  <c r="AZ89" i="70"/>
  <c r="T89" i="70" s="1"/>
  <c r="AJ89" i="70" s="1"/>
  <c r="AZ94" i="70"/>
  <c r="T94" i="70" s="1"/>
  <c r="AJ94" i="70" s="1"/>
  <c r="AZ67" i="70"/>
  <c r="T67" i="70" s="1"/>
  <c r="AJ67" i="70" s="1"/>
  <c r="AZ101" i="70"/>
  <c r="T101" i="70" s="1"/>
  <c r="AJ101" i="70" s="1"/>
  <c r="AZ82" i="70"/>
  <c r="T82" i="70" s="1"/>
  <c r="AJ82" i="70" s="1"/>
  <c r="AZ171" i="70"/>
  <c r="T171" i="70" s="1"/>
  <c r="AJ171" i="70" s="1"/>
  <c r="AZ41" i="70"/>
  <c r="T41" i="70" s="1"/>
  <c r="AJ41" i="70" s="1"/>
  <c r="AZ71" i="70"/>
  <c r="T71" i="70" s="1"/>
  <c r="AJ71" i="70" s="1"/>
  <c r="AZ64" i="70"/>
  <c r="T64" i="70" s="1"/>
  <c r="AJ64" i="70" s="1"/>
  <c r="AZ124" i="70"/>
  <c r="T124" i="70" s="1"/>
  <c r="AJ124" i="70" s="1"/>
  <c r="AZ140" i="70"/>
  <c r="T140" i="70" s="1"/>
  <c r="AJ140" i="70" s="1"/>
  <c r="AZ156" i="70"/>
  <c r="T156" i="70" s="1"/>
  <c r="AJ156" i="70" s="1"/>
  <c r="AZ172" i="70"/>
  <c r="T172" i="70" s="1"/>
  <c r="AJ172" i="70" s="1"/>
  <c r="AZ189" i="70"/>
  <c r="T189" i="70" s="1"/>
  <c r="AJ189" i="70" s="1"/>
  <c r="AZ134" i="70"/>
  <c r="T134" i="70" s="1"/>
  <c r="AJ134" i="70" s="1"/>
  <c r="AZ162" i="70"/>
  <c r="T162" i="70" s="1"/>
  <c r="AJ162" i="70" s="1"/>
  <c r="AZ179" i="70"/>
  <c r="T179" i="70" s="1"/>
  <c r="AJ179" i="70" s="1"/>
  <c r="AZ65" i="70"/>
  <c r="T65" i="70" s="1"/>
  <c r="AJ65" i="70" s="1"/>
  <c r="AZ115" i="70"/>
  <c r="T115" i="70" s="1"/>
  <c r="AJ115" i="70" s="1"/>
  <c r="AZ108" i="70"/>
  <c r="T108" i="70" s="1"/>
  <c r="AJ108" i="70" s="1"/>
  <c r="AZ139" i="70"/>
  <c r="T139" i="70" s="1"/>
  <c r="AJ139" i="70" s="1"/>
  <c r="AZ155" i="70"/>
  <c r="T155" i="70" s="1"/>
  <c r="AJ155" i="70" s="1"/>
  <c r="AZ170" i="70"/>
  <c r="T170" i="70" s="1"/>
  <c r="AJ170" i="70" s="1"/>
  <c r="AZ188" i="70"/>
  <c r="T188" i="70" s="1"/>
  <c r="AJ188" i="70" s="1"/>
  <c r="BL50" i="70"/>
  <c r="AF50" i="70" s="1"/>
  <c r="AV50" i="70" s="1"/>
  <c r="BL134" i="70"/>
  <c r="AF134" i="70" s="1"/>
  <c r="AV134" i="70" s="1"/>
  <c r="BL179" i="70"/>
  <c r="AF179" i="70" s="1"/>
  <c r="AV179" i="70" s="1"/>
  <c r="BL163" i="70"/>
  <c r="AF163" i="70" s="1"/>
  <c r="AV163" i="70" s="1"/>
  <c r="AZ157" i="70"/>
  <c r="T157" i="70" s="1"/>
  <c r="AJ157" i="70" s="1"/>
  <c r="AZ79" i="70"/>
  <c r="T79" i="70" s="1"/>
  <c r="AJ79" i="70" s="1"/>
  <c r="AZ117" i="70"/>
  <c r="T117" i="70" s="1"/>
  <c r="AJ117" i="70" s="1"/>
  <c r="BH130" i="70"/>
  <c r="AB130" i="70" s="1"/>
  <c r="AR130" i="70" s="1"/>
  <c r="BH49" i="70"/>
  <c r="AB49" i="70" s="1"/>
  <c r="AR49" i="70" s="1"/>
  <c r="BH84" i="70"/>
  <c r="AB84" i="70" s="1"/>
  <c r="AR84" i="70" s="1"/>
  <c r="AZ97" i="70"/>
  <c r="T97" i="70" s="1"/>
  <c r="AJ97" i="70" s="1"/>
  <c r="AZ102" i="70"/>
  <c r="T102" i="70" s="1"/>
  <c r="AJ102" i="70" s="1"/>
  <c r="BH150" i="70"/>
  <c r="AB150" i="70" s="1"/>
  <c r="AR150" i="70" s="1"/>
  <c r="BH93" i="70"/>
  <c r="AB93" i="70" s="1"/>
  <c r="AR93" i="70" s="1"/>
  <c r="BH67" i="70"/>
  <c r="AB67" i="70" s="1"/>
  <c r="AR67" i="70" s="1"/>
  <c r="AZ161" i="70"/>
  <c r="T161" i="70" s="1"/>
  <c r="AJ161" i="70" s="1"/>
  <c r="BL90" i="70"/>
  <c r="AF90" i="70" s="1"/>
  <c r="AV90" i="70" s="1"/>
  <c r="BH126" i="70"/>
  <c r="AB126" i="70" s="1"/>
  <c r="AR126" i="70" s="1"/>
  <c r="BH64" i="70"/>
  <c r="AB64" i="70" s="1"/>
  <c r="AR64" i="70" s="1"/>
  <c r="BH129" i="70"/>
  <c r="AB129" i="70" s="1"/>
  <c r="AR129" i="70" s="1"/>
  <c r="BH68" i="70"/>
  <c r="AB68" i="70" s="1"/>
  <c r="AR68" i="70" s="1"/>
  <c r="BH138" i="70"/>
  <c r="AB138" i="70" s="1"/>
  <c r="AR138" i="70" s="1"/>
  <c r="BH73" i="70"/>
  <c r="AB73" i="70" s="1"/>
  <c r="AR73" i="70" s="1"/>
  <c r="BH118" i="70"/>
  <c r="AB118" i="70" s="1"/>
  <c r="AR118" i="70" s="1"/>
  <c r="AQ221" i="66"/>
  <c r="AQ194" i="66"/>
  <c r="AQ220" i="66"/>
  <c r="AQ202" i="66"/>
  <c r="AQ200" i="66"/>
  <c r="AQ211" i="66"/>
  <c r="AQ203" i="66"/>
  <c r="AQ193" i="66"/>
  <c r="AQ29" i="66"/>
  <c r="AQ31" i="66"/>
  <c r="AQ22" i="66"/>
  <c r="AQ206" i="66"/>
  <c r="AQ219" i="66"/>
  <c r="AQ212" i="66"/>
  <c r="AQ222" i="66"/>
  <c r="AQ197" i="66"/>
  <c r="AQ217" i="66"/>
  <c r="AQ209" i="66"/>
  <c r="AQ198" i="66"/>
  <c r="AQ204" i="66"/>
  <c r="AQ188" i="66"/>
  <c r="AQ36" i="66"/>
  <c r="AQ28" i="66"/>
  <c r="AQ27" i="66"/>
  <c r="AQ38" i="66"/>
  <c r="AQ218" i="66"/>
  <c r="AQ210" i="66"/>
  <c r="AQ199" i="66"/>
  <c r="AQ208" i="66"/>
  <c r="AQ192" i="66"/>
  <c r="AQ215" i="66"/>
  <c r="AQ207" i="66"/>
  <c r="AQ195" i="66"/>
  <c r="AQ201" i="66"/>
  <c r="AQ37" i="66"/>
  <c r="AQ39" i="66"/>
  <c r="AQ34" i="66"/>
  <c r="AQ26" i="66"/>
  <c r="AQ25" i="66"/>
  <c r="AQ30" i="66"/>
  <c r="AQ216" i="66"/>
  <c r="AQ214" i="66"/>
  <c r="AQ191" i="66"/>
  <c r="AQ189" i="66"/>
  <c r="AQ213" i="66"/>
  <c r="AQ205" i="66"/>
  <c r="AQ190" i="66"/>
  <c r="AQ196" i="66"/>
  <c r="AQ33" i="66"/>
  <c r="AQ35" i="66"/>
  <c r="AQ40" i="66"/>
  <c r="AQ32" i="66"/>
  <c r="AQ24" i="66"/>
  <c r="AS22" i="66"/>
  <c r="AS24" i="66"/>
  <c r="AS26" i="66"/>
  <c r="AS23" i="66"/>
  <c r="AS25" i="66"/>
  <c r="AS27" i="66"/>
  <c r="AS29" i="66"/>
  <c r="AS31" i="66"/>
  <c r="AS33" i="66"/>
  <c r="AS35" i="66"/>
  <c r="AS37" i="66"/>
  <c r="AS39" i="66"/>
  <c r="AS28" i="66"/>
  <c r="AS32" i="66"/>
  <c r="AS36" i="66"/>
  <c r="AS30" i="66"/>
  <c r="AS34" i="66"/>
  <c r="AS38" i="66"/>
  <c r="AS189" i="66"/>
  <c r="AS194" i="66"/>
  <c r="AS197" i="66"/>
  <c r="AS202" i="66"/>
  <c r="AS188" i="66"/>
  <c r="AS191" i="66"/>
  <c r="AS196" i="66"/>
  <c r="AS199" i="66"/>
  <c r="AS204" i="66"/>
  <c r="AS206" i="66"/>
  <c r="AS208" i="66"/>
  <c r="AS210" i="66"/>
  <c r="AS212" i="66"/>
  <c r="AS214" i="66"/>
  <c r="AS216" i="66"/>
  <c r="AS190" i="66"/>
  <c r="AS193" i="66"/>
  <c r="AS198" i="66"/>
  <c r="AS201" i="66"/>
  <c r="AS200" i="66"/>
  <c r="AS219" i="66"/>
  <c r="AS218" i="66"/>
  <c r="AS215" i="66"/>
  <c r="AS187" i="66"/>
  <c r="AS205" i="66"/>
  <c r="AS213" i="66"/>
  <c r="AS221" i="66"/>
  <c r="AS192" i="66"/>
  <c r="AS195" i="66"/>
  <c r="AS211" i="66"/>
  <c r="AS220" i="66"/>
  <c r="AS203" i="66"/>
  <c r="AS209" i="66"/>
  <c r="AS217" i="66"/>
  <c r="AS207" i="66"/>
  <c r="AS222" i="66"/>
  <c r="AK22" i="66"/>
  <c r="AK24" i="66"/>
  <c r="AK26" i="66"/>
  <c r="AK23" i="66"/>
  <c r="AK25" i="66"/>
  <c r="AK27" i="66"/>
  <c r="AK29" i="66"/>
  <c r="AK31" i="66"/>
  <c r="AK33" i="66"/>
  <c r="AK35" i="66"/>
  <c r="AK28" i="66"/>
  <c r="AK32" i="66"/>
  <c r="AK30" i="66"/>
  <c r="AK34" i="66"/>
  <c r="AK198" i="66"/>
  <c r="AK201" i="66"/>
  <c r="AK200" i="66"/>
  <c r="AK203" i="66"/>
  <c r="AK206" i="66"/>
  <c r="AK208" i="66"/>
  <c r="AK210" i="66"/>
  <c r="AK212" i="66"/>
  <c r="AK214" i="66"/>
  <c r="AK216" i="66"/>
  <c r="AK218" i="66"/>
  <c r="AK202" i="66"/>
  <c r="AK211" i="66"/>
  <c r="AK222" i="66"/>
  <c r="AK209" i="66"/>
  <c r="AK217" i="66"/>
  <c r="AK221" i="66"/>
  <c r="AK207" i="66"/>
  <c r="AK215" i="66"/>
  <c r="AK220" i="66"/>
  <c r="AK199" i="66"/>
  <c r="AK205" i="66"/>
  <c r="AK213" i="66"/>
  <c r="AK219" i="66"/>
  <c r="AK204" i="66"/>
  <c r="AP22" i="66"/>
  <c r="AP24" i="66"/>
  <c r="AP26" i="66"/>
  <c r="AP28" i="66"/>
  <c r="AP30" i="66"/>
  <c r="AP32" i="66"/>
  <c r="AP34" i="66"/>
  <c r="AP36" i="66"/>
  <c r="AP38" i="66"/>
  <c r="AP23" i="66"/>
  <c r="AP31" i="66"/>
  <c r="AP35" i="66"/>
  <c r="AP39" i="66"/>
  <c r="AP25" i="66"/>
  <c r="AP27" i="66"/>
  <c r="AP37" i="66"/>
  <c r="AP33" i="66"/>
  <c r="AP29" i="66"/>
  <c r="AP183" i="66"/>
  <c r="AP185" i="66"/>
  <c r="AP187" i="66"/>
  <c r="AP189" i="66"/>
  <c r="AP191" i="66"/>
  <c r="AP193" i="66"/>
  <c r="AP195" i="66"/>
  <c r="AP197" i="66"/>
  <c r="AP199" i="66"/>
  <c r="AP201" i="66"/>
  <c r="AP203" i="66"/>
  <c r="AP190" i="66"/>
  <c r="AP198" i="66"/>
  <c r="AP205" i="66"/>
  <c r="AP207" i="66"/>
  <c r="AP209" i="66"/>
  <c r="AP211" i="66"/>
  <c r="AP213" i="66"/>
  <c r="AP215" i="66"/>
  <c r="AP217" i="66"/>
  <c r="AP219" i="66"/>
  <c r="AP221" i="66"/>
  <c r="AP184" i="66"/>
  <c r="AP192" i="66"/>
  <c r="AP200" i="66"/>
  <c r="AP186" i="66"/>
  <c r="AP194" i="66"/>
  <c r="AP202" i="66"/>
  <c r="AP206" i="66"/>
  <c r="AP208" i="66"/>
  <c r="AP210" i="66"/>
  <c r="AP212" i="66"/>
  <c r="AP214" i="66"/>
  <c r="AP216" i="66"/>
  <c r="AP218" i="66"/>
  <c r="AP220" i="66"/>
  <c r="AP222" i="66"/>
  <c r="AP196" i="66"/>
  <c r="AP204" i="66"/>
  <c r="AP188" i="66"/>
  <c r="AN23" i="66"/>
  <c r="AN25" i="66"/>
  <c r="AN27" i="66"/>
  <c r="AN29" i="66"/>
  <c r="AN31" i="66"/>
  <c r="AN33" i="66"/>
  <c r="AN35" i="66"/>
  <c r="AN37" i="66"/>
  <c r="AN39" i="66"/>
  <c r="AN22" i="66"/>
  <c r="AN30" i="66"/>
  <c r="AN34" i="66"/>
  <c r="AN38" i="66"/>
  <c r="AN24" i="66"/>
  <c r="AN32" i="66"/>
  <c r="AN28" i="66"/>
  <c r="AN26" i="66"/>
  <c r="AN36" i="66"/>
  <c r="AN40" i="66"/>
  <c r="AN192" i="66"/>
  <c r="AN194" i="66"/>
  <c r="AN196" i="66"/>
  <c r="AN198" i="66"/>
  <c r="AN200" i="66"/>
  <c r="AN202" i="66"/>
  <c r="AN204" i="66"/>
  <c r="AN197" i="66"/>
  <c r="AN206" i="66"/>
  <c r="AN208" i="66"/>
  <c r="AN210" i="66"/>
  <c r="AN212" i="66"/>
  <c r="AN214" i="66"/>
  <c r="AN216" i="66"/>
  <c r="AN218" i="66"/>
  <c r="AN220" i="66"/>
  <c r="AN222" i="66"/>
  <c r="AN191" i="66"/>
  <c r="AN199" i="66"/>
  <c r="AN193" i="66"/>
  <c r="AN201" i="66"/>
  <c r="AN205" i="66"/>
  <c r="AN207" i="66"/>
  <c r="AN209" i="66"/>
  <c r="AN211" i="66"/>
  <c r="AN213" i="66"/>
  <c r="AN215" i="66"/>
  <c r="AN217" i="66"/>
  <c r="AN219" i="66"/>
  <c r="AN221" i="66"/>
  <c r="AN195" i="66"/>
  <c r="AN203" i="66"/>
  <c r="AX22" i="66"/>
  <c r="AX24" i="66"/>
  <c r="AX26" i="66"/>
  <c r="AX28" i="66"/>
  <c r="AX30" i="66"/>
  <c r="AX32" i="66"/>
  <c r="AX34" i="66"/>
  <c r="AX36" i="66"/>
  <c r="AX27" i="66"/>
  <c r="AX31" i="66"/>
  <c r="AX35" i="66"/>
  <c r="AX25" i="66"/>
  <c r="AX29" i="66"/>
  <c r="AX23" i="66"/>
  <c r="AX33" i="66"/>
  <c r="AX193" i="66"/>
  <c r="AX195" i="66"/>
  <c r="AX197" i="66"/>
  <c r="AX199" i="66"/>
  <c r="AX201" i="66"/>
  <c r="AX203" i="66"/>
  <c r="AX194" i="66"/>
  <c r="AX202" i="66"/>
  <c r="AX205" i="66"/>
  <c r="AX207" i="66"/>
  <c r="AX209" i="66"/>
  <c r="AX211" i="66"/>
  <c r="AX213" i="66"/>
  <c r="AX215" i="66"/>
  <c r="AX217" i="66"/>
  <c r="AX219" i="66"/>
  <c r="AX221" i="66"/>
  <c r="AX196" i="66"/>
  <c r="AX198" i="66"/>
  <c r="AX204" i="66"/>
  <c r="AX206" i="66"/>
  <c r="AX208" i="66"/>
  <c r="AX210" i="66"/>
  <c r="AX212" i="66"/>
  <c r="AX214" i="66"/>
  <c r="AX216" i="66"/>
  <c r="AX218" i="66"/>
  <c r="AX220" i="66"/>
  <c r="AX222" i="66"/>
  <c r="AX192" i="66"/>
  <c r="AX200" i="66"/>
  <c r="AL22" i="66"/>
  <c r="AL24" i="66"/>
  <c r="AL26" i="66"/>
  <c r="AL28" i="66"/>
  <c r="AL30" i="66"/>
  <c r="AL32" i="66"/>
  <c r="AL29" i="66"/>
  <c r="AL27" i="66"/>
  <c r="AL23" i="66"/>
  <c r="AL25" i="66"/>
  <c r="AL31" i="66"/>
  <c r="AL187" i="66"/>
  <c r="AL189" i="66"/>
  <c r="AL191" i="66"/>
  <c r="AL193" i="66"/>
  <c r="AL195" i="66"/>
  <c r="AL197" i="66"/>
  <c r="AL199" i="66"/>
  <c r="AL201" i="66"/>
  <c r="AL203" i="66"/>
  <c r="AL188" i="66"/>
  <c r="AL196" i="66"/>
  <c r="AL204" i="66"/>
  <c r="AL205" i="66"/>
  <c r="AL207" i="66"/>
  <c r="AL209" i="66"/>
  <c r="AL211" i="66"/>
  <c r="AL213" i="66"/>
  <c r="AL215" i="66"/>
  <c r="AL217" i="66"/>
  <c r="AL219" i="66"/>
  <c r="AL221" i="66"/>
  <c r="AL190" i="66"/>
  <c r="AL198" i="66"/>
  <c r="AL192" i="66"/>
  <c r="AL200" i="66"/>
  <c r="AL206" i="66"/>
  <c r="AL208" i="66"/>
  <c r="AL210" i="66"/>
  <c r="AL212" i="66"/>
  <c r="AL214" i="66"/>
  <c r="AL216" i="66"/>
  <c r="AL218" i="66"/>
  <c r="AL220" i="66"/>
  <c r="AL222" i="66"/>
  <c r="AL194" i="66"/>
  <c r="AL202" i="66"/>
  <c r="AV23" i="66"/>
  <c r="AV25" i="66"/>
  <c r="AV27" i="66"/>
  <c r="AV29" i="66"/>
  <c r="AV31" i="66"/>
  <c r="AV33" i="66"/>
  <c r="AV35" i="66"/>
  <c r="AV37" i="66"/>
  <c r="AV39" i="66"/>
  <c r="AV26" i="66"/>
  <c r="AV30" i="66"/>
  <c r="AV34" i="66"/>
  <c r="AV38" i="66"/>
  <c r="AV24" i="66"/>
  <c r="AV22" i="66"/>
  <c r="AV36" i="66"/>
  <c r="AV32" i="66"/>
  <c r="AV28" i="66"/>
  <c r="AV194" i="66"/>
  <c r="AV196" i="66"/>
  <c r="AV198" i="66"/>
  <c r="AV200" i="66"/>
  <c r="AV202" i="66"/>
  <c r="AV201" i="66"/>
  <c r="AV204" i="66"/>
  <c r="AV206" i="66"/>
  <c r="AV208" i="66"/>
  <c r="AV210" i="66"/>
  <c r="AV212" i="66"/>
  <c r="AV214" i="66"/>
  <c r="AV216" i="66"/>
  <c r="AV218" i="66"/>
  <c r="AV220" i="66"/>
  <c r="AV222" i="66"/>
  <c r="AV195" i="66"/>
  <c r="AV203" i="66"/>
  <c r="AV197" i="66"/>
  <c r="AV205" i="66"/>
  <c r="AV207" i="66"/>
  <c r="AV209" i="66"/>
  <c r="AV211" i="66"/>
  <c r="AV213" i="66"/>
  <c r="AV215" i="66"/>
  <c r="AV217" i="66"/>
  <c r="AV219" i="66"/>
  <c r="AV221" i="66"/>
  <c r="AV199" i="66"/>
  <c r="AM23" i="66"/>
  <c r="AM25" i="66"/>
  <c r="AM27" i="66"/>
  <c r="AM22" i="66"/>
  <c r="AM24" i="66"/>
  <c r="AM26" i="66"/>
  <c r="AM28" i="66"/>
  <c r="AM30" i="66"/>
  <c r="AM32" i="66"/>
  <c r="AM34" i="66"/>
  <c r="AM36" i="66"/>
  <c r="AM29" i="66"/>
  <c r="AM33" i="66"/>
  <c r="AM31" i="66"/>
  <c r="AM35" i="66"/>
  <c r="AM186" i="66"/>
  <c r="AM191" i="66"/>
  <c r="AM194" i="66"/>
  <c r="AM199" i="66"/>
  <c r="AM202" i="66"/>
  <c r="AM185" i="66"/>
  <c r="AM188" i="66"/>
  <c r="AM193" i="66"/>
  <c r="AM196" i="66"/>
  <c r="AM201" i="66"/>
  <c r="AM204" i="66"/>
  <c r="AM205" i="66"/>
  <c r="AM207" i="66"/>
  <c r="AM209" i="66"/>
  <c r="AM211" i="66"/>
  <c r="AM213" i="66"/>
  <c r="AM215" i="66"/>
  <c r="AM217" i="66"/>
  <c r="AM187" i="66"/>
  <c r="AM190" i="66"/>
  <c r="AM195" i="66"/>
  <c r="AM198" i="66"/>
  <c r="AM203" i="66"/>
  <c r="AM214" i="66"/>
  <c r="AM219" i="66"/>
  <c r="AM189" i="66"/>
  <c r="AM192" i="66"/>
  <c r="AM210" i="66"/>
  <c r="AM218" i="66"/>
  <c r="AM222" i="66"/>
  <c r="AM197" i="66"/>
  <c r="AM200" i="66"/>
  <c r="AM208" i="66"/>
  <c r="AM216" i="66"/>
  <c r="AM221" i="66"/>
  <c r="AM206" i="66"/>
  <c r="AM220" i="66"/>
  <c r="AM212" i="66"/>
  <c r="AU23" i="66"/>
  <c r="AU25" i="66"/>
  <c r="AU27" i="66"/>
  <c r="AU22" i="66"/>
  <c r="AU24" i="66"/>
  <c r="AU26" i="66"/>
  <c r="AU28" i="66"/>
  <c r="AU30" i="66"/>
  <c r="AU32" i="66"/>
  <c r="AU34" i="66"/>
  <c r="AU36" i="66"/>
  <c r="AU38" i="66"/>
  <c r="AU29" i="66"/>
  <c r="AU33" i="66"/>
  <c r="AU37" i="66"/>
  <c r="AU31" i="66"/>
  <c r="AU35" i="66"/>
  <c r="AU39" i="66"/>
  <c r="AU195" i="66"/>
  <c r="AU198" i="66"/>
  <c r="AU203" i="66"/>
  <c r="AU197" i="66"/>
  <c r="AU200" i="66"/>
  <c r="AU205" i="66"/>
  <c r="AU207" i="66"/>
  <c r="AU209" i="66"/>
  <c r="AU211" i="66"/>
  <c r="AU213" i="66"/>
  <c r="AU215" i="66"/>
  <c r="AU217" i="66"/>
  <c r="AU194" i="66"/>
  <c r="AU199" i="66"/>
  <c r="AU202" i="66"/>
  <c r="AU196" i="66"/>
  <c r="AU206" i="66"/>
  <c r="AU214" i="66"/>
  <c r="AU218" i="66"/>
  <c r="AU222" i="66"/>
  <c r="AU201" i="66"/>
  <c r="AU204" i="66"/>
  <c r="AU212" i="66"/>
  <c r="AU221" i="66"/>
  <c r="AU210" i="66"/>
  <c r="AU220" i="66"/>
  <c r="AU208" i="66"/>
  <c r="AU216" i="66"/>
  <c r="AU219" i="66"/>
  <c r="AW22" i="66"/>
  <c r="AW24" i="66"/>
  <c r="AW26" i="66"/>
  <c r="AW23" i="66"/>
  <c r="AW25" i="66"/>
  <c r="AW27" i="66"/>
  <c r="AW29" i="66"/>
  <c r="AW31" i="66"/>
  <c r="AW33" i="66"/>
  <c r="AW35" i="66"/>
  <c r="AW37" i="66"/>
  <c r="AW30" i="66"/>
  <c r="AW34" i="66"/>
  <c r="AW38" i="66"/>
  <c r="AW28" i="66"/>
  <c r="AW32" i="66"/>
  <c r="AW36" i="66"/>
  <c r="AW196" i="66"/>
  <c r="AW199" i="66"/>
  <c r="AW193" i="66"/>
  <c r="AW198" i="66"/>
  <c r="AW201" i="66"/>
  <c r="AW204" i="66"/>
  <c r="AW206" i="66"/>
  <c r="AW208" i="66"/>
  <c r="AW210" i="66"/>
  <c r="AW212" i="66"/>
  <c r="AW214" i="66"/>
  <c r="AW216" i="66"/>
  <c r="AW192" i="66"/>
  <c r="AW195" i="66"/>
  <c r="AW200" i="66"/>
  <c r="AW203" i="66"/>
  <c r="AW209" i="66"/>
  <c r="AW220" i="66"/>
  <c r="AW194" i="66"/>
  <c r="AW202" i="66"/>
  <c r="AW207" i="66"/>
  <c r="AW215" i="66"/>
  <c r="AW219" i="66"/>
  <c r="AW205" i="66"/>
  <c r="AW213" i="66"/>
  <c r="AW218" i="66"/>
  <c r="AW222" i="66"/>
  <c r="AW211" i="66"/>
  <c r="AW221" i="66"/>
  <c r="AW197" i="66"/>
  <c r="AW217" i="66"/>
  <c r="AO22" i="66"/>
  <c r="AO24" i="66"/>
  <c r="AO26" i="66"/>
  <c r="AO23" i="66"/>
  <c r="AO25" i="66"/>
  <c r="AO27" i="66"/>
  <c r="AO29" i="66"/>
  <c r="AO31" i="66"/>
  <c r="AO33" i="66"/>
  <c r="AO35" i="66"/>
  <c r="AO37" i="66"/>
  <c r="AO39" i="66"/>
  <c r="AO30" i="66"/>
  <c r="AO34" i="66"/>
  <c r="AO38" i="66"/>
  <c r="AO28" i="66"/>
  <c r="AO32" i="66"/>
  <c r="AO36" i="66"/>
  <c r="AO40" i="66"/>
  <c r="AO184" i="66"/>
  <c r="AO187" i="66"/>
  <c r="AO192" i="66"/>
  <c r="AO195" i="66"/>
  <c r="AO200" i="66"/>
  <c r="AO203" i="66"/>
  <c r="AO186" i="66"/>
  <c r="AO189" i="66"/>
  <c r="AO194" i="66"/>
  <c r="AO197" i="66"/>
  <c r="AO202" i="66"/>
  <c r="AO206" i="66"/>
  <c r="AO208" i="66"/>
  <c r="AO210" i="66"/>
  <c r="AO212" i="66"/>
  <c r="AO214" i="66"/>
  <c r="AO216" i="66"/>
  <c r="AO183" i="66"/>
  <c r="AO188" i="66"/>
  <c r="AO191" i="66"/>
  <c r="AO196" i="66"/>
  <c r="AO199" i="66"/>
  <c r="AO204" i="66"/>
  <c r="AO190" i="66"/>
  <c r="AO193" i="66"/>
  <c r="AO205" i="66"/>
  <c r="AO198" i="66"/>
  <c r="AO201" i="66"/>
  <c r="AO211" i="66"/>
  <c r="AO219" i="66"/>
  <c r="AO209" i="66"/>
  <c r="AO217" i="66"/>
  <c r="AO218" i="66"/>
  <c r="AO222" i="66"/>
  <c r="AO182" i="66"/>
  <c r="AO185" i="66"/>
  <c r="AO207" i="66"/>
  <c r="AO215" i="66"/>
  <c r="AO221" i="66"/>
  <c r="AO213" i="66"/>
  <c r="AO220" i="66"/>
  <c r="AR23" i="66"/>
  <c r="AR25" i="66"/>
  <c r="AR27" i="66"/>
  <c r="AR29" i="66"/>
  <c r="AR31" i="66"/>
  <c r="AR33" i="66"/>
  <c r="AR35" i="66"/>
  <c r="AR37" i="66"/>
  <c r="AR39" i="66"/>
  <c r="AR24" i="66"/>
  <c r="AR28" i="66"/>
  <c r="AR32" i="66"/>
  <c r="AR36" i="66"/>
  <c r="AR22" i="66"/>
  <c r="AR26" i="66"/>
  <c r="AR34" i="66"/>
  <c r="AR40" i="66"/>
  <c r="AR30" i="66"/>
  <c r="AR38" i="66"/>
  <c r="AR186" i="66"/>
  <c r="AR188" i="66"/>
  <c r="AR190" i="66"/>
  <c r="AR192" i="66"/>
  <c r="AR194" i="66"/>
  <c r="AR196" i="66"/>
  <c r="AR198" i="66"/>
  <c r="AR200" i="66"/>
  <c r="AR202" i="66"/>
  <c r="AR204" i="66"/>
  <c r="AR191" i="66"/>
  <c r="AR199" i="66"/>
  <c r="AR206" i="66"/>
  <c r="AR208" i="66"/>
  <c r="AR210" i="66"/>
  <c r="AR212" i="66"/>
  <c r="AR214" i="66"/>
  <c r="AR216" i="66"/>
  <c r="AR218" i="66"/>
  <c r="AR220" i="66"/>
  <c r="AR222" i="66"/>
  <c r="AR185" i="66"/>
  <c r="AR193" i="66"/>
  <c r="AR201" i="66"/>
  <c r="AR187" i="66"/>
  <c r="AR195" i="66"/>
  <c r="AR203" i="66"/>
  <c r="AR205" i="66"/>
  <c r="AR207" i="66"/>
  <c r="AR209" i="66"/>
  <c r="AR211" i="66"/>
  <c r="AR213" i="66"/>
  <c r="AR215" i="66"/>
  <c r="AR217" i="66"/>
  <c r="AR219" i="66"/>
  <c r="AR221" i="66"/>
  <c r="AR189" i="66"/>
  <c r="AR197" i="66"/>
  <c r="AJ24" i="66"/>
  <c r="AJ28" i="66"/>
  <c r="AJ32" i="66"/>
  <c r="AJ220" i="66"/>
  <c r="AJ22" i="66"/>
  <c r="AJ30" i="66"/>
  <c r="AJ23" i="66"/>
  <c r="AJ31" i="66"/>
  <c r="AJ25" i="66"/>
  <c r="AJ29" i="66"/>
  <c r="AJ33" i="66"/>
  <c r="AJ217" i="66"/>
  <c r="AJ221" i="66"/>
  <c r="AJ26" i="66"/>
  <c r="AJ34" i="66"/>
  <c r="AJ218" i="66"/>
  <c r="AJ27" i="66"/>
  <c r="AJ35" i="66"/>
  <c r="AJ219" i="66"/>
  <c r="BP196" i="66"/>
  <c r="BP44" i="66"/>
  <c r="AD211" i="71"/>
  <c r="F9" i="72"/>
  <c r="F11" i="72" s="1"/>
  <c r="Q9" i="72"/>
  <c r="Q11" i="72" s="1"/>
  <c r="H9" i="72"/>
  <c r="H11" i="72" s="1"/>
  <c r="N9" i="72"/>
  <c r="N11" i="72" s="1"/>
  <c r="G9" i="72"/>
  <c r="G11" i="72" s="1"/>
  <c r="J9" i="72"/>
  <c r="J11" i="72" s="1"/>
  <c r="I9" i="72"/>
  <c r="I11" i="72" s="1"/>
  <c r="K9" i="72"/>
  <c r="K11" i="72" s="1"/>
  <c r="L9" i="72"/>
  <c r="L11" i="72" s="1"/>
  <c r="D9" i="72"/>
  <c r="D11" i="72" s="1"/>
  <c r="C9" i="72"/>
  <c r="C11" i="72" s="1"/>
  <c r="E9" i="72"/>
  <c r="E11" i="72" s="1"/>
  <c r="O9" i="72"/>
  <c r="O11" i="72" s="1"/>
  <c r="P9" i="72"/>
  <c r="P11" i="72" s="1"/>
  <c r="AB220" i="71"/>
  <c r="W85" i="71"/>
  <c r="AM85" i="71" s="1"/>
  <c r="AF216" i="71"/>
  <c r="W64" i="71"/>
  <c r="AM64" i="71" s="1"/>
  <c r="W138" i="71"/>
  <c r="AM138" i="71" s="1"/>
  <c r="W146" i="71"/>
  <c r="AM146" i="71" s="1"/>
  <c r="W217" i="71"/>
  <c r="Z149" i="71"/>
  <c r="AP149" i="71" s="1"/>
  <c r="AE222" i="71"/>
  <c r="AE194" i="71"/>
  <c r="AU194" i="71" s="1"/>
  <c r="AA186" i="71"/>
  <c r="AQ186" i="71" s="1"/>
  <c r="AA204" i="71"/>
  <c r="AA216" i="71"/>
  <c r="X206" i="71"/>
  <c r="AH219" i="71"/>
  <c r="AD214" i="71"/>
  <c r="AD198" i="71"/>
  <c r="AT198" i="71" s="1"/>
  <c r="AD206" i="71"/>
  <c r="AH188" i="71"/>
  <c r="AX188" i="71" s="1"/>
  <c r="AE145" i="71"/>
  <c r="AU145" i="71" s="1"/>
  <c r="AA209" i="71"/>
  <c r="AA184" i="71"/>
  <c r="AQ184" i="71" s="1"/>
  <c r="AA219" i="71"/>
  <c r="AA195" i="71"/>
  <c r="Z207" i="71"/>
  <c r="Z191" i="71"/>
  <c r="AP191" i="71" s="1"/>
  <c r="AE193" i="71"/>
  <c r="AU193" i="71" s="1"/>
  <c r="AC197" i="71"/>
  <c r="AS197" i="71" s="1"/>
  <c r="AC195" i="71"/>
  <c r="AS195" i="71" s="1"/>
  <c r="AD24" i="71"/>
  <c r="AT24" i="71" s="1"/>
  <c r="AD215" i="71"/>
  <c r="AD199" i="71"/>
  <c r="AT199" i="71" s="1"/>
  <c r="AD203" i="71"/>
  <c r="AC24" i="71"/>
  <c r="AS24" i="71" s="1"/>
  <c r="AC40" i="71"/>
  <c r="AS40" i="71" s="1"/>
  <c r="AC56" i="71"/>
  <c r="AS56" i="71" s="1"/>
  <c r="AC67" i="71"/>
  <c r="AS67" i="71" s="1"/>
  <c r="AC75" i="71"/>
  <c r="AS75" i="71" s="1"/>
  <c r="AC83" i="71"/>
  <c r="AS83" i="71" s="1"/>
  <c r="AC91" i="71"/>
  <c r="AS91" i="71" s="1"/>
  <c r="AC99" i="71"/>
  <c r="AS99" i="71" s="1"/>
  <c r="AC107" i="71"/>
  <c r="AS107" i="71" s="1"/>
  <c r="AC115" i="71"/>
  <c r="AS115" i="71" s="1"/>
  <c r="AC123" i="71"/>
  <c r="AS123" i="71" s="1"/>
  <c r="AC147" i="71"/>
  <c r="AS147" i="71" s="1"/>
  <c r="AC152" i="71"/>
  <c r="AS152" i="71" s="1"/>
  <c r="AC176" i="71"/>
  <c r="AS176" i="71" s="1"/>
  <c r="AC184" i="71"/>
  <c r="AS184" i="71" s="1"/>
  <c r="AC189" i="71"/>
  <c r="AS189" i="71" s="1"/>
  <c r="AC221" i="71"/>
  <c r="AE34" i="71"/>
  <c r="AU34" i="71" s="1"/>
  <c r="AE179" i="71"/>
  <c r="AU179" i="71" s="1"/>
  <c r="AB190" i="71"/>
  <c r="AR190" i="71" s="1"/>
  <c r="AB209" i="71"/>
  <c r="T217" i="71"/>
  <c r="X219" i="71"/>
  <c r="AH134" i="71"/>
  <c r="AX134" i="71" s="1"/>
  <c r="AC62" i="71"/>
  <c r="AS62" i="71" s="1"/>
  <c r="AC35" i="71"/>
  <c r="AS35" i="71" s="1"/>
  <c r="AC51" i="71"/>
  <c r="AS51" i="71" s="1"/>
  <c r="AC124" i="71"/>
  <c r="AS124" i="71" s="1"/>
  <c r="AC74" i="71"/>
  <c r="AS74" i="71" s="1"/>
  <c r="AC90" i="71"/>
  <c r="AS90" i="71" s="1"/>
  <c r="AC106" i="71"/>
  <c r="AS106" i="71" s="1"/>
  <c r="AC121" i="71"/>
  <c r="AS121" i="71" s="1"/>
  <c r="AC140" i="71"/>
  <c r="AS140" i="71" s="1"/>
  <c r="AC137" i="71"/>
  <c r="AS137" i="71" s="1"/>
  <c r="AC151" i="71"/>
  <c r="AS151" i="71" s="1"/>
  <c r="AC167" i="71"/>
  <c r="AS167" i="71" s="1"/>
  <c r="AC183" i="71"/>
  <c r="AS183" i="71" s="1"/>
  <c r="AC190" i="71"/>
  <c r="AS190" i="71" s="1"/>
  <c r="AH22" i="71"/>
  <c r="AX22" i="71" s="1"/>
  <c r="AE217" i="71"/>
  <c r="AE221" i="71"/>
  <c r="X193" i="71"/>
  <c r="AN193" i="71" s="1"/>
  <c r="X217" i="71"/>
  <c r="AH204" i="71"/>
  <c r="AX204" i="71" s="1"/>
  <c r="AC23" i="71"/>
  <c r="AS23" i="71" s="1"/>
  <c r="AC212" i="71"/>
  <c r="AC215" i="71"/>
  <c r="AF195" i="71"/>
  <c r="AF222" i="71"/>
  <c r="AA26" i="71"/>
  <c r="AQ26" i="71" s="1"/>
  <c r="AA208" i="71"/>
  <c r="T209" i="71"/>
  <c r="T221" i="71"/>
  <c r="AC193" i="71"/>
  <c r="AS193" i="71" s="1"/>
  <c r="AC210" i="71"/>
  <c r="AC217" i="71"/>
  <c r="AH221" i="71"/>
  <c r="AD25" i="71"/>
  <c r="AT25" i="71" s="1"/>
  <c r="AB221" i="71"/>
  <c r="AB189" i="71"/>
  <c r="AR189" i="71" s="1"/>
  <c r="X197" i="71"/>
  <c r="AN197" i="71" s="1"/>
  <c r="AH201" i="71"/>
  <c r="AX201" i="71" s="1"/>
  <c r="X194" i="71"/>
  <c r="AN194" i="71" s="1"/>
  <c r="AC42" i="71"/>
  <c r="AS42" i="71" s="1"/>
  <c r="AC119" i="71"/>
  <c r="AS119" i="71" s="1"/>
  <c r="AC89" i="71"/>
  <c r="AS89" i="71" s="1"/>
  <c r="AC122" i="71"/>
  <c r="AS122" i="71" s="1"/>
  <c r="AC158" i="71"/>
  <c r="AS158" i="71" s="1"/>
  <c r="AC170" i="71"/>
  <c r="AS170" i="71" s="1"/>
  <c r="AC207" i="71"/>
  <c r="AH122" i="71"/>
  <c r="AX122" i="71" s="1"/>
  <c r="AC30" i="71"/>
  <c r="AS30" i="71" s="1"/>
  <c r="AC73" i="71"/>
  <c r="AS73" i="71" s="1"/>
  <c r="AC105" i="71"/>
  <c r="AS105" i="71" s="1"/>
  <c r="AC154" i="71"/>
  <c r="AS154" i="71" s="1"/>
  <c r="AC150" i="71"/>
  <c r="AS150" i="71" s="1"/>
  <c r="T222" i="71"/>
  <c r="AA23" i="71"/>
  <c r="AQ23" i="71" s="1"/>
  <c r="AA197" i="71"/>
  <c r="AB22" i="71"/>
  <c r="AR22" i="71" s="1"/>
  <c r="AB198" i="71"/>
  <c r="AH209" i="71"/>
  <c r="AX209" i="71" s="1"/>
  <c r="AC213" i="71"/>
  <c r="X24" i="71"/>
  <c r="AN24" i="71" s="1"/>
  <c r="AD222" i="71"/>
  <c r="AD197" i="71"/>
  <c r="AT197" i="71" s="1"/>
  <c r="AE211" i="71"/>
  <c r="AF217" i="71"/>
  <c r="AB26" i="71"/>
  <c r="AR26" i="71" s="1"/>
  <c r="AB202" i="71"/>
  <c r="AB200" i="71"/>
  <c r="AB212" i="71"/>
  <c r="AH193" i="71"/>
  <c r="AX193" i="71" s="1"/>
  <c r="AH163" i="71"/>
  <c r="AX163" i="71" s="1"/>
  <c r="AA194" i="71"/>
  <c r="AQ194" i="71" s="1"/>
  <c r="X221" i="71"/>
  <c r="Z23" i="71"/>
  <c r="AP23" i="71" s="1"/>
  <c r="AH208" i="71"/>
  <c r="AX208" i="71" s="1"/>
  <c r="AC22" i="71"/>
  <c r="AS22" i="71" s="1"/>
  <c r="AC26" i="71"/>
  <c r="AS26" i="71" s="1"/>
  <c r="AC201" i="71"/>
  <c r="AC199" i="71"/>
  <c r="AS199" i="71" s="1"/>
  <c r="AC216" i="71"/>
  <c r="AD210" i="71"/>
  <c r="AD194" i="71"/>
  <c r="AT194" i="71" s="1"/>
  <c r="AD202" i="71"/>
  <c r="AD218" i="71"/>
  <c r="AF202" i="71"/>
  <c r="AF218" i="71"/>
  <c r="AB186" i="71"/>
  <c r="AR186" i="71" s="1"/>
  <c r="AB206" i="71"/>
  <c r="AB195" i="71"/>
  <c r="AR195" i="71" s="1"/>
  <c r="AB217" i="71"/>
  <c r="AA199" i="71"/>
  <c r="AA222" i="71"/>
  <c r="X190" i="71"/>
  <c r="AN190" i="71" s="1"/>
  <c r="T202" i="71"/>
  <c r="T213" i="71"/>
  <c r="X205" i="71"/>
  <c r="T200" i="71"/>
  <c r="AF206" i="71"/>
  <c r="AF212" i="71"/>
  <c r="AB191" i="71"/>
  <c r="AR191" i="71" s="1"/>
  <c r="AB219" i="71"/>
  <c r="AE26" i="71"/>
  <c r="AU26" i="71" s="1"/>
  <c r="AF199" i="71"/>
  <c r="AE97" i="71"/>
  <c r="AU97" i="71" s="1"/>
  <c r="AE117" i="71"/>
  <c r="AU117" i="71" s="1"/>
  <c r="AE206" i="71"/>
  <c r="AB24" i="71"/>
  <c r="AR24" i="71" s="1"/>
  <c r="AB27" i="71"/>
  <c r="AR27" i="71" s="1"/>
  <c r="AB194" i="71"/>
  <c r="AR194" i="71" s="1"/>
  <c r="AB201" i="71"/>
  <c r="AB222" i="71"/>
  <c r="T219" i="71"/>
  <c r="AA22" i="71"/>
  <c r="AQ22" i="71" s="1"/>
  <c r="AA192" i="71"/>
  <c r="AQ192" i="71" s="1"/>
  <c r="AA200" i="71"/>
  <c r="AA220" i="71"/>
  <c r="T198" i="71"/>
  <c r="AJ198" i="71" s="1"/>
  <c r="T197" i="71"/>
  <c r="AJ197" i="71" s="1"/>
  <c r="T208" i="71"/>
  <c r="AB204" i="71"/>
  <c r="AB203" i="71"/>
  <c r="AB213" i="71"/>
  <c r="AA193" i="71"/>
  <c r="AQ193" i="71" s="1"/>
  <c r="AA205" i="71"/>
  <c r="T216" i="71"/>
  <c r="AC192" i="71"/>
  <c r="AS192" i="71" s="1"/>
  <c r="AC200" i="71"/>
  <c r="Z215" i="71"/>
  <c r="AD208" i="71"/>
  <c r="AD192" i="71"/>
  <c r="AT192" i="71" s="1"/>
  <c r="AD200" i="71"/>
  <c r="AT200" i="71" s="1"/>
  <c r="AD216" i="71"/>
  <c r="AB25" i="71"/>
  <c r="AR25" i="71" s="1"/>
  <c r="AA211" i="71"/>
  <c r="AA221" i="71"/>
  <c r="T220" i="71"/>
  <c r="T205" i="71"/>
  <c r="AA203" i="71"/>
  <c r="AA190" i="71"/>
  <c r="AQ190" i="71" s="1"/>
  <c r="AH217" i="71"/>
  <c r="AF198" i="71"/>
  <c r="AF178" i="71"/>
  <c r="AV178" i="71" s="1"/>
  <c r="AF220" i="71"/>
  <c r="AF221" i="71"/>
  <c r="X196" i="71"/>
  <c r="AN196" i="71" s="1"/>
  <c r="X215" i="71"/>
  <c r="X214" i="71"/>
  <c r="AB187" i="71"/>
  <c r="AR187" i="71" s="1"/>
  <c r="AB192" i="71"/>
  <c r="AR192" i="71" s="1"/>
  <c r="AB205" i="71"/>
  <c r="AB214" i="71"/>
  <c r="T207" i="71"/>
  <c r="X191" i="71"/>
  <c r="AN191" i="71" s="1"/>
  <c r="AF210" i="71"/>
  <c r="AF214" i="71"/>
  <c r="AA187" i="71"/>
  <c r="AQ187" i="71" s="1"/>
  <c r="AA188" i="71"/>
  <c r="AQ188" i="71" s="1"/>
  <c r="AA196" i="71"/>
  <c r="Z189" i="71"/>
  <c r="AP189" i="71" s="1"/>
  <c r="Z193" i="71"/>
  <c r="AP193" i="71" s="1"/>
  <c r="Z205" i="71"/>
  <c r="X204" i="71"/>
  <c r="X25" i="71"/>
  <c r="AN25" i="71" s="1"/>
  <c r="AF23" i="71"/>
  <c r="AV23" i="71" s="1"/>
  <c r="AF196" i="71"/>
  <c r="AF200" i="71"/>
  <c r="AF187" i="71"/>
  <c r="AV187" i="71" s="1"/>
  <c r="AF191" i="71"/>
  <c r="AV191" i="71" s="1"/>
  <c r="AF215" i="71"/>
  <c r="AB23" i="71"/>
  <c r="AR23" i="71" s="1"/>
  <c r="AB196" i="71"/>
  <c r="AR196" i="71" s="1"/>
  <c r="AB199" i="71"/>
  <c r="AB211" i="71"/>
  <c r="AB215" i="71"/>
  <c r="X203" i="71"/>
  <c r="X192" i="71"/>
  <c r="AN192" i="71" s="1"/>
  <c r="T204" i="71"/>
  <c r="T218" i="71"/>
  <c r="AA210" i="71"/>
  <c r="X210" i="71"/>
  <c r="AF204" i="71"/>
  <c r="AF197" i="71"/>
  <c r="AB193" i="71"/>
  <c r="AR193" i="71" s="1"/>
  <c r="AB208" i="71"/>
  <c r="T206" i="71"/>
  <c r="AA213" i="71"/>
  <c r="X209" i="71"/>
  <c r="Z197" i="71"/>
  <c r="AP197" i="71" s="1"/>
  <c r="AB188" i="71"/>
  <c r="AR188" i="71" s="1"/>
  <c r="AA215" i="71"/>
  <c r="AA191" i="71"/>
  <c r="AQ191" i="71" s="1"/>
  <c r="AA214" i="71"/>
  <c r="AF201" i="71"/>
  <c r="AF209" i="71"/>
  <c r="AF213" i="71"/>
  <c r="AB197" i="71"/>
  <c r="AB210" i="71"/>
  <c r="AB218" i="71"/>
  <c r="AA189" i="71"/>
  <c r="AQ189" i="71" s="1"/>
  <c r="AA201" i="71"/>
  <c r="AA218" i="71"/>
  <c r="AH222" i="71"/>
  <c r="AF22" i="71"/>
  <c r="AV22" i="71" s="1"/>
  <c r="AF24" i="71"/>
  <c r="AV24" i="71" s="1"/>
  <c r="AF205" i="71"/>
  <c r="AB207" i="71"/>
  <c r="AA24" i="71"/>
  <c r="AQ24" i="71" s="1"/>
  <c r="AA217" i="71"/>
  <c r="AA198" i="71"/>
  <c r="AA202" i="71"/>
  <c r="AF207" i="71"/>
  <c r="AF211" i="71"/>
  <c r="AB216" i="71"/>
  <c r="AA25" i="71"/>
  <c r="AQ25" i="71" s="1"/>
  <c r="AA207" i="71"/>
  <c r="Z210" i="71"/>
  <c r="Z217" i="71"/>
  <c r="Z25" i="71"/>
  <c r="AP25" i="71" s="1"/>
  <c r="Z213" i="71"/>
  <c r="X198" i="71"/>
  <c r="AN198" i="71" s="1"/>
  <c r="X211" i="71"/>
  <c r="X212" i="71"/>
  <c r="X200" i="71"/>
  <c r="X220" i="71"/>
  <c r="T210" i="71"/>
  <c r="T199" i="71"/>
  <c r="T215" i="71"/>
  <c r="T212" i="71"/>
  <c r="X199" i="71"/>
  <c r="AN199" i="71" s="1"/>
  <c r="AF179" i="71"/>
  <c r="AV179" i="71" s="1"/>
  <c r="X208" i="71"/>
  <c r="X188" i="71"/>
  <c r="AN188" i="71" s="1"/>
  <c r="AA185" i="71"/>
  <c r="AQ185" i="71" s="1"/>
  <c r="T203" i="71"/>
  <c r="AA206" i="71"/>
  <c r="AA212" i="71"/>
  <c r="X218" i="71"/>
  <c r="AF203" i="71"/>
  <c r="X195" i="71"/>
  <c r="AN195" i="71" s="1"/>
  <c r="T211" i="71"/>
  <c r="X213" i="71"/>
  <c r="X201" i="71"/>
  <c r="AF219" i="71"/>
  <c r="AF208" i="71"/>
  <c r="X202" i="71"/>
  <c r="X216" i="71"/>
  <c r="T201" i="71"/>
  <c r="T214" i="71"/>
  <c r="Z214" i="71"/>
  <c r="X207" i="71"/>
  <c r="X22" i="71"/>
  <c r="AN22" i="71" s="1"/>
  <c r="X222" i="71"/>
  <c r="X26" i="71"/>
  <c r="AN26" i="71" s="1"/>
  <c r="AB193" i="70"/>
  <c r="AR193" i="70" s="1"/>
  <c r="AA37" i="70"/>
  <c r="AQ37" i="70" s="1"/>
  <c r="T24" i="70"/>
  <c r="T32" i="70"/>
  <c r="T196" i="70"/>
  <c r="AJ196" i="70" s="1"/>
  <c r="T212" i="70"/>
  <c r="AJ212" i="70" s="1"/>
  <c r="T220" i="70"/>
  <c r="AF222" i="70"/>
  <c r="AA25" i="70"/>
  <c r="V201" i="70"/>
  <c r="AL201" i="70" s="1"/>
  <c r="AB24" i="70"/>
  <c r="T26" i="70"/>
  <c r="T222" i="70"/>
  <c r="X197" i="70"/>
  <c r="AN197" i="70" s="1"/>
  <c r="X212" i="70"/>
  <c r="AD36" i="70"/>
  <c r="AT36" i="70" s="1"/>
  <c r="AD33" i="70"/>
  <c r="AD202" i="70"/>
  <c r="AT202" i="70" s="1"/>
  <c r="AD214" i="70"/>
  <c r="AD218" i="70"/>
  <c r="AB27" i="70"/>
  <c r="N7" i="53"/>
  <c r="Y22" i="71"/>
  <c r="AO22" i="71" s="1"/>
  <c r="Y205" i="71"/>
  <c r="Z202" i="71"/>
  <c r="AE213" i="71"/>
  <c r="AB198" i="70"/>
  <c r="AR198" i="70" s="1"/>
  <c r="AB38" i="70"/>
  <c r="AR38" i="70" s="1"/>
  <c r="AG32" i="70"/>
  <c r="X24" i="70"/>
  <c r="X30" i="70"/>
  <c r="X39" i="70"/>
  <c r="AN39" i="70" s="1"/>
  <c r="X216" i="70"/>
  <c r="AD29" i="70"/>
  <c r="AD207" i="70"/>
  <c r="AT207" i="70" s="1"/>
  <c r="AB214" i="70"/>
  <c r="T27" i="70"/>
  <c r="AG204" i="70"/>
  <c r="AW204" i="70" s="1"/>
  <c r="X195" i="70"/>
  <c r="AN195" i="70" s="1"/>
  <c r="X27" i="70"/>
  <c r="X204" i="70"/>
  <c r="AN204" i="70" s="1"/>
  <c r="AD25" i="70"/>
  <c r="AD26" i="70"/>
  <c r="AD220" i="70"/>
  <c r="Y193" i="71"/>
  <c r="AO193" i="71" s="1"/>
  <c r="Y209" i="71"/>
  <c r="AD191" i="71"/>
  <c r="AT191" i="71" s="1"/>
  <c r="AD195" i="71"/>
  <c r="AT195" i="71" s="1"/>
  <c r="AE195" i="71"/>
  <c r="AU195" i="71" s="1"/>
  <c r="AH202" i="71"/>
  <c r="AX202" i="71" s="1"/>
  <c r="AH206" i="71"/>
  <c r="AX206" i="71" s="1"/>
  <c r="Z203" i="71"/>
  <c r="Z219" i="71"/>
  <c r="AH214" i="71"/>
  <c r="AC28" i="71"/>
  <c r="AS28" i="71" s="1"/>
  <c r="AC205" i="71"/>
  <c r="AC203" i="71"/>
  <c r="AC214" i="71"/>
  <c r="AC202" i="71"/>
  <c r="AC209" i="71"/>
  <c r="Z201" i="71"/>
  <c r="Z220" i="71"/>
  <c r="AH203" i="71"/>
  <c r="AX203" i="71" s="1"/>
  <c r="AH129" i="71"/>
  <c r="AX129" i="71" s="1"/>
  <c r="AH212" i="71"/>
  <c r="AX212" i="71" s="1"/>
  <c r="AD29" i="71"/>
  <c r="AT29" i="71" s="1"/>
  <c r="AD45" i="71"/>
  <c r="AT45" i="71" s="1"/>
  <c r="AD64" i="71"/>
  <c r="AT64" i="71" s="1"/>
  <c r="AD185" i="71"/>
  <c r="AT185" i="71" s="1"/>
  <c r="AD126" i="71"/>
  <c r="AT126" i="71" s="1"/>
  <c r="AD158" i="71"/>
  <c r="AT158" i="71" s="1"/>
  <c r="AD174" i="71"/>
  <c r="AT174" i="71" s="1"/>
  <c r="AD212" i="71"/>
  <c r="AD188" i="71"/>
  <c r="AT188" i="71" s="1"/>
  <c r="AD196" i="71"/>
  <c r="AT196" i="71" s="1"/>
  <c r="AD204" i="71"/>
  <c r="AD220" i="71"/>
  <c r="AE22" i="71"/>
  <c r="AU22" i="71" s="1"/>
  <c r="AE187" i="71"/>
  <c r="AU187" i="71" s="1"/>
  <c r="AE154" i="71"/>
  <c r="AU154" i="71" s="1"/>
  <c r="AE198" i="71"/>
  <c r="AU198" i="71" s="1"/>
  <c r="AE153" i="71"/>
  <c r="AU153" i="71" s="1"/>
  <c r="AH205" i="71"/>
  <c r="AX205" i="71" s="1"/>
  <c r="AH147" i="71"/>
  <c r="AX147" i="71" s="1"/>
  <c r="AH210" i="71"/>
  <c r="AX210" i="71" s="1"/>
  <c r="AH63" i="71"/>
  <c r="AX63" i="71" s="1"/>
  <c r="AH36" i="71"/>
  <c r="AX36" i="71" s="1"/>
  <c r="AE209" i="71"/>
  <c r="AH211" i="71"/>
  <c r="AX211" i="71" s="1"/>
  <c r="U193" i="71"/>
  <c r="AK193" i="71" s="1"/>
  <c r="AC218" i="71"/>
  <c r="AC191" i="71"/>
  <c r="AS191" i="71" s="1"/>
  <c r="AC188" i="71"/>
  <c r="AS188" i="71" s="1"/>
  <c r="AC196" i="71"/>
  <c r="AS196" i="71" s="1"/>
  <c r="AC204" i="71"/>
  <c r="AC219" i="71"/>
  <c r="Z218" i="71"/>
  <c r="AH141" i="71"/>
  <c r="AX141" i="71" s="1"/>
  <c r="AH172" i="71"/>
  <c r="AX172" i="71" s="1"/>
  <c r="AH105" i="71"/>
  <c r="AX105" i="71" s="1"/>
  <c r="AH57" i="71"/>
  <c r="AX57" i="71" s="1"/>
  <c r="AD42" i="71"/>
  <c r="AT42" i="71" s="1"/>
  <c r="AD46" i="71"/>
  <c r="AT46" i="71" s="1"/>
  <c r="AD65" i="71"/>
  <c r="AT65" i="71" s="1"/>
  <c r="AD81" i="71"/>
  <c r="AT81" i="71" s="1"/>
  <c r="AD97" i="71"/>
  <c r="AT97" i="71" s="1"/>
  <c r="AD113" i="71"/>
  <c r="AT113" i="71" s="1"/>
  <c r="AD119" i="71"/>
  <c r="AT119" i="71" s="1"/>
  <c r="AD127" i="71"/>
  <c r="AT127" i="71" s="1"/>
  <c r="AD162" i="71"/>
  <c r="AT162" i="71" s="1"/>
  <c r="AD213" i="71"/>
  <c r="AD193" i="71"/>
  <c r="AT193" i="71" s="1"/>
  <c r="AD205" i="71"/>
  <c r="AD217" i="71"/>
  <c r="AD221" i="71"/>
  <c r="AE42" i="71"/>
  <c r="AU42" i="71" s="1"/>
  <c r="AE202" i="71"/>
  <c r="AU202" i="71" s="1"/>
  <c r="AH216" i="71"/>
  <c r="AH186" i="71"/>
  <c r="AX186" i="71" s="1"/>
  <c r="AH48" i="71"/>
  <c r="AX48" i="71" s="1"/>
  <c r="Y27" i="71"/>
  <c r="AO27" i="71" s="1"/>
  <c r="Y202" i="71"/>
  <c r="Y217" i="71"/>
  <c r="Y222" i="71"/>
  <c r="AB211" i="70"/>
  <c r="AB195" i="70"/>
  <c r="AR195" i="70" s="1"/>
  <c r="AB35" i="70"/>
  <c r="Z22" i="70"/>
  <c r="Z189" i="70"/>
  <c r="AP189" i="70" s="1"/>
  <c r="Z197" i="70"/>
  <c r="AP197" i="70" s="1"/>
  <c r="Z201" i="70"/>
  <c r="AP201" i="70" s="1"/>
  <c r="Z209" i="70"/>
  <c r="Z213" i="70"/>
  <c r="AB218" i="70"/>
  <c r="AB220" i="70"/>
  <c r="AB204" i="70"/>
  <c r="AR204" i="70" s="1"/>
  <c r="X194" i="70"/>
  <c r="AN194" i="70" s="1"/>
  <c r="X32" i="70"/>
  <c r="X38" i="70"/>
  <c r="AN38" i="70" s="1"/>
  <c r="AD41" i="70"/>
  <c r="AT41" i="70" s="1"/>
  <c r="AD201" i="70"/>
  <c r="AT201" i="70" s="1"/>
  <c r="AE25" i="71"/>
  <c r="AU25" i="71" s="1"/>
  <c r="W214" i="71"/>
  <c r="Z198" i="71"/>
  <c r="AP198" i="71" s="1"/>
  <c r="AE199" i="71"/>
  <c r="AU199" i="71" s="1"/>
  <c r="AE200" i="71"/>
  <c r="AU200" i="71" s="1"/>
  <c r="AE214" i="71"/>
  <c r="AE218" i="71"/>
  <c r="U217" i="71"/>
  <c r="U212" i="71"/>
  <c r="U222" i="71"/>
  <c r="AE205" i="71"/>
  <c r="W195" i="71"/>
  <c r="AM195" i="71" s="1"/>
  <c r="W203" i="71"/>
  <c r="Y203" i="71"/>
  <c r="Z194" i="71"/>
  <c r="AP194" i="71" s="1"/>
  <c r="AE116" i="71"/>
  <c r="AU116" i="71" s="1"/>
  <c r="AE148" i="71"/>
  <c r="AU148" i="71" s="1"/>
  <c r="AE215" i="71"/>
  <c r="W199" i="71"/>
  <c r="W207" i="71"/>
  <c r="W200" i="71"/>
  <c r="W222" i="71"/>
  <c r="W208" i="71"/>
  <c r="W216" i="71"/>
  <c r="Y211" i="71"/>
  <c r="V214" i="71"/>
  <c r="V216" i="71"/>
  <c r="V195" i="71"/>
  <c r="AL195" i="71" s="1"/>
  <c r="V203" i="71"/>
  <c r="AH213" i="71"/>
  <c r="Y192" i="71"/>
  <c r="AO192" i="71" s="1"/>
  <c r="Y215" i="71"/>
  <c r="Z27" i="71"/>
  <c r="AP27" i="71" s="1"/>
  <c r="Z208" i="71"/>
  <c r="U199" i="71"/>
  <c r="AK199" i="71" s="1"/>
  <c r="U218" i="71"/>
  <c r="W194" i="71"/>
  <c r="AM194" i="71" s="1"/>
  <c r="W198" i="71"/>
  <c r="W206" i="71"/>
  <c r="W220" i="71"/>
  <c r="W215" i="71"/>
  <c r="W219" i="71"/>
  <c r="Y208" i="71"/>
  <c r="Y199" i="71"/>
  <c r="Y194" i="71"/>
  <c r="AO194" i="71" s="1"/>
  <c r="U198" i="71"/>
  <c r="AK198" i="71" s="1"/>
  <c r="U219" i="71"/>
  <c r="U203" i="71"/>
  <c r="AG214" i="71"/>
  <c r="AG207" i="71"/>
  <c r="AG201" i="71"/>
  <c r="AW201" i="71" s="1"/>
  <c r="AG209" i="71"/>
  <c r="AG200" i="71"/>
  <c r="AW200" i="71" s="1"/>
  <c r="AG221" i="71"/>
  <c r="AH218" i="71"/>
  <c r="P8" i="53"/>
  <c r="AD209" i="70"/>
  <c r="AT209" i="70" s="1"/>
  <c r="AE168" i="70"/>
  <c r="AU168" i="70" s="1"/>
  <c r="AF30" i="70"/>
  <c r="AF38" i="70"/>
  <c r="AV38" i="70" s="1"/>
  <c r="AF215" i="70"/>
  <c r="AV215" i="70" s="1"/>
  <c r="AE128" i="70"/>
  <c r="AU128" i="70" s="1"/>
  <c r="AD192" i="70"/>
  <c r="AT192" i="70" s="1"/>
  <c r="AB189" i="70"/>
  <c r="AR189" i="70" s="1"/>
  <c r="AB30" i="70"/>
  <c r="AB205" i="70"/>
  <c r="AR205" i="70" s="1"/>
  <c r="AB33" i="70"/>
  <c r="AB25" i="70"/>
  <c r="Z25" i="70"/>
  <c r="Z31" i="70"/>
  <c r="Z221" i="70"/>
  <c r="Y200" i="70"/>
  <c r="AO200" i="70" s="1"/>
  <c r="Y31" i="70"/>
  <c r="Y196" i="70"/>
  <c r="AO196" i="70" s="1"/>
  <c r="X213" i="70"/>
  <c r="X196" i="70"/>
  <c r="AN196" i="70" s="1"/>
  <c r="X208" i="70"/>
  <c r="AN208" i="70" s="1"/>
  <c r="V34" i="70"/>
  <c r="AL34" i="70" s="1"/>
  <c r="V33" i="70"/>
  <c r="AL33" i="70" s="1"/>
  <c r="V206" i="70"/>
  <c r="AL206" i="70" s="1"/>
  <c r="V210" i="70"/>
  <c r="AL210" i="70" s="1"/>
  <c r="V214" i="70"/>
  <c r="AL214" i="70" s="1"/>
  <c r="T214" i="70"/>
  <c r="AJ214" i="70" s="1"/>
  <c r="T34" i="70"/>
  <c r="T38" i="70"/>
  <c r="AJ38" i="70" s="1"/>
  <c r="T202" i="70"/>
  <c r="AJ202" i="70" s="1"/>
  <c r="T203" i="70"/>
  <c r="AJ203" i="70" s="1"/>
  <c r="T211" i="70"/>
  <c r="AJ211" i="70" s="1"/>
  <c r="T33" i="70"/>
  <c r="T37" i="70"/>
  <c r="AJ37" i="70" s="1"/>
  <c r="T215" i="70"/>
  <c r="AJ215" i="70" s="1"/>
  <c r="T194" i="70"/>
  <c r="AJ194" i="70" s="1"/>
  <c r="T210" i="70"/>
  <c r="AJ210" i="70" s="1"/>
  <c r="AB222" i="70"/>
  <c r="AB190" i="70"/>
  <c r="AR190" i="70" s="1"/>
  <c r="AB28" i="70"/>
  <c r="AB197" i="70"/>
  <c r="AR197" i="70" s="1"/>
  <c r="AB201" i="70"/>
  <c r="AR201" i="70" s="1"/>
  <c r="AB23" i="70"/>
  <c r="AB210" i="70"/>
  <c r="AR210" i="70" s="1"/>
  <c r="AB34" i="70"/>
  <c r="AH91" i="70"/>
  <c r="AX91" i="70" s="1"/>
  <c r="AH212" i="70"/>
  <c r="AX212" i="70" s="1"/>
  <c r="AH33" i="70"/>
  <c r="AH194" i="70"/>
  <c r="AX194" i="70" s="1"/>
  <c r="AH104" i="70"/>
  <c r="AX104" i="70" s="1"/>
  <c r="AH148" i="70"/>
  <c r="AX148" i="70" s="1"/>
  <c r="Z37" i="70"/>
  <c r="Z30" i="70"/>
  <c r="Z188" i="70"/>
  <c r="AP188" i="70" s="1"/>
  <c r="Z196" i="70"/>
  <c r="AP196" i="70" s="1"/>
  <c r="Z204" i="70"/>
  <c r="AP204" i="70" s="1"/>
  <c r="Z216" i="70"/>
  <c r="V32" i="70"/>
  <c r="AL32" i="70" s="1"/>
  <c r="V213" i="70"/>
  <c r="AL213" i="70" s="1"/>
  <c r="T200" i="70"/>
  <c r="AJ200" i="70" s="1"/>
  <c r="T216" i="70"/>
  <c r="AJ216" i="70" s="1"/>
  <c r="X206" i="70"/>
  <c r="AN206" i="70" s="1"/>
  <c r="Y38" i="70"/>
  <c r="AF33" i="70"/>
  <c r="AF202" i="70"/>
  <c r="AV202" i="70" s="1"/>
  <c r="AF210" i="70"/>
  <c r="AV210" i="70" s="1"/>
  <c r="AF214" i="70"/>
  <c r="AV214" i="70" s="1"/>
  <c r="Z43" i="70"/>
  <c r="AP43" i="70" s="1"/>
  <c r="Z190" i="70"/>
  <c r="AP190" i="70" s="1"/>
  <c r="V29" i="70"/>
  <c r="T22" i="70"/>
  <c r="AF27" i="70"/>
  <c r="AF212" i="70"/>
  <c r="AV212" i="70" s="1"/>
  <c r="AE82" i="70"/>
  <c r="AU82" i="70" s="1"/>
  <c r="AE68" i="70"/>
  <c r="AU68" i="70" s="1"/>
  <c r="X219" i="70"/>
  <c r="AB215" i="70"/>
  <c r="AB199" i="70"/>
  <c r="AR199" i="70" s="1"/>
  <c r="AB194" i="70"/>
  <c r="AR194" i="70" s="1"/>
  <c r="AB208" i="70"/>
  <c r="AR208" i="70" s="1"/>
  <c r="AB192" i="70"/>
  <c r="AR192" i="70" s="1"/>
  <c r="AB32" i="70"/>
  <c r="V40" i="70"/>
  <c r="AL40" i="70" s="1"/>
  <c r="AB40" i="70"/>
  <c r="AR40" i="70" s="1"/>
  <c r="AH80" i="70"/>
  <c r="AX80" i="70" s="1"/>
  <c r="AH158" i="70"/>
  <c r="AX158" i="70" s="1"/>
  <c r="Z27" i="70"/>
  <c r="Z186" i="70"/>
  <c r="AP186" i="70" s="1"/>
  <c r="Z206" i="70"/>
  <c r="AP206" i="70" s="1"/>
  <c r="T30" i="70"/>
  <c r="AF204" i="70"/>
  <c r="AV204" i="70" s="1"/>
  <c r="AB209" i="70"/>
  <c r="AR209" i="70" s="1"/>
  <c r="AB22" i="70"/>
  <c r="AC221" i="70"/>
  <c r="Z36" i="70"/>
  <c r="Z187" i="70"/>
  <c r="AP187" i="70" s="1"/>
  <c r="Z191" i="70"/>
  <c r="AP191" i="70" s="1"/>
  <c r="Z211" i="70"/>
  <c r="X33" i="70"/>
  <c r="V26" i="70"/>
  <c r="V192" i="70"/>
  <c r="AL192" i="70" s="1"/>
  <c r="V200" i="70"/>
  <c r="AL200" i="70" s="1"/>
  <c r="V204" i="70"/>
  <c r="AL204" i="70" s="1"/>
  <c r="T23" i="70"/>
  <c r="T195" i="70"/>
  <c r="AJ195" i="70" s="1"/>
  <c r="T207" i="70"/>
  <c r="AJ207" i="70" s="1"/>
  <c r="X29" i="70"/>
  <c r="AF24" i="70"/>
  <c r="AF32" i="70"/>
  <c r="AF36" i="70"/>
  <c r="AV36" i="70" s="1"/>
  <c r="AF201" i="70"/>
  <c r="AV201" i="70" s="1"/>
  <c r="AF205" i="70"/>
  <c r="AV205" i="70" s="1"/>
  <c r="AF213" i="70"/>
  <c r="AV213" i="70" s="1"/>
  <c r="V28" i="70"/>
  <c r="V194" i="70"/>
  <c r="AL194" i="70" s="1"/>
  <c r="T25" i="70"/>
  <c r="T29" i="70"/>
  <c r="T201" i="70"/>
  <c r="AJ201" i="70" s="1"/>
  <c r="T205" i="70"/>
  <c r="AJ205" i="70" s="1"/>
  <c r="T209" i="70"/>
  <c r="AJ209" i="70" s="1"/>
  <c r="T213" i="70"/>
  <c r="AJ213" i="70" s="1"/>
  <c r="T217" i="70"/>
  <c r="AJ217" i="70" s="1"/>
  <c r="T221" i="70"/>
  <c r="AF34" i="70"/>
  <c r="AF203" i="70"/>
  <c r="AV203" i="70" s="1"/>
  <c r="AF211" i="70"/>
  <c r="AV211" i="70" s="1"/>
  <c r="AF219" i="70"/>
  <c r="X28" i="70"/>
  <c r="X221" i="70"/>
  <c r="AD31" i="70"/>
  <c r="AD40" i="70"/>
  <c r="AT40" i="70" s="1"/>
  <c r="AB221" i="70"/>
  <c r="AB29" i="70"/>
  <c r="AB213" i="70"/>
  <c r="T28" i="70"/>
  <c r="T36" i="70"/>
  <c r="AJ36" i="70" s="1"/>
  <c r="T208" i="70"/>
  <c r="AJ208" i="70" s="1"/>
  <c r="AF29" i="70"/>
  <c r="X201" i="70"/>
  <c r="AN201" i="70" s="1"/>
  <c r="X23" i="70"/>
  <c r="X200" i="70"/>
  <c r="AN200" i="70" s="1"/>
  <c r="X218" i="70"/>
  <c r="X41" i="70"/>
  <c r="AN41" i="70" s="1"/>
  <c r="V25" i="70"/>
  <c r="V22" i="70"/>
  <c r="V208" i="70"/>
  <c r="AL208" i="70" s="1"/>
  <c r="V212" i="70"/>
  <c r="AL212" i="70" s="1"/>
  <c r="T31" i="70"/>
  <c r="T199" i="70"/>
  <c r="AJ199" i="70" s="1"/>
  <c r="T219" i="70"/>
  <c r="AF217" i="70"/>
  <c r="AV217" i="70" s="1"/>
  <c r="AD23" i="70"/>
  <c r="AD206" i="70"/>
  <c r="AT206" i="70" s="1"/>
  <c r="AD222" i="70"/>
  <c r="T197" i="70"/>
  <c r="AJ197" i="70" s="1"/>
  <c r="T198" i="70"/>
  <c r="AJ198" i="70" s="1"/>
  <c r="T206" i="70"/>
  <c r="AJ206" i="70" s="1"/>
  <c r="T218" i="70"/>
  <c r="AB203" i="70"/>
  <c r="AR203" i="70" s="1"/>
  <c r="AB212" i="70"/>
  <c r="AB196" i="70"/>
  <c r="AR196" i="70" s="1"/>
  <c r="AB36" i="70"/>
  <c r="AB206" i="70"/>
  <c r="AR206" i="70" s="1"/>
  <c r="AB31" i="70"/>
  <c r="AB219" i="70"/>
  <c r="Z35" i="70"/>
  <c r="Z195" i="70"/>
  <c r="AP195" i="70" s="1"/>
  <c r="Z215" i="70"/>
  <c r="Z40" i="70"/>
  <c r="AP40" i="70" s="1"/>
  <c r="X209" i="70"/>
  <c r="AN209" i="70" s="1"/>
  <c r="X220" i="70"/>
  <c r="X37" i="70"/>
  <c r="X211" i="70"/>
  <c r="X31" i="70"/>
  <c r="X198" i="70"/>
  <c r="AN198" i="70" s="1"/>
  <c r="X26" i="70"/>
  <c r="X25" i="70"/>
  <c r="X202" i="70"/>
  <c r="AN202" i="70" s="1"/>
  <c r="V197" i="70"/>
  <c r="AL197" i="70" s="1"/>
  <c r="V196" i="70"/>
  <c r="AL196" i="70" s="1"/>
  <c r="T204" i="70"/>
  <c r="AJ204" i="70" s="1"/>
  <c r="AB39" i="70"/>
  <c r="AR39" i="70" s="1"/>
  <c r="Z32" i="70"/>
  <c r="Z220" i="70"/>
  <c r="V217" i="70"/>
  <c r="V221" i="70"/>
  <c r="AF25" i="70"/>
  <c r="AF206" i="70"/>
  <c r="AV206" i="70" s="1"/>
  <c r="AF218" i="70"/>
  <c r="X40" i="70"/>
  <c r="AN40" i="70" s="1"/>
  <c r="X207" i="70"/>
  <c r="AN207" i="70" s="1"/>
  <c r="AB217" i="70"/>
  <c r="AB207" i="70"/>
  <c r="AR207" i="70" s="1"/>
  <c r="AB191" i="70"/>
  <c r="AR191" i="70" s="1"/>
  <c r="AB202" i="70"/>
  <c r="AR202" i="70" s="1"/>
  <c r="AB26" i="70"/>
  <c r="AB216" i="70"/>
  <c r="AB200" i="70"/>
  <c r="AR200" i="70" s="1"/>
  <c r="Z24" i="70"/>
  <c r="Z214" i="70"/>
  <c r="V199" i="70"/>
  <c r="AL199" i="70" s="1"/>
  <c r="V203" i="70"/>
  <c r="AL203" i="70" s="1"/>
  <c r="X214" i="70"/>
  <c r="X22" i="70"/>
  <c r="Z28" i="70"/>
  <c r="Z207" i="70"/>
  <c r="V220" i="70"/>
  <c r="X222" i="70"/>
  <c r="AF28" i="70"/>
  <c r="AF40" i="70"/>
  <c r="AV40" i="70" s="1"/>
  <c r="AF209" i="70"/>
  <c r="AV209" i="70" s="1"/>
  <c r="AF221" i="70"/>
  <c r="X36" i="70"/>
  <c r="X203" i="70"/>
  <c r="AN203" i="70" s="1"/>
  <c r="X35" i="70"/>
  <c r="Z23" i="70"/>
  <c r="Z212" i="70"/>
  <c r="X210" i="70"/>
  <c r="V27" i="70"/>
  <c r="V193" i="70"/>
  <c r="AL193" i="70" s="1"/>
  <c r="Z34" i="70"/>
  <c r="Z193" i="70"/>
  <c r="AP193" i="70" s="1"/>
  <c r="Z205" i="70"/>
  <c r="AP205" i="70" s="1"/>
  <c r="Z217" i="70"/>
  <c r="V23" i="70"/>
  <c r="V198" i="70"/>
  <c r="AL198" i="70" s="1"/>
  <c r="V202" i="70"/>
  <c r="AL202" i="70" s="1"/>
  <c r="V218" i="70"/>
  <c r="V222" i="70"/>
  <c r="AF22" i="70"/>
  <c r="AF26" i="70"/>
  <c r="AF42" i="70"/>
  <c r="AV42" i="70" s="1"/>
  <c r="AF199" i="70"/>
  <c r="AV199" i="70" s="1"/>
  <c r="AF207" i="70"/>
  <c r="AV207" i="70" s="1"/>
  <c r="X205" i="70"/>
  <c r="AN205" i="70" s="1"/>
  <c r="X34" i="70"/>
  <c r="AD200" i="70"/>
  <c r="AT200" i="70" s="1"/>
  <c r="AF37" i="70"/>
  <c r="AV37" i="70" s="1"/>
  <c r="AF198" i="70"/>
  <c r="AV198" i="70" s="1"/>
  <c r="X217" i="70"/>
  <c r="Z39" i="70"/>
  <c r="AP39" i="70" s="1"/>
  <c r="Z33" i="70"/>
  <c r="Z194" i="70"/>
  <c r="AP194" i="70" s="1"/>
  <c r="Z198" i="70"/>
  <c r="AP198" i="70" s="1"/>
  <c r="Z210" i="70"/>
  <c r="Z218" i="70"/>
  <c r="Z222" i="70"/>
  <c r="V24" i="70"/>
  <c r="V195" i="70"/>
  <c r="AL195" i="70" s="1"/>
  <c r="V207" i="70"/>
  <c r="AL207" i="70" s="1"/>
  <c r="V211" i="70"/>
  <c r="AL211" i="70" s="1"/>
  <c r="V215" i="70"/>
  <c r="AL215" i="70" s="1"/>
  <c r="V219" i="70"/>
  <c r="AF23" i="70"/>
  <c r="AF31" i="70"/>
  <c r="AF35" i="70"/>
  <c r="AF200" i="70"/>
  <c r="AV200" i="70" s="1"/>
  <c r="AF208" i="70"/>
  <c r="AV208" i="70" s="1"/>
  <c r="AF216" i="70"/>
  <c r="AV216" i="70" s="1"/>
  <c r="AF220" i="70"/>
  <c r="X199" i="70"/>
  <c r="AN199" i="70" s="1"/>
  <c r="X215" i="70"/>
  <c r="Z26" i="70"/>
  <c r="Z202" i="70"/>
  <c r="AP202" i="70" s="1"/>
  <c r="AD27" i="70"/>
  <c r="AD205" i="70"/>
  <c r="AT205" i="70" s="1"/>
  <c r="AA201" i="70"/>
  <c r="AQ201" i="70" s="1"/>
  <c r="Z29" i="70"/>
  <c r="Z199" i="70"/>
  <c r="AP199" i="70" s="1"/>
  <c r="Z203" i="70"/>
  <c r="AP203" i="70" s="1"/>
  <c r="Z219" i="70"/>
  <c r="V31" i="70"/>
  <c r="V216" i="70"/>
  <c r="AG212" i="70"/>
  <c r="AW212" i="70" s="1"/>
  <c r="AD28" i="70"/>
  <c r="AD42" i="70"/>
  <c r="AT42" i="70" s="1"/>
  <c r="AD45" i="70"/>
  <c r="AT45" i="70" s="1"/>
  <c r="AD194" i="70"/>
  <c r="AT194" i="70" s="1"/>
  <c r="AD198" i="70"/>
  <c r="AT198" i="70" s="1"/>
  <c r="AD210" i="70"/>
  <c r="AT210" i="70" s="1"/>
  <c r="AA40" i="70"/>
  <c r="AQ40" i="70" s="1"/>
  <c r="AA26" i="70"/>
  <c r="AA197" i="70"/>
  <c r="AQ197" i="70" s="1"/>
  <c r="AA219" i="70"/>
  <c r="V35" i="70"/>
  <c r="AL35" i="70" s="1"/>
  <c r="AG208" i="70"/>
  <c r="AW208" i="70" s="1"/>
  <c r="AA196" i="70"/>
  <c r="AQ196" i="70" s="1"/>
  <c r="AA30" i="70"/>
  <c r="AH25" i="70"/>
  <c r="AH209" i="70"/>
  <c r="AX209" i="70" s="1"/>
  <c r="Z38" i="70"/>
  <c r="Z192" i="70"/>
  <c r="AP192" i="70" s="1"/>
  <c r="Z200" i="70"/>
  <c r="AP200" i="70" s="1"/>
  <c r="Z208" i="70"/>
  <c r="V30" i="70"/>
  <c r="V205" i="70"/>
  <c r="AL205" i="70" s="1"/>
  <c r="V209" i="70"/>
  <c r="AL209" i="70" s="1"/>
  <c r="AE211" i="70"/>
  <c r="AG200" i="70"/>
  <c r="AW200" i="70" s="1"/>
  <c r="AD24" i="70"/>
  <c r="AD38" i="70"/>
  <c r="AT38" i="70" s="1"/>
  <c r="AD22" i="70"/>
  <c r="AD203" i="70"/>
  <c r="AT203" i="70" s="1"/>
  <c r="AD211" i="70"/>
  <c r="AT211" i="70" s="1"/>
  <c r="AA192" i="70"/>
  <c r="AQ192" i="70" s="1"/>
  <c r="AA205" i="70"/>
  <c r="AQ205" i="70" s="1"/>
  <c r="AD39" i="70"/>
  <c r="AT39" i="70" s="1"/>
  <c r="AD196" i="70"/>
  <c r="AT196" i="70" s="1"/>
  <c r="AD216" i="70"/>
  <c r="AD32" i="70"/>
  <c r="AD30" i="70"/>
  <c r="AD193" i="70"/>
  <c r="AT193" i="70" s="1"/>
  <c r="AD213" i="70"/>
  <c r="AG192" i="70"/>
  <c r="AW192" i="70" s="1"/>
  <c r="AD37" i="70"/>
  <c r="AT37" i="70" s="1"/>
  <c r="AD197" i="70"/>
  <c r="AT197" i="70" s="1"/>
  <c r="AD217" i="70"/>
  <c r="AD221" i="70"/>
  <c r="AG44" i="70"/>
  <c r="AW44" i="70" s="1"/>
  <c r="AD34" i="70"/>
  <c r="AD191" i="70"/>
  <c r="AT191" i="70" s="1"/>
  <c r="AD195" i="70"/>
  <c r="AT195" i="70" s="1"/>
  <c r="AD199" i="70"/>
  <c r="AT199" i="70" s="1"/>
  <c r="AD215" i="70"/>
  <c r="AD219" i="70"/>
  <c r="AA33" i="70"/>
  <c r="AA212" i="70"/>
  <c r="AH45" i="70"/>
  <c r="AX45" i="70" s="1"/>
  <c r="AG222" i="70"/>
  <c r="AD35" i="70"/>
  <c r="AT35" i="70" s="1"/>
  <c r="AD46" i="70"/>
  <c r="AT46" i="70" s="1"/>
  <c r="AD204" i="70"/>
  <c r="AT204" i="70" s="1"/>
  <c r="AD208" i="70"/>
  <c r="AT208" i="70" s="1"/>
  <c r="AD212" i="70"/>
  <c r="AT212" i="70" s="1"/>
  <c r="AA222" i="70"/>
  <c r="AA217" i="70"/>
  <c r="AA188" i="70"/>
  <c r="AQ188" i="70" s="1"/>
  <c r="AA213" i="70"/>
  <c r="AA200" i="70"/>
  <c r="AQ200" i="70" s="1"/>
  <c r="AH222" i="70"/>
  <c r="AX222" i="70" s="1"/>
  <c r="AA204" i="70"/>
  <c r="AQ204" i="70" s="1"/>
  <c r="AA191" i="70"/>
  <c r="AQ191" i="70" s="1"/>
  <c r="Y204" i="70"/>
  <c r="AO204" i="70" s="1"/>
  <c r="Y220" i="70"/>
  <c r="Y23" i="70"/>
  <c r="Y39" i="70"/>
  <c r="AO39" i="70" s="1"/>
  <c r="Y192" i="70"/>
  <c r="AO192" i="70" s="1"/>
  <c r="Y27" i="70"/>
  <c r="Y208" i="70"/>
  <c r="AO208" i="70" s="1"/>
  <c r="AA195" i="70"/>
  <c r="AQ195" i="70" s="1"/>
  <c r="AA36" i="70"/>
  <c r="AA207" i="70"/>
  <c r="AQ207" i="70" s="1"/>
  <c r="AA209" i="70"/>
  <c r="AA220" i="70"/>
  <c r="AA216" i="70"/>
  <c r="Y216" i="70"/>
  <c r="Y35" i="70"/>
  <c r="Y212" i="70"/>
  <c r="AA28" i="70"/>
  <c r="AA34" i="70"/>
  <c r="Y26" i="70"/>
  <c r="AA199" i="70"/>
  <c r="AQ199" i="70" s="1"/>
  <c r="AA23" i="70"/>
  <c r="AA208" i="70"/>
  <c r="AQ208" i="70" s="1"/>
  <c r="Y191" i="70"/>
  <c r="AO191" i="70" s="1"/>
  <c r="AA203" i="70"/>
  <c r="AQ203" i="70" s="1"/>
  <c r="AA27" i="70"/>
  <c r="AA189" i="70"/>
  <c r="AQ189" i="70" s="1"/>
  <c r="AE22" i="70"/>
  <c r="AE36" i="70"/>
  <c r="AU36" i="70" s="1"/>
  <c r="U190" i="70"/>
  <c r="AK190" i="70" s="1"/>
  <c r="Y215" i="70"/>
  <c r="Y195" i="70"/>
  <c r="AO195" i="70" s="1"/>
  <c r="Y207" i="70"/>
  <c r="AO207" i="70" s="1"/>
  <c r="Y42" i="70"/>
  <c r="AO42" i="70" s="1"/>
  <c r="W23" i="70"/>
  <c r="W28" i="70"/>
  <c r="W80" i="70"/>
  <c r="AM80" i="70" s="1"/>
  <c r="W59" i="70"/>
  <c r="AM59" i="70" s="1"/>
  <c r="W134" i="70"/>
  <c r="AM134" i="70" s="1"/>
  <c r="W106" i="70"/>
  <c r="AM106" i="70" s="1"/>
  <c r="W127" i="70"/>
  <c r="AM127" i="70" s="1"/>
  <c r="W159" i="70"/>
  <c r="AM159" i="70" s="1"/>
  <c r="W198" i="70"/>
  <c r="AM198" i="70" s="1"/>
  <c r="W202" i="70"/>
  <c r="AM202" i="70" s="1"/>
  <c r="W222" i="70"/>
  <c r="Y199" i="70"/>
  <c r="AO199" i="70" s="1"/>
  <c r="Y211" i="70"/>
  <c r="Y219" i="70"/>
  <c r="Y22" i="70"/>
  <c r="AA24" i="70"/>
  <c r="AA214" i="70"/>
  <c r="U206" i="70"/>
  <c r="AK206" i="70" s="1"/>
  <c r="U124" i="70"/>
  <c r="AK124" i="70" s="1"/>
  <c r="U219" i="70"/>
  <c r="U35" i="70"/>
  <c r="U193" i="70"/>
  <c r="AK193" i="70" s="1"/>
  <c r="U164" i="70"/>
  <c r="AK164" i="70" s="1"/>
  <c r="U191" i="70"/>
  <c r="AK191" i="70" s="1"/>
  <c r="U185" i="70"/>
  <c r="AK185" i="70" s="1"/>
  <c r="AA22" i="70"/>
  <c r="AE94" i="70"/>
  <c r="AU94" i="70" s="1"/>
  <c r="AE112" i="70"/>
  <c r="AU112" i="70" s="1"/>
  <c r="AE180" i="70"/>
  <c r="AU180" i="70" s="1"/>
  <c r="AE52" i="70"/>
  <c r="AU52" i="70" s="1"/>
  <c r="AE26" i="70"/>
  <c r="AE187" i="70"/>
  <c r="AU187" i="70" s="1"/>
  <c r="AE184" i="70"/>
  <c r="AU184" i="70" s="1"/>
  <c r="AE213" i="70"/>
  <c r="AE37" i="70"/>
  <c r="AU37" i="70" s="1"/>
  <c r="AH62" i="70"/>
  <c r="AX62" i="70" s="1"/>
  <c r="AH27" i="70"/>
  <c r="AH165" i="70"/>
  <c r="AX165" i="70" s="1"/>
  <c r="AH34" i="70"/>
  <c r="AH109" i="70"/>
  <c r="AX109" i="70" s="1"/>
  <c r="AH31" i="70"/>
  <c r="AH145" i="70"/>
  <c r="AX145" i="70" s="1"/>
  <c r="U187" i="70"/>
  <c r="AK187" i="70" s="1"/>
  <c r="U104" i="70"/>
  <c r="AK104" i="70" s="1"/>
  <c r="U207" i="70"/>
  <c r="AK207" i="70" s="1"/>
  <c r="W110" i="70"/>
  <c r="AM110" i="70" s="1"/>
  <c r="W220" i="70"/>
  <c r="W66" i="70"/>
  <c r="AM66" i="70" s="1"/>
  <c r="W138" i="70"/>
  <c r="AM138" i="70" s="1"/>
  <c r="W199" i="70"/>
  <c r="AM199" i="70" s="1"/>
  <c r="AH125" i="70"/>
  <c r="AX125" i="70" s="1"/>
  <c r="U136" i="70"/>
  <c r="AK136" i="70" s="1"/>
  <c r="AH54" i="70"/>
  <c r="AX54" i="70" s="1"/>
  <c r="AH141" i="70"/>
  <c r="AX141" i="70" s="1"/>
  <c r="W30" i="70"/>
  <c r="AH221" i="70"/>
  <c r="AX221" i="70" s="1"/>
  <c r="AC23" i="70"/>
  <c r="AC39" i="70"/>
  <c r="AS39" i="70" s="1"/>
  <c r="AC195" i="70"/>
  <c r="AS195" i="70" s="1"/>
  <c r="AE144" i="70"/>
  <c r="AU144" i="70" s="1"/>
  <c r="AE208" i="70"/>
  <c r="Y25" i="70"/>
  <c r="Y41" i="70"/>
  <c r="AO41" i="70" s="1"/>
  <c r="Y203" i="70"/>
  <c r="AO203" i="70" s="1"/>
  <c r="Y198" i="70"/>
  <c r="AO198" i="70" s="1"/>
  <c r="Y213" i="70"/>
  <c r="Y24" i="70"/>
  <c r="Y40" i="70"/>
  <c r="AO40" i="70" s="1"/>
  <c r="Y222" i="70"/>
  <c r="AG220" i="70"/>
  <c r="AA194" i="70"/>
  <c r="AQ194" i="70" s="1"/>
  <c r="U194" i="70"/>
  <c r="AK194" i="70" s="1"/>
  <c r="U189" i="70"/>
  <c r="AK189" i="70" s="1"/>
  <c r="U30" i="70"/>
  <c r="U199" i="70"/>
  <c r="AK199" i="70" s="1"/>
  <c r="U218" i="70"/>
  <c r="AE175" i="70"/>
  <c r="AU175" i="70" s="1"/>
  <c r="AE167" i="70"/>
  <c r="AU167" i="70" s="1"/>
  <c r="AE151" i="70"/>
  <c r="AU151" i="70" s="1"/>
  <c r="AE135" i="70"/>
  <c r="AU135" i="70" s="1"/>
  <c r="AE122" i="70"/>
  <c r="AU122" i="70" s="1"/>
  <c r="AE59" i="70"/>
  <c r="AU59" i="70" s="1"/>
  <c r="AE55" i="70"/>
  <c r="AU55" i="70" s="1"/>
  <c r="AE32" i="70"/>
  <c r="AE196" i="70"/>
  <c r="AU196" i="70" s="1"/>
  <c r="AE220" i="70"/>
  <c r="AE203" i="70"/>
  <c r="AU203" i="70" s="1"/>
  <c r="AE60" i="70"/>
  <c r="AU60" i="70" s="1"/>
  <c r="AE201" i="70"/>
  <c r="AU201" i="70" s="1"/>
  <c r="AE29" i="70"/>
  <c r="AE195" i="70"/>
  <c r="AU195" i="70" s="1"/>
  <c r="AE124" i="70"/>
  <c r="AU124" i="70" s="1"/>
  <c r="AE39" i="70"/>
  <c r="AU39" i="70" s="1"/>
  <c r="AH144" i="70"/>
  <c r="AX144" i="70" s="1"/>
  <c r="U213" i="70"/>
  <c r="U203" i="70"/>
  <c r="AK203" i="70" s="1"/>
  <c r="U197" i="70"/>
  <c r="AK197" i="70" s="1"/>
  <c r="W26" i="70"/>
  <c r="W205" i="70"/>
  <c r="AM205" i="70" s="1"/>
  <c r="W200" i="70"/>
  <c r="AM200" i="70" s="1"/>
  <c r="AE221" i="70"/>
  <c r="AH157" i="70"/>
  <c r="AX157" i="70" s="1"/>
  <c r="AA186" i="70"/>
  <c r="AQ186" i="70" s="1"/>
  <c r="U195" i="70"/>
  <c r="AK195" i="70" s="1"/>
  <c r="U201" i="70"/>
  <c r="AK201" i="70" s="1"/>
  <c r="U93" i="70"/>
  <c r="AK93" i="70" s="1"/>
  <c r="AC211" i="70"/>
  <c r="U23" i="70"/>
  <c r="U65" i="70"/>
  <c r="AK65" i="70" s="1"/>
  <c r="U22" i="70"/>
  <c r="U54" i="70"/>
  <c r="AK54" i="70" s="1"/>
  <c r="U170" i="70"/>
  <c r="AK170" i="70" s="1"/>
  <c r="AE207" i="70"/>
  <c r="AE204" i="70"/>
  <c r="AE159" i="70"/>
  <c r="AU159" i="70" s="1"/>
  <c r="AE143" i="70"/>
  <c r="AU143" i="70" s="1"/>
  <c r="AE127" i="70"/>
  <c r="AU127" i="70" s="1"/>
  <c r="AE217" i="70"/>
  <c r="AE99" i="70"/>
  <c r="AU99" i="70" s="1"/>
  <c r="AE35" i="70"/>
  <c r="AU35" i="70" s="1"/>
  <c r="AH146" i="70"/>
  <c r="AX146" i="70" s="1"/>
  <c r="AH51" i="70"/>
  <c r="AX51" i="70" s="1"/>
  <c r="AH28" i="70"/>
  <c r="AH106" i="70"/>
  <c r="AX106" i="70" s="1"/>
  <c r="AH114" i="70"/>
  <c r="AX114" i="70" s="1"/>
  <c r="W195" i="70"/>
  <c r="AM195" i="70" s="1"/>
  <c r="W137" i="70"/>
  <c r="AM137" i="70" s="1"/>
  <c r="W65" i="70"/>
  <c r="AM65" i="70" s="1"/>
  <c r="U205" i="70"/>
  <c r="AK205" i="70" s="1"/>
  <c r="U77" i="70"/>
  <c r="AK77" i="70" s="1"/>
  <c r="W63" i="70"/>
  <c r="AM63" i="70" s="1"/>
  <c r="W102" i="70"/>
  <c r="AM102" i="70" s="1"/>
  <c r="W35" i="70"/>
  <c r="W142" i="70"/>
  <c r="AM142" i="70" s="1"/>
  <c r="W197" i="70"/>
  <c r="AM197" i="70" s="1"/>
  <c r="W204" i="70"/>
  <c r="AM204" i="70" s="1"/>
  <c r="AH22" i="70"/>
  <c r="AH26" i="70"/>
  <c r="AH23" i="70"/>
  <c r="AH154" i="70"/>
  <c r="AX154" i="70" s="1"/>
  <c r="Y193" i="70"/>
  <c r="AO193" i="70" s="1"/>
  <c r="AG24" i="70"/>
  <c r="AG36" i="70"/>
  <c r="AW36" i="70" s="1"/>
  <c r="AG216" i="70"/>
  <c r="U70" i="70"/>
  <c r="AK70" i="70" s="1"/>
  <c r="AC122" i="70"/>
  <c r="AS122" i="70" s="1"/>
  <c r="AC31" i="70"/>
  <c r="AC24" i="70"/>
  <c r="U221" i="70"/>
  <c r="U39" i="70"/>
  <c r="AK39" i="70" s="1"/>
  <c r="U26" i="70"/>
  <c r="U110" i="70"/>
  <c r="AK110" i="70" s="1"/>
  <c r="U202" i="70"/>
  <c r="AK202" i="70" s="1"/>
  <c r="AA138" i="70"/>
  <c r="AQ138" i="70" s="1"/>
  <c r="AE191" i="70"/>
  <c r="AU191" i="70" s="1"/>
  <c r="AE188" i="70"/>
  <c r="AU188" i="70" s="1"/>
  <c r="AE215" i="70"/>
  <c r="AE212" i="70"/>
  <c r="AE30" i="70"/>
  <c r="AE216" i="70"/>
  <c r="AC171" i="70"/>
  <c r="AS171" i="70" s="1"/>
  <c r="AH71" i="70"/>
  <c r="AX71" i="70" s="1"/>
  <c r="AH86" i="70"/>
  <c r="AX86" i="70" s="1"/>
  <c r="AH127" i="70"/>
  <c r="AX127" i="70" s="1"/>
  <c r="AH24" i="70"/>
  <c r="U210" i="70"/>
  <c r="U74" i="70"/>
  <c r="AK74" i="70" s="1"/>
  <c r="U31" i="70"/>
  <c r="U27" i="70"/>
  <c r="W101" i="70"/>
  <c r="AM101" i="70" s="1"/>
  <c r="W130" i="70"/>
  <c r="AM130" i="70" s="1"/>
  <c r="W146" i="70"/>
  <c r="AM146" i="70" s="1"/>
  <c r="W213" i="70"/>
  <c r="W221" i="70"/>
  <c r="U43" i="70"/>
  <c r="AK43" i="70" s="1"/>
  <c r="AH102" i="70"/>
  <c r="AX102" i="70" s="1"/>
  <c r="AC209" i="70"/>
  <c r="AS209" i="70" s="1"/>
  <c r="W211" i="70"/>
  <c r="AM211" i="70" s="1"/>
  <c r="AE25" i="70"/>
  <c r="AH35" i="70"/>
  <c r="AH207" i="70"/>
  <c r="AX207" i="70" s="1"/>
  <c r="AH202" i="70"/>
  <c r="AX202" i="70" s="1"/>
  <c r="W22" i="70"/>
  <c r="W207" i="70"/>
  <c r="AM207" i="70" s="1"/>
  <c r="U24" i="70"/>
  <c r="U32" i="70"/>
  <c r="U204" i="70"/>
  <c r="AK204" i="70" s="1"/>
  <c r="AH213" i="70"/>
  <c r="AX213" i="70" s="1"/>
  <c r="W33" i="70"/>
  <c r="W194" i="70"/>
  <c r="AM194" i="70" s="1"/>
  <c r="AE24" i="70"/>
  <c r="AE219" i="70"/>
  <c r="AC222" i="70"/>
  <c r="AH216" i="70"/>
  <c r="AX216" i="70" s="1"/>
  <c r="W31" i="70"/>
  <c r="W192" i="70"/>
  <c r="AM192" i="70" s="1"/>
  <c r="W196" i="70"/>
  <c r="AM196" i="70" s="1"/>
  <c r="W216" i="70"/>
  <c r="U25" i="70"/>
  <c r="U217" i="70"/>
  <c r="AC22" i="70"/>
  <c r="AC202" i="70"/>
  <c r="AS202" i="70" s="1"/>
  <c r="AH84" i="70"/>
  <c r="AX84" i="70" s="1"/>
  <c r="AH147" i="70"/>
  <c r="AX147" i="70" s="1"/>
  <c r="AH29" i="70"/>
  <c r="AH37" i="70"/>
  <c r="AX37" i="70" s="1"/>
  <c r="W32" i="70"/>
  <c r="W125" i="70"/>
  <c r="AM125" i="70" s="1"/>
  <c r="W99" i="70"/>
  <c r="AM99" i="70" s="1"/>
  <c r="W90" i="70"/>
  <c r="AM90" i="70" s="1"/>
  <c r="W107" i="70"/>
  <c r="AM107" i="70" s="1"/>
  <c r="W123" i="70"/>
  <c r="AM123" i="70" s="1"/>
  <c r="W155" i="70"/>
  <c r="AM155" i="70" s="1"/>
  <c r="W189" i="70"/>
  <c r="AM189" i="70" s="1"/>
  <c r="W193" i="70"/>
  <c r="AM193" i="70" s="1"/>
  <c r="AE34" i="70"/>
  <c r="AE38" i="70"/>
  <c r="AU38" i="70" s="1"/>
  <c r="AE89" i="70"/>
  <c r="AU89" i="70" s="1"/>
  <c r="AE86" i="70"/>
  <c r="AU86" i="70" s="1"/>
  <c r="AE102" i="70"/>
  <c r="AU102" i="70" s="1"/>
  <c r="AE103" i="70"/>
  <c r="AU103" i="70" s="1"/>
  <c r="AE125" i="70"/>
  <c r="AU125" i="70" s="1"/>
  <c r="AE210" i="70"/>
  <c r="AE214" i="70"/>
  <c r="AH205" i="70"/>
  <c r="AX205" i="70" s="1"/>
  <c r="U209" i="70"/>
  <c r="AH30" i="70"/>
  <c r="AH198" i="70"/>
  <c r="AX198" i="70" s="1"/>
  <c r="W214" i="70"/>
  <c r="W218" i="70"/>
  <c r="AH176" i="70"/>
  <c r="AX176" i="70" s="1"/>
  <c r="AH69" i="70"/>
  <c r="AX69" i="70" s="1"/>
  <c r="AH137" i="70"/>
  <c r="AX137" i="70" s="1"/>
  <c r="W34" i="70"/>
  <c r="AH32" i="70"/>
  <c r="W217" i="70"/>
  <c r="AE56" i="70"/>
  <c r="AU56" i="70" s="1"/>
  <c r="U63" i="70"/>
  <c r="AK63" i="70" s="1"/>
  <c r="U79" i="70"/>
  <c r="AK79" i="70" s="1"/>
  <c r="U115" i="70"/>
  <c r="AK115" i="70" s="1"/>
  <c r="U127" i="70"/>
  <c r="AK127" i="70" s="1"/>
  <c r="U196" i="70"/>
  <c r="AK196" i="70" s="1"/>
  <c r="U200" i="70"/>
  <c r="AK200" i="70" s="1"/>
  <c r="U220" i="70"/>
  <c r="AH219" i="70"/>
  <c r="AX219" i="70" s="1"/>
  <c r="AE197" i="70"/>
  <c r="AU197" i="70" s="1"/>
  <c r="W208" i="70"/>
  <c r="AM208" i="70" s="1"/>
  <c r="W212" i="70"/>
  <c r="AM212" i="70" s="1"/>
  <c r="AE198" i="70"/>
  <c r="AU198" i="70" s="1"/>
  <c r="AH122" i="70"/>
  <c r="AX122" i="70" s="1"/>
  <c r="U105" i="70"/>
  <c r="AK105" i="70" s="1"/>
  <c r="U125" i="70"/>
  <c r="AK125" i="70" s="1"/>
  <c r="U133" i="70"/>
  <c r="AK133" i="70" s="1"/>
  <c r="U165" i="70"/>
  <c r="AK165" i="70" s="1"/>
  <c r="U174" i="70"/>
  <c r="AK174" i="70" s="1"/>
  <c r="U186" i="70"/>
  <c r="AK186" i="70" s="1"/>
  <c r="U222" i="70"/>
  <c r="AA85" i="70"/>
  <c r="AQ85" i="70" s="1"/>
  <c r="W24" i="70"/>
  <c r="W191" i="70"/>
  <c r="AM191" i="70" s="1"/>
  <c r="W215" i="70"/>
  <c r="W219" i="70"/>
  <c r="AC26" i="70"/>
  <c r="AC30" i="70"/>
  <c r="AC61" i="70"/>
  <c r="AS61" i="70" s="1"/>
  <c r="AC65" i="70"/>
  <c r="AS65" i="70" s="1"/>
  <c r="AC77" i="70"/>
  <c r="AS77" i="70" s="1"/>
  <c r="AC101" i="70"/>
  <c r="AS101" i="70" s="1"/>
  <c r="AC117" i="70"/>
  <c r="AS117" i="70" s="1"/>
  <c r="AC137" i="70"/>
  <c r="AS137" i="70" s="1"/>
  <c r="AC149" i="70"/>
  <c r="AS149" i="70" s="1"/>
  <c r="AC153" i="70"/>
  <c r="AS153" i="70" s="1"/>
  <c r="AC182" i="70"/>
  <c r="AS182" i="70" s="1"/>
  <c r="AC186" i="70"/>
  <c r="AS186" i="70" s="1"/>
  <c r="AC194" i="70"/>
  <c r="AS194" i="70" s="1"/>
  <c r="AC198" i="70"/>
  <c r="AS198" i="70" s="1"/>
  <c r="W190" i="70"/>
  <c r="AM190" i="70" s="1"/>
  <c r="W206" i="70"/>
  <c r="AM206" i="70" s="1"/>
  <c r="W210" i="70"/>
  <c r="AM210" i="70" s="1"/>
  <c r="U29" i="70"/>
  <c r="AH36" i="70"/>
  <c r="AX36" i="70" s="1"/>
  <c r="W88" i="70"/>
  <c r="AM88" i="70" s="1"/>
  <c r="W104" i="70"/>
  <c r="AM104" i="70" s="1"/>
  <c r="W180" i="70"/>
  <c r="AM180" i="70" s="1"/>
  <c r="AH220" i="70"/>
  <c r="AX220" i="70" s="1"/>
  <c r="W27" i="70"/>
  <c r="W201" i="70"/>
  <c r="AM201" i="70" s="1"/>
  <c r="U36" i="70"/>
  <c r="U216" i="70"/>
  <c r="AC34" i="70"/>
  <c r="AC38" i="70"/>
  <c r="AS38" i="70" s="1"/>
  <c r="AC206" i="70"/>
  <c r="AS206" i="70" s="1"/>
  <c r="AC214" i="70"/>
  <c r="W209" i="70"/>
  <c r="AM209" i="70" s="1"/>
  <c r="AE189" i="70"/>
  <c r="AU189" i="70" s="1"/>
  <c r="W29" i="70"/>
  <c r="W84" i="70"/>
  <c r="AM84" i="70" s="1"/>
  <c r="W71" i="70"/>
  <c r="AM71" i="70" s="1"/>
  <c r="W52" i="70"/>
  <c r="AM52" i="70" s="1"/>
  <c r="W175" i="70"/>
  <c r="AM175" i="70" s="1"/>
  <c r="W203" i="70"/>
  <c r="AM203" i="70" s="1"/>
  <c r="AC37" i="70"/>
  <c r="AS37" i="70" s="1"/>
  <c r="W25" i="70"/>
  <c r="AE79" i="70"/>
  <c r="AU79" i="70" s="1"/>
  <c r="AE110" i="70"/>
  <c r="AU110" i="70" s="1"/>
  <c r="AE170" i="70"/>
  <c r="AU170" i="70" s="1"/>
  <c r="AE176" i="70"/>
  <c r="AU176" i="70" s="1"/>
  <c r="AE192" i="70"/>
  <c r="AU192" i="70" s="1"/>
  <c r="AA218" i="70"/>
  <c r="AA202" i="70"/>
  <c r="AQ202" i="70" s="1"/>
  <c r="AE61" i="70"/>
  <c r="AU61" i="70" s="1"/>
  <c r="AE85" i="70"/>
  <c r="AU85" i="70" s="1"/>
  <c r="AE113" i="70"/>
  <c r="AU113" i="70" s="1"/>
  <c r="AE116" i="70"/>
  <c r="AU116" i="70" s="1"/>
  <c r="AE164" i="70"/>
  <c r="AU164" i="70" s="1"/>
  <c r="AE31" i="70"/>
  <c r="AE53" i="70"/>
  <c r="AU53" i="70" s="1"/>
  <c r="AE172" i="70"/>
  <c r="AU172" i="70" s="1"/>
  <c r="AE193" i="70"/>
  <c r="AU193" i="70" s="1"/>
  <c r="AE209" i="70"/>
  <c r="AE33" i="70"/>
  <c r="AE186" i="70"/>
  <c r="AU186" i="70" s="1"/>
  <c r="AE190" i="70"/>
  <c r="AU190" i="70" s="1"/>
  <c r="AE28" i="70"/>
  <c r="AE205" i="70"/>
  <c r="AE27" i="70"/>
  <c r="AE202" i="70"/>
  <c r="AU202" i="70" s="1"/>
  <c r="AE206" i="70"/>
  <c r="AE222" i="70"/>
  <c r="AC190" i="70"/>
  <c r="AS190" i="70" s="1"/>
  <c r="AC210" i="70"/>
  <c r="AC218" i="70"/>
  <c r="AC201" i="70"/>
  <c r="AS201" i="70" s="1"/>
  <c r="AC27" i="70"/>
  <c r="AC199" i="70"/>
  <c r="AS199" i="70" s="1"/>
  <c r="AC36" i="70"/>
  <c r="AS36" i="70" s="1"/>
  <c r="AC216" i="70"/>
  <c r="AA206" i="70"/>
  <c r="AQ206" i="70" s="1"/>
  <c r="AA190" i="70"/>
  <c r="AQ190" i="70" s="1"/>
  <c r="AA29" i="70"/>
  <c r="Y221" i="70"/>
  <c r="U215" i="70"/>
  <c r="U34" i="70"/>
  <c r="U214" i="70"/>
  <c r="AC207" i="70"/>
  <c r="AS207" i="70" s="1"/>
  <c r="AE23" i="70"/>
  <c r="AE218" i="70"/>
  <c r="AC32" i="70"/>
  <c r="AC192" i="70"/>
  <c r="AS192" i="70" s="1"/>
  <c r="AC200" i="70"/>
  <c r="AS200" i="70" s="1"/>
  <c r="AC212" i="70"/>
  <c r="AC220" i="70"/>
  <c r="AE74" i="70"/>
  <c r="AU74" i="70" s="1"/>
  <c r="AE199" i="70"/>
  <c r="AU199" i="70" s="1"/>
  <c r="U28" i="70"/>
  <c r="U40" i="70"/>
  <c r="AK40" i="70" s="1"/>
  <c r="U71" i="70"/>
  <c r="AK71" i="70" s="1"/>
  <c r="U75" i="70"/>
  <c r="AK75" i="70" s="1"/>
  <c r="U184" i="70"/>
  <c r="AK184" i="70" s="1"/>
  <c r="U192" i="70"/>
  <c r="AK192" i="70" s="1"/>
  <c r="U208" i="70"/>
  <c r="AK208" i="70" s="1"/>
  <c r="U212" i="70"/>
  <c r="AA64" i="70"/>
  <c r="AQ64" i="70" s="1"/>
  <c r="AC35" i="70"/>
  <c r="AC215" i="70"/>
  <c r="AE194" i="70"/>
  <c r="AU194" i="70" s="1"/>
  <c r="AA160" i="70"/>
  <c r="AQ160" i="70" s="1"/>
  <c r="AC25" i="70"/>
  <c r="AC29" i="70"/>
  <c r="AC53" i="70"/>
  <c r="AS53" i="70" s="1"/>
  <c r="AC168" i="70"/>
  <c r="AS168" i="70" s="1"/>
  <c r="AC60" i="70"/>
  <c r="AS60" i="70" s="1"/>
  <c r="AC76" i="70"/>
  <c r="AS76" i="70" s="1"/>
  <c r="AC80" i="70"/>
  <c r="AS80" i="70" s="1"/>
  <c r="AC116" i="70"/>
  <c r="AS116" i="70" s="1"/>
  <c r="AC132" i="70"/>
  <c r="AS132" i="70" s="1"/>
  <c r="AC148" i="70"/>
  <c r="AS148" i="70" s="1"/>
  <c r="AC164" i="70"/>
  <c r="AS164" i="70" s="1"/>
  <c r="AC181" i="70"/>
  <c r="AS181" i="70" s="1"/>
  <c r="AC185" i="70"/>
  <c r="AS185" i="70" s="1"/>
  <c r="AE200" i="70"/>
  <c r="AU200" i="70" s="1"/>
  <c r="U33" i="70"/>
  <c r="U49" i="70"/>
  <c r="AK49" i="70" s="1"/>
  <c r="U68" i="70"/>
  <c r="AK68" i="70" s="1"/>
  <c r="AC70" i="70"/>
  <c r="AS70" i="70" s="1"/>
  <c r="AC219" i="70"/>
  <c r="AA198" i="70"/>
  <c r="AQ198" i="70" s="1"/>
  <c r="AC28" i="70"/>
  <c r="AC59" i="70"/>
  <c r="AS59" i="70" s="1"/>
  <c r="AC71" i="70"/>
  <c r="AS71" i="70" s="1"/>
  <c r="AC119" i="70"/>
  <c r="AS119" i="70" s="1"/>
  <c r="AC135" i="70"/>
  <c r="AS135" i="70" s="1"/>
  <c r="AC151" i="70"/>
  <c r="AS151" i="70" s="1"/>
  <c r="AC167" i="70"/>
  <c r="AS167" i="70" s="1"/>
  <c r="AC184" i="70"/>
  <c r="AS184" i="70" s="1"/>
  <c r="AC188" i="70"/>
  <c r="AS188" i="70" s="1"/>
  <c r="AC196" i="70"/>
  <c r="AS196" i="70" s="1"/>
  <c r="AC204" i="70"/>
  <c r="AS204" i="70" s="1"/>
  <c r="AC208" i="70"/>
  <c r="AS208" i="70" s="1"/>
  <c r="U198" i="70"/>
  <c r="AK198" i="70" s="1"/>
  <c r="AA210" i="70"/>
  <c r="AA38" i="70"/>
  <c r="AQ38" i="70" s="1"/>
  <c r="AC47" i="70"/>
  <c r="AS47" i="70" s="1"/>
  <c r="AC90" i="70"/>
  <c r="AS90" i="70" s="1"/>
  <c r="AC118" i="70"/>
  <c r="AS118" i="70" s="1"/>
  <c r="AC150" i="70"/>
  <c r="AS150" i="70" s="1"/>
  <c r="AC154" i="70"/>
  <c r="AS154" i="70" s="1"/>
  <c r="AC191" i="70"/>
  <c r="AS191" i="70" s="1"/>
  <c r="AC203" i="70"/>
  <c r="AS203" i="70" s="1"/>
  <c r="AC33" i="70"/>
  <c r="AC189" i="70"/>
  <c r="AS189" i="70" s="1"/>
  <c r="AC193" i="70"/>
  <c r="AS193" i="70" s="1"/>
  <c r="AC197" i="70"/>
  <c r="AS197" i="70" s="1"/>
  <c r="AC205" i="70"/>
  <c r="AS205" i="70" s="1"/>
  <c r="AC213" i="70"/>
  <c r="AC217" i="70"/>
  <c r="U183" i="70"/>
  <c r="AK183" i="70" s="1"/>
  <c r="U211" i="70"/>
  <c r="AA32" i="70"/>
  <c r="Y34" i="70"/>
  <c r="Y197" i="70"/>
  <c r="AO197" i="70" s="1"/>
  <c r="Y36" i="70"/>
  <c r="Y209" i="70"/>
  <c r="AO209" i="70" s="1"/>
  <c r="Y205" i="70"/>
  <c r="AO205" i="70" s="1"/>
  <c r="Y28" i="70"/>
  <c r="Y201" i="70"/>
  <c r="AO201" i="70" s="1"/>
  <c r="AG214" i="70"/>
  <c r="AW214" i="70" s="1"/>
  <c r="AG23" i="70"/>
  <c r="AG27" i="70"/>
  <c r="AG31" i="70"/>
  <c r="AG55" i="70"/>
  <c r="AW55" i="70" s="1"/>
  <c r="AG210" i="70"/>
  <c r="AW210" i="70" s="1"/>
  <c r="AG181" i="70"/>
  <c r="AW181" i="70" s="1"/>
  <c r="AG197" i="70"/>
  <c r="AW197" i="70" s="1"/>
  <c r="AG213" i="70"/>
  <c r="AW213" i="70" s="1"/>
  <c r="AG196" i="70"/>
  <c r="AW196" i="70" s="1"/>
  <c r="AG117" i="70"/>
  <c r="AW117" i="70" s="1"/>
  <c r="AG133" i="70"/>
  <c r="AW133" i="70" s="1"/>
  <c r="AG149" i="70"/>
  <c r="AW149" i="70" s="1"/>
  <c r="AG165" i="70"/>
  <c r="AW165" i="70" s="1"/>
  <c r="AG183" i="70"/>
  <c r="AW183" i="70" s="1"/>
  <c r="AG199" i="70"/>
  <c r="AW199" i="70" s="1"/>
  <c r="AG215" i="70"/>
  <c r="Y32" i="70"/>
  <c r="Y217" i="70"/>
  <c r="AG28" i="70"/>
  <c r="Z192" i="71"/>
  <c r="AP192" i="71" s="1"/>
  <c r="Z24" i="71"/>
  <c r="AP24" i="71" s="1"/>
  <c r="U196" i="71"/>
  <c r="AK196" i="71" s="1"/>
  <c r="V199" i="71"/>
  <c r="AL199" i="71" s="1"/>
  <c r="V207" i="71"/>
  <c r="V220" i="71"/>
  <c r="AG211" i="71"/>
  <c r="AC208" i="71"/>
  <c r="AC198" i="71"/>
  <c r="AS198" i="71" s="1"/>
  <c r="AC206" i="71"/>
  <c r="AC222" i="71"/>
  <c r="Z221" i="71"/>
  <c r="Z187" i="71"/>
  <c r="AP187" i="71" s="1"/>
  <c r="AH207" i="71"/>
  <c r="AX207" i="71" s="1"/>
  <c r="AD28" i="71"/>
  <c r="AT28" i="71" s="1"/>
  <c r="AD207" i="71"/>
  <c r="AD219" i="71"/>
  <c r="AE27" i="71"/>
  <c r="AU27" i="71" s="1"/>
  <c r="AE23" i="71"/>
  <c r="AU23" i="71" s="1"/>
  <c r="AE24" i="71"/>
  <c r="AU24" i="71" s="1"/>
  <c r="AE92" i="71"/>
  <c r="AU92" i="71" s="1"/>
  <c r="AE60" i="71"/>
  <c r="AU60" i="71" s="1"/>
  <c r="AE196" i="71"/>
  <c r="AU196" i="71" s="1"/>
  <c r="Z216" i="71"/>
  <c r="Z196" i="71"/>
  <c r="AP196" i="71" s="1"/>
  <c r="Z209" i="71"/>
  <c r="Z28" i="71"/>
  <c r="AP28" i="71" s="1"/>
  <c r="AH173" i="71"/>
  <c r="AX173" i="71" s="1"/>
  <c r="W210" i="71"/>
  <c r="W218" i="71"/>
  <c r="Y24" i="71"/>
  <c r="AO24" i="71" s="1"/>
  <c r="Y197" i="71"/>
  <c r="Y195" i="71"/>
  <c r="Y204" i="71"/>
  <c r="U215" i="71"/>
  <c r="U206" i="71"/>
  <c r="U207" i="71"/>
  <c r="U210" i="71"/>
  <c r="V210" i="71"/>
  <c r="V212" i="71"/>
  <c r="V213" i="71"/>
  <c r="V194" i="71"/>
  <c r="AL194" i="71" s="1"/>
  <c r="V198" i="71"/>
  <c r="AL198" i="71" s="1"/>
  <c r="V202" i="71"/>
  <c r="V206" i="71"/>
  <c r="V221" i="71"/>
  <c r="Y210" i="70"/>
  <c r="AG203" i="71"/>
  <c r="AW203" i="71" s="1"/>
  <c r="AG219" i="71"/>
  <c r="AG218" i="71"/>
  <c r="AG206" i="71"/>
  <c r="AG220" i="71"/>
  <c r="Y37" i="70"/>
  <c r="Y218" i="70"/>
  <c r="Y194" i="70"/>
  <c r="AO194" i="70" s="1"/>
  <c r="AG198" i="70"/>
  <c r="AW198" i="70" s="1"/>
  <c r="AG22" i="70"/>
  <c r="AG26" i="70"/>
  <c r="AG30" i="70"/>
  <c r="AG34" i="70"/>
  <c r="AG194" i="70"/>
  <c r="AW194" i="70" s="1"/>
  <c r="AG193" i="70"/>
  <c r="AW193" i="70" s="1"/>
  <c r="AG209" i="70"/>
  <c r="AW209" i="70" s="1"/>
  <c r="AG104" i="70"/>
  <c r="AW104" i="70" s="1"/>
  <c r="AG120" i="70"/>
  <c r="AW120" i="70" s="1"/>
  <c r="AG136" i="70"/>
  <c r="AW136" i="70" s="1"/>
  <c r="AG152" i="70"/>
  <c r="AW152" i="70" s="1"/>
  <c r="AG169" i="70"/>
  <c r="AW169" i="70" s="1"/>
  <c r="AG195" i="70"/>
  <c r="AW195" i="70" s="1"/>
  <c r="AG211" i="70"/>
  <c r="AW211" i="70" s="1"/>
  <c r="U194" i="71"/>
  <c r="AK194" i="71" s="1"/>
  <c r="V215" i="71"/>
  <c r="AG35" i="70"/>
  <c r="AH142" i="71"/>
  <c r="AX142" i="71" s="1"/>
  <c r="AH176" i="71"/>
  <c r="AX176" i="71" s="1"/>
  <c r="AH178" i="71"/>
  <c r="AX178" i="71" s="1"/>
  <c r="AH58" i="71"/>
  <c r="AX58" i="71" s="1"/>
  <c r="AC37" i="71"/>
  <c r="AS37" i="71" s="1"/>
  <c r="AC53" i="71"/>
  <c r="AS53" i="71" s="1"/>
  <c r="AC153" i="71"/>
  <c r="AS153" i="71" s="1"/>
  <c r="AC68" i="71"/>
  <c r="AS68" i="71" s="1"/>
  <c r="AC76" i="71"/>
  <c r="AS76" i="71" s="1"/>
  <c r="AC84" i="71"/>
  <c r="AS84" i="71" s="1"/>
  <c r="AC92" i="71"/>
  <c r="AS92" i="71" s="1"/>
  <c r="AC100" i="71"/>
  <c r="AS100" i="71" s="1"/>
  <c r="AC108" i="71"/>
  <c r="AS108" i="71" s="1"/>
  <c r="AC125" i="71"/>
  <c r="AS125" i="71" s="1"/>
  <c r="AC133" i="71"/>
  <c r="AS133" i="71" s="1"/>
  <c r="AC157" i="71"/>
  <c r="AS157" i="71" s="1"/>
  <c r="AC149" i="71"/>
  <c r="AS149" i="71" s="1"/>
  <c r="AC169" i="71"/>
  <c r="AS169" i="71" s="1"/>
  <c r="AC194" i="71"/>
  <c r="AS194" i="71" s="1"/>
  <c r="Z212" i="71"/>
  <c r="Z26" i="71"/>
  <c r="AP26" i="71" s="1"/>
  <c r="AH220" i="71"/>
  <c r="AD22" i="71"/>
  <c r="AT22" i="71" s="1"/>
  <c r="AD209" i="71"/>
  <c r="AD201" i="71"/>
  <c r="AT201" i="71" s="1"/>
  <c r="AE197" i="71"/>
  <c r="AU197" i="71" s="1"/>
  <c r="AE203" i="71"/>
  <c r="AU203" i="71" s="1"/>
  <c r="AE204" i="71"/>
  <c r="AE219" i="71"/>
  <c r="Z204" i="71"/>
  <c r="Z188" i="71"/>
  <c r="AP188" i="71" s="1"/>
  <c r="Z211" i="71"/>
  <c r="Y26" i="71"/>
  <c r="AO26" i="71" s="1"/>
  <c r="Y25" i="71"/>
  <c r="AO25" i="71" s="1"/>
  <c r="Y201" i="71"/>
  <c r="Y210" i="71"/>
  <c r="Y196" i="71"/>
  <c r="Y213" i="71"/>
  <c r="Y219" i="71"/>
  <c r="Y214" i="71"/>
  <c r="Y221" i="71"/>
  <c r="U200" i="71"/>
  <c r="AK200" i="71" s="1"/>
  <c r="U209" i="71"/>
  <c r="U195" i="71"/>
  <c r="AK195" i="71" s="1"/>
  <c r="U220" i="71"/>
  <c r="U214" i="71"/>
  <c r="V218" i="71"/>
  <c r="V209" i="71"/>
  <c r="V192" i="71"/>
  <c r="AL192" i="71" s="1"/>
  <c r="V196" i="71"/>
  <c r="AL196" i="71" s="1"/>
  <c r="V200" i="71"/>
  <c r="V204" i="71"/>
  <c r="V217" i="71"/>
  <c r="V222" i="71"/>
  <c r="AG216" i="71"/>
  <c r="AG208" i="71"/>
  <c r="AG205" i="71"/>
  <c r="AG213" i="71"/>
  <c r="AG202" i="71"/>
  <c r="AW202" i="71" s="1"/>
  <c r="AG212" i="71"/>
  <c r="AG222" i="71"/>
  <c r="Y29" i="70"/>
  <c r="Y214" i="70"/>
  <c r="AG202" i="70"/>
  <c r="AW202" i="70" s="1"/>
  <c r="AG206" i="70"/>
  <c r="AW206" i="70" s="1"/>
  <c r="AG201" i="70"/>
  <c r="AW201" i="70" s="1"/>
  <c r="AG217" i="70"/>
  <c r="AG114" i="70"/>
  <c r="AW114" i="70" s="1"/>
  <c r="AG130" i="70"/>
  <c r="AW130" i="70" s="1"/>
  <c r="AG146" i="70"/>
  <c r="AW146" i="70" s="1"/>
  <c r="AG203" i="70"/>
  <c r="AW203" i="70" s="1"/>
  <c r="AG219" i="70"/>
  <c r="AE210" i="71"/>
  <c r="Y206" i="71"/>
  <c r="Y220" i="71"/>
  <c r="U221" i="71"/>
  <c r="U201" i="71"/>
  <c r="Z199" i="71"/>
  <c r="AC25" i="71"/>
  <c r="AS25" i="71" s="1"/>
  <c r="AC220" i="71"/>
  <c r="AC211" i="71"/>
  <c r="Z206" i="71"/>
  <c r="Z190" i="71"/>
  <c r="AP190" i="71" s="1"/>
  <c r="Z222" i="71"/>
  <c r="Z22" i="71"/>
  <c r="AP22" i="71" s="1"/>
  <c r="AH215" i="71"/>
  <c r="AH121" i="71"/>
  <c r="AX121" i="71" s="1"/>
  <c r="AH101" i="71"/>
  <c r="AX101" i="71" s="1"/>
  <c r="AH69" i="71"/>
  <c r="AX69" i="71" s="1"/>
  <c r="AH160" i="71"/>
  <c r="AX160" i="71" s="1"/>
  <c r="AD23" i="71"/>
  <c r="AT23" i="71" s="1"/>
  <c r="AD39" i="71"/>
  <c r="AT39" i="71" s="1"/>
  <c r="AD55" i="71"/>
  <c r="AT55" i="71" s="1"/>
  <c r="AD70" i="71"/>
  <c r="AT70" i="71" s="1"/>
  <c r="AD86" i="71"/>
  <c r="AT86" i="71" s="1"/>
  <c r="AD102" i="71"/>
  <c r="AT102" i="71" s="1"/>
  <c r="AD124" i="71"/>
  <c r="AT124" i="71" s="1"/>
  <c r="AD132" i="71"/>
  <c r="AT132" i="71" s="1"/>
  <c r="AD136" i="71"/>
  <c r="AT136" i="71" s="1"/>
  <c r="AE80" i="71"/>
  <c r="AU80" i="71" s="1"/>
  <c r="AE37" i="71"/>
  <c r="AU37" i="71" s="1"/>
  <c r="AE53" i="71"/>
  <c r="AU53" i="71" s="1"/>
  <c r="AE201" i="71"/>
  <c r="AU201" i="71" s="1"/>
  <c r="AE192" i="71"/>
  <c r="AU192" i="71" s="1"/>
  <c r="AE207" i="71"/>
  <c r="AE208" i="71"/>
  <c r="AE212" i="71"/>
  <c r="AE216" i="71"/>
  <c r="AE220" i="71"/>
  <c r="Z200" i="71"/>
  <c r="W202" i="71"/>
  <c r="W201" i="71"/>
  <c r="W209" i="71"/>
  <c r="W213" i="71"/>
  <c r="Y28" i="71"/>
  <c r="AO28" i="71" s="1"/>
  <c r="Y23" i="71"/>
  <c r="AO23" i="71" s="1"/>
  <c r="Y29" i="71"/>
  <c r="AO29" i="71" s="1"/>
  <c r="Y207" i="71"/>
  <c r="Y198" i="71"/>
  <c r="Y216" i="71"/>
  <c r="Y200" i="71"/>
  <c r="Y212" i="71"/>
  <c r="Y218" i="71"/>
  <c r="U211" i="71"/>
  <c r="U204" i="71"/>
  <c r="U202" i="71"/>
  <c r="U213" i="71"/>
  <c r="U197" i="71"/>
  <c r="AK197" i="71" s="1"/>
  <c r="U205" i="71"/>
  <c r="U208" i="71"/>
  <c r="U216" i="71"/>
  <c r="V208" i="71"/>
  <c r="V211" i="71"/>
  <c r="V193" i="71"/>
  <c r="AL193" i="71" s="1"/>
  <c r="V197" i="71"/>
  <c r="AL197" i="71" s="1"/>
  <c r="V201" i="71"/>
  <c r="V205" i="71"/>
  <c r="V219" i="71"/>
  <c r="AG199" i="71"/>
  <c r="AW199" i="71" s="1"/>
  <c r="AG193" i="71"/>
  <c r="AW193" i="71" s="1"/>
  <c r="AG210" i="71"/>
  <c r="AG215" i="71"/>
  <c r="AG204" i="71"/>
  <c r="AG217" i="71"/>
  <c r="Y33" i="70"/>
  <c r="Y206" i="70"/>
  <c r="AO206" i="70" s="1"/>
  <c r="Y202" i="70"/>
  <c r="AO202" i="70" s="1"/>
  <c r="Y30" i="70"/>
  <c r="AG218" i="70"/>
  <c r="AG25" i="70"/>
  <c r="AG29" i="70"/>
  <c r="AG33" i="70"/>
  <c r="AG189" i="70"/>
  <c r="AW189" i="70" s="1"/>
  <c r="AG205" i="70"/>
  <c r="AW205" i="70" s="1"/>
  <c r="AG221" i="70"/>
  <c r="AG175" i="70"/>
  <c r="AW175" i="70" s="1"/>
  <c r="AG191" i="70"/>
  <c r="AW191" i="70" s="1"/>
  <c r="AG207" i="70"/>
  <c r="AW207" i="70" s="1"/>
  <c r="BW33" i="66"/>
  <c r="CL23" i="66"/>
  <c r="CL158" i="66"/>
  <c r="CL35" i="66"/>
  <c r="CL30" i="66"/>
  <c r="CL176" i="66"/>
  <c r="CL163" i="66"/>
  <c r="CL148" i="66"/>
  <c r="CL99" i="66"/>
  <c r="CL192" i="66"/>
  <c r="CL84" i="66"/>
  <c r="CL126" i="66"/>
  <c r="CL211" i="66"/>
  <c r="CL147" i="66"/>
  <c r="CL83" i="66"/>
  <c r="CL96" i="66"/>
  <c r="CL222" i="66"/>
  <c r="CL94" i="66"/>
  <c r="CL195" i="66"/>
  <c r="CL131" i="66"/>
  <c r="CL67" i="66"/>
  <c r="CL212" i="66"/>
  <c r="CL190" i="66"/>
  <c r="CL62" i="66"/>
  <c r="CL179" i="66"/>
  <c r="CL115" i="66"/>
  <c r="CL51" i="66"/>
  <c r="CL48" i="66"/>
  <c r="CL128" i="66"/>
  <c r="CL40" i="66"/>
  <c r="CL172" i="66"/>
  <c r="CL108" i="66"/>
  <c r="CL44" i="66"/>
  <c r="CL202" i="66"/>
  <c r="CL170" i="66"/>
  <c r="CL138" i="66"/>
  <c r="CL106" i="66"/>
  <c r="CL74" i="66"/>
  <c r="CL42" i="66"/>
  <c r="CL217" i="66"/>
  <c r="CL201" i="66"/>
  <c r="CL185" i="66"/>
  <c r="CL169" i="66"/>
  <c r="CL153" i="66"/>
  <c r="CL137" i="66"/>
  <c r="CL121" i="66"/>
  <c r="CL105" i="66"/>
  <c r="CL89" i="66"/>
  <c r="CL73" i="66"/>
  <c r="CL57" i="66"/>
  <c r="CL41" i="66"/>
  <c r="CL25" i="66"/>
  <c r="CL168" i="66"/>
  <c r="CL184" i="66"/>
  <c r="CL88" i="66"/>
  <c r="CL204" i="66"/>
  <c r="CL140" i="66"/>
  <c r="CL76" i="66"/>
  <c r="CL218" i="66"/>
  <c r="CL186" i="66"/>
  <c r="CL154" i="66"/>
  <c r="CL122" i="66"/>
  <c r="CL90" i="66"/>
  <c r="CL58" i="66"/>
  <c r="CL26" i="66"/>
  <c r="CL209" i="66"/>
  <c r="CL193" i="66"/>
  <c r="CL177" i="66"/>
  <c r="CL161" i="66"/>
  <c r="CL145" i="66"/>
  <c r="CL129" i="66"/>
  <c r="CL113" i="66"/>
  <c r="CL97" i="66"/>
  <c r="CL81" i="66"/>
  <c r="CL65" i="66"/>
  <c r="CL49" i="66"/>
  <c r="CL33" i="66"/>
  <c r="CL80" i="66"/>
  <c r="CL144" i="66"/>
  <c r="CL56" i="66"/>
  <c r="CL180" i="66"/>
  <c r="CL116" i="66"/>
  <c r="CL52" i="66"/>
  <c r="CL206" i="66"/>
  <c r="CL174" i="66"/>
  <c r="CL142" i="66"/>
  <c r="CL110" i="66"/>
  <c r="CL78" i="66"/>
  <c r="CL46" i="66"/>
  <c r="CL219" i="66"/>
  <c r="CL203" i="66"/>
  <c r="CL187" i="66"/>
  <c r="CL171" i="66"/>
  <c r="CL155" i="66"/>
  <c r="CL139" i="66"/>
  <c r="CL123" i="66"/>
  <c r="CL107" i="66"/>
  <c r="CL91" i="66"/>
  <c r="CL75" i="66"/>
  <c r="CL59" i="66"/>
  <c r="CL43" i="66"/>
  <c r="CL27" i="66"/>
  <c r="CT22" i="66"/>
  <c r="CT24" i="66"/>
  <c r="CT26" i="66"/>
  <c r="CT28" i="66"/>
  <c r="CT30" i="66"/>
  <c r="CT32" i="66"/>
  <c r="CT34" i="66"/>
  <c r="CT36" i="66"/>
  <c r="CT38" i="66"/>
  <c r="CT40" i="66"/>
  <c r="CT42" i="66"/>
  <c r="CT44" i="66"/>
  <c r="CT46" i="66"/>
  <c r="CT48" i="66"/>
  <c r="CT50" i="66"/>
  <c r="CT52" i="66"/>
  <c r="CT54" i="66"/>
  <c r="CT56" i="66"/>
  <c r="CT58" i="66"/>
  <c r="CT60" i="66"/>
  <c r="CT62" i="66"/>
  <c r="CT64" i="66"/>
  <c r="CT66" i="66"/>
  <c r="CT68" i="66"/>
  <c r="CT70" i="66"/>
  <c r="CT72" i="66"/>
  <c r="CT74" i="66"/>
  <c r="CT76" i="66"/>
  <c r="CT78" i="66"/>
  <c r="CT80" i="66"/>
  <c r="CT82" i="66"/>
  <c r="CT84" i="66"/>
  <c r="CT86" i="66"/>
  <c r="CT88" i="66"/>
  <c r="CT90" i="66"/>
  <c r="CT92" i="66"/>
  <c r="CT94" i="66"/>
  <c r="CT96" i="66"/>
  <c r="CT98" i="66"/>
  <c r="CT100" i="66"/>
  <c r="CT102" i="66"/>
  <c r="CT104" i="66"/>
  <c r="CT106" i="66"/>
  <c r="CT108" i="66"/>
  <c r="CT110" i="66"/>
  <c r="CT112" i="66"/>
  <c r="CT114" i="66"/>
  <c r="CT116" i="66"/>
  <c r="CT118" i="66"/>
  <c r="CT120" i="66"/>
  <c r="CT122" i="66"/>
  <c r="CT124" i="66"/>
  <c r="CT126" i="66"/>
  <c r="CT128" i="66"/>
  <c r="CT130" i="66"/>
  <c r="CT132" i="66"/>
  <c r="CT134" i="66"/>
  <c r="CT136" i="66"/>
  <c r="CT138" i="66"/>
  <c r="CT140" i="66"/>
  <c r="CT142" i="66"/>
  <c r="CT144" i="66"/>
  <c r="CT146" i="66"/>
  <c r="CT148" i="66"/>
  <c r="CT150" i="66"/>
  <c r="CT152" i="66"/>
  <c r="CT154" i="66"/>
  <c r="CT156" i="66"/>
  <c r="CT158" i="66"/>
  <c r="CT160" i="66"/>
  <c r="CT162" i="66"/>
  <c r="CT164" i="66"/>
  <c r="CT166" i="66"/>
  <c r="CT168" i="66"/>
  <c r="CT170" i="66"/>
  <c r="CT172" i="66"/>
  <c r="CT174" i="66"/>
  <c r="CT176" i="66"/>
  <c r="CT178" i="66"/>
  <c r="CT180" i="66"/>
  <c r="CT182" i="66"/>
  <c r="CT184" i="66"/>
  <c r="CT186" i="66"/>
  <c r="CT188" i="66"/>
  <c r="CT190" i="66"/>
  <c r="CT192" i="66"/>
  <c r="CT194" i="66"/>
  <c r="CT196" i="66"/>
  <c r="CT198" i="66"/>
  <c r="CT200" i="66"/>
  <c r="CT202" i="66"/>
  <c r="CT204" i="66"/>
  <c r="CT206" i="66"/>
  <c r="CT208" i="66"/>
  <c r="CT210" i="66"/>
  <c r="CT212" i="66"/>
  <c r="CT214" i="66"/>
  <c r="CT216" i="66"/>
  <c r="CT218" i="66"/>
  <c r="CT220" i="66"/>
  <c r="CT222" i="66"/>
  <c r="CT23" i="66"/>
  <c r="CT27" i="66"/>
  <c r="CT31" i="66"/>
  <c r="CT35" i="66"/>
  <c r="CT39" i="66"/>
  <c r="CT43" i="66"/>
  <c r="CT47" i="66"/>
  <c r="CT51" i="66"/>
  <c r="CT55" i="66"/>
  <c r="CT59" i="66"/>
  <c r="CT63" i="66"/>
  <c r="CT67" i="66"/>
  <c r="CT71" i="66"/>
  <c r="CT75" i="66"/>
  <c r="CT79" i="66"/>
  <c r="CT83" i="66"/>
  <c r="CT87" i="66"/>
  <c r="CT91" i="66"/>
  <c r="CT95" i="66"/>
  <c r="CT99" i="66"/>
  <c r="CT103" i="66"/>
  <c r="CT107" i="66"/>
  <c r="CT111" i="66"/>
  <c r="CT115" i="66"/>
  <c r="CT119" i="66"/>
  <c r="CT123" i="66"/>
  <c r="CT127" i="66"/>
  <c r="CT131" i="66"/>
  <c r="CT135" i="66"/>
  <c r="CT139" i="66"/>
  <c r="CT143" i="66"/>
  <c r="CT147" i="66"/>
  <c r="CT151" i="66"/>
  <c r="CT155" i="66"/>
  <c r="CT159" i="66"/>
  <c r="CT163" i="66"/>
  <c r="CT167" i="66"/>
  <c r="CT171" i="66"/>
  <c r="CT175" i="66"/>
  <c r="CT179" i="66"/>
  <c r="CT183" i="66"/>
  <c r="CT187" i="66"/>
  <c r="CT191" i="66"/>
  <c r="CT195" i="66"/>
  <c r="CT199" i="66"/>
  <c r="CT203" i="66"/>
  <c r="CT207" i="66"/>
  <c r="CT211" i="66"/>
  <c r="CT215" i="66"/>
  <c r="CT219" i="66"/>
  <c r="CT29" i="66"/>
  <c r="CT37" i="66"/>
  <c r="CT45" i="66"/>
  <c r="CT53" i="66"/>
  <c r="CT61" i="66"/>
  <c r="CT69" i="66"/>
  <c r="CT77" i="66"/>
  <c r="CT85" i="66"/>
  <c r="CT93" i="66"/>
  <c r="CT101" i="66"/>
  <c r="CT109" i="66"/>
  <c r="CT117" i="66"/>
  <c r="CT125" i="66"/>
  <c r="CT133" i="66"/>
  <c r="CT141" i="66"/>
  <c r="CT149" i="66"/>
  <c r="CT157" i="66"/>
  <c r="CT165" i="66"/>
  <c r="CT173" i="66"/>
  <c r="CT181" i="66"/>
  <c r="CT189" i="66"/>
  <c r="CT197" i="66"/>
  <c r="CT205" i="66"/>
  <c r="CT213" i="66"/>
  <c r="CT221" i="66"/>
  <c r="CT25" i="66"/>
  <c r="CT41" i="66"/>
  <c r="CT49" i="66"/>
  <c r="CT65" i="66"/>
  <c r="CT73" i="66"/>
  <c r="CT81" i="66"/>
  <c r="CT97" i="66"/>
  <c r="CT105" i="66"/>
  <c r="CT129" i="66"/>
  <c r="CT137" i="66"/>
  <c r="CT161" i="66"/>
  <c r="CT169" i="66"/>
  <c r="CT177" i="66"/>
  <c r="CT201" i="66"/>
  <c r="CT209" i="66"/>
  <c r="CT217" i="66"/>
  <c r="CT33" i="66"/>
  <c r="CT57" i="66"/>
  <c r="CT89" i="66"/>
  <c r="CT113" i="66"/>
  <c r="CT121" i="66"/>
  <c r="CT145" i="66"/>
  <c r="CT153" i="66"/>
  <c r="CT185" i="66"/>
  <c r="CT193" i="66"/>
  <c r="CC22" i="66"/>
  <c r="CC23" i="66"/>
  <c r="CC30" i="66"/>
  <c r="CC31" i="66"/>
  <c r="CC38" i="66"/>
  <c r="CC39" i="66"/>
  <c r="CC46" i="66"/>
  <c r="CC47" i="66"/>
  <c r="CC54" i="66"/>
  <c r="CC55" i="66"/>
  <c r="CC62" i="66"/>
  <c r="CC63" i="66"/>
  <c r="CC70" i="66"/>
  <c r="CC71" i="66"/>
  <c r="CC79" i="66"/>
  <c r="CC81" i="66"/>
  <c r="CC83" i="66"/>
  <c r="CC85" i="66"/>
  <c r="CC87" i="66"/>
  <c r="CC89" i="66"/>
  <c r="CC91" i="66"/>
  <c r="CC93" i="66"/>
  <c r="CC95" i="66"/>
  <c r="CC97" i="66"/>
  <c r="CC99" i="66"/>
  <c r="CC101" i="66"/>
  <c r="CC103" i="66"/>
  <c r="CC105" i="66"/>
  <c r="CC107" i="66"/>
  <c r="CC109" i="66"/>
  <c r="CC111" i="66"/>
  <c r="CC113" i="66"/>
  <c r="CC115" i="66"/>
  <c r="CC117" i="66"/>
  <c r="CC119" i="66"/>
  <c r="CC121" i="66"/>
  <c r="CC123" i="66"/>
  <c r="CC125" i="66"/>
  <c r="CC127" i="66"/>
  <c r="CC129" i="66"/>
  <c r="CC131" i="66"/>
  <c r="CC133" i="66"/>
  <c r="CC135" i="66"/>
  <c r="CC137" i="66"/>
  <c r="CC139" i="66"/>
  <c r="CC141" i="66"/>
  <c r="CC143" i="66"/>
  <c r="CC145" i="66"/>
  <c r="CC147" i="66"/>
  <c r="CC149" i="66"/>
  <c r="CC151" i="66"/>
  <c r="CC153" i="66"/>
  <c r="CC155" i="66"/>
  <c r="CC157" i="66"/>
  <c r="CC159" i="66"/>
  <c r="CC161" i="66"/>
  <c r="CC163" i="66"/>
  <c r="CC165" i="66"/>
  <c r="CC167" i="66"/>
  <c r="CC169" i="66"/>
  <c r="CC171" i="66"/>
  <c r="CC173" i="66"/>
  <c r="CC175" i="66"/>
  <c r="CC177" i="66"/>
  <c r="CC179" i="66"/>
  <c r="CC181" i="66"/>
  <c r="CC183" i="66"/>
  <c r="CC185" i="66"/>
  <c r="CC187" i="66"/>
  <c r="CC189" i="66"/>
  <c r="CC191" i="66"/>
  <c r="CC193" i="66"/>
  <c r="CC195" i="66"/>
  <c r="CC197" i="66"/>
  <c r="CC199" i="66"/>
  <c r="CC201" i="66"/>
  <c r="CC203" i="66"/>
  <c r="CC205" i="66"/>
  <c r="CC207" i="66"/>
  <c r="CC209" i="66"/>
  <c r="CC211" i="66"/>
  <c r="CC213" i="66"/>
  <c r="CC215" i="66"/>
  <c r="CC217" i="66"/>
  <c r="CC219" i="66"/>
  <c r="CC221" i="66"/>
  <c r="CC24" i="66"/>
  <c r="CC25" i="66"/>
  <c r="CC32" i="66"/>
  <c r="CC33" i="66"/>
  <c r="CC40" i="66"/>
  <c r="CC41" i="66"/>
  <c r="CC48" i="66"/>
  <c r="CC49" i="66"/>
  <c r="CC56" i="66"/>
  <c r="CC57" i="66"/>
  <c r="CC64" i="66"/>
  <c r="CC65" i="66"/>
  <c r="CC72" i="66"/>
  <c r="CC73" i="66"/>
  <c r="CC36" i="66"/>
  <c r="CC37" i="66"/>
  <c r="CC52" i="66"/>
  <c r="CC53" i="66"/>
  <c r="CC68" i="66"/>
  <c r="CC69" i="66"/>
  <c r="CC108" i="66"/>
  <c r="CC112" i="66"/>
  <c r="CC116" i="66"/>
  <c r="CC124" i="66"/>
  <c r="CC128" i="66"/>
  <c r="CC136" i="66"/>
  <c r="CC140" i="66"/>
  <c r="CC144" i="66"/>
  <c r="CC156" i="66"/>
  <c r="CC168" i="66"/>
  <c r="CC172" i="66"/>
  <c r="CC180" i="66"/>
  <c r="CC184" i="66"/>
  <c r="CC188" i="66"/>
  <c r="CC204" i="66"/>
  <c r="CC208" i="66"/>
  <c r="CC216" i="66"/>
  <c r="CC220" i="66"/>
  <c r="CC26" i="66"/>
  <c r="CC27" i="66"/>
  <c r="CC42" i="66"/>
  <c r="CC43" i="66"/>
  <c r="CC58" i="66"/>
  <c r="CC59" i="66"/>
  <c r="CC74" i="66"/>
  <c r="CC75" i="66"/>
  <c r="CC78" i="66"/>
  <c r="CC82" i="66"/>
  <c r="CC86" i="66"/>
  <c r="CC90" i="66"/>
  <c r="CC94" i="66"/>
  <c r="CC98" i="66"/>
  <c r="CC102" i="66"/>
  <c r="CC106" i="66"/>
  <c r="CC110" i="66"/>
  <c r="CC114" i="66"/>
  <c r="CC118" i="66"/>
  <c r="CC122" i="66"/>
  <c r="CC126" i="66"/>
  <c r="CC130" i="66"/>
  <c r="CC134" i="66"/>
  <c r="CC138" i="66"/>
  <c r="CC142" i="66"/>
  <c r="CC146" i="66"/>
  <c r="CC150" i="66"/>
  <c r="CC154" i="66"/>
  <c r="CC158" i="66"/>
  <c r="CC162" i="66"/>
  <c r="CC166" i="66"/>
  <c r="CC170" i="66"/>
  <c r="CC174" i="66"/>
  <c r="CC178" i="66"/>
  <c r="CC182" i="66"/>
  <c r="CC186" i="66"/>
  <c r="CC190" i="66"/>
  <c r="CC194" i="66"/>
  <c r="CC198" i="66"/>
  <c r="CC202" i="66"/>
  <c r="CC206" i="66"/>
  <c r="CC210" i="66"/>
  <c r="CC214" i="66"/>
  <c r="CC218" i="66"/>
  <c r="CC222" i="66"/>
  <c r="CC34" i="66"/>
  <c r="CC35" i="66"/>
  <c r="CC50" i="66"/>
  <c r="CC51" i="66"/>
  <c r="CC66" i="66"/>
  <c r="CC67" i="66"/>
  <c r="CC80" i="66"/>
  <c r="CC84" i="66"/>
  <c r="CC88" i="66"/>
  <c r="CC92" i="66"/>
  <c r="CC96" i="66"/>
  <c r="CC100" i="66"/>
  <c r="CC104" i="66"/>
  <c r="CC120" i="66"/>
  <c r="CC132" i="66"/>
  <c r="CC148" i="66"/>
  <c r="CC152" i="66"/>
  <c r="CC160" i="66"/>
  <c r="CC164" i="66"/>
  <c r="CC176" i="66"/>
  <c r="CC192" i="66"/>
  <c r="CC196" i="66"/>
  <c r="CC200" i="66"/>
  <c r="CC212" i="66"/>
  <c r="CC28" i="66"/>
  <c r="CC29" i="66"/>
  <c r="CC44" i="66"/>
  <c r="CC45" i="66"/>
  <c r="CC60" i="66"/>
  <c r="CC61" i="66"/>
  <c r="CC76" i="66"/>
  <c r="CC77" i="66"/>
  <c r="EK23" i="66"/>
  <c r="EK27" i="66"/>
  <c r="EK31" i="66"/>
  <c r="EK35" i="66"/>
  <c r="EK39" i="66"/>
  <c r="EK43" i="66"/>
  <c r="EK47" i="66"/>
  <c r="EK22" i="66"/>
  <c r="EK26" i="66"/>
  <c r="EK30" i="66"/>
  <c r="EK34" i="66"/>
  <c r="EK38" i="66"/>
  <c r="EK42" i="66"/>
  <c r="EK24" i="66"/>
  <c r="EK32" i="66"/>
  <c r="EK40" i="66"/>
  <c r="EK46" i="66"/>
  <c r="EK51" i="66"/>
  <c r="EK25" i="66"/>
  <c r="EK33" i="66"/>
  <c r="EK41" i="66"/>
  <c r="EK50" i="66"/>
  <c r="EK54" i="66"/>
  <c r="EK58" i="66"/>
  <c r="EK29" i="66"/>
  <c r="EK48" i="66"/>
  <c r="EK52" i="66"/>
  <c r="EK59" i="66"/>
  <c r="EK62" i="66"/>
  <c r="EK66" i="66"/>
  <c r="EK70" i="66"/>
  <c r="EK74" i="66"/>
  <c r="EK78" i="66"/>
  <c r="EK82" i="66"/>
  <c r="EK86" i="66"/>
  <c r="EK90" i="66"/>
  <c r="EK36" i="66"/>
  <c r="EK49" i="66"/>
  <c r="EK56" i="66"/>
  <c r="EK61" i="66"/>
  <c r="EK65" i="66"/>
  <c r="EK69" i="66"/>
  <c r="EK73" i="66"/>
  <c r="EK77" i="66"/>
  <c r="EK81" i="66"/>
  <c r="EK85" i="66"/>
  <c r="EK89" i="66"/>
  <c r="EK93" i="66"/>
  <c r="EK97" i="66"/>
  <c r="EK44" i="66"/>
  <c r="EK57" i="66"/>
  <c r="EK67" i="66"/>
  <c r="EK75" i="66"/>
  <c r="EK83" i="66"/>
  <c r="EK95" i="66"/>
  <c r="EK98" i="66"/>
  <c r="EK102" i="66"/>
  <c r="EK106" i="66"/>
  <c r="EK110" i="66"/>
  <c r="EK114" i="66"/>
  <c r="EK118" i="66"/>
  <c r="EK60" i="66"/>
  <c r="EK68" i="66"/>
  <c r="EK76" i="66"/>
  <c r="EK84" i="66"/>
  <c r="EK92" i="66"/>
  <c r="EK101" i="66"/>
  <c r="EK105" i="66"/>
  <c r="EK109" i="66"/>
  <c r="EK113" i="66"/>
  <c r="EK117" i="66"/>
  <c r="EK121" i="66"/>
  <c r="EK125" i="66"/>
  <c r="EK129" i="66"/>
  <c r="EK133" i="66"/>
  <c r="EK37" i="66"/>
  <c r="EK53" i="66"/>
  <c r="EK72" i="66"/>
  <c r="EK88" i="66"/>
  <c r="EK99" i="66"/>
  <c r="EK107" i="66"/>
  <c r="EK115" i="66"/>
  <c r="EK127" i="66"/>
  <c r="EK134" i="66"/>
  <c r="EK136" i="66"/>
  <c r="EK139" i="66"/>
  <c r="EK143" i="66"/>
  <c r="EK147" i="66"/>
  <c r="EK151" i="66"/>
  <c r="EK155" i="66"/>
  <c r="EK159" i="66"/>
  <c r="EK163" i="66"/>
  <c r="EK167" i="66"/>
  <c r="EK171" i="66"/>
  <c r="EK45" i="66"/>
  <c r="EK63" i="66"/>
  <c r="EK79" i="66"/>
  <c r="EK96" i="66"/>
  <c r="EK100" i="66"/>
  <c r="EK108" i="66"/>
  <c r="EK116" i="66"/>
  <c r="EK122" i="66"/>
  <c r="EK124" i="66"/>
  <c r="EK131" i="66"/>
  <c r="EK138" i="66"/>
  <c r="EK142" i="66"/>
  <c r="EK146" i="66"/>
  <c r="EK150" i="66"/>
  <c r="EK154" i="66"/>
  <c r="EK158" i="66"/>
  <c r="EK162" i="66"/>
  <c r="EK166" i="66"/>
  <c r="EK170" i="66"/>
  <c r="EK174" i="66"/>
  <c r="EK178" i="66"/>
  <c r="EK182" i="66"/>
  <c r="EK186" i="66"/>
  <c r="EK190" i="66"/>
  <c r="EK194" i="66"/>
  <c r="EK198" i="66"/>
  <c r="EK202" i="66"/>
  <c r="EK87" i="66"/>
  <c r="EK104" i="66"/>
  <c r="EK120" i="66"/>
  <c r="EK123" i="66"/>
  <c r="EK132" i="66"/>
  <c r="EK140" i="66"/>
  <c r="EK148" i="66"/>
  <c r="EK156" i="66"/>
  <c r="EK164" i="66"/>
  <c r="EK172" i="66"/>
  <c r="EK175" i="66"/>
  <c r="EK177" i="66"/>
  <c r="EK184" i="66"/>
  <c r="EK191" i="66"/>
  <c r="EK193" i="66"/>
  <c r="EK200" i="66"/>
  <c r="EK206" i="66"/>
  <c r="EK210" i="66"/>
  <c r="EK214" i="66"/>
  <c r="EK218" i="66"/>
  <c r="EK222" i="66"/>
  <c r="EK64" i="66"/>
  <c r="EK91" i="66"/>
  <c r="EK111" i="66"/>
  <c r="EK126" i="66"/>
  <c r="EK135" i="66"/>
  <c r="EK141" i="66"/>
  <c r="EK149" i="66"/>
  <c r="EK157" i="66"/>
  <c r="EK165" i="66"/>
  <c r="EK173" i="66"/>
  <c r="EK179" i="66"/>
  <c r="EK181" i="66"/>
  <c r="EK188" i="66"/>
  <c r="EK195" i="66"/>
  <c r="EK197" i="66"/>
  <c r="EK204" i="66"/>
  <c r="EK205" i="66"/>
  <c r="EK209" i="66"/>
  <c r="EK213" i="66"/>
  <c r="EK217" i="66"/>
  <c r="EK221" i="66"/>
  <c r="EK80" i="66"/>
  <c r="EK119" i="66"/>
  <c r="EK128" i="66"/>
  <c r="EK145" i="66"/>
  <c r="EK161" i="66"/>
  <c r="EK180" i="66"/>
  <c r="EK189" i="66"/>
  <c r="EK203" i="66"/>
  <c r="EK207" i="66"/>
  <c r="EK215" i="66"/>
  <c r="EK152" i="66"/>
  <c r="EK168" i="66"/>
  <c r="EK183" i="66"/>
  <c r="EK192" i="66"/>
  <c r="EK201" i="66"/>
  <c r="EK208" i="66"/>
  <c r="EK216" i="66"/>
  <c r="EK28" i="66"/>
  <c r="EK55" i="66"/>
  <c r="EK94" i="66"/>
  <c r="EK130" i="66"/>
  <c r="EK144" i="66"/>
  <c r="EK185" i="66"/>
  <c r="EK212" i="66"/>
  <c r="EK103" i="66"/>
  <c r="EK153" i="66"/>
  <c r="EK196" i="66"/>
  <c r="EK219" i="66"/>
  <c r="EK169" i="66"/>
  <c r="EK187" i="66"/>
  <c r="EK211" i="66"/>
  <c r="EK176" i="66"/>
  <c r="EK199" i="66"/>
  <c r="EK220" i="66"/>
  <c r="EK112" i="66"/>
  <c r="EK160" i="66"/>
  <c r="EK137" i="66"/>
  <c r="EK71" i="66"/>
  <c r="BX23" i="66"/>
  <c r="BX25" i="66"/>
  <c r="BX27" i="66"/>
  <c r="BX29" i="66"/>
  <c r="BX31" i="66"/>
  <c r="BX33" i="66"/>
  <c r="BX35" i="66"/>
  <c r="BX37" i="66"/>
  <c r="BX39" i="66"/>
  <c r="BX41" i="66"/>
  <c r="BX43" i="66"/>
  <c r="BX45" i="66"/>
  <c r="BX47" i="66"/>
  <c r="BX49" i="66"/>
  <c r="BX51" i="66"/>
  <c r="BX53" i="66"/>
  <c r="BX55" i="66"/>
  <c r="BX57" i="66"/>
  <c r="BX59" i="66"/>
  <c r="BX61" i="66"/>
  <c r="BX63" i="66"/>
  <c r="BX65" i="66"/>
  <c r="BX67" i="66"/>
  <c r="BX69" i="66"/>
  <c r="BX71" i="66"/>
  <c r="BX73" i="66"/>
  <c r="BX75" i="66"/>
  <c r="BX77" i="66"/>
  <c r="BX26" i="66"/>
  <c r="BX34" i="66"/>
  <c r="BX42" i="66"/>
  <c r="BX50" i="66"/>
  <c r="BX58" i="66"/>
  <c r="BX66" i="66"/>
  <c r="BX74" i="66"/>
  <c r="BX28" i="66"/>
  <c r="BX36" i="66"/>
  <c r="BX44" i="66"/>
  <c r="BX52" i="66"/>
  <c r="BX60" i="66"/>
  <c r="BX68" i="66"/>
  <c r="BX76" i="66"/>
  <c r="BX78" i="66"/>
  <c r="BX80" i="66"/>
  <c r="BX82" i="66"/>
  <c r="BX84" i="66"/>
  <c r="BX86" i="66"/>
  <c r="BX88" i="66"/>
  <c r="BX90" i="66"/>
  <c r="BX92" i="66"/>
  <c r="BX94" i="66"/>
  <c r="BX96" i="66"/>
  <c r="BX98" i="66"/>
  <c r="BX100" i="66"/>
  <c r="BX102" i="66"/>
  <c r="BX104" i="66"/>
  <c r="BX106" i="66"/>
  <c r="BX108" i="66"/>
  <c r="BX110" i="66"/>
  <c r="BX112" i="66"/>
  <c r="BX114" i="66"/>
  <c r="BX116" i="66"/>
  <c r="BX118" i="66"/>
  <c r="BX120" i="66"/>
  <c r="BX122" i="66"/>
  <c r="BX124" i="66"/>
  <c r="BX126" i="66"/>
  <c r="BX128" i="66"/>
  <c r="BX130" i="66"/>
  <c r="BX132" i="66"/>
  <c r="BX134" i="66"/>
  <c r="BX136" i="66"/>
  <c r="BX138" i="66"/>
  <c r="BX140" i="66"/>
  <c r="BX142" i="66"/>
  <c r="BX144" i="66"/>
  <c r="BX146" i="66"/>
  <c r="BX148" i="66"/>
  <c r="BX150" i="66"/>
  <c r="BX152" i="66"/>
  <c r="BX154" i="66"/>
  <c r="BX156" i="66"/>
  <c r="BX158" i="66"/>
  <c r="BX160" i="66"/>
  <c r="BX162" i="66"/>
  <c r="BX164" i="66"/>
  <c r="BX166" i="66"/>
  <c r="BX168" i="66"/>
  <c r="BX170" i="66"/>
  <c r="BX172" i="66"/>
  <c r="BX174" i="66"/>
  <c r="BX176" i="66"/>
  <c r="BX178" i="66"/>
  <c r="BX180" i="66"/>
  <c r="BX182" i="66"/>
  <c r="BX184" i="66"/>
  <c r="BX186" i="66"/>
  <c r="BX188" i="66"/>
  <c r="BX190" i="66"/>
  <c r="BX192" i="66"/>
  <c r="BX194" i="66"/>
  <c r="BX196" i="66"/>
  <c r="BX198" i="66"/>
  <c r="BX200" i="66"/>
  <c r="BX202" i="66"/>
  <c r="BX204" i="66"/>
  <c r="BX206" i="66"/>
  <c r="BX208" i="66"/>
  <c r="BX210" i="66"/>
  <c r="BX212" i="66"/>
  <c r="BX214" i="66"/>
  <c r="BX216" i="66"/>
  <c r="BX218" i="66"/>
  <c r="BX220" i="66"/>
  <c r="BX222" i="66"/>
  <c r="BX32" i="66"/>
  <c r="BX48" i="66"/>
  <c r="BX64" i="66"/>
  <c r="BX81" i="66"/>
  <c r="BX85" i="66"/>
  <c r="BX89" i="66"/>
  <c r="BX93" i="66"/>
  <c r="BX97" i="66"/>
  <c r="BX101" i="66"/>
  <c r="BX105" i="66"/>
  <c r="BX109" i="66"/>
  <c r="BX113" i="66"/>
  <c r="BX117" i="66"/>
  <c r="BX121" i="66"/>
  <c r="BX125" i="66"/>
  <c r="BX129" i="66"/>
  <c r="BX133" i="66"/>
  <c r="BX137" i="66"/>
  <c r="BX141" i="66"/>
  <c r="BX145" i="66"/>
  <c r="BX149" i="66"/>
  <c r="BX153" i="66"/>
  <c r="BX157" i="66"/>
  <c r="BX161" i="66"/>
  <c r="BX165" i="66"/>
  <c r="BX169" i="66"/>
  <c r="BX173" i="66"/>
  <c r="BX177" i="66"/>
  <c r="BX181" i="66"/>
  <c r="BX185" i="66"/>
  <c r="BX189" i="66"/>
  <c r="BX193" i="66"/>
  <c r="BX197" i="66"/>
  <c r="BX201" i="66"/>
  <c r="BX205" i="66"/>
  <c r="BX209" i="66"/>
  <c r="BX213" i="66"/>
  <c r="BX217" i="66"/>
  <c r="BX221" i="66"/>
  <c r="BX91" i="66"/>
  <c r="BX119" i="66"/>
  <c r="BX123" i="66"/>
  <c r="BX127" i="66"/>
  <c r="BX139" i="66"/>
  <c r="BX143" i="66"/>
  <c r="BX155" i="66"/>
  <c r="BX159" i="66"/>
  <c r="BX163" i="66"/>
  <c r="BX167" i="66"/>
  <c r="BX175" i="66"/>
  <c r="BX179" i="66"/>
  <c r="BX183" i="66"/>
  <c r="BX195" i="66"/>
  <c r="BX199" i="66"/>
  <c r="BX207" i="66"/>
  <c r="BX211" i="66"/>
  <c r="BX215" i="66"/>
  <c r="BX22" i="66"/>
  <c r="BX38" i="66"/>
  <c r="BX54" i="66"/>
  <c r="BX70" i="66"/>
  <c r="BX30" i="66"/>
  <c r="BX46" i="66"/>
  <c r="BX62" i="66"/>
  <c r="BX24" i="66"/>
  <c r="BX40" i="66"/>
  <c r="BX56" i="66"/>
  <c r="BX72" i="66"/>
  <c r="BX79" i="66"/>
  <c r="BX83" i="66"/>
  <c r="BX87" i="66"/>
  <c r="BX95" i="66"/>
  <c r="BX99" i="66"/>
  <c r="BX103" i="66"/>
  <c r="BX107" i="66"/>
  <c r="BX111" i="66"/>
  <c r="BX115" i="66"/>
  <c r="BX131" i="66"/>
  <c r="BX135" i="66"/>
  <c r="BX147" i="66"/>
  <c r="BX151" i="66"/>
  <c r="BX171" i="66"/>
  <c r="BX187" i="66"/>
  <c r="BX191" i="66"/>
  <c r="BX203" i="66"/>
  <c r="BX219" i="66"/>
  <c r="EF24" i="66"/>
  <c r="EF28" i="66"/>
  <c r="EF32" i="66"/>
  <c r="EF36" i="66"/>
  <c r="EF40" i="66"/>
  <c r="EF44" i="66"/>
  <c r="EF23" i="66"/>
  <c r="EF27" i="66"/>
  <c r="EF31" i="66"/>
  <c r="EF35" i="66"/>
  <c r="EF39" i="66"/>
  <c r="EF43" i="66"/>
  <c r="EF25" i="66"/>
  <c r="EF33" i="66"/>
  <c r="EF41" i="66"/>
  <c r="EF46" i="66"/>
  <c r="EF48" i="66"/>
  <c r="EF26" i="66"/>
  <c r="EF34" i="66"/>
  <c r="EF42" i="66"/>
  <c r="EF51" i="66"/>
  <c r="EF55" i="66"/>
  <c r="EF59" i="66"/>
  <c r="EF22" i="66"/>
  <c r="EF38" i="66"/>
  <c r="EF49" i="66"/>
  <c r="EF52" i="66"/>
  <c r="EF54" i="66"/>
  <c r="EF63" i="66"/>
  <c r="EF67" i="66"/>
  <c r="EF71" i="66"/>
  <c r="EF75" i="66"/>
  <c r="EF79" i="66"/>
  <c r="EF83" i="66"/>
  <c r="EF87" i="66"/>
  <c r="EF91" i="66"/>
  <c r="EF29" i="66"/>
  <c r="EF45" i="66"/>
  <c r="EF50" i="66"/>
  <c r="EF56" i="66"/>
  <c r="EF58" i="66"/>
  <c r="EF62" i="66"/>
  <c r="EF66" i="66"/>
  <c r="EF70" i="66"/>
  <c r="EF74" i="66"/>
  <c r="EF78" i="66"/>
  <c r="EF82" i="66"/>
  <c r="EF86" i="66"/>
  <c r="EF90" i="66"/>
  <c r="EF94" i="66"/>
  <c r="EF37" i="66"/>
  <c r="EF68" i="66"/>
  <c r="EF76" i="66"/>
  <c r="EF84" i="66"/>
  <c r="EF95" i="66"/>
  <c r="EF97" i="66"/>
  <c r="EF99" i="66"/>
  <c r="EF103" i="66"/>
  <c r="EF107" i="66"/>
  <c r="EF111" i="66"/>
  <c r="EF115" i="66"/>
  <c r="EF119" i="66"/>
  <c r="EF53" i="66"/>
  <c r="EF61" i="66"/>
  <c r="EF69" i="66"/>
  <c r="EF77" i="66"/>
  <c r="EF85" i="66"/>
  <c r="EF92" i="66"/>
  <c r="EF98" i="66"/>
  <c r="EF102" i="66"/>
  <c r="EF106" i="66"/>
  <c r="EF110" i="66"/>
  <c r="EF114" i="66"/>
  <c r="EF118" i="66"/>
  <c r="EF122" i="66"/>
  <c r="EF126" i="66"/>
  <c r="EF130" i="66"/>
  <c r="EF134" i="66"/>
  <c r="EF60" i="66"/>
  <c r="EF65" i="66"/>
  <c r="EF81" i="66"/>
  <c r="EF100" i="66"/>
  <c r="EF108" i="66"/>
  <c r="EF116" i="66"/>
  <c r="EF127" i="66"/>
  <c r="EF129" i="66"/>
  <c r="EF136" i="66"/>
  <c r="EF140" i="66"/>
  <c r="EF144" i="66"/>
  <c r="EF148" i="66"/>
  <c r="EF152" i="66"/>
  <c r="EF156" i="66"/>
  <c r="EF160" i="66"/>
  <c r="EF164" i="66"/>
  <c r="EF168" i="66"/>
  <c r="EF172" i="66"/>
  <c r="EF72" i="66"/>
  <c r="EF88" i="66"/>
  <c r="EF101" i="66"/>
  <c r="EF109" i="66"/>
  <c r="EF117" i="66"/>
  <c r="EF124" i="66"/>
  <c r="EF131" i="66"/>
  <c r="EF133" i="66"/>
  <c r="EF139" i="66"/>
  <c r="EF143" i="66"/>
  <c r="EF147" i="66"/>
  <c r="EF151" i="66"/>
  <c r="EF155" i="66"/>
  <c r="EF159" i="66"/>
  <c r="EF163" i="66"/>
  <c r="EF167" i="66"/>
  <c r="EF171" i="66"/>
  <c r="EF175" i="66"/>
  <c r="EF179" i="66"/>
  <c r="EF183" i="66"/>
  <c r="EF187" i="66"/>
  <c r="EF191" i="66"/>
  <c r="EF195" i="66"/>
  <c r="EF199" i="66"/>
  <c r="EF203" i="66"/>
  <c r="EF57" i="66"/>
  <c r="EF80" i="66"/>
  <c r="EF113" i="66"/>
  <c r="EF125" i="66"/>
  <c r="EF141" i="66"/>
  <c r="EF149" i="66"/>
  <c r="EF157" i="66"/>
  <c r="EF165" i="66"/>
  <c r="EF173" i="66"/>
  <c r="EF177" i="66"/>
  <c r="EF184" i="66"/>
  <c r="EF186" i="66"/>
  <c r="EF193" i="66"/>
  <c r="EF200" i="66"/>
  <c r="EF202" i="66"/>
  <c r="EF207" i="66"/>
  <c r="EF211" i="66"/>
  <c r="EF215" i="66"/>
  <c r="EF219" i="66"/>
  <c r="EF30" i="66"/>
  <c r="EF89" i="66"/>
  <c r="EF93" i="66"/>
  <c r="EF104" i="66"/>
  <c r="EF120" i="66"/>
  <c r="EF128" i="66"/>
  <c r="EF137" i="66"/>
  <c r="EF142" i="66"/>
  <c r="EF150" i="66"/>
  <c r="EF158" i="66"/>
  <c r="EF166" i="66"/>
  <c r="EF174" i="66"/>
  <c r="EF181" i="66"/>
  <c r="EF188" i="66"/>
  <c r="EF190" i="66"/>
  <c r="EF197" i="66"/>
  <c r="EF204" i="66"/>
  <c r="EF206" i="66"/>
  <c r="EF210" i="66"/>
  <c r="EF214" i="66"/>
  <c r="EF218" i="66"/>
  <c r="EF222" i="66"/>
  <c r="EF112" i="66"/>
  <c r="EF135" i="66"/>
  <c r="EF138" i="66"/>
  <c r="EF154" i="66"/>
  <c r="EF170" i="66"/>
  <c r="EF182" i="66"/>
  <c r="EF196" i="66"/>
  <c r="EF208" i="66"/>
  <c r="EF216" i="66"/>
  <c r="EF64" i="66"/>
  <c r="EF96" i="66"/>
  <c r="EF121" i="66"/>
  <c r="EF123" i="66"/>
  <c r="EF145" i="66"/>
  <c r="EF161" i="66"/>
  <c r="EF176" i="66"/>
  <c r="EF185" i="66"/>
  <c r="EF194" i="66"/>
  <c r="EF209" i="66"/>
  <c r="EF217" i="66"/>
  <c r="EF105" i="66"/>
  <c r="EF169" i="66"/>
  <c r="EF192" i="66"/>
  <c r="EF205" i="66"/>
  <c r="EF221" i="66"/>
  <c r="EF73" i="66"/>
  <c r="EF146" i="66"/>
  <c r="EF180" i="66"/>
  <c r="EF198" i="66"/>
  <c r="EF212" i="66"/>
  <c r="EF132" i="66"/>
  <c r="EF153" i="66"/>
  <c r="EF213" i="66"/>
  <c r="EF47" i="66"/>
  <c r="EF178" i="66"/>
  <c r="EF189" i="66"/>
  <c r="EF162" i="66"/>
  <c r="EF220" i="66"/>
  <c r="EF201" i="66"/>
  <c r="CN43" i="66"/>
  <c r="CN187" i="66"/>
  <c r="CN91" i="66"/>
  <c r="CN199" i="66"/>
  <c r="CN167" i="66"/>
  <c r="CN103" i="66"/>
  <c r="CN39" i="66"/>
  <c r="CN217" i="66"/>
  <c r="CN185" i="66"/>
  <c r="CN169" i="66"/>
  <c r="CN137" i="66"/>
  <c r="CN121" i="66"/>
  <c r="CN89" i="66"/>
  <c r="CN73" i="66"/>
  <c r="CN41" i="66"/>
  <c r="CN25" i="66"/>
  <c r="CN208" i="66"/>
  <c r="CN200" i="66"/>
  <c r="CN184" i="66"/>
  <c r="CN176" i="66"/>
  <c r="CN160" i="66"/>
  <c r="CN152" i="66"/>
  <c r="CN136" i="66"/>
  <c r="CN120" i="66"/>
  <c r="CN112" i="66"/>
  <c r="CN96" i="66"/>
  <c r="CN88" i="66"/>
  <c r="CN72" i="66"/>
  <c r="CN64" i="66"/>
  <c r="CN48" i="66"/>
  <c r="CN40" i="66"/>
  <c r="CN32" i="66"/>
  <c r="CN24" i="66"/>
  <c r="BW22" i="66"/>
  <c r="BW194" i="66"/>
  <c r="BW146" i="66"/>
  <c r="BW82" i="66"/>
  <c r="BW29" i="66"/>
  <c r="BW212" i="66"/>
  <c r="BW180" i="66"/>
  <c r="BW164" i="66"/>
  <c r="BW132" i="66"/>
  <c r="BW116" i="66"/>
  <c r="BW84" i="66"/>
  <c r="BW53" i="66"/>
  <c r="BW186" i="66"/>
  <c r="BW166" i="66"/>
  <c r="BW122" i="66"/>
  <c r="BW31" i="66"/>
  <c r="BW67" i="66"/>
  <c r="BW35" i="66"/>
  <c r="BW221" i="66"/>
  <c r="BW205" i="66"/>
  <c r="BW189" i="66"/>
  <c r="BW181" i="66"/>
  <c r="BW165" i="66"/>
  <c r="BW149" i="66"/>
  <c r="BW141" i="66"/>
  <c r="BW125" i="66"/>
  <c r="BW117" i="66"/>
  <c r="BW101" i="66"/>
  <c r="BW93" i="66"/>
  <c r="BW73" i="66"/>
  <c r="BW41" i="66"/>
  <c r="CR158" i="66"/>
  <c r="CR94" i="66"/>
  <c r="CR174" i="66"/>
  <c r="CR110" i="66"/>
  <c r="CR218" i="66"/>
  <c r="CR186" i="66"/>
  <c r="CR122" i="66"/>
  <c r="CR90" i="66"/>
  <c r="CR26" i="66"/>
  <c r="CR208" i="66"/>
  <c r="CR176" i="66"/>
  <c r="CR160" i="66"/>
  <c r="CR128" i="66"/>
  <c r="CR112" i="66"/>
  <c r="CR80" i="66"/>
  <c r="CR64" i="66"/>
  <c r="CR32" i="66"/>
  <c r="CR219" i="66"/>
  <c r="CR203" i="66"/>
  <c r="CR195" i="66"/>
  <c r="CR179" i="66"/>
  <c r="CR171" i="66"/>
  <c r="CR163" i="66"/>
  <c r="CR155" i="66"/>
  <c r="CR147" i="66"/>
  <c r="CR139" i="66"/>
  <c r="CR131" i="66"/>
  <c r="CR123" i="66"/>
  <c r="CR115" i="66"/>
  <c r="CR107" i="66"/>
  <c r="CR99" i="66"/>
  <c r="CR91" i="66"/>
  <c r="CR83" i="66"/>
  <c r="CR75" i="66"/>
  <c r="CR67" i="66"/>
  <c r="CR59" i="66"/>
  <c r="CR51" i="66"/>
  <c r="CR43" i="66"/>
  <c r="CR27" i="66"/>
  <c r="EP22" i="66"/>
  <c r="EP26" i="66"/>
  <c r="EP30" i="66"/>
  <c r="EP34" i="66"/>
  <c r="EP38" i="66"/>
  <c r="EP42" i="66"/>
  <c r="EP46" i="66"/>
  <c r="EP25" i="66"/>
  <c r="EP29" i="66"/>
  <c r="EP33" i="66"/>
  <c r="EP37" i="66"/>
  <c r="EP41" i="66"/>
  <c r="EP23" i="66"/>
  <c r="EP31" i="66"/>
  <c r="EP39" i="66"/>
  <c r="EP50" i="66"/>
  <c r="EP24" i="66"/>
  <c r="EP32" i="66"/>
  <c r="EP40" i="66"/>
  <c r="EP49" i="66"/>
  <c r="EP53" i="66"/>
  <c r="EP57" i="66"/>
  <c r="EP36" i="66"/>
  <c r="EP47" i="66"/>
  <c r="EP52" i="66"/>
  <c r="EP59" i="66"/>
  <c r="EP61" i="66"/>
  <c r="EP65" i="66"/>
  <c r="EP69" i="66"/>
  <c r="EP73" i="66"/>
  <c r="EP77" i="66"/>
  <c r="EP81" i="66"/>
  <c r="EP85" i="66"/>
  <c r="EP89" i="66"/>
  <c r="EP27" i="66"/>
  <c r="EP43" i="66"/>
  <c r="EP45" i="66"/>
  <c r="EP48" i="66"/>
  <c r="EP54" i="66"/>
  <c r="EP56" i="66"/>
  <c r="EP60" i="66"/>
  <c r="EP64" i="66"/>
  <c r="EP68" i="66"/>
  <c r="EP72" i="66"/>
  <c r="EP76" i="66"/>
  <c r="EP80" i="66"/>
  <c r="EP84" i="66"/>
  <c r="EP88" i="66"/>
  <c r="EP92" i="66"/>
  <c r="EP96" i="66"/>
  <c r="EP55" i="66"/>
  <c r="EP66" i="66"/>
  <c r="EP74" i="66"/>
  <c r="EP82" i="66"/>
  <c r="EP90" i="66"/>
  <c r="EP93" i="66"/>
  <c r="EP95" i="66"/>
  <c r="EP97" i="66"/>
  <c r="EP101" i="66"/>
  <c r="EP105" i="66"/>
  <c r="EP109" i="66"/>
  <c r="EP113" i="66"/>
  <c r="EP117" i="66"/>
  <c r="EP121" i="66"/>
  <c r="EP28" i="66"/>
  <c r="EP58" i="66"/>
  <c r="EP67" i="66"/>
  <c r="EP75" i="66"/>
  <c r="EP83" i="66"/>
  <c r="EP100" i="66"/>
  <c r="EP104" i="66"/>
  <c r="EP108" i="66"/>
  <c r="EP112" i="66"/>
  <c r="EP116" i="66"/>
  <c r="EP120" i="66"/>
  <c r="EP124" i="66"/>
  <c r="EP128" i="66"/>
  <c r="EP132" i="66"/>
  <c r="EP136" i="66"/>
  <c r="EP51" i="66"/>
  <c r="EP63" i="66"/>
  <c r="EP79" i="66"/>
  <c r="EP91" i="66"/>
  <c r="EP98" i="66"/>
  <c r="EP106" i="66"/>
  <c r="EP114" i="66"/>
  <c r="EP125" i="66"/>
  <c r="EP127" i="66"/>
  <c r="EP134" i="66"/>
  <c r="EP138" i="66"/>
  <c r="EP142" i="66"/>
  <c r="EP146" i="66"/>
  <c r="EP150" i="66"/>
  <c r="EP154" i="66"/>
  <c r="EP158" i="66"/>
  <c r="EP162" i="66"/>
  <c r="EP166" i="66"/>
  <c r="EP170" i="66"/>
  <c r="EP35" i="66"/>
  <c r="EP70" i="66"/>
  <c r="EP86" i="66"/>
  <c r="EP94" i="66"/>
  <c r="EP99" i="66"/>
  <c r="EP107" i="66"/>
  <c r="EP115" i="66"/>
  <c r="EP122" i="66"/>
  <c r="EP129" i="66"/>
  <c r="EP131" i="66"/>
  <c r="EP137" i="66"/>
  <c r="EP141" i="66"/>
  <c r="EP145" i="66"/>
  <c r="EP149" i="66"/>
  <c r="EP153" i="66"/>
  <c r="EP157" i="66"/>
  <c r="EP161" i="66"/>
  <c r="EP165" i="66"/>
  <c r="EP169" i="66"/>
  <c r="EP173" i="66"/>
  <c r="EP177" i="66"/>
  <c r="EP181" i="66"/>
  <c r="EP185" i="66"/>
  <c r="EP189" i="66"/>
  <c r="EP193" i="66"/>
  <c r="EP197" i="66"/>
  <c r="EP201" i="66"/>
  <c r="EP62" i="66"/>
  <c r="EP111" i="66"/>
  <c r="EP130" i="66"/>
  <c r="EP139" i="66"/>
  <c r="EP147" i="66"/>
  <c r="EP155" i="66"/>
  <c r="EP163" i="66"/>
  <c r="EP171" i="66"/>
  <c r="EP175" i="66"/>
  <c r="EP182" i="66"/>
  <c r="EP184" i="66"/>
  <c r="EP191" i="66"/>
  <c r="EP198" i="66"/>
  <c r="EP200" i="66"/>
  <c r="EP205" i="66"/>
  <c r="EP209" i="66"/>
  <c r="EP213" i="66"/>
  <c r="EP217" i="66"/>
  <c r="EP221" i="66"/>
  <c r="EP71" i="66"/>
  <c r="EP102" i="66"/>
  <c r="EP118" i="66"/>
  <c r="EP133" i="66"/>
  <c r="EP140" i="66"/>
  <c r="EP148" i="66"/>
  <c r="EP156" i="66"/>
  <c r="EP164" i="66"/>
  <c r="EP172" i="66"/>
  <c r="EP179" i="66"/>
  <c r="EP186" i="66"/>
  <c r="EP188" i="66"/>
  <c r="EP195" i="66"/>
  <c r="EP202" i="66"/>
  <c r="EP204" i="66"/>
  <c r="EP208" i="66"/>
  <c r="EP212" i="66"/>
  <c r="EP216" i="66"/>
  <c r="EP220" i="66"/>
  <c r="EP44" i="66"/>
  <c r="EP126" i="66"/>
  <c r="EP152" i="66"/>
  <c r="EP168" i="66"/>
  <c r="EP178" i="66"/>
  <c r="EP187" i="66"/>
  <c r="EP196" i="66"/>
  <c r="EP206" i="66"/>
  <c r="EP214" i="66"/>
  <c r="EP222" i="66"/>
  <c r="EP78" i="66"/>
  <c r="EP103" i="66"/>
  <c r="EP143" i="66"/>
  <c r="EP159" i="66"/>
  <c r="EP176" i="66"/>
  <c r="EP190" i="66"/>
  <c r="EP199" i="66"/>
  <c r="EP207" i="66"/>
  <c r="EP215" i="66"/>
  <c r="EP119" i="66"/>
  <c r="EP123" i="66"/>
  <c r="EP151" i="66"/>
  <c r="EP183" i="66"/>
  <c r="EP219" i="66"/>
  <c r="EP135" i="66"/>
  <c r="EP160" i="66"/>
  <c r="EP194" i="66"/>
  <c r="EP210" i="66"/>
  <c r="EP87" i="66"/>
  <c r="EP110" i="66"/>
  <c r="EP144" i="66"/>
  <c r="EP180" i="66"/>
  <c r="EP203" i="66"/>
  <c r="EP218" i="66"/>
  <c r="EP167" i="66"/>
  <c r="EP192" i="66"/>
  <c r="EP174" i="66"/>
  <c r="EP211" i="66"/>
  <c r="EJ24" i="66"/>
  <c r="EJ28" i="66"/>
  <c r="EJ32" i="66"/>
  <c r="EJ36" i="66"/>
  <c r="EJ40" i="66"/>
  <c r="EJ44" i="66"/>
  <c r="EJ23" i="66"/>
  <c r="EJ27" i="66"/>
  <c r="EJ31" i="66"/>
  <c r="EJ35" i="66"/>
  <c r="EJ39" i="66"/>
  <c r="EJ43" i="66"/>
  <c r="EJ29" i="66"/>
  <c r="EJ37" i="66"/>
  <c r="EJ48" i="66"/>
  <c r="EJ22" i="66"/>
  <c r="EJ30" i="66"/>
  <c r="EJ38" i="66"/>
  <c r="EJ46" i="66"/>
  <c r="EJ51" i="66"/>
  <c r="EJ55" i="66"/>
  <c r="EJ59" i="66"/>
  <c r="EJ34" i="66"/>
  <c r="EJ45" i="66"/>
  <c r="EJ57" i="66"/>
  <c r="EJ63" i="66"/>
  <c r="EJ67" i="66"/>
  <c r="EJ71" i="66"/>
  <c r="EJ75" i="66"/>
  <c r="EJ79" i="66"/>
  <c r="EJ83" i="66"/>
  <c r="EJ87" i="66"/>
  <c r="EJ25" i="66"/>
  <c r="EJ41" i="66"/>
  <c r="EJ52" i="66"/>
  <c r="EJ54" i="66"/>
  <c r="EJ62" i="66"/>
  <c r="EJ66" i="66"/>
  <c r="EJ70" i="66"/>
  <c r="EJ74" i="66"/>
  <c r="EJ78" i="66"/>
  <c r="EJ82" i="66"/>
  <c r="EJ86" i="66"/>
  <c r="EJ90" i="66"/>
  <c r="EJ94" i="66"/>
  <c r="EJ50" i="66"/>
  <c r="EJ53" i="66"/>
  <c r="EJ64" i="66"/>
  <c r="EJ72" i="66"/>
  <c r="EJ80" i="66"/>
  <c r="EJ88" i="66"/>
  <c r="EJ91" i="66"/>
  <c r="EJ93" i="66"/>
  <c r="EJ99" i="66"/>
  <c r="EJ103" i="66"/>
  <c r="EJ107" i="66"/>
  <c r="EJ111" i="66"/>
  <c r="EJ115" i="66"/>
  <c r="EJ119" i="66"/>
  <c r="EJ26" i="66"/>
  <c r="EJ47" i="66"/>
  <c r="EJ56" i="66"/>
  <c r="EJ65" i="66"/>
  <c r="EJ73" i="66"/>
  <c r="EJ81" i="66"/>
  <c r="EJ89" i="66"/>
  <c r="EJ95" i="66"/>
  <c r="EJ97" i="66"/>
  <c r="EJ98" i="66"/>
  <c r="EJ102" i="66"/>
  <c r="EJ106" i="66"/>
  <c r="EJ110" i="66"/>
  <c r="EJ114" i="66"/>
  <c r="EJ118" i="66"/>
  <c r="EJ122" i="66"/>
  <c r="EJ126" i="66"/>
  <c r="EJ130" i="66"/>
  <c r="EJ134" i="66"/>
  <c r="EJ42" i="66"/>
  <c r="EJ49" i="66"/>
  <c r="EJ58" i="66"/>
  <c r="EJ61" i="66"/>
  <c r="EJ77" i="66"/>
  <c r="EJ104" i="66"/>
  <c r="EJ112" i="66"/>
  <c r="EJ120" i="66"/>
  <c r="EJ123" i="66"/>
  <c r="EJ125" i="66"/>
  <c r="EJ132" i="66"/>
  <c r="EJ140" i="66"/>
  <c r="EJ144" i="66"/>
  <c r="EJ148" i="66"/>
  <c r="EJ152" i="66"/>
  <c r="EJ156" i="66"/>
  <c r="EJ160" i="66"/>
  <c r="EJ164" i="66"/>
  <c r="EJ168" i="66"/>
  <c r="EJ172" i="66"/>
  <c r="EJ68" i="66"/>
  <c r="EJ84" i="66"/>
  <c r="EJ92" i="66"/>
  <c r="EJ105" i="66"/>
  <c r="EJ113" i="66"/>
  <c r="EJ121" i="66"/>
  <c r="EJ127" i="66"/>
  <c r="EJ129" i="66"/>
  <c r="EJ136" i="66"/>
  <c r="EJ139" i="66"/>
  <c r="EJ143" i="66"/>
  <c r="EJ147" i="66"/>
  <c r="EJ151" i="66"/>
  <c r="EJ155" i="66"/>
  <c r="EJ159" i="66"/>
  <c r="EJ163" i="66"/>
  <c r="EJ167" i="66"/>
  <c r="EJ171" i="66"/>
  <c r="EJ175" i="66"/>
  <c r="EJ179" i="66"/>
  <c r="EJ183" i="66"/>
  <c r="EJ187" i="66"/>
  <c r="EJ191" i="66"/>
  <c r="EJ195" i="66"/>
  <c r="EJ199" i="66"/>
  <c r="EJ203" i="66"/>
  <c r="EJ33" i="66"/>
  <c r="EJ60" i="66"/>
  <c r="EJ109" i="66"/>
  <c r="EJ128" i="66"/>
  <c r="EJ137" i="66"/>
  <c r="EJ145" i="66"/>
  <c r="EJ153" i="66"/>
  <c r="EJ161" i="66"/>
  <c r="EJ169" i="66"/>
  <c r="EJ180" i="66"/>
  <c r="EJ182" i="66"/>
  <c r="EJ189" i="66"/>
  <c r="EJ196" i="66"/>
  <c r="EJ198" i="66"/>
  <c r="EJ207" i="66"/>
  <c r="EJ211" i="66"/>
  <c r="EJ215" i="66"/>
  <c r="EJ219" i="66"/>
  <c r="EJ69" i="66"/>
  <c r="EJ96" i="66"/>
  <c r="EJ100" i="66"/>
  <c r="EJ116" i="66"/>
  <c r="EJ131" i="66"/>
  <c r="EJ138" i="66"/>
  <c r="EJ146" i="66"/>
  <c r="EJ154" i="66"/>
  <c r="EJ162" i="66"/>
  <c r="EJ170" i="66"/>
  <c r="EJ177" i="66"/>
  <c r="EJ184" i="66"/>
  <c r="EJ186" i="66"/>
  <c r="EJ193" i="66"/>
  <c r="EJ200" i="66"/>
  <c r="EJ202" i="66"/>
  <c r="EJ206" i="66"/>
  <c r="EJ210" i="66"/>
  <c r="EJ214" i="66"/>
  <c r="EJ218" i="66"/>
  <c r="EJ222" i="66"/>
  <c r="EJ85" i="66"/>
  <c r="EJ133" i="66"/>
  <c r="EJ150" i="66"/>
  <c r="EJ166" i="66"/>
  <c r="EJ176" i="66"/>
  <c r="EJ185" i="66"/>
  <c r="EJ194" i="66"/>
  <c r="EJ212" i="66"/>
  <c r="EJ220" i="66"/>
  <c r="EJ101" i="66"/>
  <c r="EJ141" i="66"/>
  <c r="EJ157" i="66"/>
  <c r="EJ173" i="66"/>
  <c r="EJ174" i="66"/>
  <c r="EJ188" i="66"/>
  <c r="EJ197" i="66"/>
  <c r="EJ205" i="66"/>
  <c r="EJ213" i="66"/>
  <c r="EJ221" i="66"/>
  <c r="EJ76" i="66"/>
  <c r="EJ149" i="66"/>
  <c r="EJ190" i="66"/>
  <c r="EJ217" i="66"/>
  <c r="EJ108" i="66"/>
  <c r="EJ158" i="66"/>
  <c r="EJ178" i="66"/>
  <c r="EJ201" i="66"/>
  <c r="EJ208" i="66"/>
  <c r="EJ216" i="66"/>
  <c r="EJ117" i="66"/>
  <c r="EJ204" i="66"/>
  <c r="EJ209" i="66"/>
  <c r="EJ124" i="66"/>
  <c r="EJ142" i="66"/>
  <c r="EJ192" i="66"/>
  <c r="EJ165" i="66"/>
  <c r="EJ181" i="66"/>
  <c r="EJ135" i="66"/>
  <c r="CO23" i="66"/>
  <c r="CO25" i="66"/>
  <c r="CO27" i="66"/>
  <c r="CO29" i="66"/>
  <c r="CO31" i="66"/>
  <c r="CO33" i="66"/>
  <c r="CO35" i="66"/>
  <c r="CO37" i="66"/>
  <c r="CO39" i="66"/>
  <c r="CO41" i="66"/>
  <c r="CO43" i="66"/>
  <c r="CO45" i="66"/>
  <c r="CO47" i="66"/>
  <c r="CO49" i="66"/>
  <c r="CO51" i="66"/>
  <c r="CO53" i="66"/>
  <c r="CO55" i="66"/>
  <c r="CO57" i="66"/>
  <c r="CO59" i="66"/>
  <c r="CO61" i="66"/>
  <c r="CO63" i="66"/>
  <c r="CO65" i="66"/>
  <c r="CO67" i="66"/>
  <c r="CO69" i="66"/>
  <c r="CO71" i="66"/>
  <c r="CO73" i="66"/>
  <c r="CO75" i="66"/>
  <c r="CO77" i="66"/>
  <c r="CO79" i="66"/>
  <c r="CO81" i="66"/>
  <c r="CO83" i="66"/>
  <c r="CO85" i="66"/>
  <c r="CO87" i="66"/>
  <c r="CO89" i="66"/>
  <c r="CO91" i="66"/>
  <c r="CO93" i="66"/>
  <c r="CO95" i="66"/>
  <c r="CO97" i="66"/>
  <c r="CO99" i="66"/>
  <c r="CO101" i="66"/>
  <c r="CO103" i="66"/>
  <c r="CO105" i="66"/>
  <c r="CO107" i="66"/>
  <c r="CO109" i="66"/>
  <c r="CO111" i="66"/>
  <c r="CO113" i="66"/>
  <c r="CO115" i="66"/>
  <c r="CO117" i="66"/>
  <c r="CO119" i="66"/>
  <c r="CO121" i="66"/>
  <c r="CO123" i="66"/>
  <c r="CO125" i="66"/>
  <c r="CO127" i="66"/>
  <c r="CO129" i="66"/>
  <c r="CO131" i="66"/>
  <c r="CO133" i="66"/>
  <c r="CO135" i="66"/>
  <c r="CO137" i="66"/>
  <c r="CO139" i="66"/>
  <c r="CO141" i="66"/>
  <c r="CO143" i="66"/>
  <c r="CO145" i="66"/>
  <c r="CO147" i="66"/>
  <c r="CO149" i="66"/>
  <c r="CO151" i="66"/>
  <c r="CO153" i="66"/>
  <c r="CO155" i="66"/>
  <c r="CO157" i="66"/>
  <c r="CO159" i="66"/>
  <c r="CO161" i="66"/>
  <c r="CO163" i="66"/>
  <c r="CO165" i="66"/>
  <c r="CO167" i="66"/>
  <c r="CO169" i="66"/>
  <c r="CO171" i="66"/>
  <c r="CO173" i="66"/>
  <c r="CO175" i="66"/>
  <c r="CO177" i="66"/>
  <c r="CO179" i="66"/>
  <c r="CO181" i="66"/>
  <c r="CO183" i="66"/>
  <c r="CO185" i="66"/>
  <c r="CO187" i="66"/>
  <c r="CO189" i="66"/>
  <c r="CO191" i="66"/>
  <c r="CO193" i="66"/>
  <c r="CO195" i="66"/>
  <c r="CO197" i="66"/>
  <c r="CO199" i="66"/>
  <c r="CO201" i="66"/>
  <c r="CO203" i="66"/>
  <c r="CO205" i="66"/>
  <c r="CO207" i="66"/>
  <c r="CO209" i="66"/>
  <c r="CO211" i="66"/>
  <c r="CO213" i="66"/>
  <c r="CO215" i="66"/>
  <c r="CO217" i="66"/>
  <c r="CO219" i="66"/>
  <c r="CO221" i="66"/>
  <c r="CO22" i="66"/>
  <c r="CO26" i="66"/>
  <c r="CO30" i="66"/>
  <c r="CO34" i="66"/>
  <c r="CO38" i="66"/>
  <c r="CO42" i="66"/>
  <c r="CO46" i="66"/>
  <c r="CO50" i="66"/>
  <c r="CO54" i="66"/>
  <c r="CO58" i="66"/>
  <c r="CO62" i="66"/>
  <c r="CO66" i="66"/>
  <c r="CO70" i="66"/>
  <c r="CO74" i="66"/>
  <c r="CO78" i="66"/>
  <c r="CO82" i="66"/>
  <c r="CO86" i="66"/>
  <c r="CO90" i="66"/>
  <c r="CO94" i="66"/>
  <c r="CO98" i="66"/>
  <c r="CO102" i="66"/>
  <c r="CO106" i="66"/>
  <c r="CO110" i="66"/>
  <c r="CO114" i="66"/>
  <c r="CO118" i="66"/>
  <c r="CO122" i="66"/>
  <c r="CO126" i="66"/>
  <c r="CO130" i="66"/>
  <c r="CO134" i="66"/>
  <c r="CO138" i="66"/>
  <c r="CO142" i="66"/>
  <c r="CO146" i="66"/>
  <c r="CO150" i="66"/>
  <c r="CO154" i="66"/>
  <c r="CO158" i="66"/>
  <c r="CO162" i="66"/>
  <c r="CO166" i="66"/>
  <c r="CO170" i="66"/>
  <c r="CO174" i="66"/>
  <c r="CO178" i="66"/>
  <c r="CO182" i="66"/>
  <c r="CO186" i="66"/>
  <c r="CO190" i="66"/>
  <c r="CO194" i="66"/>
  <c r="CO198" i="66"/>
  <c r="CO202" i="66"/>
  <c r="CO206" i="66"/>
  <c r="CO210" i="66"/>
  <c r="CO214" i="66"/>
  <c r="CO218" i="66"/>
  <c r="CO222" i="66"/>
  <c r="CO28" i="66"/>
  <c r="CO36" i="66"/>
  <c r="CO44" i="66"/>
  <c r="CO52" i="66"/>
  <c r="CO60" i="66"/>
  <c r="CO84" i="66"/>
  <c r="CO92" i="66"/>
  <c r="CO100" i="66"/>
  <c r="CO116" i="66"/>
  <c r="CO124" i="66"/>
  <c r="CO132" i="66"/>
  <c r="CO156" i="66"/>
  <c r="CO164" i="66"/>
  <c r="CO172" i="66"/>
  <c r="CO180" i="66"/>
  <c r="CO196" i="66"/>
  <c r="CO204" i="66"/>
  <c r="CO212" i="66"/>
  <c r="CO24" i="66"/>
  <c r="CO32" i="66"/>
  <c r="CO40" i="66"/>
  <c r="CO48" i="66"/>
  <c r="CO56" i="66"/>
  <c r="CO64" i="66"/>
  <c r="CO72" i="66"/>
  <c r="CO80" i="66"/>
  <c r="CO88" i="66"/>
  <c r="CO96" i="66"/>
  <c r="CO104" i="66"/>
  <c r="CO112" i="66"/>
  <c r="CO120" i="66"/>
  <c r="CO128" i="66"/>
  <c r="CO136" i="66"/>
  <c r="CO144" i="66"/>
  <c r="CO152" i="66"/>
  <c r="CO160" i="66"/>
  <c r="CO168" i="66"/>
  <c r="CO176" i="66"/>
  <c r="CO184" i="66"/>
  <c r="CO192" i="66"/>
  <c r="CO200" i="66"/>
  <c r="CO208" i="66"/>
  <c r="CO216" i="66"/>
  <c r="CO68" i="66"/>
  <c r="CO76" i="66"/>
  <c r="CO108" i="66"/>
  <c r="CO140" i="66"/>
  <c r="CO148" i="66"/>
  <c r="CO188" i="66"/>
  <c r="CO220" i="66"/>
  <c r="CN203" i="66"/>
  <c r="CN99" i="66"/>
  <c r="CN179" i="66"/>
  <c r="CN123" i="66"/>
  <c r="CN27" i="66"/>
  <c r="CN191" i="66"/>
  <c r="CN127" i="66"/>
  <c r="CN95" i="66"/>
  <c r="CN31" i="66"/>
  <c r="CN213" i="66"/>
  <c r="CN181" i="66"/>
  <c r="CN165" i="66"/>
  <c r="CN133" i="66"/>
  <c r="CN117" i="66"/>
  <c r="CN85" i="66"/>
  <c r="CN69" i="66"/>
  <c r="CN37" i="66"/>
  <c r="CN214" i="66"/>
  <c r="CN206" i="66"/>
  <c r="CN190" i="66"/>
  <c r="CN182" i="66"/>
  <c r="CN166" i="66"/>
  <c r="CN158" i="66"/>
  <c r="CN142" i="66"/>
  <c r="CN134" i="66"/>
  <c r="CN118" i="66"/>
  <c r="CN102" i="66"/>
  <c r="CN94" i="66"/>
  <c r="CN78" i="66"/>
  <c r="CN70" i="66"/>
  <c r="CN54" i="66"/>
  <c r="CN46" i="66"/>
  <c r="CN38" i="66"/>
  <c r="CN30" i="66"/>
  <c r="CN22" i="66"/>
  <c r="BW71" i="66"/>
  <c r="BW222" i="66"/>
  <c r="BW190" i="66"/>
  <c r="BW130" i="66"/>
  <c r="BW78" i="66"/>
  <c r="BW60" i="66"/>
  <c r="BW208" i="66"/>
  <c r="BW192" i="66"/>
  <c r="BW160" i="66"/>
  <c r="BW144" i="66"/>
  <c r="BW112" i="66"/>
  <c r="BW96" i="66"/>
  <c r="BW52" i="66"/>
  <c r="BW182" i="66"/>
  <c r="BW138" i="66"/>
  <c r="BW110" i="66"/>
  <c r="BW30" i="66"/>
  <c r="BW50" i="66"/>
  <c r="BW34" i="66"/>
  <c r="BW211" i="66"/>
  <c r="BW203" i="66"/>
  <c r="BW187" i="66"/>
  <c r="BW179" i="66"/>
  <c r="BW163" i="66"/>
  <c r="BW147" i="66"/>
  <c r="BW139" i="66"/>
  <c r="BW123" i="66"/>
  <c r="BW115" i="66"/>
  <c r="BW99" i="66"/>
  <c r="BW91" i="66"/>
  <c r="BW72" i="66"/>
  <c r="BW56" i="66"/>
  <c r="BW24" i="66"/>
  <c r="CR150" i="66"/>
  <c r="CR214" i="66"/>
  <c r="CR166" i="66"/>
  <c r="CR46" i="66"/>
  <c r="CR210" i="66"/>
  <c r="CR146" i="66"/>
  <c r="CR114" i="66"/>
  <c r="CR50" i="66"/>
  <c r="CR220" i="66"/>
  <c r="CR188" i="66"/>
  <c r="CR172" i="66"/>
  <c r="CR140" i="66"/>
  <c r="CR124" i="66"/>
  <c r="CR92" i="66"/>
  <c r="CR76" i="66"/>
  <c r="CR44" i="66"/>
  <c r="CR28" i="66"/>
  <c r="CR209" i="66"/>
  <c r="CR201" i="66"/>
  <c r="CR185" i="66"/>
  <c r="CR177" i="66"/>
  <c r="CR161" i="66"/>
  <c r="CR153" i="66"/>
  <c r="CR145" i="66"/>
  <c r="CR137" i="66"/>
  <c r="CR129" i="66"/>
  <c r="CR121" i="66"/>
  <c r="CR113" i="66"/>
  <c r="CR105" i="66"/>
  <c r="CR97" i="66"/>
  <c r="CR89" i="66"/>
  <c r="CR81" i="66"/>
  <c r="CR73" i="66"/>
  <c r="CR65" i="66"/>
  <c r="CR57" i="66"/>
  <c r="CR49" i="66"/>
  <c r="CR41" i="66"/>
  <c r="CR25" i="66"/>
  <c r="EH22" i="66"/>
  <c r="EH26" i="66"/>
  <c r="EH30" i="66"/>
  <c r="EH34" i="66"/>
  <c r="EH38" i="66"/>
  <c r="EH42" i="66"/>
  <c r="EH46" i="66"/>
  <c r="EH25" i="66"/>
  <c r="EH29" i="66"/>
  <c r="EH33" i="66"/>
  <c r="EH37" i="66"/>
  <c r="EH41" i="66"/>
  <c r="EH23" i="66"/>
  <c r="EH31" i="66"/>
  <c r="EH39" i="66"/>
  <c r="EH45" i="66"/>
  <c r="EH50" i="66"/>
  <c r="EH24" i="66"/>
  <c r="EH32" i="66"/>
  <c r="EH40" i="66"/>
  <c r="EH47" i="66"/>
  <c r="EH49" i="66"/>
  <c r="EH53" i="66"/>
  <c r="EH57" i="66"/>
  <c r="EH28" i="66"/>
  <c r="EH44" i="66"/>
  <c r="EH58" i="66"/>
  <c r="EH60" i="66"/>
  <c r="EH61" i="66"/>
  <c r="EH65" i="66"/>
  <c r="EH69" i="66"/>
  <c r="EH73" i="66"/>
  <c r="EH77" i="66"/>
  <c r="EH81" i="66"/>
  <c r="EH85" i="66"/>
  <c r="EH89" i="66"/>
  <c r="EH35" i="66"/>
  <c r="EH48" i="66"/>
  <c r="EH55" i="66"/>
  <c r="EH64" i="66"/>
  <c r="EH68" i="66"/>
  <c r="EH72" i="66"/>
  <c r="EH76" i="66"/>
  <c r="EH80" i="66"/>
  <c r="EH84" i="66"/>
  <c r="EH88" i="66"/>
  <c r="EH92" i="66"/>
  <c r="EH96" i="66"/>
  <c r="EH27" i="66"/>
  <c r="EH54" i="66"/>
  <c r="EH66" i="66"/>
  <c r="EH74" i="66"/>
  <c r="EH82" i="66"/>
  <c r="EH90" i="66"/>
  <c r="EH94" i="66"/>
  <c r="EH101" i="66"/>
  <c r="EH105" i="66"/>
  <c r="EH109" i="66"/>
  <c r="EH113" i="66"/>
  <c r="EH117" i="66"/>
  <c r="EH121" i="66"/>
  <c r="EH36" i="66"/>
  <c r="EH51" i="66"/>
  <c r="EH52" i="66"/>
  <c r="EH67" i="66"/>
  <c r="EH75" i="66"/>
  <c r="EH83" i="66"/>
  <c r="EH91" i="66"/>
  <c r="EH100" i="66"/>
  <c r="EH104" i="66"/>
  <c r="EH108" i="66"/>
  <c r="EH112" i="66"/>
  <c r="EH116" i="66"/>
  <c r="EH120" i="66"/>
  <c r="EH124" i="66"/>
  <c r="EH128" i="66"/>
  <c r="EH132" i="66"/>
  <c r="EH136" i="66"/>
  <c r="EH71" i="66"/>
  <c r="EH87" i="66"/>
  <c r="EH98" i="66"/>
  <c r="EH106" i="66"/>
  <c r="EH114" i="66"/>
  <c r="EH126" i="66"/>
  <c r="EH133" i="66"/>
  <c r="EH135" i="66"/>
  <c r="EH138" i="66"/>
  <c r="EH142" i="66"/>
  <c r="EH146" i="66"/>
  <c r="EH150" i="66"/>
  <c r="EH154" i="66"/>
  <c r="EH158" i="66"/>
  <c r="EH162" i="66"/>
  <c r="EH166" i="66"/>
  <c r="EH170" i="66"/>
  <c r="EH56" i="66"/>
  <c r="EH62" i="66"/>
  <c r="EH78" i="66"/>
  <c r="EH93" i="66"/>
  <c r="EH99" i="66"/>
  <c r="EH107" i="66"/>
  <c r="EH115" i="66"/>
  <c r="EH123" i="66"/>
  <c r="EH130" i="66"/>
  <c r="EH137" i="66"/>
  <c r="EH141" i="66"/>
  <c r="EH145" i="66"/>
  <c r="EH149" i="66"/>
  <c r="EH153" i="66"/>
  <c r="EH157" i="66"/>
  <c r="EH161" i="66"/>
  <c r="EH165" i="66"/>
  <c r="EH169" i="66"/>
  <c r="EH173" i="66"/>
  <c r="EH177" i="66"/>
  <c r="EH181" i="66"/>
  <c r="EH185" i="66"/>
  <c r="EH189" i="66"/>
  <c r="EH193" i="66"/>
  <c r="EH197" i="66"/>
  <c r="EH201" i="66"/>
  <c r="EH43" i="66"/>
  <c r="EH70" i="66"/>
  <c r="EH95" i="66"/>
  <c r="EH103" i="66"/>
  <c r="EH119" i="66"/>
  <c r="EH129" i="66"/>
  <c r="EH139" i="66"/>
  <c r="EH147" i="66"/>
  <c r="EH155" i="66"/>
  <c r="EH163" i="66"/>
  <c r="EH171" i="66"/>
  <c r="EH174" i="66"/>
  <c r="EH176" i="66"/>
  <c r="EH183" i="66"/>
  <c r="EH190" i="66"/>
  <c r="EH192" i="66"/>
  <c r="EH199" i="66"/>
  <c r="EH205" i="66"/>
  <c r="EH209" i="66"/>
  <c r="EH213" i="66"/>
  <c r="EH217" i="66"/>
  <c r="EH221" i="66"/>
  <c r="EH59" i="66"/>
  <c r="EH79" i="66"/>
  <c r="EH110" i="66"/>
  <c r="EH127" i="66"/>
  <c r="EH140" i="66"/>
  <c r="EH148" i="66"/>
  <c r="EH156" i="66"/>
  <c r="EH164" i="66"/>
  <c r="EH172" i="66"/>
  <c r="EH178" i="66"/>
  <c r="EH180" i="66"/>
  <c r="EH187" i="66"/>
  <c r="EH194" i="66"/>
  <c r="EH196" i="66"/>
  <c r="EH203" i="66"/>
  <c r="EH208" i="66"/>
  <c r="EH212" i="66"/>
  <c r="EH216" i="66"/>
  <c r="EH220" i="66"/>
  <c r="EH97" i="66"/>
  <c r="EH102" i="66"/>
  <c r="EH125" i="66"/>
  <c r="EH144" i="66"/>
  <c r="EH160" i="66"/>
  <c r="EH186" i="66"/>
  <c r="EH195" i="66"/>
  <c r="EH204" i="66"/>
  <c r="EH206" i="66"/>
  <c r="EH214" i="66"/>
  <c r="EH222" i="66"/>
  <c r="EH111" i="66"/>
  <c r="EH131" i="66"/>
  <c r="EH151" i="66"/>
  <c r="EH167" i="66"/>
  <c r="EH175" i="66"/>
  <c r="EH184" i="66"/>
  <c r="EH198" i="66"/>
  <c r="EH207" i="66"/>
  <c r="EH215" i="66"/>
  <c r="EH86" i="66"/>
  <c r="EH159" i="66"/>
  <c r="EH182" i="66"/>
  <c r="EH200" i="66"/>
  <c r="EH211" i="66"/>
  <c r="EH63" i="66"/>
  <c r="EH118" i="66"/>
  <c r="EH168" i="66"/>
  <c r="EH188" i="66"/>
  <c r="EH218" i="66"/>
  <c r="EH134" i="66"/>
  <c r="EH143" i="66"/>
  <c r="EH191" i="66"/>
  <c r="EH219" i="66"/>
  <c r="EH202" i="66"/>
  <c r="EH179" i="66"/>
  <c r="EH122" i="66"/>
  <c r="EH152" i="66"/>
  <c r="EH210" i="66"/>
  <c r="BY27" i="66"/>
  <c r="BY28" i="66"/>
  <c r="BY35" i="66"/>
  <c r="BY36" i="66"/>
  <c r="BY43" i="66"/>
  <c r="BY44" i="66"/>
  <c r="BY51" i="66"/>
  <c r="BY52" i="66"/>
  <c r="BY59" i="66"/>
  <c r="BY60" i="66"/>
  <c r="BY67" i="66"/>
  <c r="BY68" i="66"/>
  <c r="BY75" i="66"/>
  <c r="BY76" i="66"/>
  <c r="BY78" i="66"/>
  <c r="BY80" i="66"/>
  <c r="BY82" i="66"/>
  <c r="BY84" i="66"/>
  <c r="BY86" i="66"/>
  <c r="BY88" i="66"/>
  <c r="BY90" i="66"/>
  <c r="BY92" i="66"/>
  <c r="BY94" i="66"/>
  <c r="BY96" i="66"/>
  <c r="BY98" i="66"/>
  <c r="BY100" i="66"/>
  <c r="BY102" i="66"/>
  <c r="BY104" i="66"/>
  <c r="BY106" i="66"/>
  <c r="BY108" i="66"/>
  <c r="BY110" i="66"/>
  <c r="BY112" i="66"/>
  <c r="BY114" i="66"/>
  <c r="BY116" i="66"/>
  <c r="BY118" i="66"/>
  <c r="BY120" i="66"/>
  <c r="BY122" i="66"/>
  <c r="BY124" i="66"/>
  <c r="BY126" i="66"/>
  <c r="BY128" i="66"/>
  <c r="BY130" i="66"/>
  <c r="BY132" i="66"/>
  <c r="BY134" i="66"/>
  <c r="BY136" i="66"/>
  <c r="BY138" i="66"/>
  <c r="BY140" i="66"/>
  <c r="BY142" i="66"/>
  <c r="BY144" i="66"/>
  <c r="BY146" i="66"/>
  <c r="BY148" i="66"/>
  <c r="BY150" i="66"/>
  <c r="BY152" i="66"/>
  <c r="BY154" i="66"/>
  <c r="BY156" i="66"/>
  <c r="BY158" i="66"/>
  <c r="BY160" i="66"/>
  <c r="BY162" i="66"/>
  <c r="BY164" i="66"/>
  <c r="BY166" i="66"/>
  <c r="BY168" i="66"/>
  <c r="BY170" i="66"/>
  <c r="BY172" i="66"/>
  <c r="BY174" i="66"/>
  <c r="BY176" i="66"/>
  <c r="BY178" i="66"/>
  <c r="BY180" i="66"/>
  <c r="BY182" i="66"/>
  <c r="BY184" i="66"/>
  <c r="BY186" i="66"/>
  <c r="BY188" i="66"/>
  <c r="BY190" i="66"/>
  <c r="BY192" i="66"/>
  <c r="BY194" i="66"/>
  <c r="BY196" i="66"/>
  <c r="BY198" i="66"/>
  <c r="BY200" i="66"/>
  <c r="BY202" i="66"/>
  <c r="BY204" i="66"/>
  <c r="BY206" i="66"/>
  <c r="BY208" i="66"/>
  <c r="BY210" i="66"/>
  <c r="BY212" i="66"/>
  <c r="BY214" i="66"/>
  <c r="BY216" i="66"/>
  <c r="BY218" i="66"/>
  <c r="BY220" i="66"/>
  <c r="BY222" i="66"/>
  <c r="BY22" i="66"/>
  <c r="BY29" i="66"/>
  <c r="BY30" i="66"/>
  <c r="BY37" i="66"/>
  <c r="BY38" i="66"/>
  <c r="BY45" i="66"/>
  <c r="BY46" i="66"/>
  <c r="BY53" i="66"/>
  <c r="BY54" i="66"/>
  <c r="BY61" i="66"/>
  <c r="BY62" i="66"/>
  <c r="BY69" i="66"/>
  <c r="BY70" i="66"/>
  <c r="BY77" i="66"/>
  <c r="BY33" i="66"/>
  <c r="BY34" i="66"/>
  <c r="BY49" i="66"/>
  <c r="BY50" i="66"/>
  <c r="BY65" i="66"/>
  <c r="BY66" i="66"/>
  <c r="BY105" i="66"/>
  <c r="BY113" i="66"/>
  <c r="BY117" i="66"/>
  <c r="BY121" i="66"/>
  <c r="BY129" i="66"/>
  <c r="BY133" i="66"/>
  <c r="BY145" i="66"/>
  <c r="BY149" i="66"/>
  <c r="BY153" i="66"/>
  <c r="BY161" i="66"/>
  <c r="BY165" i="66"/>
  <c r="BY173" i="66"/>
  <c r="BY177" i="66"/>
  <c r="BY189" i="66"/>
  <c r="BY193" i="66"/>
  <c r="BY197" i="66"/>
  <c r="BY201" i="66"/>
  <c r="BY209" i="66"/>
  <c r="BY213" i="66"/>
  <c r="BY221" i="66"/>
  <c r="BY23" i="66"/>
  <c r="BY24" i="66"/>
  <c r="BY39" i="66"/>
  <c r="BY40" i="66"/>
  <c r="BY55" i="66"/>
  <c r="BY56" i="66"/>
  <c r="BY71" i="66"/>
  <c r="BY72" i="66"/>
  <c r="BY79" i="66"/>
  <c r="BY83" i="66"/>
  <c r="BY87" i="66"/>
  <c r="BY91" i="66"/>
  <c r="BY95" i="66"/>
  <c r="BY99" i="66"/>
  <c r="BY103" i="66"/>
  <c r="BY107" i="66"/>
  <c r="BY111" i="66"/>
  <c r="BY115" i="66"/>
  <c r="BY119" i="66"/>
  <c r="BY123" i="66"/>
  <c r="BY127" i="66"/>
  <c r="BY131" i="66"/>
  <c r="BY135" i="66"/>
  <c r="BY139" i="66"/>
  <c r="BY143" i="66"/>
  <c r="BY147" i="66"/>
  <c r="BY151" i="66"/>
  <c r="BY155" i="66"/>
  <c r="BY159" i="66"/>
  <c r="BY163" i="66"/>
  <c r="BY167" i="66"/>
  <c r="BY171" i="66"/>
  <c r="BY175" i="66"/>
  <c r="BY179" i="66"/>
  <c r="BY183" i="66"/>
  <c r="BY187" i="66"/>
  <c r="BY191" i="66"/>
  <c r="BY195" i="66"/>
  <c r="BY199" i="66"/>
  <c r="BY203" i="66"/>
  <c r="BY207" i="66"/>
  <c r="BY211" i="66"/>
  <c r="BY215" i="66"/>
  <c r="BY219" i="66"/>
  <c r="BY31" i="66"/>
  <c r="BY32" i="66"/>
  <c r="BY47" i="66"/>
  <c r="BY48" i="66"/>
  <c r="BY63" i="66"/>
  <c r="BY64" i="66"/>
  <c r="BY81" i="66"/>
  <c r="BY85" i="66"/>
  <c r="BY89" i="66"/>
  <c r="BY93" i="66"/>
  <c r="BY97" i="66"/>
  <c r="BY101" i="66"/>
  <c r="BY109" i="66"/>
  <c r="BY125" i="66"/>
  <c r="BY137" i="66"/>
  <c r="BY141" i="66"/>
  <c r="BY157" i="66"/>
  <c r="BY169" i="66"/>
  <c r="BY181" i="66"/>
  <c r="BY185" i="66"/>
  <c r="BY205" i="66"/>
  <c r="BY217" i="66"/>
  <c r="BY25" i="66"/>
  <c r="BY26" i="66"/>
  <c r="BY41" i="66"/>
  <c r="BY42" i="66"/>
  <c r="BY57" i="66"/>
  <c r="BY58" i="66"/>
  <c r="BY73" i="66"/>
  <c r="BY74" i="66"/>
  <c r="BV22" i="66"/>
  <c r="BV24" i="66"/>
  <c r="BV26" i="66"/>
  <c r="BV28" i="66"/>
  <c r="BV30" i="66"/>
  <c r="BV32" i="66"/>
  <c r="BV34" i="66"/>
  <c r="BV36" i="66"/>
  <c r="BV38" i="66"/>
  <c r="BV40" i="66"/>
  <c r="BV42" i="66"/>
  <c r="BV44" i="66"/>
  <c r="BV46" i="66"/>
  <c r="BV48" i="66"/>
  <c r="BV50" i="66"/>
  <c r="BV52" i="66"/>
  <c r="BV54" i="66"/>
  <c r="BV56" i="66"/>
  <c r="BV58" i="66"/>
  <c r="BV60" i="66"/>
  <c r="BV62" i="66"/>
  <c r="BV64" i="66"/>
  <c r="BV66" i="66"/>
  <c r="BV68" i="66"/>
  <c r="BV70" i="66"/>
  <c r="BV72" i="66"/>
  <c r="BV74" i="66"/>
  <c r="BV76" i="66"/>
  <c r="BV23" i="66"/>
  <c r="BV31" i="66"/>
  <c r="BV39" i="66"/>
  <c r="BV47" i="66"/>
  <c r="BV55" i="66"/>
  <c r="BV63" i="66"/>
  <c r="BV71" i="66"/>
  <c r="BV25" i="66"/>
  <c r="BV33" i="66"/>
  <c r="BV41" i="66"/>
  <c r="BV49" i="66"/>
  <c r="BV57" i="66"/>
  <c r="BV65" i="66"/>
  <c r="BV73" i="66"/>
  <c r="BV79" i="66"/>
  <c r="BV81" i="66"/>
  <c r="BV83" i="66"/>
  <c r="BV85" i="66"/>
  <c r="BV87" i="66"/>
  <c r="BV89" i="66"/>
  <c r="BV91" i="66"/>
  <c r="BV93" i="66"/>
  <c r="BV95" i="66"/>
  <c r="BV97" i="66"/>
  <c r="BV99" i="66"/>
  <c r="BV101" i="66"/>
  <c r="BV103" i="66"/>
  <c r="BV105" i="66"/>
  <c r="BV107" i="66"/>
  <c r="BV109" i="66"/>
  <c r="BV111" i="66"/>
  <c r="BV113" i="66"/>
  <c r="BV115" i="66"/>
  <c r="BV117" i="66"/>
  <c r="BV119" i="66"/>
  <c r="BV121" i="66"/>
  <c r="BV123" i="66"/>
  <c r="BV125" i="66"/>
  <c r="BV127" i="66"/>
  <c r="BV129" i="66"/>
  <c r="BV131" i="66"/>
  <c r="BV133" i="66"/>
  <c r="BV135" i="66"/>
  <c r="BV137" i="66"/>
  <c r="BV139" i="66"/>
  <c r="BV141" i="66"/>
  <c r="BV143" i="66"/>
  <c r="BV145" i="66"/>
  <c r="BV147" i="66"/>
  <c r="BV149" i="66"/>
  <c r="BV151" i="66"/>
  <c r="BV153" i="66"/>
  <c r="BV155" i="66"/>
  <c r="BV157" i="66"/>
  <c r="BV159" i="66"/>
  <c r="BV161" i="66"/>
  <c r="BV163" i="66"/>
  <c r="BV165" i="66"/>
  <c r="BV167" i="66"/>
  <c r="BV169" i="66"/>
  <c r="BV171" i="66"/>
  <c r="BV173" i="66"/>
  <c r="BV175" i="66"/>
  <c r="BV177" i="66"/>
  <c r="BV179" i="66"/>
  <c r="BV181" i="66"/>
  <c r="BV183" i="66"/>
  <c r="BV185" i="66"/>
  <c r="BV187" i="66"/>
  <c r="BV189" i="66"/>
  <c r="BV191" i="66"/>
  <c r="BV193" i="66"/>
  <c r="BV195" i="66"/>
  <c r="BV197" i="66"/>
  <c r="BV199" i="66"/>
  <c r="BV201" i="66"/>
  <c r="BV203" i="66"/>
  <c r="BV205" i="66"/>
  <c r="BV207" i="66"/>
  <c r="BV209" i="66"/>
  <c r="BV211" i="66"/>
  <c r="BV213" i="66"/>
  <c r="BV215" i="66"/>
  <c r="BV217" i="66"/>
  <c r="BV219" i="66"/>
  <c r="BV221" i="66"/>
  <c r="BV29" i="66"/>
  <c r="BV45" i="66"/>
  <c r="BV61" i="66"/>
  <c r="BV77" i="66"/>
  <c r="BV78" i="66"/>
  <c r="BV82" i="66"/>
  <c r="BV86" i="66"/>
  <c r="BV90" i="66"/>
  <c r="BV94" i="66"/>
  <c r="BV98" i="66"/>
  <c r="BV102" i="66"/>
  <c r="BV106" i="66"/>
  <c r="BV110" i="66"/>
  <c r="BV114" i="66"/>
  <c r="BV118" i="66"/>
  <c r="BV122" i="66"/>
  <c r="BV126" i="66"/>
  <c r="BV130" i="66"/>
  <c r="BV134" i="66"/>
  <c r="BV138" i="66"/>
  <c r="BV142" i="66"/>
  <c r="BV146" i="66"/>
  <c r="BV150" i="66"/>
  <c r="BV154" i="66"/>
  <c r="BV158" i="66"/>
  <c r="BV162" i="66"/>
  <c r="BV166" i="66"/>
  <c r="BV170" i="66"/>
  <c r="BV174" i="66"/>
  <c r="BV178" i="66"/>
  <c r="BV182" i="66"/>
  <c r="BV186" i="66"/>
  <c r="BV190" i="66"/>
  <c r="BV194" i="66"/>
  <c r="BV198" i="66"/>
  <c r="BV202" i="66"/>
  <c r="BV206" i="66"/>
  <c r="BV210" i="66"/>
  <c r="BV214" i="66"/>
  <c r="BV218" i="66"/>
  <c r="BV222" i="66"/>
  <c r="BV108" i="66"/>
  <c r="BV112" i="66"/>
  <c r="BV116" i="66"/>
  <c r="BV128" i="66"/>
  <c r="BV132" i="66"/>
  <c r="BV136" i="66"/>
  <c r="BV144" i="66"/>
  <c r="BV148" i="66"/>
  <c r="BV152" i="66"/>
  <c r="BV160" i="66"/>
  <c r="BV168" i="66"/>
  <c r="BV172" i="66"/>
  <c r="BV180" i="66"/>
  <c r="BV184" i="66"/>
  <c r="BV188" i="66"/>
  <c r="BV192" i="66"/>
  <c r="BV200" i="66"/>
  <c r="BV204" i="66"/>
  <c r="BV216" i="66"/>
  <c r="BV220" i="66"/>
  <c r="BV35" i="66"/>
  <c r="BV51" i="66"/>
  <c r="BV67" i="66"/>
  <c r="BV27" i="66"/>
  <c r="BV43" i="66"/>
  <c r="BV59" i="66"/>
  <c r="BV75" i="66"/>
  <c r="BV37" i="66"/>
  <c r="BV53" i="66"/>
  <c r="BV69" i="66"/>
  <c r="BV80" i="66"/>
  <c r="BV84" i="66"/>
  <c r="BV88" i="66"/>
  <c r="BV92" i="66"/>
  <c r="BV96" i="66"/>
  <c r="BV100" i="66"/>
  <c r="BV104" i="66"/>
  <c r="BV120" i="66"/>
  <c r="BV124" i="66"/>
  <c r="BV140" i="66"/>
  <c r="BV156" i="66"/>
  <c r="BV164" i="66"/>
  <c r="BV176" i="66"/>
  <c r="BV196" i="66"/>
  <c r="BV208" i="66"/>
  <c r="BV212" i="66"/>
  <c r="EG23" i="66"/>
  <c r="EG27" i="66"/>
  <c r="EG31" i="66"/>
  <c r="EG35" i="66"/>
  <c r="EG39" i="66"/>
  <c r="EG43" i="66"/>
  <c r="EG47" i="66"/>
  <c r="EG22" i="66"/>
  <c r="EG26" i="66"/>
  <c r="EG30" i="66"/>
  <c r="EG34" i="66"/>
  <c r="EG38" i="66"/>
  <c r="EG42" i="66"/>
  <c r="EG28" i="66"/>
  <c r="EG36" i="66"/>
  <c r="EG44" i="66"/>
  <c r="EG51" i="66"/>
  <c r="EG29" i="66"/>
  <c r="EG37" i="66"/>
  <c r="EG45" i="66"/>
  <c r="EG50" i="66"/>
  <c r="EG54" i="66"/>
  <c r="EG58" i="66"/>
  <c r="EG33" i="66"/>
  <c r="EG46" i="66"/>
  <c r="EG56" i="66"/>
  <c r="EG62" i="66"/>
  <c r="EG66" i="66"/>
  <c r="EG70" i="66"/>
  <c r="EG74" i="66"/>
  <c r="EG78" i="66"/>
  <c r="EG82" i="66"/>
  <c r="EG86" i="66"/>
  <c r="EG90" i="66"/>
  <c r="EG24" i="66"/>
  <c r="EG40" i="66"/>
  <c r="EG53" i="66"/>
  <c r="EG60" i="66"/>
  <c r="EG61" i="66"/>
  <c r="EG65" i="66"/>
  <c r="EG69" i="66"/>
  <c r="EG73" i="66"/>
  <c r="EG77" i="66"/>
  <c r="EG81" i="66"/>
  <c r="EG85" i="66"/>
  <c r="EG89" i="66"/>
  <c r="EG93" i="66"/>
  <c r="EG97" i="66"/>
  <c r="EG32" i="66"/>
  <c r="EG49" i="66"/>
  <c r="EG59" i="66"/>
  <c r="EG63" i="66"/>
  <c r="EG71" i="66"/>
  <c r="EG79" i="66"/>
  <c r="EG87" i="66"/>
  <c r="EG92" i="66"/>
  <c r="EG98" i="66"/>
  <c r="EG102" i="66"/>
  <c r="EG106" i="66"/>
  <c r="EG110" i="66"/>
  <c r="EG114" i="66"/>
  <c r="EG118" i="66"/>
  <c r="EG41" i="66"/>
  <c r="EG57" i="66"/>
  <c r="EG64" i="66"/>
  <c r="EG72" i="66"/>
  <c r="EG80" i="66"/>
  <c r="EG88" i="66"/>
  <c r="EG94" i="66"/>
  <c r="EG96" i="66"/>
  <c r="EG101" i="66"/>
  <c r="EG105" i="66"/>
  <c r="EG109" i="66"/>
  <c r="EG113" i="66"/>
  <c r="EG117" i="66"/>
  <c r="EG121" i="66"/>
  <c r="EG125" i="66"/>
  <c r="EG129" i="66"/>
  <c r="EG133" i="66"/>
  <c r="EG137" i="66"/>
  <c r="EG55" i="66"/>
  <c r="EG76" i="66"/>
  <c r="EG95" i="66"/>
  <c r="EG103" i="66"/>
  <c r="EG111" i="66"/>
  <c r="EG119" i="66"/>
  <c r="EG122" i="66"/>
  <c r="EG124" i="66"/>
  <c r="EG131" i="66"/>
  <c r="EG139" i="66"/>
  <c r="EG143" i="66"/>
  <c r="EG147" i="66"/>
  <c r="EG151" i="66"/>
  <c r="EG155" i="66"/>
  <c r="EG159" i="66"/>
  <c r="EG163" i="66"/>
  <c r="EG167" i="66"/>
  <c r="EG171" i="66"/>
  <c r="EG67" i="66"/>
  <c r="EG83" i="66"/>
  <c r="EG104" i="66"/>
  <c r="EG112" i="66"/>
  <c r="EG120" i="66"/>
  <c r="EG126" i="66"/>
  <c r="EG128" i="66"/>
  <c r="EG135" i="66"/>
  <c r="EG138" i="66"/>
  <c r="EG142" i="66"/>
  <c r="EG146" i="66"/>
  <c r="EG150" i="66"/>
  <c r="EG154" i="66"/>
  <c r="EG158" i="66"/>
  <c r="EG162" i="66"/>
  <c r="EG166" i="66"/>
  <c r="EG170" i="66"/>
  <c r="EG174" i="66"/>
  <c r="EG178" i="66"/>
  <c r="EG182" i="66"/>
  <c r="EG186" i="66"/>
  <c r="EG190" i="66"/>
  <c r="EG194" i="66"/>
  <c r="EG198" i="66"/>
  <c r="EG202" i="66"/>
  <c r="EG75" i="66"/>
  <c r="EG108" i="66"/>
  <c r="EG134" i="66"/>
  <c r="EG144" i="66"/>
  <c r="EG152" i="66"/>
  <c r="EG160" i="66"/>
  <c r="EG168" i="66"/>
  <c r="EG179" i="66"/>
  <c r="EG181" i="66"/>
  <c r="EG188" i="66"/>
  <c r="EG195" i="66"/>
  <c r="EG197" i="66"/>
  <c r="EG204" i="66"/>
  <c r="EG206" i="66"/>
  <c r="EG210" i="66"/>
  <c r="EG214" i="66"/>
  <c r="EG218" i="66"/>
  <c r="EG222" i="66"/>
  <c r="EG48" i="66"/>
  <c r="EG84" i="66"/>
  <c r="EG99" i="66"/>
  <c r="EG115" i="66"/>
  <c r="EG123" i="66"/>
  <c r="EG132" i="66"/>
  <c r="EG145" i="66"/>
  <c r="EG153" i="66"/>
  <c r="EG161" i="66"/>
  <c r="EG169" i="66"/>
  <c r="EG176" i="66"/>
  <c r="EG183" i="66"/>
  <c r="EG185" i="66"/>
  <c r="EG192" i="66"/>
  <c r="EG199" i="66"/>
  <c r="EG201" i="66"/>
  <c r="EG205" i="66"/>
  <c r="EG209" i="66"/>
  <c r="EG213" i="66"/>
  <c r="EG217" i="66"/>
  <c r="EG221" i="66"/>
  <c r="EG25" i="66"/>
  <c r="EG107" i="66"/>
  <c r="EG130" i="66"/>
  <c r="EG149" i="66"/>
  <c r="EG165" i="66"/>
  <c r="EG177" i="66"/>
  <c r="EG191" i="66"/>
  <c r="EG200" i="66"/>
  <c r="EG211" i="66"/>
  <c r="EG219" i="66"/>
  <c r="EG52" i="66"/>
  <c r="EG116" i="66"/>
  <c r="EG136" i="66"/>
  <c r="EG140" i="66"/>
  <c r="EG156" i="66"/>
  <c r="EG172" i="66"/>
  <c r="EG180" i="66"/>
  <c r="EG189" i="66"/>
  <c r="EG203" i="66"/>
  <c r="EG212" i="66"/>
  <c r="EG220" i="66"/>
  <c r="EG100" i="66"/>
  <c r="EG127" i="66"/>
  <c r="EG164" i="66"/>
  <c r="EG187" i="66"/>
  <c r="EG216" i="66"/>
  <c r="EG141" i="66"/>
  <c r="EG173" i="66"/>
  <c r="EG175" i="66"/>
  <c r="EG193" i="66"/>
  <c r="EG207" i="66"/>
  <c r="EG68" i="66"/>
  <c r="EG184" i="66"/>
  <c r="EG148" i="66"/>
  <c r="EG196" i="66"/>
  <c r="EG208" i="66"/>
  <c r="EG91" i="66"/>
  <c r="EG157" i="66"/>
  <c r="EG215" i="66"/>
  <c r="ED22" i="66"/>
  <c r="ED26" i="66"/>
  <c r="ED30" i="66"/>
  <c r="ED34" i="66"/>
  <c r="ED38" i="66"/>
  <c r="ED42" i="66"/>
  <c r="ED46" i="66"/>
  <c r="ED25" i="66"/>
  <c r="ED29" i="66"/>
  <c r="ED33" i="66"/>
  <c r="ED37" i="66"/>
  <c r="ED41" i="66"/>
  <c r="ED45" i="66"/>
  <c r="ED27" i="66"/>
  <c r="ED35" i="66"/>
  <c r="ED43" i="66"/>
  <c r="ED47" i="66"/>
  <c r="ED50" i="66"/>
  <c r="ED28" i="66"/>
  <c r="ED36" i="66"/>
  <c r="ED44" i="66"/>
  <c r="ED49" i="66"/>
  <c r="ED53" i="66"/>
  <c r="ED57" i="66"/>
  <c r="ED32" i="66"/>
  <c r="ED51" i="66"/>
  <c r="ED55" i="66"/>
  <c r="ED61" i="66"/>
  <c r="ED65" i="66"/>
  <c r="ED69" i="66"/>
  <c r="ED73" i="66"/>
  <c r="ED77" i="66"/>
  <c r="ED81" i="66"/>
  <c r="ED85" i="66"/>
  <c r="ED89" i="66"/>
  <c r="ED23" i="66"/>
  <c r="ED39" i="66"/>
  <c r="ED52" i="66"/>
  <c r="ED59" i="66"/>
  <c r="ED64" i="66"/>
  <c r="ED68" i="66"/>
  <c r="ED72" i="66"/>
  <c r="ED76" i="66"/>
  <c r="ED80" i="66"/>
  <c r="ED84" i="66"/>
  <c r="ED88" i="66"/>
  <c r="ED92" i="66"/>
  <c r="ED96" i="66"/>
  <c r="ED48" i="66"/>
  <c r="ED60" i="66"/>
  <c r="ED62" i="66"/>
  <c r="ED70" i="66"/>
  <c r="ED78" i="66"/>
  <c r="ED86" i="66"/>
  <c r="ED101" i="66"/>
  <c r="ED105" i="66"/>
  <c r="ED109" i="66"/>
  <c r="ED113" i="66"/>
  <c r="ED117" i="66"/>
  <c r="ED121" i="66"/>
  <c r="ED24" i="66"/>
  <c r="ED54" i="66"/>
  <c r="ED63" i="66"/>
  <c r="ED71" i="66"/>
  <c r="ED79" i="66"/>
  <c r="ED87" i="66"/>
  <c r="ED93" i="66"/>
  <c r="ED95" i="66"/>
  <c r="ED100" i="66"/>
  <c r="ED104" i="66"/>
  <c r="ED108" i="66"/>
  <c r="ED112" i="66"/>
  <c r="ED116" i="66"/>
  <c r="ED120" i="66"/>
  <c r="ED124" i="66"/>
  <c r="ED128" i="66"/>
  <c r="ED132" i="66"/>
  <c r="ED136" i="66"/>
  <c r="ED75" i="66"/>
  <c r="ED91" i="66"/>
  <c r="ED102" i="66"/>
  <c r="ED110" i="66"/>
  <c r="ED118" i="66"/>
  <c r="ED123" i="66"/>
  <c r="ED130" i="66"/>
  <c r="ED137" i="66"/>
  <c r="ED138" i="66"/>
  <c r="ED142" i="66"/>
  <c r="ED146" i="66"/>
  <c r="ED150" i="66"/>
  <c r="ED154" i="66"/>
  <c r="ED158" i="66"/>
  <c r="ED162" i="66"/>
  <c r="ED166" i="66"/>
  <c r="ED170" i="66"/>
  <c r="ED174" i="66"/>
  <c r="ED31" i="66"/>
  <c r="ED58" i="66"/>
  <c r="ED66" i="66"/>
  <c r="ED82" i="66"/>
  <c r="ED103" i="66"/>
  <c r="ED111" i="66"/>
  <c r="ED119" i="66"/>
  <c r="ED125" i="66"/>
  <c r="ED127" i="66"/>
  <c r="ED134" i="66"/>
  <c r="ED141" i="66"/>
  <c r="ED145" i="66"/>
  <c r="ED149" i="66"/>
  <c r="ED153" i="66"/>
  <c r="ED157" i="66"/>
  <c r="ED161" i="66"/>
  <c r="ED165" i="66"/>
  <c r="ED169" i="66"/>
  <c r="ED173" i="66"/>
  <c r="ED177" i="66"/>
  <c r="ED181" i="66"/>
  <c r="ED185" i="66"/>
  <c r="ED189" i="66"/>
  <c r="ED193" i="66"/>
  <c r="ED197" i="66"/>
  <c r="ED201" i="66"/>
  <c r="ED90" i="66"/>
  <c r="ED97" i="66"/>
  <c r="ED107" i="66"/>
  <c r="ED126" i="66"/>
  <c r="ED135" i="66"/>
  <c r="ED143" i="66"/>
  <c r="ED151" i="66"/>
  <c r="ED159" i="66"/>
  <c r="ED167" i="66"/>
  <c r="ED178" i="66"/>
  <c r="ED180" i="66"/>
  <c r="ED187" i="66"/>
  <c r="ED194" i="66"/>
  <c r="ED196" i="66"/>
  <c r="ED203" i="66"/>
  <c r="ED205" i="66"/>
  <c r="ED209" i="66"/>
  <c r="ED213" i="66"/>
  <c r="ED217" i="66"/>
  <c r="ED221" i="66"/>
  <c r="ED40" i="66"/>
  <c r="ED56" i="66"/>
  <c r="ED67" i="66"/>
  <c r="ED98" i="66"/>
  <c r="ED114" i="66"/>
  <c r="ED129" i="66"/>
  <c r="ED144" i="66"/>
  <c r="ED152" i="66"/>
  <c r="ED160" i="66"/>
  <c r="ED168" i="66"/>
  <c r="ED175" i="66"/>
  <c r="ED182" i="66"/>
  <c r="ED184" i="66"/>
  <c r="ED191" i="66"/>
  <c r="ED198" i="66"/>
  <c r="ED200" i="66"/>
  <c r="ED208" i="66"/>
  <c r="ED212" i="66"/>
  <c r="ED216" i="66"/>
  <c r="ED220" i="66"/>
  <c r="ED94" i="66"/>
  <c r="ED122" i="66"/>
  <c r="ED148" i="66"/>
  <c r="ED164" i="66"/>
  <c r="ED183" i="66"/>
  <c r="ED192" i="66"/>
  <c r="ED210" i="66"/>
  <c r="ED218" i="66"/>
  <c r="ED74" i="66"/>
  <c r="ED99" i="66"/>
  <c r="ED133" i="66"/>
  <c r="ED139" i="66"/>
  <c r="ED155" i="66"/>
  <c r="ED171" i="66"/>
  <c r="ED186" i="66"/>
  <c r="ED195" i="66"/>
  <c r="ED204" i="66"/>
  <c r="ED211" i="66"/>
  <c r="ED219" i="66"/>
  <c r="ED115" i="66"/>
  <c r="ED147" i="66"/>
  <c r="ED179" i="66"/>
  <c r="ED202" i="66"/>
  <c r="ED215" i="66"/>
  <c r="ED83" i="66"/>
  <c r="ED156" i="66"/>
  <c r="ED190" i="66"/>
  <c r="ED206" i="66"/>
  <c r="ED222" i="66"/>
  <c r="ED140" i="66"/>
  <c r="ED214" i="66"/>
  <c r="ED163" i="66"/>
  <c r="ED106" i="66"/>
  <c r="ED176" i="66"/>
  <c r="ED207" i="66"/>
  <c r="ED172" i="66"/>
  <c r="ED199" i="66"/>
  <c r="ED188" i="66"/>
  <c r="ED131" i="66"/>
  <c r="CD23" i="66"/>
  <c r="CD25" i="66"/>
  <c r="CD27" i="66"/>
  <c r="CD29" i="66"/>
  <c r="CD31" i="66"/>
  <c r="CD33" i="66"/>
  <c r="CD35" i="66"/>
  <c r="CD37" i="66"/>
  <c r="CD39" i="66"/>
  <c r="CD41" i="66"/>
  <c r="CD43" i="66"/>
  <c r="CD45" i="66"/>
  <c r="CD47" i="66"/>
  <c r="CD49" i="66"/>
  <c r="CD51" i="66"/>
  <c r="CD53" i="66"/>
  <c r="CD55" i="66"/>
  <c r="CD57" i="66"/>
  <c r="CD59" i="66"/>
  <c r="CD61" i="66"/>
  <c r="CD63" i="66"/>
  <c r="CD65" i="66"/>
  <c r="CD67" i="66"/>
  <c r="CD69" i="66"/>
  <c r="CD71" i="66"/>
  <c r="CD73" i="66"/>
  <c r="CD75" i="66"/>
  <c r="CD77" i="66"/>
  <c r="CD24" i="66"/>
  <c r="CD32" i="66"/>
  <c r="CD40" i="66"/>
  <c r="CD48" i="66"/>
  <c r="CD56" i="66"/>
  <c r="CD64" i="66"/>
  <c r="CD72" i="66"/>
  <c r="CD26" i="66"/>
  <c r="CD34" i="66"/>
  <c r="CD42" i="66"/>
  <c r="CD50" i="66"/>
  <c r="CD58" i="66"/>
  <c r="CD66" i="66"/>
  <c r="CD74" i="66"/>
  <c r="CD78" i="66"/>
  <c r="CD80" i="66"/>
  <c r="CD82" i="66"/>
  <c r="CD84" i="66"/>
  <c r="CD86" i="66"/>
  <c r="CD88" i="66"/>
  <c r="CD90" i="66"/>
  <c r="CD92" i="66"/>
  <c r="CD94" i="66"/>
  <c r="CD96" i="66"/>
  <c r="CD98" i="66"/>
  <c r="CD100" i="66"/>
  <c r="CD102" i="66"/>
  <c r="CD104" i="66"/>
  <c r="CD106" i="66"/>
  <c r="CD108" i="66"/>
  <c r="CD110" i="66"/>
  <c r="CD112" i="66"/>
  <c r="CD114" i="66"/>
  <c r="CD116" i="66"/>
  <c r="CD118" i="66"/>
  <c r="CD120" i="66"/>
  <c r="CD122" i="66"/>
  <c r="CD124" i="66"/>
  <c r="CD126" i="66"/>
  <c r="CD128" i="66"/>
  <c r="CD130" i="66"/>
  <c r="CD132" i="66"/>
  <c r="CD134" i="66"/>
  <c r="CD136" i="66"/>
  <c r="CD138" i="66"/>
  <c r="CD140" i="66"/>
  <c r="CD142" i="66"/>
  <c r="CD144" i="66"/>
  <c r="CD146" i="66"/>
  <c r="CD148" i="66"/>
  <c r="CD150" i="66"/>
  <c r="CD152" i="66"/>
  <c r="CD154" i="66"/>
  <c r="CD156" i="66"/>
  <c r="CD158" i="66"/>
  <c r="CD160" i="66"/>
  <c r="CD162" i="66"/>
  <c r="CD164" i="66"/>
  <c r="CD166" i="66"/>
  <c r="CD168" i="66"/>
  <c r="CD170" i="66"/>
  <c r="CD172" i="66"/>
  <c r="CD174" i="66"/>
  <c r="CD176" i="66"/>
  <c r="CD178" i="66"/>
  <c r="CD180" i="66"/>
  <c r="CD182" i="66"/>
  <c r="CD184" i="66"/>
  <c r="CD186" i="66"/>
  <c r="CD188" i="66"/>
  <c r="CD190" i="66"/>
  <c r="CD192" i="66"/>
  <c r="CD194" i="66"/>
  <c r="CD196" i="66"/>
  <c r="CD198" i="66"/>
  <c r="CD200" i="66"/>
  <c r="CD202" i="66"/>
  <c r="CD204" i="66"/>
  <c r="CD206" i="66"/>
  <c r="CD208" i="66"/>
  <c r="CD210" i="66"/>
  <c r="CD212" i="66"/>
  <c r="CD214" i="66"/>
  <c r="CD216" i="66"/>
  <c r="CD218" i="66"/>
  <c r="CD220" i="66"/>
  <c r="CD222" i="66"/>
  <c r="CD22" i="66"/>
  <c r="CD38" i="66"/>
  <c r="CD54" i="66"/>
  <c r="CD70" i="66"/>
  <c r="CD79" i="66"/>
  <c r="CD83" i="66"/>
  <c r="CD87" i="66"/>
  <c r="CD91" i="66"/>
  <c r="CD95" i="66"/>
  <c r="CD99" i="66"/>
  <c r="CD103" i="66"/>
  <c r="CD107" i="66"/>
  <c r="CD111" i="66"/>
  <c r="CD115" i="66"/>
  <c r="CD119" i="66"/>
  <c r="CD123" i="66"/>
  <c r="CD127" i="66"/>
  <c r="CD131" i="66"/>
  <c r="CD135" i="66"/>
  <c r="CD139" i="66"/>
  <c r="CD143" i="66"/>
  <c r="CD147" i="66"/>
  <c r="CD151" i="66"/>
  <c r="CD155" i="66"/>
  <c r="CD159" i="66"/>
  <c r="CD163" i="66"/>
  <c r="CD167" i="66"/>
  <c r="CD171" i="66"/>
  <c r="CD175" i="66"/>
  <c r="CD179" i="66"/>
  <c r="CD183" i="66"/>
  <c r="CD187" i="66"/>
  <c r="CD191" i="66"/>
  <c r="CD195" i="66"/>
  <c r="CD199" i="66"/>
  <c r="CD203" i="66"/>
  <c r="CD207" i="66"/>
  <c r="CD211" i="66"/>
  <c r="CD215" i="66"/>
  <c r="CD219" i="66"/>
  <c r="CD109" i="66"/>
  <c r="CD125" i="66"/>
  <c r="CD129" i="66"/>
  <c r="CD133" i="66"/>
  <c r="CD141" i="66"/>
  <c r="CD145" i="66"/>
  <c r="CD157" i="66"/>
  <c r="CD161" i="66"/>
  <c r="CD165" i="66"/>
  <c r="CD169" i="66"/>
  <c r="CD177" i="66"/>
  <c r="CD181" i="66"/>
  <c r="CD185" i="66"/>
  <c r="CD197" i="66"/>
  <c r="CD201" i="66"/>
  <c r="CD213" i="66"/>
  <c r="CD217" i="66"/>
  <c r="CD28" i="66"/>
  <c r="CD44" i="66"/>
  <c r="CD60" i="66"/>
  <c r="CD76" i="66"/>
  <c r="CD36" i="66"/>
  <c r="CD52" i="66"/>
  <c r="CD68" i="66"/>
  <c r="CD30" i="66"/>
  <c r="CD46" i="66"/>
  <c r="CD62" i="66"/>
  <c r="CD81" i="66"/>
  <c r="CD85" i="66"/>
  <c r="CD89" i="66"/>
  <c r="CD93" i="66"/>
  <c r="CD97" i="66"/>
  <c r="CD101" i="66"/>
  <c r="CD105" i="66"/>
  <c r="CD113" i="66"/>
  <c r="CD117" i="66"/>
  <c r="CD121" i="66"/>
  <c r="CD137" i="66"/>
  <c r="CD149" i="66"/>
  <c r="CD153" i="66"/>
  <c r="CD173" i="66"/>
  <c r="CD189" i="66"/>
  <c r="CD193" i="66"/>
  <c r="CD205" i="66"/>
  <c r="CD209" i="66"/>
  <c r="CD221" i="66"/>
  <c r="CS22" i="66"/>
  <c r="CS24" i="66"/>
  <c r="CS26" i="66"/>
  <c r="CS28" i="66"/>
  <c r="CS30" i="66"/>
  <c r="CS32" i="66"/>
  <c r="CS34" i="66"/>
  <c r="CS36" i="66"/>
  <c r="CS38" i="66"/>
  <c r="CS40" i="66"/>
  <c r="CS42" i="66"/>
  <c r="CS44" i="66"/>
  <c r="CS46" i="66"/>
  <c r="CS48" i="66"/>
  <c r="CS50" i="66"/>
  <c r="CS52" i="66"/>
  <c r="CS54" i="66"/>
  <c r="CS56" i="66"/>
  <c r="CS58" i="66"/>
  <c r="CS60" i="66"/>
  <c r="CS62" i="66"/>
  <c r="CS64" i="66"/>
  <c r="CS66" i="66"/>
  <c r="CS68" i="66"/>
  <c r="CS70" i="66"/>
  <c r="CS72" i="66"/>
  <c r="CS74" i="66"/>
  <c r="CS76" i="66"/>
  <c r="CS78" i="66"/>
  <c r="CS80" i="66"/>
  <c r="CS82" i="66"/>
  <c r="CS84" i="66"/>
  <c r="CS86" i="66"/>
  <c r="CS88" i="66"/>
  <c r="CS90" i="66"/>
  <c r="CS92" i="66"/>
  <c r="CS94" i="66"/>
  <c r="CS96" i="66"/>
  <c r="CS98" i="66"/>
  <c r="CS100" i="66"/>
  <c r="CS102" i="66"/>
  <c r="CS104" i="66"/>
  <c r="CS106" i="66"/>
  <c r="CS108" i="66"/>
  <c r="CS110" i="66"/>
  <c r="CS112" i="66"/>
  <c r="CS114" i="66"/>
  <c r="CS116" i="66"/>
  <c r="CS118" i="66"/>
  <c r="CS120" i="66"/>
  <c r="CS122" i="66"/>
  <c r="CS124" i="66"/>
  <c r="CS126" i="66"/>
  <c r="CS128" i="66"/>
  <c r="CS130" i="66"/>
  <c r="CS132" i="66"/>
  <c r="CS134" i="66"/>
  <c r="CS136" i="66"/>
  <c r="CS138" i="66"/>
  <c r="CS140" i="66"/>
  <c r="CS142" i="66"/>
  <c r="CS144" i="66"/>
  <c r="CS146" i="66"/>
  <c r="CS148" i="66"/>
  <c r="CS150" i="66"/>
  <c r="CS152" i="66"/>
  <c r="CS154" i="66"/>
  <c r="CS156" i="66"/>
  <c r="CS158" i="66"/>
  <c r="CS160" i="66"/>
  <c r="CS162" i="66"/>
  <c r="CS164" i="66"/>
  <c r="CS166" i="66"/>
  <c r="CS168" i="66"/>
  <c r="CS170" i="66"/>
  <c r="CS172" i="66"/>
  <c r="CS174" i="66"/>
  <c r="CS176" i="66"/>
  <c r="CS178" i="66"/>
  <c r="CS180" i="66"/>
  <c r="CS182" i="66"/>
  <c r="CS184" i="66"/>
  <c r="CS186" i="66"/>
  <c r="CS188" i="66"/>
  <c r="CS190" i="66"/>
  <c r="CS192" i="66"/>
  <c r="CS194" i="66"/>
  <c r="CS196" i="66"/>
  <c r="CS198" i="66"/>
  <c r="CS200" i="66"/>
  <c r="CS202" i="66"/>
  <c r="CS204" i="66"/>
  <c r="CS206" i="66"/>
  <c r="CS208" i="66"/>
  <c r="CS210" i="66"/>
  <c r="CS212" i="66"/>
  <c r="CS214" i="66"/>
  <c r="CS216" i="66"/>
  <c r="CS218" i="66"/>
  <c r="CS220" i="66"/>
  <c r="CS222" i="66"/>
  <c r="CS25" i="66"/>
  <c r="CS29" i="66"/>
  <c r="CS33" i="66"/>
  <c r="CS37" i="66"/>
  <c r="CS41" i="66"/>
  <c r="CS45" i="66"/>
  <c r="CS49" i="66"/>
  <c r="CS53" i="66"/>
  <c r="CS57" i="66"/>
  <c r="CS61" i="66"/>
  <c r="CS65" i="66"/>
  <c r="CS69" i="66"/>
  <c r="CS73" i="66"/>
  <c r="CS77" i="66"/>
  <c r="CS81" i="66"/>
  <c r="CS85" i="66"/>
  <c r="CS89" i="66"/>
  <c r="CS93" i="66"/>
  <c r="CS97" i="66"/>
  <c r="CS101" i="66"/>
  <c r="CS105" i="66"/>
  <c r="CS109" i="66"/>
  <c r="CS113" i="66"/>
  <c r="CS117" i="66"/>
  <c r="CS121" i="66"/>
  <c r="CS125" i="66"/>
  <c r="CS129" i="66"/>
  <c r="CS133" i="66"/>
  <c r="CS137" i="66"/>
  <c r="CS141" i="66"/>
  <c r="CS145" i="66"/>
  <c r="CS149" i="66"/>
  <c r="CS153" i="66"/>
  <c r="CS157" i="66"/>
  <c r="CS161" i="66"/>
  <c r="CS165" i="66"/>
  <c r="CS169" i="66"/>
  <c r="CS173" i="66"/>
  <c r="CS177" i="66"/>
  <c r="CS181" i="66"/>
  <c r="CS185" i="66"/>
  <c r="CS189" i="66"/>
  <c r="CS193" i="66"/>
  <c r="CS197" i="66"/>
  <c r="CS201" i="66"/>
  <c r="CS205" i="66"/>
  <c r="CS209" i="66"/>
  <c r="CS213" i="66"/>
  <c r="CS217" i="66"/>
  <c r="CS221" i="66"/>
  <c r="CS23" i="66"/>
  <c r="CS31" i="66"/>
  <c r="CS47" i="66"/>
  <c r="CS55" i="66"/>
  <c r="CS63" i="66"/>
  <c r="CS71" i="66"/>
  <c r="CS79" i="66"/>
  <c r="CS87" i="66"/>
  <c r="CS111" i="66"/>
  <c r="CS119" i="66"/>
  <c r="CS143" i="66"/>
  <c r="CS151" i="66"/>
  <c r="CS159" i="66"/>
  <c r="CS167" i="66"/>
  <c r="CS191" i="66"/>
  <c r="CS199" i="66"/>
  <c r="CS27" i="66"/>
  <c r="CS35" i="66"/>
  <c r="CS43" i="66"/>
  <c r="CS51" i="66"/>
  <c r="CS59" i="66"/>
  <c r="CS67" i="66"/>
  <c r="CS75" i="66"/>
  <c r="CS83" i="66"/>
  <c r="CS91" i="66"/>
  <c r="CS99" i="66"/>
  <c r="CS107" i="66"/>
  <c r="CS115" i="66"/>
  <c r="CS123" i="66"/>
  <c r="CS131" i="66"/>
  <c r="CS139" i="66"/>
  <c r="CS147" i="66"/>
  <c r="CS155" i="66"/>
  <c r="CS163" i="66"/>
  <c r="CS171" i="66"/>
  <c r="CS179" i="66"/>
  <c r="CS187" i="66"/>
  <c r="CS195" i="66"/>
  <c r="CS203" i="66"/>
  <c r="CS211" i="66"/>
  <c r="CS219" i="66"/>
  <c r="CS39" i="66"/>
  <c r="CS95" i="66"/>
  <c r="CS103" i="66"/>
  <c r="CS127" i="66"/>
  <c r="CS135" i="66"/>
  <c r="CS175" i="66"/>
  <c r="CS183" i="66"/>
  <c r="CS207" i="66"/>
  <c r="CS215" i="66"/>
  <c r="CK23" i="66"/>
  <c r="CK25" i="66"/>
  <c r="CK27" i="66"/>
  <c r="CK29" i="66"/>
  <c r="CK31" i="66"/>
  <c r="CK33" i="66"/>
  <c r="CK35" i="66"/>
  <c r="CK37" i="66"/>
  <c r="CK39" i="66"/>
  <c r="CK41" i="66"/>
  <c r="CK43" i="66"/>
  <c r="CK45" i="66"/>
  <c r="CK47" i="66"/>
  <c r="CK49" i="66"/>
  <c r="CK51" i="66"/>
  <c r="CK53" i="66"/>
  <c r="CK55" i="66"/>
  <c r="CK57" i="66"/>
  <c r="CK59" i="66"/>
  <c r="CK61" i="66"/>
  <c r="CK63" i="66"/>
  <c r="CK65" i="66"/>
  <c r="CK67" i="66"/>
  <c r="CK69" i="66"/>
  <c r="CK71" i="66"/>
  <c r="CK73" i="66"/>
  <c r="CK75" i="66"/>
  <c r="CK77" i="66"/>
  <c r="CK79" i="66"/>
  <c r="CK81" i="66"/>
  <c r="CK83" i="66"/>
  <c r="CK85" i="66"/>
  <c r="CK87" i="66"/>
  <c r="CK89" i="66"/>
  <c r="CK91" i="66"/>
  <c r="CK93" i="66"/>
  <c r="CK95" i="66"/>
  <c r="CK97" i="66"/>
  <c r="CK99" i="66"/>
  <c r="CK101" i="66"/>
  <c r="CK103" i="66"/>
  <c r="CK105" i="66"/>
  <c r="CK107" i="66"/>
  <c r="CK109" i="66"/>
  <c r="CK111" i="66"/>
  <c r="CK113" i="66"/>
  <c r="CK115" i="66"/>
  <c r="CK117" i="66"/>
  <c r="CK119" i="66"/>
  <c r="CK121" i="66"/>
  <c r="CK123" i="66"/>
  <c r="CK125" i="66"/>
  <c r="CK127" i="66"/>
  <c r="CK129" i="66"/>
  <c r="CK131" i="66"/>
  <c r="CK133" i="66"/>
  <c r="CK135" i="66"/>
  <c r="CK137" i="66"/>
  <c r="CK139" i="66"/>
  <c r="CK141" i="66"/>
  <c r="CK143" i="66"/>
  <c r="CK145" i="66"/>
  <c r="CK147" i="66"/>
  <c r="CK149" i="66"/>
  <c r="CK151" i="66"/>
  <c r="CK153" i="66"/>
  <c r="CK155" i="66"/>
  <c r="CK157" i="66"/>
  <c r="CK159" i="66"/>
  <c r="CK161" i="66"/>
  <c r="CK163" i="66"/>
  <c r="CK165" i="66"/>
  <c r="CK167" i="66"/>
  <c r="CK169" i="66"/>
  <c r="CK171" i="66"/>
  <c r="CK173" i="66"/>
  <c r="CK175" i="66"/>
  <c r="CK177" i="66"/>
  <c r="CK179" i="66"/>
  <c r="CK181" i="66"/>
  <c r="CK183" i="66"/>
  <c r="CK185" i="66"/>
  <c r="CK187" i="66"/>
  <c r="CK189" i="66"/>
  <c r="CK191" i="66"/>
  <c r="CK193" i="66"/>
  <c r="CK195" i="66"/>
  <c r="CK197" i="66"/>
  <c r="CK199" i="66"/>
  <c r="CK201" i="66"/>
  <c r="CK203" i="66"/>
  <c r="CK205" i="66"/>
  <c r="CK207" i="66"/>
  <c r="CK209" i="66"/>
  <c r="CK211" i="66"/>
  <c r="CK213" i="66"/>
  <c r="CK215" i="66"/>
  <c r="CK217" i="66"/>
  <c r="CK219" i="66"/>
  <c r="CK221" i="66"/>
  <c r="CK24" i="66"/>
  <c r="CK28" i="66"/>
  <c r="CK32" i="66"/>
  <c r="CK36" i="66"/>
  <c r="CK40" i="66"/>
  <c r="CK44" i="66"/>
  <c r="CK48" i="66"/>
  <c r="CK52" i="66"/>
  <c r="CK56" i="66"/>
  <c r="CK60" i="66"/>
  <c r="CK64" i="66"/>
  <c r="CK68" i="66"/>
  <c r="CK72" i="66"/>
  <c r="CK76" i="66"/>
  <c r="CK80" i="66"/>
  <c r="CK84" i="66"/>
  <c r="CK88" i="66"/>
  <c r="CK92" i="66"/>
  <c r="CK96" i="66"/>
  <c r="CK100" i="66"/>
  <c r="CK104" i="66"/>
  <c r="CK108" i="66"/>
  <c r="CK112" i="66"/>
  <c r="CK116" i="66"/>
  <c r="CK120" i="66"/>
  <c r="CK124" i="66"/>
  <c r="CK128" i="66"/>
  <c r="CK132" i="66"/>
  <c r="CK136" i="66"/>
  <c r="CK140" i="66"/>
  <c r="CK144" i="66"/>
  <c r="CK148" i="66"/>
  <c r="CK152" i="66"/>
  <c r="CK156" i="66"/>
  <c r="CK160" i="66"/>
  <c r="CK164" i="66"/>
  <c r="CK168" i="66"/>
  <c r="CK172" i="66"/>
  <c r="CK176" i="66"/>
  <c r="CK180" i="66"/>
  <c r="CK184" i="66"/>
  <c r="CK188" i="66"/>
  <c r="CK192" i="66"/>
  <c r="CK196" i="66"/>
  <c r="CK200" i="66"/>
  <c r="CK204" i="66"/>
  <c r="CK208" i="66"/>
  <c r="CK212" i="66"/>
  <c r="CK216" i="66"/>
  <c r="CK220" i="66"/>
  <c r="CK22" i="66"/>
  <c r="CK30" i="66"/>
  <c r="CK38" i="66"/>
  <c r="CK46" i="66"/>
  <c r="CK54" i="66"/>
  <c r="CK62" i="66"/>
  <c r="CK70" i="66"/>
  <c r="CK78" i="66"/>
  <c r="CK94" i="66"/>
  <c r="CK102" i="66"/>
  <c r="CK110" i="66"/>
  <c r="CK126" i="66"/>
  <c r="CK134" i="66"/>
  <c r="CK142" i="66"/>
  <c r="CK150" i="66"/>
  <c r="CK174" i="66"/>
  <c r="CK182" i="66"/>
  <c r="CK190" i="66"/>
  <c r="CK206" i="66"/>
  <c r="CK214" i="66"/>
  <c r="CK222" i="66"/>
  <c r="CK26" i="66"/>
  <c r="CK34" i="66"/>
  <c r="CK42" i="66"/>
  <c r="CK50" i="66"/>
  <c r="CK58" i="66"/>
  <c r="CK66" i="66"/>
  <c r="CK74" i="66"/>
  <c r="CK82" i="66"/>
  <c r="CK90" i="66"/>
  <c r="CK98" i="66"/>
  <c r="CK106" i="66"/>
  <c r="CK114" i="66"/>
  <c r="CK122" i="66"/>
  <c r="CK130" i="66"/>
  <c r="CK138" i="66"/>
  <c r="CK146" i="66"/>
  <c r="CK154" i="66"/>
  <c r="CK162" i="66"/>
  <c r="CK170" i="66"/>
  <c r="CK178" i="66"/>
  <c r="CK186" i="66"/>
  <c r="CK194" i="66"/>
  <c r="CK202" i="66"/>
  <c r="CK210" i="66"/>
  <c r="CK218" i="66"/>
  <c r="CK86" i="66"/>
  <c r="CK118" i="66"/>
  <c r="CK158" i="66"/>
  <c r="CK166" i="66"/>
  <c r="CK198" i="66"/>
  <c r="CB22" i="66"/>
  <c r="CB24" i="66"/>
  <c r="CB26" i="66"/>
  <c r="CB28" i="66"/>
  <c r="CB30" i="66"/>
  <c r="CB32" i="66"/>
  <c r="CB34" i="66"/>
  <c r="CB36" i="66"/>
  <c r="CB38" i="66"/>
  <c r="CB40" i="66"/>
  <c r="CB42" i="66"/>
  <c r="CB44" i="66"/>
  <c r="CB46" i="66"/>
  <c r="CB48" i="66"/>
  <c r="CB50" i="66"/>
  <c r="CB52" i="66"/>
  <c r="CB54" i="66"/>
  <c r="CB56" i="66"/>
  <c r="CB58" i="66"/>
  <c r="CB60" i="66"/>
  <c r="CB62" i="66"/>
  <c r="CB64" i="66"/>
  <c r="CB66" i="66"/>
  <c r="CB68" i="66"/>
  <c r="CB70" i="66"/>
  <c r="CB72" i="66"/>
  <c r="CB74" i="66"/>
  <c r="CB76" i="66"/>
  <c r="CB29" i="66"/>
  <c r="CB37" i="66"/>
  <c r="CB45" i="66"/>
  <c r="CB53" i="66"/>
  <c r="CB61" i="66"/>
  <c r="CB69" i="66"/>
  <c r="CB77" i="66"/>
  <c r="CB23" i="66"/>
  <c r="CB31" i="66"/>
  <c r="CB39" i="66"/>
  <c r="CB47" i="66"/>
  <c r="CB55" i="66"/>
  <c r="CB63" i="66"/>
  <c r="CB71" i="66"/>
  <c r="CB79" i="66"/>
  <c r="CB81" i="66"/>
  <c r="CB83" i="66"/>
  <c r="CB85" i="66"/>
  <c r="CB87" i="66"/>
  <c r="CB89" i="66"/>
  <c r="CB91" i="66"/>
  <c r="CB93" i="66"/>
  <c r="CB95" i="66"/>
  <c r="CB97" i="66"/>
  <c r="CB99" i="66"/>
  <c r="CB101" i="66"/>
  <c r="CB103" i="66"/>
  <c r="CB105" i="66"/>
  <c r="CB107" i="66"/>
  <c r="CB109" i="66"/>
  <c r="CB111" i="66"/>
  <c r="CB113" i="66"/>
  <c r="CB115" i="66"/>
  <c r="CB117" i="66"/>
  <c r="CB119" i="66"/>
  <c r="CB121" i="66"/>
  <c r="CB123" i="66"/>
  <c r="CB125" i="66"/>
  <c r="CB127" i="66"/>
  <c r="CB129" i="66"/>
  <c r="CB131" i="66"/>
  <c r="CB133" i="66"/>
  <c r="CB135" i="66"/>
  <c r="CB137" i="66"/>
  <c r="CB139" i="66"/>
  <c r="CB141" i="66"/>
  <c r="CB143" i="66"/>
  <c r="CB145" i="66"/>
  <c r="CB147" i="66"/>
  <c r="CB149" i="66"/>
  <c r="CB151" i="66"/>
  <c r="CB153" i="66"/>
  <c r="CB155" i="66"/>
  <c r="CB157" i="66"/>
  <c r="CB159" i="66"/>
  <c r="CB161" i="66"/>
  <c r="CB163" i="66"/>
  <c r="CB165" i="66"/>
  <c r="CB167" i="66"/>
  <c r="CB169" i="66"/>
  <c r="CB171" i="66"/>
  <c r="CB173" i="66"/>
  <c r="CB175" i="66"/>
  <c r="CB177" i="66"/>
  <c r="CB179" i="66"/>
  <c r="CB181" i="66"/>
  <c r="CB183" i="66"/>
  <c r="CB185" i="66"/>
  <c r="CB187" i="66"/>
  <c r="CB189" i="66"/>
  <c r="CB191" i="66"/>
  <c r="CB193" i="66"/>
  <c r="CB195" i="66"/>
  <c r="CB197" i="66"/>
  <c r="CB199" i="66"/>
  <c r="CB201" i="66"/>
  <c r="CB203" i="66"/>
  <c r="CB205" i="66"/>
  <c r="CB207" i="66"/>
  <c r="CB209" i="66"/>
  <c r="CB211" i="66"/>
  <c r="CB213" i="66"/>
  <c r="CB215" i="66"/>
  <c r="CB217" i="66"/>
  <c r="CB219" i="66"/>
  <c r="CB221" i="66"/>
  <c r="CB35" i="66"/>
  <c r="CB51" i="66"/>
  <c r="CB67" i="66"/>
  <c r="CB80" i="66"/>
  <c r="CB84" i="66"/>
  <c r="CB88" i="66"/>
  <c r="CB92" i="66"/>
  <c r="CB96" i="66"/>
  <c r="CB100" i="66"/>
  <c r="CB104" i="66"/>
  <c r="CB108" i="66"/>
  <c r="CB112" i="66"/>
  <c r="CB116" i="66"/>
  <c r="CB120" i="66"/>
  <c r="CB124" i="66"/>
  <c r="CB128" i="66"/>
  <c r="CB132" i="66"/>
  <c r="CB136" i="66"/>
  <c r="CB140" i="66"/>
  <c r="CB144" i="66"/>
  <c r="CB148" i="66"/>
  <c r="CB152" i="66"/>
  <c r="CB156" i="66"/>
  <c r="CB160" i="66"/>
  <c r="CB164" i="66"/>
  <c r="CB168" i="66"/>
  <c r="CB172" i="66"/>
  <c r="CB176" i="66"/>
  <c r="CB180" i="66"/>
  <c r="CB184" i="66"/>
  <c r="CB188" i="66"/>
  <c r="CB192" i="66"/>
  <c r="CB196" i="66"/>
  <c r="CB200" i="66"/>
  <c r="CB204" i="66"/>
  <c r="CB208" i="66"/>
  <c r="CB212" i="66"/>
  <c r="CB216" i="66"/>
  <c r="CB220" i="66"/>
  <c r="CB102" i="66"/>
  <c r="CB106" i="66"/>
  <c r="CB110" i="66"/>
  <c r="CB114" i="66"/>
  <c r="CB118" i="66"/>
  <c r="CB122" i="66"/>
  <c r="CB130" i="66"/>
  <c r="CB134" i="66"/>
  <c r="CB138" i="66"/>
  <c r="CB146" i="66"/>
  <c r="CB150" i="66"/>
  <c r="CB154" i="66"/>
  <c r="CB162" i="66"/>
  <c r="CB170" i="66"/>
  <c r="CB174" i="66"/>
  <c r="CB186" i="66"/>
  <c r="CB190" i="66"/>
  <c r="CB194" i="66"/>
  <c r="CB202" i="66"/>
  <c r="CB206" i="66"/>
  <c r="CB210" i="66"/>
  <c r="CB218" i="66"/>
  <c r="CB222" i="66"/>
  <c r="CB25" i="66"/>
  <c r="CB41" i="66"/>
  <c r="CB57" i="66"/>
  <c r="CB73" i="66"/>
  <c r="CB33" i="66"/>
  <c r="CB49" i="66"/>
  <c r="CB65" i="66"/>
  <c r="CB27" i="66"/>
  <c r="CB43" i="66"/>
  <c r="CB59" i="66"/>
  <c r="CB75" i="66"/>
  <c r="CB78" i="66"/>
  <c r="CB82" i="66"/>
  <c r="CB86" i="66"/>
  <c r="CB90" i="66"/>
  <c r="CB94" i="66"/>
  <c r="CB98" i="66"/>
  <c r="CB126" i="66"/>
  <c r="CB142" i="66"/>
  <c r="CB158" i="66"/>
  <c r="CB166" i="66"/>
  <c r="CB178" i="66"/>
  <c r="CB182" i="66"/>
  <c r="CB198" i="66"/>
  <c r="CB214" i="66"/>
  <c r="CJ22" i="66"/>
  <c r="CJ24" i="66"/>
  <c r="CJ26" i="66"/>
  <c r="CJ28" i="66"/>
  <c r="CJ30" i="66"/>
  <c r="CJ32" i="66"/>
  <c r="CJ34" i="66"/>
  <c r="CJ36" i="66"/>
  <c r="CJ38" i="66"/>
  <c r="CJ40" i="66"/>
  <c r="CJ42" i="66"/>
  <c r="CJ44" i="66"/>
  <c r="CJ46" i="66"/>
  <c r="CJ48" i="66"/>
  <c r="CJ50" i="66"/>
  <c r="CJ52" i="66"/>
  <c r="CJ54" i="66"/>
  <c r="CJ56" i="66"/>
  <c r="CJ58" i="66"/>
  <c r="CJ60" i="66"/>
  <c r="CJ62" i="66"/>
  <c r="CJ64" i="66"/>
  <c r="CJ66" i="66"/>
  <c r="CJ68" i="66"/>
  <c r="CJ70" i="66"/>
  <c r="CJ72" i="66"/>
  <c r="CJ74" i="66"/>
  <c r="CJ76" i="66"/>
  <c r="CJ78" i="66"/>
  <c r="CJ80" i="66"/>
  <c r="CJ82" i="66"/>
  <c r="CJ84" i="66"/>
  <c r="CJ86" i="66"/>
  <c r="CJ88" i="66"/>
  <c r="CJ90" i="66"/>
  <c r="CJ92" i="66"/>
  <c r="CJ94" i="66"/>
  <c r="CJ96" i="66"/>
  <c r="CJ98" i="66"/>
  <c r="CJ100" i="66"/>
  <c r="CJ102" i="66"/>
  <c r="CJ104" i="66"/>
  <c r="CJ106" i="66"/>
  <c r="CJ108" i="66"/>
  <c r="CJ110" i="66"/>
  <c r="CJ112" i="66"/>
  <c r="CJ114" i="66"/>
  <c r="CJ116" i="66"/>
  <c r="CJ118" i="66"/>
  <c r="CJ120" i="66"/>
  <c r="CJ122" i="66"/>
  <c r="CJ124" i="66"/>
  <c r="CJ126" i="66"/>
  <c r="CJ128" i="66"/>
  <c r="CJ130" i="66"/>
  <c r="CJ132" i="66"/>
  <c r="CJ134" i="66"/>
  <c r="CJ136" i="66"/>
  <c r="CJ138" i="66"/>
  <c r="CJ140" i="66"/>
  <c r="CJ142" i="66"/>
  <c r="CJ144" i="66"/>
  <c r="CJ146" i="66"/>
  <c r="CJ148" i="66"/>
  <c r="CJ150" i="66"/>
  <c r="CJ152" i="66"/>
  <c r="CJ154" i="66"/>
  <c r="CJ156" i="66"/>
  <c r="CJ158" i="66"/>
  <c r="CJ160" i="66"/>
  <c r="CJ162" i="66"/>
  <c r="CJ164" i="66"/>
  <c r="CJ166" i="66"/>
  <c r="CJ168" i="66"/>
  <c r="CJ170" i="66"/>
  <c r="CJ172" i="66"/>
  <c r="CJ174" i="66"/>
  <c r="CJ176" i="66"/>
  <c r="CJ178" i="66"/>
  <c r="CJ180" i="66"/>
  <c r="CJ182" i="66"/>
  <c r="CJ184" i="66"/>
  <c r="CJ186" i="66"/>
  <c r="CJ188" i="66"/>
  <c r="CJ190" i="66"/>
  <c r="CJ192" i="66"/>
  <c r="CJ194" i="66"/>
  <c r="CJ196" i="66"/>
  <c r="CJ198" i="66"/>
  <c r="CJ200" i="66"/>
  <c r="CJ202" i="66"/>
  <c r="CJ204" i="66"/>
  <c r="CJ206" i="66"/>
  <c r="CJ208" i="66"/>
  <c r="CJ210" i="66"/>
  <c r="CJ212" i="66"/>
  <c r="CJ214" i="66"/>
  <c r="CJ216" i="66"/>
  <c r="CJ218" i="66"/>
  <c r="CJ220" i="66"/>
  <c r="CJ222" i="66"/>
  <c r="CJ23" i="66"/>
  <c r="CJ27" i="66"/>
  <c r="CJ31" i="66"/>
  <c r="CJ35" i="66"/>
  <c r="CJ39" i="66"/>
  <c r="CJ43" i="66"/>
  <c r="CJ47" i="66"/>
  <c r="CJ51" i="66"/>
  <c r="CJ55" i="66"/>
  <c r="CJ59" i="66"/>
  <c r="CJ63" i="66"/>
  <c r="CJ67" i="66"/>
  <c r="CJ71" i="66"/>
  <c r="CJ75" i="66"/>
  <c r="CJ79" i="66"/>
  <c r="CJ83" i="66"/>
  <c r="CJ87" i="66"/>
  <c r="CJ91" i="66"/>
  <c r="CJ95" i="66"/>
  <c r="CJ99" i="66"/>
  <c r="CJ103" i="66"/>
  <c r="CJ107" i="66"/>
  <c r="CJ111" i="66"/>
  <c r="CJ115" i="66"/>
  <c r="CJ119" i="66"/>
  <c r="CJ123" i="66"/>
  <c r="CJ127" i="66"/>
  <c r="CJ131" i="66"/>
  <c r="CJ135" i="66"/>
  <c r="CJ139" i="66"/>
  <c r="CJ143" i="66"/>
  <c r="CJ147" i="66"/>
  <c r="CJ151" i="66"/>
  <c r="CJ155" i="66"/>
  <c r="CJ159" i="66"/>
  <c r="CJ163" i="66"/>
  <c r="CJ167" i="66"/>
  <c r="CJ171" i="66"/>
  <c r="CJ175" i="66"/>
  <c r="CJ179" i="66"/>
  <c r="CJ183" i="66"/>
  <c r="CJ187" i="66"/>
  <c r="CJ191" i="66"/>
  <c r="CJ195" i="66"/>
  <c r="CJ199" i="66"/>
  <c r="CJ203" i="66"/>
  <c r="CJ207" i="66"/>
  <c r="CJ211" i="66"/>
  <c r="CJ215" i="66"/>
  <c r="CJ219" i="66"/>
  <c r="CJ25" i="66"/>
  <c r="CJ33" i="66"/>
  <c r="CJ41" i="66"/>
  <c r="CJ49" i="66"/>
  <c r="CJ57" i="66"/>
  <c r="CJ65" i="66"/>
  <c r="CJ73" i="66"/>
  <c r="CJ81" i="66"/>
  <c r="CJ89" i="66"/>
  <c r="CJ97" i="66"/>
  <c r="CJ105" i="66"/>
  <c r="CJ113" i="66"/>
  <c r="CJ121" i="66"/>
  <c r="CJ129" i="66"/>
  <c r="CJ137" i="66"/>
  <c r="CJ145" i="66"/>
  <c r="CJ153" i="66"/>
  <c r="CJ161" i="66"/>
  <c r="CJ169" i="66"/>
  <c r="CJ177" i="66"/>
  <c r="CJ185" i="66"/>
  <c r="CJ193" i="66"/>
  <c r="CJ201" i="66"/>
  <c r="CJ209" i="66"/>
  <c r="CJ217" i="66"/>
  <c r="CJ37" i="66"/>
  <c r="CJ45" i="66"/>
  <c r="CJ61" i="66"/>
  <c r="CJ69" i="66"/>
  <c r="CJ77" i="66"/>
  <c r="CJ93" i="66"/>
  <c r="CJ101" i="66"/>
  <c r="CJ117" i="66"/>
  <c r="CJ125" i="66"/>
  <c r="CJ133" i="66"/>
  <c r="CJ149" i="66"/>
  <c r="CJ157" i="66"/>
  <c r="CJ165" i="66"/>
  <c r="CJ173" i="66"/>
  <c r="CJ189" i="66"/>
  <c r="CJ197" i="66"/>
  <c r="CJ205" i="66"/>
  <c r="CJ29" i="66"/>
  <c r="CJ53" i="66"/>
  <c r="CJ85" i="66"/>
  <c r="CJ109" i="66"/>
  <c r="CJ141" i="66"/>
  <c r="CJ181" i="66"/>
  <c r="CJ213" i="66"/>
  <c r="CJ221" i="66"/>
  <c r="BS26" i="66"/>
  <c r="BS27" i="66"/>
  <c r="BS34" i="66"/>
  <c r="BS35" i="66"/>
  <c r="BS42" i="66"/>
  <c r="BS43" i="66"/>
  <c r="BS50" i="66"/>
  <c r="BS51" i="66"/>
  <c r="BS58" i="66"/>
  <c r="BS59" i="66"/>
  <c r="BS66" i="66"/>
  <c r="BS67" i="66"/>
  <c r="BS74" i="66"/>
  <c r="BS75" i="66"/>
  <c r="BS79" i="66"/>
  <c r="BS81" i="66"/>
  <c r="BS83" i="66"/>
  <c r="BS85" i="66"/>
  <c r="BS87" i="66"/>
  <c r="BS89" i="66"/>
  <c r="BS91" i="66"/>
  <c r="BS93" i="66"/>
  <c r="BS95" i="66"/>
  <c r="BS97" i="66"/>
  <c r="BS99" i="66"/>
  <c r="BS101" i="66"/>
  <c r="BS103" i="66"/>
  <c r="BS105" i="66"/>
  <c r="BS107" i="66"/>
  <c r="BS109" i="66"/>
  <c r="BS111" i="66"/>
  <c r="BS113" i="66"/>
  <c r="BS115" i="66"/>
  <c r="BS117" i="66"/>
  <c r="BS119" i="66"/>
  <c r="BS121" i="66"/>
  <c r="BS123" i="66"/>
  <c r="BS125" i="66"/>
  <c r="BS127" i="66"/>
  <c r="BS129" i="66"/>
  <c r="BS131" i="66"/>
  <c r="BS133" i="66"/>
  <c r="BS135" i="66"/>
  <c r="BS137" i="66"/>
  <c r="BS139" i="66"/>
  <c r="BS141" i="66"/>
  <c r="BS143" i="66"/>
  <c r="BS145" i="66"/>
  <c r="BS147" i="66"/>
  <c r="BS149" i="66"/>
  <c r="BS151" i="66"/>
  <c r="BS153" i="66"/>
  <c r="BS155" i="66"/>
  <c r="BS157" i="66"/>
  <c r="BS159" i="66"/>
  <c r="BS161" i="66"/>
  <c r="BS163" i="66"/>
  <c r="BS165" i="66"/>
  <c r="BS167" i="66"/>
  <c r="BS169" i="66"/>
  <c r="BS171" i="66"/>
  <c r="BS173" i="66"/>
  <c r="BS175" i="66"/>
  <c r="BS177" i="66"/>
  <c r="BS179" i="66"/>
  <c r="BS181" i="66"/>
  <c r="BS183" i="66"/>
  <c r="BS185" i="66"/>
  <c r="BS187" i="66"/>
  <c r="BS189" i="66"/>
  <c r="BS191" i="66"/>
  <c r="BS193" i="66"/>
  <c r="BS195" i="66"/>
  <c r="BS197" i="66"/>
  <c r="BS199" i="66"/>
  <c r="BS201" i="66"/>
  <c r="BS203" i="66"/>
  <c r="BS205" i="66"/>
  <c r="BS207" i="66"/>
  <c r="BS209" i="66"/>
  <c r="BS211" i="66"/>
  <c r="BS213" i="66"/>
  <c r="BS215" i="66"/>
  <c r="BS217" i="66"/>
  <c r="BS219" i="66"/>
  <c r="BS221" i="66"/>
  <c r="BS28" i="66"/>
  <c r="BS29" i="66"/>
  <c r="BS36" i="66"/>
  <c r="BS37" i="66"/>
  <c r="BS44" i="66"/>
  <c r="BS45" i="66"/>
  <c r="BS52" i="66"/>
  <c r="BS53" i="66"/>
  <c r="BS60" i="66"/>
  <c r="BS61" i="66"/>
  <c r="BS68" i="66"/>
  <c r="BS69" i="66"/>
  <c r="BS76" i="66"/>
  <c r="BS77" i="66"/>
  <c r="BS24" i="66"/>
  <c r="BS25" i="66"/>
  <c r="BS40" i="66"/>
  <c r="BS41" i="66"/>
  <c r="BS56" i="66"/>
  <c r="BS57" i="66"/>
  <c r="BS72" i="66"/>
  <c r="BS73" i="66"/>
  <c r="BS120" i="66"/>
  <c r="BS124" i="66"/>
  <c r="BS132" i="66"/>
  <c r="BS136" i="66"/>
  <c r="BS140" i="66"/>
  <c r="BS148" i="66"/>
  <c r="BS152" i="66"/>
  <c r="BS156" i="66"/>
  <c r="BS160" i="66"/>
  <c r="BS164" i="66"/>
  <c r="BS168" i="66"/>
  <c r="BS176" i="66"/>
  <c r="BS180" i="66"/>
  <c r="BS184" i="66"/>
  <c r="BS192" i="66"/>
  <c r="BS196" i="66"/>
  <c r="BS200" i="66"/>
  <c r="BS204" i="66"/>
  <c r="BS212" i="66"/>
  <c r="BS216" i="66"/>
  <c r="BS30" i="66"/>
  <c r="BS31" i="66"/>
  <c r="BS46" i="66"/>
  <c r="BS47" i="66"/>
  <c r="BS62" i="66"/>
  <c r="BS63" i="66"/>
  <c r="BS78" i="66"/>
  <c r="BS82" i="66"/>
  <c r="BS86" i="66"/>
  <c r="BS90" i="66"/>
  <c r="BS94" i="66"/>
  <c r="BS98" i="66"/>
  <c r="BS102" i="66"/>
  <c r="BS106" i="66"/>
  <c r="BS110" i="66"/>
  <c r="BS114" i="66"/>
  <c r="BS118" i="66"/>
  <c r="BS122" i="66"/>
  <c r="BS126" i="66"/>
  <c r="BS130" i="66"/>
  <c r="BS134" i="66"/>
  <c r="BS138" i="66"/>
  <c r="BS142" i="66"/>
  <c r="BS146" i="66"/>
  <c r="BS150" i="66"/>
  <c r="BS154" i="66"/>
  <c r="BS158" i="66"/>
  <c r="BS162" i="66"/>
  <c r="BS166" i="66"/>
  <c r="BS170" i="66"/>
  <c r="BS174" i="66"/>
  <c r="BS178" i="66"/>
  <c r="BS182" i="66"/>
  <c r="BS186" i="66"/>
  <c r="BS190" i="66"/>
  <c r="BS194" i="66"/>
  <c r="BS198" i="66"/>
  <c r="BS202" i="66"/>
  <c r="BS206" i="66"/>
  <c r="BS210" i="66"/>
  <c r="BS214" i="66"/>
  <c r="BS218" i="66"/>
  <c r="BS222" i="66"/>
  <c r="BS22" i="66"/>
  <c r="BS23" i="66"/>
  <c r="BS38" i="66"/>
  <c r="BS39" i="66"/>
  <c r="BS54" i="66"/>
  <c r="BS55" i="66"/>
  <c r="BS70" i="66"/>
  <c r="BS71" i="66"/>
  <c r="BS80" i="66"/>
  <c r="BS84" i="66"/>
  <c r="BS88" i="66"/>
  <c r="BS92" i="66"/>
  <c r="BS96" i="66"/>
  <c r="BS100" i="66"/>
  <c r="BS104" i="66"/>
  <c r="BS108" i="66"/>
  <c r="BS112" i="66"/>
  <c r="BS116" i="66"/>
  <c r="BS128" i="66"/>
  <c r="BS144" i="66"/>
  <c r="BS172" i="66"/>
  <c r="BS188" i="66"/>
  <c r="BS208" i="66"/>
  <c r="BS220" i="66"/>
  <c r="BS32" i="66"/>
  <c r="BS33" i="66"/>
  <c r="BS48" i="66"/>
  <c r="BS49" i="66"/>
  <c r="BS64" i="66"/>
  <c r="BS65" i="66"/>
  <c r="EM25" i="66"/>
  <c r="EM29" i="66"/>
  <c r="EM33" i="66"/>
  <c r="EM37" i="66"/>
  <c r="EM41" i="66"/>
  <c r="EM45" i="66"/>
  <c r="EM24" i="66"/>
  <c r="EM28" i="66"/>
  <c r="EM32" i="66"/>
  <c r="EM36" i="66"/>
  <c r="EM40" i="66"/>
  <c r="EM44" i="66"/>
  <c r="EM22" i="66"/>
  <c r="EM30" i="66"/>
  <c r="EM38" i="66"/>
  <c r="EM49" i="66"/>
  <c r="EM23" i="66"/>
  <c r="EM31" i="66"/>
  <c r="EM39" i="66"/>
  <c r="EM47" i="66"/>
  <c r="EM48" i="66"/>
  <c r="EM52" i="66"/>
  <c r="EM56" i="66"/>
  <c r="EM35" i="66"/>
  <c r="EM58" i="66"/>
  <c r="EM60" i="66"/>
  <c r="EM64" i="66"/>
  <c r="EM68" i="66"/>
  <c r="EM72" i="66"/>
  <c r="EM76" i="66"/>
  <c r="EM80" i="66"/>
  <c r="EM84" i="66"/>
  <c r="EM88" i="66"/>
  <c r="EM26" i="66"/>
  <c r="EM42" i="66"/>
  <c r="EM53" i="66"/>
  <c r="EM55" i="66"/>
  <c r="EM63" i="66"/>
  <c r="EM67" i="66"/>
  <c r="EM71" i="66"/>
  <c r="EM75" i="66"/>
  <c r="EM79" i="66"/>
  <c r="EM83" i="66"/>
  <c r="EM87" i="66"/>
  <c r="EM91" i="66"/>
  <c r="EM95" i="66"/>
  <c r="EM34" i="66"/>
  <c r="EM51" i="66"/>
  <c r="EM65" i="66"/>
  <c r="EM73" i="66"/>
  <c r="EM81" i="66"/>
  <c r="EM89" i="66"/>
  <c r="EM92" i="66"/>
  <c r="EM94" i="66"/>
  <c r="EM100" i="66"/>
  <c r="EM104" i="66"/>
  <c r="EM108" i="66"/>
  <c r="EM112" i="66"/>
  <c r="EM116" i="66"/>
  <c r="EM120" i="66"/>
  <c r="EM43" i="66"/>
  <c r="EM59" i="66"/>
  <c r="EM66" i="66"/>
  <c r="EM74" i="66"/>
  <c r="EM82" i="66"/>
  <c r="EM90" i="66"/>
  <c r="EM96" i="66"/>
  <c r="EM99" i="66"/>
  <c r="EM103" i="66"/>
  <c r="EM107" i="66"/>
  <c r="EM111" i="66"/>
  <c r="EM115" i="66"/>
  <c r="EM119" i="66"/>
  <c r="EM123" i="66"/>
  <c r="EM127" i="66"/>
  <c r="EM131" i="66"/>
  <c r="EM135" i="66"/>
  <c r="EM27" i="66"/>
  <c r="EM46" i="66"/>
  <c r="EM62" i="66"/>
  <c r="EM78" i="66"/>
  <c r="EM97" i="66"/>
  <c r="EM105" i="66"/>
  <c r="EM113" i="66"/>
  <c r="EM121" i="66"/>
  <c r="EM124" i="66"/>
  <c r="EM126" i="66"/>
  <c r="EM133" i="66"/>
  <c r="EM137" i="66"/>
  <c r="EM141" i="66"/>
  <c r="EM145" i="66"/>
  <c r="EM149" i="66"/>
  <c r="EM153" i="66"/>
  <c r="EM157" i="66"/>
  <c r="EM161" i="66"/>
  <c r="EM165" i="66"/>
  <c r="EM169" i="66"/>
  <c r="EM173" i="66"/>
  <c r="EM54" i="66"/>
  <c r="EM69" i="66"/>
  <c r="EM85" i="66"/>
  <c r="EM98" i="66"/>
  <c r="EM106" i="66"/>
  <c r="EM114" i="66"/>
  <c r="EM128" i="66"/>
  <c r="EM130" i="66"/>
  <c r="EM140" i="66"/>
  <c r="EM144" i="66"/>
  <c r="EM148" i="66"/>
  <c r="EM152" i="66"/>
  <c r="EM156" i="66"/>
  <c r="EM160" i="66"/>
  <c r="EM164" i="66"/>
  <c r="EM168" i="66"/>
  <c r="EM172" i="66"/>
  <c r="EM176" i="66"/>
  <c r="EM180" i="66"/>
  <c r="EM184" i="66"/>
  <c r="EM188" i="66"/>
  <c r="EM192" i="66"/>
  <c r="EM196" i="66"/>
  <c r="EM200" i="66"/>
  <c r="EM204" i="66"/>
  <c r="EM77" i="66"/>
  <c r="EM93" i="66"/>
  <c r="EM110" i="66"/>
  <c r="EM122" i="66"/>
  <c r="EM136" i="66"/>
  <c r="EM138" i="66"/>
  <c r="EM146" i="66"/>
  <c r="EM154" i="66"/>
  <c r="EM162" i="66"/>
  <c r="EM170" i="66"/>
  <c r="EM174" i="66"/>
  <c r="EM181" i="66"/>
  <c r="EM183" i="66"/>
  <c r="EM190" i="66"/>
  <c r="EM197" i="66"/>
  <c r="EM199" i="66"/>
  <c r="EM208" i="66"/>
  <c r="EM212" i="66"/>
  <c r="EM216" i="66"/>
  <c r="EM220" i="66"/>
  <c r="EM86" i="66"/>
  <c r="EM101" i="66"/>
  <c r="EM117" i="66"/>
  <c r="EM125" i="66"/>
  <c r="EM134" i="66"/>
  <c r="EM139" i="66"/>
  <c r="EM147" i="66"/>
  <c r="EM155" i="66"/>
  <c r="EM163" i="66"/>
  <c r="EM171" i="66"/>
  <c r="EM178" i="66"/>
  <c r="EM185" i="66"/>
  <c r="EM187" i="66"/>
  <c r="EM194" i="66"/>
  <c r="EM201" i="66"/>
  <c r="EM203" i="66"/>
  <c r="EM207" i="66"/>
  <c r="EM211" i="66"/>
  <c r="EM215" i="66"/>
  <c r="EM219" i="66"/>
  <c r="EM70" i="66"/>
  <c r="EM109" i="66"/>
  <c r="EM151" i="66"/>
  <c r="EM167" i="66"/>
  <c r="EM179" i="66"/>
  <c r="EM193" i="66"/>
  <c r="EM202" i="66"/>
  <c r="EM205" i="66"/>
  <c r="EM213" i="66"/>
  <c r="EM221" i="66"/>
  <c r="EM118" i="66"/>
  <c r="EM129" i="66"/>
  <c r="EM142" i="66"/>
  <c r="EM158" i="66"/>
  <c r="EM182" i="66"/>
  <c r="EM191" i="66"/>
  <c r="EM206" i="66"/>
  <c r="EM214" i="66"/>
  <c r="EM222" i="66"/>
  <c r="EM166" i="66"/>
  <c r="EM175" i="66"/>
  <c r="EM198" i="66"/>
  <c r="EM218" i="66"/>
  <c r="EM50" i="66"/>
  <c r="EM132" i="66"/>
  <c r="EM143" i="66"/>
  <c r="EM186" i="66"/>
  <c r="EM209" i="66"/>
  <c r="EM159" i="66"/>
  <c r="EM177" i="66"/>
  <c r="EM61" i="66"/>
  <c r="EM189" i="66"/>
  <c r="EM210" i="66"/>
  <c r="EM150" i="66"/>
  <c r="EM195" i="66"/>
  <c r="EM217" i="66"/>
  <c r="EM57" i="66"/>
  <c r="EM102" i="66"/>
  <c r="CI22" i="66"/>
  <c r="CI24" i="66"/>
  <c r="CI26" i="66"/>
  <c r="CI28" i="66"/>
  <c r="CI30" i="66"/>
  <c r="CI32" i="66"/>
  <c r="CI34" i="66"/>
  <c r="CI36" i="66"/>
  <c r="CI38" i="66"/>
  <c r="CI40" i="66"/>
  <c r="CI42" i="66"/>
  <c r="CI44" i="66"/>
  <c r="CI46" i="66"/>
  <c r="CI48" i="66"/>
  <c r="CI50" i="66"/>
  <c r="CI52" i="66"/>
  <c r="CI54" i="66"/>
  <c r="CI56" i="66"/>
  <c r="CI58" i="66"/>
  <c r="CI60" i="66"/>
  <c r="CI62" i="66"/>
  <c r="CI64" i="66"/>
  <c r="CI66" i="66"/>
  <c r="CI68" i="66"/>
  <c r="CI70" i="66"/>
  <c r="CI72" i="66"/>
  <c r="CI74" i="66"/>
  <c r="CI76" i="66"/>
  <c r="CI78" i="66"/>
  <c r="CI80" i="66"/>
  <c r="CI82" i="66"/>
  <c r="CI84" i="66"/>
  <c r="CI86" i="66"/>
  <c r="CI88" i="66"/>
  <c r="CI90" i="66"/>
  <c r="CI92" i="66"/>
  <c r="CI94" i="66"/>
  <c r="CI96" i="66"/>
  <c r="CI98" i="66"/>
  <c r="CI100" i="66"/>
  <c r="CI102" i="66"/>
  <c r="CI104" i="66"/>
  <c r="CI106" i="66"/>
  <c r="CI108" i="66"/>
  <c r="CI110" i="66"/>
  <c r="CI112" i="66"/>
  <c r="CI114" i="66"/>
  <c r="CI116" i="66"/>
  <c r="CI118" i="66"/>
  <c r="CI120" i="66"/>
  <c r="CI122" i="66"/>
  <c r="CI124" i="66"/>
  <c r="CI126" i="66"/>
  <c r="CI128" i="66"/>
  <c r="CI130" i="66"/>
  <c r="CI132" i="66"/>
  <c r="CI134" i="66"/>
  <c r="CI136" i="66"/>
  <c r="CI138" i="66"/>
  <c r="CI140" i="66"/>
  <c r="CI142" i="66"/>
  <c r="CI144" i="66"/>
  <c r="CI146" i="66"/>
  <c r="CI148" i="66"/>
  <c r="CI150" i="66"/>
  <c r="CI152" i="66"/>
  <c r="CI154" i="66"/>
  <c r="CI156" i="66"/>
  <c r="CI158" i="66"/>
  <c r="CI160" i="66"/>
  <c r="CI162" i="66"/>
  <c r="CI164" i="66"/>
  <c r="CI166" i="66"/>
  <c r="CI168" i="66"/>
  <c r="CI170" i="66"/>
  <c r="CI172" i="66"/>
  <c r="CI174" i="66"/>
  <c r="CI176" i="66"/>
  <c r="CI178" i="66"/>
  <c r="CI180" i="66"/>
  <c r="CI182" i="66"/>
  <c r="CI184" i="66"/>
  <c r="CI186" i="66"/>
  <c r="CI188" i="66"/>
  <c r="CI190" i="66"/>
  <c r="CI192" i="66"/>
  <c r="CI194" i="66"/>
  <c r="CI196" i="66"/>
  <c r="CI198" i="66"/>
  <c r="CI200" i="66"/>
  <c r="CI202" i="66"/>
  <c r="CI204" i="66"/>
  <c r="CI206" i="66"/>
  <c r="CI208" i="66"/>
  <c r="CI210" i="66"/>
  <c r="CI212" i="66"/>
  <c r="CI214" i="66"/>
  <c r="CI216" i="66"/>
  <c r="CI218" i="66"/>
  <c r="CI220" i="66"/>
  <c r="CI222" i="66"/>
  <c r="CI25" i="66"/>
  <c r="CI29" i="66"/>
  <c r="CI33" i="66"/>
  <c r="CI37" i="66"/>
  <c r="CI41" i="66"/>
  <c r="CI45" i="66"/>
  <c r="CI49" i="66"/>
  <c r="CI53" i="66"/>
  <c r="CI57" i="66"/>
  <c r="CI61" i="66"/>
  <c r="CI65" i="66"/>
  <c r="CI69" i="66"/>
  <c r="CI73" i="66"/>
  <c r="CI77" i="66"/>
  <c r="CI81" i="66"/>
  <c r="CI85" i="66"/>
  <c r="CI89" i="66"/>
  <c r="CI93" i="66"/>
  <c r="CI97" i="66"/>
  <c r="CI101" i="66"/>
  <c r="CI105" i="66"/>
  <c r="CI109" i="66"/>
  <c r="CI113" i="66"/>
  <c r="CI117" i="66"/>
  <c r="CI121" i="66"/>
  <c r="CI125" i="66"/>
  <c r="CI129" i="66"/>
  <c r="CI133" i="66"/>
  <c r="CI137" i="66"/>
  <c r="CI141" i="66"/>
  <c r="CI145" i="66"/>
  <c r="CI149" i="66"/>
  <c r="CI153" i="66"/>
  <c r="CI157" i="66"/>
  <c r="CI161" i="66"/>
  <c r="CI165" i="66"/>
  <c r="CI169" i="66"/>
  <c r="CI173" i="66"/>
  <c r="CI177" i="66"/>
  <c r="CI181" i="66"/>
  <c r="CI185" i="66"/>
  <c r="CI189" i="66"/>
  <c r="CI193" i="66"/>
  <c r="CI197" i="66"/>
  <c r="CI201" i="66"/>
  <c r="CI205" i="66"/>
  <c r="CI209" i="66"/>
  <c r="CI213" i="66"/>
  <c r="CI217" i="66"/>
  <c r="CI221" i="66"/>
  <c r="CI27" i="66"/>
  <c r="CI35" i="66"/>
  <c r="CI43" i="66"/>
  <c r="CI51" i="66"/>
  <c r="CI59" i="66"/>
  <c r="CI67" i="66"/>
  <c r="CI75" i="66"/>
  <c r="CI83" i="66"/>
  <c r="CI107" i="66"/>
  <c r="CI115" i="66"/>
  <c r="CI139" i="66"/>
  <c r="CI147" i="66"/>
  <c r="CI155" i="66"/>
  <c r="CI163" i="66"/>
  <c r="CI187" i="66"/>
  <c r="CI195" i="66"/>
  <c r="CI219" i="66"/>
  <c r="CI23" i="66"/>
  <c r="CI31" i="66"/>
  <c r="CI39" i="66"/>
  <c r="CI47" i="66"/>
  <c r="CI55" i="66"/>
  <c r="CI63" i="66"/>
  <c r="CI71" i="66"/>
  <c r="CI79" i="66"/>
  <c r="CI87" i="66"/>
  <c r="CI95" i="66"/>
  <c r="CI103" i="66"/>
  <c r="CI111" i="66"/>
  <c r="CI119" i="66"/>
  <c r="CI127" i="66"/>
  <c r="CI135" i="66"/>
  <c r="CI143" i="66"/>
  <c r="CI151" i="66"/>
  <c r="CI159" i="66"/>
  <c r="CI167" i="66"/>
  <c r="CI175" i="66"/>
  <c r="CI183" i="66"/>
  <c r="CI191" i="66"/>
  <c r="CI199" i="66"/>
  <c r="CI207" i="66"/>
  <c r="CI215" i="66"/>
  <c r="CI91" i="66"/>
  <c r="CI99" i="66"/>
  <c r="CI123" i="66"/>
  <c r="CI131" i="66"/>
  <c r="CI171" i="66"/>
  <c r="CI179" i="66"/>
  <c r="CI203" i="66"/>
  <c r="CI211" i="66"/>
  <c r="CN163" i="66"/>
  <c r="CN67" i="66"/>
  <c r="CN195" i="66"/>
  <c r="CN147" i="66"/>
  <c r="CN107" i="66"/>
  <c r="CN51" i="66"/>
  <c r="CN207" i="66"/>
  <c r="CN175" i="66"/>
  <c r="CN143" i="66"/>
  <c r="CN111" i="66"/>
  <c r="CN79" i="66"/>
  <c r="CN47" i="66"/>
  <c r="CN221" i="66"/>
  <c r="CN205" i="66"/>
  <c r="CN189" i="66"/>
  <c r="CN173" i="66"/>
  <c r="CN157" i="66"/>
  <c r="CN141" i="66"/>
  <c r="CN125" i="66"/>
  <c r="CN109" i="66"/>
  <c r="CN93" i="66"/>
  <c r="CN77" i="66"/>
  <c r="CN61" i="66"/>
  <c r="CN45" i="66"/>
  <c r="CN29" i="66"/>
  <c r="CN218" i="66"/>
  <c r="CN210" i="66"/>
  <c r="CN202" i="66"/>
  <c r="CN194" i="66"/>
  <c r="CN186" i="66"/>
  <c r="CN178" i="66"/>
  <c r="CN170" i="66"/>
  <c r="CN162" i="66"/>
  <c r="CN154" i="66"/>
  <c r="CN146" i="66"/>
  <c r="CN138" i="66"/>
  <c r="CN130" i="66"/>
  <c r="CN122" i="66"/>
  <c r="CN114" i="66"/>
  <c r="CN106" i="66"/>
  <c r="CN98" i="66"/>
  <c r="CN90" i="66"/>
  <c r="CN82" i="66"/>
  <c r="CN74" i="66"/>
  <c r="CN66" i="66"/>
  <c r="CN58" i="66"/>
  <c r="CN50" i="66"/>
  <c r="CN42" i="66"/>
  <c r="CN34" i="66"/>
  <c r="CN26" i="66"/>
  <c r="CL208" i="66"/>
  <c r="CL104" i="66"/>
  <c r="CL200" i="66"/>
  <c r="CL152" i="66"/>
  <c r="CL112" i="66"/>
  <c r="CL64" i="66"/>
  <c r="CL220" i="66"/>
  <c r="CL188" i="66"/>
  <c r="CL156" i="66"/>
  <c r="CL124" i="66"/>
  <c r="CL92" i="66"/>
  <c r="CL60" i="66"/>
  <c r="CL28" i="66"/>
  <c r="CL210" i="66"/>
  <c r="CL194" i="66"/>
  <c r="CL178" i="66"/>
  <c r="CL162" i="66"/>
  <c r="CL146" i="66"/>
  <c r="CL130" i="66"/>
  <c r="CL114" i="66"/>
  <c r="CL98" i="66"/>
  <c r="CL82" i="66"/>
  <c r="CL66" i="66"/>
  <c r="CL50" i="66"/>
  <c r="CL34" i="66"/>
  <c r="CL221" i="66"/>
  <c r="CL213" i="66"/>
  <c r="CL205" i="66"/>
  <c r="CL197" i="66"/>
  <c r="CL189" i="66"/>
  <c r="CL181" i="66"/>
  <c r="CL173" i="66"/>
  <c r="CL165" i="66"/>
  <c r="CL157" i="66"/>
  <c r="CL149" i="66"/>
  <c r="CL141" i="66"/>
  <c r="CL133" i="66"/>
  <c r="CL125" i="66"/>
  <c r="CL117" i="66"/>
  <c r="CL109" i="66"/>
  <c r="CL101" i="66"/>
  <c r="CL93" i="66"/>
  <c r="CL85" i="66"/>
  <c r="CL77" i="66"/>
  <c r="CL69" i="66"/>
  <c r="CL61" i="66"/>
  <c r="CL53" i="66"/>
  <c r="CL45" i="66"/>
  <c r="CL37" i="66"/>
  <c r="CL29" i="66"/>
  <c r="BW55" i="66"/>
  <c r="BW23" i="66"/>
  <c r="BW198" i="66"/>
  <c r="BW150" i="66"/>
  <c r="BW114" i="66"/>
  <c r="BW86" i="66"/>
  <c r="BW76" i="66"/>
  <c r="BW44" i="66"/>
  <c r="BW216" i="66"/>
  <c r="BW200" i="66"/>
  <c r="BW184" i="66"/>
  <c r="BW168" i="66"/>
  <c r="BW152" i="66"/>
  <c r="BW136" i="66"/>
  <c r="BW120" i="66"/>
  <c r="BW104" i="66"/>
  <c r="BW88" i="66"/>
  <c r="BW68" i="66"/>
  <c r="BW36" i="66"/>
  <c r="BW202" i="66"/>
  <c r="BW170" i="66"/>
  <c r="BW154" i="66"/>
  <c r="BW126" i="66"/>
  <c r="BW90" i="66"/>
  <c r="BW46" i="66"/>
  <c r="BW74" i="66"/>
  <c r="BW58" i="66"/>
  <c r="BW42" i="66"/>
  <c r="BW26" i="66"/>
  <c r="BW215" i="66"/>
  <c r="BW207" i="66"/>
  <c r="BW199" i="66"/>
  <c r="BW191" i="66"/>
  <c r="BW183" i="66"/>
  <c r="BW175" i="66"/>
  <c r="BW167" i="66"/>
  <c r="BW159" i="66"/>
  <c r="BW151" i="66"/>
  <c r="BW143" i="66"/>
  <c r="BW135" i="66"/>
  <c r="BW127" i="66"/>
  <c r="BW119" i="66"/>
  <c r="BW111" i="66"/>
  <c r="BW103" i="66"/>
  <c r="BW95" i="66"/>
  <c r="BW87" i="66"/>
  <c r="BW79" i="66"/>
  <c r="BW64" i="66"/>
  <c r="BW48" i="66"/>
  <c r="BW32" i="66"/>
  <c r="CR190" i="66"/>
  <c r="CR118" i="66"/>
  <c r="CR38" i="66"/>
  <c r="CR182" i="66"/>
  <c r="CR134" i="66"/>
  <c r="CR78" i="66"/>
  <c r="CR22" i="66"/>
  <c r="CR194" i="66"/>
  <c r="CR162" i="66"/>
  <c r="CR130" i="66"/>
  <c r="CR98" i="66"/>
  <c r="CR66" i="66"/>
  <c r="CR34" i="66"/>
  <c r="CR212" i="66"/>
  <c r="CR196" i="66"/>
  <c r="CR180" i="66"/>
  <c r="CR164" i="66"/>
  <c r="CR148" i="66"/>
  <c r="CR132" i="66"/>
  <c r="CR116" i="66"/>
  <c r="CR100" i="66"/>
  <c r="CR84" i="66"/>
  <c r="CR68" i="66"/>
  <c r="CR52" i="66"/>
  <c r="CR36" i="66"/>
  <c r="CR221" i="66"/>
  <c r="CR213" i="66"/>
  <c r="CR205" i="66"/>
  <c r="CR197" i="66"/>
  <c r="CR189" i="66"/>
  <c r="CR181" i="66"/>
  <c r="CR173" i="66"/>
  <c r="CR165" i="66"/>
  <c r="CR157" i="66"/>
  <c r="CR149" i="66"/>
  <c r="CR141" i="66"/>
  <c r="CR133" i="66"/>
  <c r="CR125" i="66"/>
  <c r="CR117" i="66"/>
  <c r="CR109" i="66"/>
  <c r="CR101" i="66"/>
  <c r="CR93" i="66"/>
  <c r="CR85" i="66"/>
  <c r="CR77" i="66"/>
  <c r="CR69" i="66"/>
  <c r="CR61" i="66"/>
  <c r="CR53" i="66"/>
  <c r="CR45" i="66"/>
  <c r="CR37" i="66"/>
  <c r="CR29" i="66"/>
  <c r="BU22" i="66"/>
  <c r="BU29" i="66"/>
  <c r="BU30" i="66"/>
  <c r="BU37" i="66"/>
  <c r="BU38" i="66"/>
  <c r="BU45" i="66"/>
  <c r="BU46" i="66"/>
  <c r="BU53" i="66"/>
  <c r="BU54" i="66"/>
  <c r="BU61" i="66"/>
  <c r="BU62" i="66"/>
  <c r="BU69" i="66"/>
  <c r="BU70" i="66"/>
  <c r="BU77" i="66"/>
  <c r="BU78" i="66"/>
  <c r="BU80" i="66"/>
  <c r="BU82" i="66"/>
  <c r="BU84" i="66"/>
  <c r="BU86" i="66"/>
  <c r="BU88" i="66"/>
  <c r="BU90" i="66"/>
  <c r="BU92" i="66"/>
  <c r="BU94" i="66"/>
  <c r="BU96" i="66"/>
  <c r="BU98" i="66"/>
  <c r="BU100" i="66"/>
  <c r="BU102" i="66"/>
  <c r="BU104" i="66"/>
  <c r="BU106" i="66"/>
  <c r="BU108" i="66"/>
  <c r="BU110" i="66"/>
  <c r="BU112" i="66"/>
  <c r="BU114" i="66"/>
  <c r="BU116" i="66"/>
  <c r="BU118" i="66"/>
  <c r="BU120" i="66"/>
  <c r="BU122" i="66"/>
  <c r="BU124" i="66"/>
  <c r="BU126" i="66"/>
  <c r="BU128" i="66"/>
  <c r="BU130" i="66"/>
  <c r="BU132" i="66"/>
  <c r="BU134" i="66"/>
  <c r="BU136" i="66"/>
  <c r="BU138" i="66"/>
  <c r="BU140" i="66"/>
  <c r="BU142" i="66"/>
  <c r="BU144" i="66"/>
  <c r="BU146" i="66"/>
  <c r="BU148" i="66"/>
  <c r="BU150" i="66"/>
  <c r="BU152" i="66"/>
  <c r="BU154" i="66"/>
  <c r="BU156" i="66"/>
  <c r="BU158" i="66"/>
  <c r="BU160" i="66"/>
  <c r="BU162" i="66"/>
  <c r="BU164" i="66"/>
  <c r="BU166" i="66"/>
  <c r="BU168" i="66"/>
  <c r="BU170" i="66"/>
  <c r="BU172" i="66"/>
  <c r="BU174" i="66"/>
  <c r="BU176" i="66"/>
  <c r="BU178" i="66"/>
  <c r="BU180" i="66"/>
  <c r="BU182" i="66"/>
  <c r="BU184" i="66"/>
  <c r="BU186" i="66"/>
  <c r="BU188" i="66"/>
  <c r="BU190" i="66"/>
  <c r="BU192" i="66"/>
  <c r="BU194" i="66"/>
  <c r="BU196" i="66"/>
  <c r="BU198" i="66"/>
  <c r="BU200" i="66"/>
  <c r="BU202" i="66"/>
  <c r="BU204" i="66"/>
  <c r="BU206" i="66"/>
  <c r="BU208" i="66"/>
  <c r="BU210" i="66"/>
  <c r="BU212" i="66"/>
  <c r="BU214" i="66"/>
  <c r="BU216" i="66"/>
  <c r="BU218" i="66"/>
  <c r="BU220" i="66"/>
  <c r="BU222" i="66"/>
  <c r="BU23" i="66"/>
  <c r="BU24" i="66"/>
  <c r="BU31" i="66"/>
  <c r="BU32" i="66"/>
  <c r="BU39" i="66"/>
  <c r="BU40" i="66"/>
  <c r="BU47" i="66"/>
  <c r="BU48" i="66"/>
  <c r="BU55" i="66"/>
  <c r="BU56" i="66"/>
  <c r="BU63" i="66"/>
  <c r="BU64" i="66"/>
  <c r="BU71" i="66"/>
  <c r="BU72" i="66"/>
  <c r="BU27" i="66"/>
  <c r="BU28" i="66"/>
  <c r="BU43" i="66"/>
  <c r="BU44" i="66"/>
  <c r="BU59" i="66"/>
  <c r="BU60" i="66"/>
  <c r="BU75" i="66"/>
  <c r="BU76" i="66"/>
  <c r="BU107" i="66"/>
  <c r="BU111" i="66"/>
  <c r="BU115" i="66"/>
  <c r="BU119" i="66"/>
  <c r="BU127" i="66"/>
  <c r="BU131" i="66"/>
  <c r="BU143" i="66"/>
  <c r="BU147" i="66"/>
  <c r="BU151" i="66"/>
  <c r="BU171" i="66"/>
  <c r="BU175" i="66"/>
  <c r="BU187" i="66"/>
  <c r="BU191" i="66"/>
  <c r="BU195" i="66"/>
  <c r="BU199" i="66"/>
  <c r="BU207" i="66"/>
  <c r="BU211" i="66"/>
  <c r="BU219" i="66"/>
  <c r="BU33" i="66"/>
  <c r="BU34" i="66"/>
  <c r="BU49" i="66"/>
  <c r="BU50" i="66"/>
  <c r="BU65" i="66"/>
  <c r="BU66" i="66"/>
  <c r="BU81" i="66"/>
  <c r="BU85" i="66"/>
  <c r="BU89" i="66"/>
  <c r="BU93" i="66"/>
  <c r="BU97" i="66"/>
  <c r="BU101" i="66"/>
  <c r="BU105" i="66"/>
  <c r="BU109" i="66"/>
  <c r="BU113" i="66"/>
  <c r="BU117" i="66"/>
  <c r="BU121" i="66"/>
  <c r="BU125" i="66"/>
  <c r="BU129" i="66"/>
  <c r="BU133" i="66"/>
  <c r="BU137" i="66"/>
  <c r="BU141" i="66"/>
  <c r="BU145" i="66"/>
  <c r="BU149" i="66"/>
  <c r="BU153" i="66"/>
  <c r="BU157" i="66"/>
  <c r="BU161" i="66"/>
  <c r="BU165" i="66"/>
  <c r="BU169" i="66"/>
  <c r="BU173" i="66"/>
  <c r="BU177" i="66"/>
  <c r="BU181" i="66"/>
  <c r="BU185" i="66"/>
  <c r="BU189" i="66"/>
  <c r="BU193" i="66"/>
  <c r="BU197" i="66"/>
  <c r="BU201" i="66"/>
  <c r="BU205" i="66"/>
  <c r="BU209" i="66"/>
  <c r="BU213" i="66"/>
  <c r="BU217" i="66"/>
  <c r="BU221" i="66"/>
  <c r="BU25" i="66"/>
  <c r="BU26" i="66"/>
  <c r="BU41" i="66"/>
  <c r="BU42" i="66"/>
  <c r="BU57" i="66"/>
  <c r="BU58" i="66"/>
  <c r="BU73" i="66"/>
  <c r="BU74" i="66"/>
  <c r="BU79" i="66"/>
  <c r="BU83" i="66"/>
  <c r="BU87" i="66"/>
  <c r="BU91" i="66"/>
  <c r="BU95" i="66"/>
  <c r="BU99" i="66"/>
  <c r="BU103" i="66"/>
  <c r="BU123" i="66"/>
  <c r="BU135" i="66"/>
  <c r="BU139" i="66"/>
  <c r="BU155" i="66"/>
  <c r="BU159" i="66"/>
  <c r="BU163" i="66"/>
  <c r="BU167" i="66"/>
  <c r="BU179" i="66"/>
  <c r="BU183" i="66"/>
  <c r="BU203" i="66"/>
  <c r="BU215" i="66"/>
  <c r="BU35" i="66"/>
  <c r="BU36" i="66"/>
  <c r="BU51" i="66"/>
  <c r="BU52" i="66"/>
  <c r="BU67" i="66"/>
  <c r="BU68" i="66"/>
  <c r="CM22" i="66"/>
  <c r="CM24" i="66"/>
  <c r="CM26" i="66"/>
  <c r="CM28" i="66"/>
  <c r="CM30" i="66"/>
  <c r="CM32" i="66"/>
  <c r="CM34" i="66"/>
  <c r="CM36" i="66"/>
  <c r="CM38" i="66"/>
  <c r="CM40" i="66"/>
  <c r="CM42" i="66"/>
  <c r="CM44" i="66"/>
  <c r="CM46" i="66"/>
  <c r="CM48" i="66"/>
  <c r="CM50" i="66"/>
  <c r="CM52" i="66"/>
  <c r="CM54" i="66"/>
  <c r="CM56" i="66"/>
  <c r="CM58" i="66"/>
  <c r="CM60" i="66"/>
  <c r="CM62" i="66"/>
  <c r="CM64" i="66"/>
  <c r="CM66" i="66"/>
  <c r="CM68" i="66"/>
  <c r="CM70" i="66"/>
  <c r="CM72" i="66"/>
  <c r="CM74" i="66"/>
  <c r="CM76" i="66"/>
  <c r="CM78" i="66"/>
  <c r="CM80" i="66"/>
  <c r="CM82" i="66"/>
  <c r="CM84" i="66"/>
  <c r="CM86" i="66"/>
  <c r="CM88" i="66"/>
  <c r="CM90" i="66"/>
  <c r="CM92" i="66"/>
  <c r="CM94" i="66"/>
  <c r="CM96" i="66"/>
  <c r="CM98" i="66"/>
  <c r="CM100" i="66"/>
  <c r="CM102" i="66"/>
  <c r="CM104" i="66"/>
  <c r="CM106" i="66"/>
  <c r="CM108" i="66"/>
  <c r="CM110" i="66"/>
  <c r="CM112" i="66"/>
  <c r="CM114" i="66"/>
  <c r="CM116" i="66"/>
  <c r="CM118" i="66"/>
  <c r="CM120" i="66"/>
  <c r="CM122" i="66"/>
  <c r="CM124" i="66"/>
  <c r="CM126" i="66"/>
  <c r="CM128" i="66"/>
  <c r="CM130" i="66"/>
  <c r="CM132" i="66"/>
  <c r="CM134" i="66"/>
  <c r="CM136" i="66"/>
  <c r="CM138" i="66"/>
  <c r="CM140" i="66"/>
  <c r="CM142" i="66"/>
  <c r="CM144" i="66"/>
  <c r="CM146" i="66"/>
  <c r="CM148" i="66"/>
  <c r="CM150" i="66"/>
  <c r="CM152" i="66"/>
  <c r="CM154" i="66"/>
  <c r="CM156" i="66"/>
  <c r="CM158" i="66"/>
  <c r="CM160" i="66"/>
  <c r="CM162" i="66"/>
  <c r="CM164" i="66"/>
  <c r="CM166" i="66"/>
  <c r="CM168" i="66"/>
  <c r="CM170" i="66"/>
  <c r="CM172" i="66"/>
  <c r="CM174" i="66"/>
  <c r="CM176" i="66"/>
  <c r="CM178" i="66"/>
  <c r="CM180" i="66"/>
  <c r="CM182" i="66"/>
  <c r="CM184" i="66"/>
  <c r="CM186" i="66"/>
  <c r="CM188" i="66"/>
  <c r="CM190" i="66"/>
  <c r="CM192" i="66"/>
  <c r="CM194" i="66"/>
  <c r="CM196" i="66"/>
  <c r="CM198" i="66"/>
  <c r="CM200" i="66"/>
  <c r="CM202" i="66"/>
  <c r="CM204" i="66"/>
  <c r="CM206" i="66"/>
  <c r="CM208" i="66"/>
  <c r="CM210" i="66"/>
  <c r="CM212" i="66"/>
  <c r="CM214" i="66"/>
  <c r="CM216" i="66"/>
  <c r="CM218" i="66"/>
  <c r="CM220" i="66"/>
  <c r="CM222" i="66"/>
  <c r="CM23" i="66"/>
  <c r="CM27" i="66"/>
  <c r="CM31" i="66"/>
  <c r="CM35" i="66"/>
  <c r="CM39" i="66"/>
  <c r="CM43" i="66"/>
  <c r="CM47" i="66"/>
  <c r="CM51" i="66"/>
  <c r="CM55" i="66"/>
  <c r="CM59" i="66"/>
  <c r="CM63" i="66"/>
  <c r="CM67" i="66"/>
  <c r="CM71" i="66"/>
  <c r="CM75" i="66"/>
  <c r="CM79" i="66"/>
  <c r="CM83" i="66"/>
  <c r="CM87" i="66"/>
  <c r="CM91" i="66"/>
  <c r="CM95" i="66"/>
  <c r="CM99" i="66"/>
  <c r="CM103" i="66"/>
  <c r="CM107" i="66"/>
  <c r="CM111" i="66"/>
  <c r="CM115" i="66"/>
  <c r="CM119" i="66"/>
  <c r="CM123" i="66"/>
  <c r="CM127" i="66"/>
  <c r="CM131" i="66"/>
  <c r="CM135" i="66"/>
  <c r="CM139" i="66"/>
  <c r="CM143" i="66"/>
  <c r="CM147" i="66"/>
  <c r="CM151" i="66"/>
  <c r="CM155" i="66"/>
  <c r="CM159" i="66"/>
  <c r="CM163" i="66"/>
  <c r="CM167" i="66"/>
  <c r="CM171" i="66"/>
  <c r="CM175" i="66"/>
  <c r="CM179" i="66"/>
  <c r="CM183" i="66"/>
  <c r="CM187" i="66"/>
  <c r="CM191" i="66"/>
  <c r="CM195" i="66"/>
  <c r="CM199" i="66"/>
  <c r="CM203" i="66"/>
  <c r="CM207" i="66"/>
  <c r="CM211" i="66"/>
  <c r="CM215" i="66"/>
  <c r="CM219" i="66"/>
  <c r="CM25" i="66"/>
  <c r="CM33" i="66"/>
  <c r="CM41" i="66"/>
  <c r="CM49" i="66"/>
  <c r="CM57" i="66"/>
  <c r="CM65" i="66"/>
  <c r="CM73" i="66"/>
  <c r="CM89" i="66"/>
  <c r="CM97" i="66"/>
  <c r="CM105" i="66"/>
  <c r="CM121" i="66"/>
  <c r="CM129" i="66"/>
  <c r="CM137" i="66"/>
  <c r="CM169" i="66"/>
  <c r="CM177" i="66"/>
  <c r="CM185" i="66"/>
  <c r="CM201" i="66"/>
  <c r="CM209" i="66"/>
  <c r="CM217" i="66"/>
  <c r="CM29" i="66"/>
  <c r="CM37" i="66"/>
  <c r="CM45" i="66"/>
  <c r="CM53" i="66"/>
  <c r="CM61" i="66"/>
  <c r="CM69" i="66"/>
  <c r="CM77" i="66"/>
  <c r="CM85" i="66"/>
  <c r="CM93" i="66"/>
  <c r="CM101" i="66"/>
  <c r="CM109" i="66"/>
  <c r="CM117" i="66"/>
  <c r="CM125" i="66"/>
  <c r="CM133" i="66"/>
  <c r="CM141" i="66"/>
  <c r="CM149" i="66"/>
  <c r="CM157" i="66"/>
  <c r="CM165" i="66"/>
  <c r="CM173" i="66"/>
  <c r="CM181" i="66"/>
  <c r="CM189" i="66"/>
  <c r="CM197" i="66"/>
  <c r="CM205" i="66"/>
  <c r="CM213" i="66"/>
  <c r="CM221" i="66"/>
  <c r="CM81" i="66"/>
  <c r="CM113" i="66"/>
  <c r="CM145" i="66"/>
  <c r="CM153" i="66"/>
  <c r="CM161" i="66"/>
  <c r="CM193" i="66"/>
  <c r="CN131" i="66"/>
  <c r="CN139" i="66"/>
  <c r="CN35" i="66"/>
  <c r="CN135" i="66"/>
  <c r="CN71" i="66"/>
  <c r="CN201" i="66"/>
  <c r="CN153" i="66"/>
  <c r="CN105" i="66"/>
  <c r="CN57" i="66"/>
  <c r="CN216" i="66"/>
  <c r="CN192" i="66"/>
  <c r="CN168" i="66"/>
  <c r="CN144" i="66"/>
  <c r="CN128" i="66"/>
  <c r="CN104" i="66"/>
  <c r="CN80" i="66"/>
  <c r="CN56" i="66"/>
  <c r="BW54" i="66"/>
  <c r="BW106" i="66"/>
  <c r="BW61" i="66"/>
  <c r="BW196" i="66"/>
  <c r="BW148" i="66"/>
  <c r="BW100" i="66"/>
  <c r="BW218" i="66"/>
  <c r="BW142" i="66"/>
  <c r="BW63" i="66"/>
  <c r="BW51" i="66"/>
  <c r="BW213" i="66"/>
  <c r="BW197" i="66"/>
  <c r="BW173" i="66"/>
  <c r="BW157" i="66"/>
  <c r="BW133" i="66"/>
  <c r="BW109" i="66"/>
  <c r="BW85" i="66"/>
  <c r="BW57" i="66"/>
  <c r="BW25" i="66"/>
  <c r="CR222" i="66"/>
  <c r="CR54" i="66"/>
  <c r="CR154" i="66"/>
  <c r="CR58" i="66"/>
  <c r="CR192" i="66"/>
  <c r="CR144" i="66"/>
  <c r="CR96" i="66"/>
  <c r="CR48" i="66"/>
  <c r="CR211" i="66"/>
  <c r="CR187" i="66"/>
  <c r="CR35" i="66"/>
  <c r="EI25" i="66"/>
  <c r="EI29" i="66"/>
  <c r="EI33" i="66"/>
  <c r="EI37" i="66"/>
  <c r="EI41" i="66"/>
  <c r="EI45" i="66"/>
  <c r="EI24" i="66"/>
  <c r="EI28" i="66"/>
  <c r="EI32" i="66"/>
  <c r="EI36" i="66"/>
  <c r="EI40" i="66"/>
  <c r="EI44" i="66"/>
  <c r="EI26" i="66"/>
  <c r="EI34" i="66"/>
  <c r="EI42" i="66"/>
  <c r="EI47" i="66"/>
  <c r="EI49" i="66"/>
  <c r="EI27" i="66"/>
  <c r="EI35" i="66"/>
  <c r="EI43" i="66"/>
  <c r="EI48" i="66"/>
  <c r="EI52" i="66"/>
  <c r="EI56" i="66"/>
  <c r="EI60" i="66"/>
  <c r="EI23" i="66"/>
  <c r="EI39" i="66"/>
  <c r="EI50" i="66"/>
  <c r="EI53" i="66"/>
  <c r="EI55" i="66"/>
  <c r="EI64" i="66"/>
  <c r="EI68" i="66"/>
  <c r="EI72" i="66"/>
  <c r="EI76" i="66"/>
  <c r="EI80" i="66"/>
  <c r="EI84" i="66"/>
  <c r="EI88" i="66"/>
  <c r="EI30" i="66"/>
  <c r="EI51" i="66"/>
  <c r="EI57" i="66"/>
  <c r="EI59" i="66"/>
  <c r="EI63" i="66"/>
  <c r="EI67" i="66"/>
  <c r="EI71" i="66"/>
  <c r="EI75" i="66"/>
  <c r="EI79" i="66"/>
  <c r="EI83" i="66"/>
  <c r="EI87" i="66"/>
  <c r="EI91" i="66"/>
  <c r="EI95" i="66"/>
  <c r="EI22" i="66"/>
  <c r="EI46" i="66"/>
  <c r="EI58" i="66"/>
  <c r="EI61" i="66"/>
  <c r="EI69" i="66"/>
  <c r="EI77" i="66"/>
  <c r="EI85" i="66"/>
  <c r="EI96" i="66"/>
  <c r="EI100" i="66"/>
  <c r="EI104" i="66"/>
  <c r="EI108" i="66"/>
  <c r="EI112" i="66"/>
  <c r="EI116" i="66"/>
  <c r="EI120" i="66"/>
  <c r="EI31" i="66"/>
  <c r="EI62" i="66"/>
  <c r="EI70" i="66"/>
  <c r="EI78" i="66"/>
  <c r="EI86" i="66"/>
  <c r="EI93" i="66"/>
  <c r="EI99" i="66"/>
  <c r="EI103" i="66"/>
  <c r="EI107" i="66"/>
  <c r="EI111" i="66"/>
  <c r="EI115" i="66"/>
  <c r="EI119" i="66"/>
  <c r="EI123" i="66"/>
  <c r="EI127" i="66"/>
  <c r="EI131" i="66"/>
  <c r="EI135" i="66"/>
  <c r="EI66" i="66"/>
  <c r="EI82" i="66"/>
  <c r="EI94" i="66"/>
  <c r="EI101" i="66"/>
  <c r="EI109" i="66"/>
  <c r="EI117" i="66"/>
  <c r="EI128" i="66"/>
  <c r="EI130" i="66"/>
  <c r="EI137" i="66"/>
  <c r="EI141" i="66"/>
  <c r="EI145" i="66"/>
  <c r="EI149" i="66"/>
  <c r="EI153" i="66"/>
  <c r="EI157" i="66"/>
  <c r="EI161" i="66"/>
  <c r="EI165" i="66"/>
  <c r="EI169" i="66"/>
  <c r="EI173" i="66"/>
  <c r="EI73" i="66"/>
  <c r="EI89" i="66"/>
  <c r="EI97" i="66"/>
  <c r="EI102" i="66"/>
  <c r="EI110" i="66"/>
  <c r="EI118" i="66"/>
  <c r="EI125" i="66"/>
  <c r="EI132" i="66"/>
  <c r="EI134" i="66"/>
  <c r="EI140" i="66"/>
  <c r="EI144" i="66"/>
  <c r="EI148" i="66"/>
  <c r="EI152" i="66"/>
  <c r="EI156" i="66"/>
  <c r="EI160" i="66"/>
  <c r="EI164" i="66"/>
  <c r="EI168" i="66"/>
  <c r="EI172" i="66"/>
  <c r="EI176" i="66"/>
  <c r="EI180" i="66"/>
  <c r="EI184" i="66"/>
  <c r="EI188" i="66"/>
  <c r="EI192" i="66"/>
  <c r="EI196" i="66"/>
  <c r="EI200" i="66"/>
  <c r="EI204" i="66"/>
  <c r="EI65" i="66"/>
  <c r="EI98" i="66"/>
  <c r="EI114" i="66"/>
  <c r="EI124" i="66"/>
  <c r="EI133" i="66"/>
  <c r="EI142" i="66"/>
  <c r="EI150" i="66"/>
  <c r="EI158" i="66"/>
  <c r="EI166" i="66"/>
  <c r="EI178" i="66"/>
  <c r="EI185" i="66"/>
  <c r="EI187" i="66"/>
  <c r="EI194" i="66"/>
  <c r="EI201" i="66"/>
  <c r="EI203" i="66"/>
  <c r="EI208" i="66"/>
  <c r="EI212" i="66"/>
  <c r="EI216" i="66"/>
  <c r="EI220" i="66"/>
  <c r="EI74" i="66"/>
  <c r="EI105" i="66"/>
  <c r="EI121" i="66"/>
  <c r="EI122" i="66"/>
  <c r="EI136" i="66"/>
  <c r="EI143" i="66"/>
  <c r="EI151" i="66"/>
  <c r="EI159" i="66"/>
  <c r="EI167" i="66"/>
  <c r="EI175" i="66"/>
  <c r="EI182" i="66"/>
  <c r="EI189" i="66"/>
  <c r="EI191" i="66"/>
  <c r="EI198" i="66"/>
  <c r="EI207" i="66"/>
  <c r="EI211" i="66"/>
  <c r="EI215" i="66"/>
  <c r="EI219" i="66"/>
  <c r="EI54" i="66"/>
  <c r="EI90" i="66"/>
  <c r="EI139" i="66"/>
  <c r="EI155" i="66"/>
  <c r="EI171" i="66"/>
  <c r="EI181" i="66"/>
  <c r="EI190" i="66"/>
  <c r="EI199" i="66"/>
  <c r="EI209" i="66"/>
  <c r="EI217" i="66"/>
  <c r="EI38" i="66"/>
  <c r="EI106" i="66"/>
  <c r="EI126" i="66"/>
  <c r="EI146" i="66"/>
  <c r="EI162" i="66"/>
  <c r="EI179" i="66"/>
  <c r="EI193" i="66"/>
  <c r="EI202" i="66"/>
  <c r="EI210" i="66"/>
  <c r="EI218" i="66"/>
  <c r="EI154" i="66"/>
  <c r="EI177" i="66"/>
  <c r="EI195" i="66"/>
  <c r="EI206" i="66"/>
  <c r="EI222" i="66"/>
  <c r="EI92" i="66"/>
  <c r="EI113" i="66"/>
  <c r="EI129" i="66"/>
  <c r="EI163" i="66"/>
  <c r="EI183" i="66"/>
  <c r="EI213" i="66"/>
  <c r="EI174" i="66"/>
  <c r="EI197" i="66"/>
  <c r="EI221" i="66"/>
  <c r="EI81" i="66"/>
  <c r="EI138" i="66"/>
  <c r="EI186" i="66"/>
  <c r="EI170" i="66"/>
  <c r="EI214" i="66"/>
  <c r="EI147" i="66"/>
  <c r="EI205" i="66"/>
  <c r="CN219" i="66"/>
  <c r="CN83" i="66"/>
  <c r="CN159" i="66"/>
  <c r="CN63" i="66"/>
  <c r="CN197" i="66"/>
  <c r="CN149" i="66"/>
  <c r="CN101" i="66"/>
  <c r="CN53" i="66"/>
  <c r="CN222" i="66"/>
  <c r="CN198" i="66"/>
  <c r="CN174" i="66"/>
  <c r="CN150" i="66"/>
  <c r="CN126" i="66"/>
  <c r="CN110" i="66"/>
  <c r="CN86" i="66"/>
  <c r="CN62" i="66"/>
  <c r="BW39" i="66"/>
  <c r="BW98" i="66"/>
  <c r="BW28" i="66"/>
  <c r="BW176" i="66"/>
  <c r="BW128" i="66"/>
  <c r="BW80" i="66"/>
  <c r="BW214" i="66"/>
  <c r="BW162" i="66"/>
  <c r="BW62" i="66"/>
  <c r="BW66" i="66"/>
  <c r="BW219" i="66"/>
  <c r="BW195" i="66"/>
  <c r="BW171" i="66"/>
  <c r="BW155" i="66"/>
  <c r="BW131" i="66"/>
  <c r="BW107" i="66"/>
  <c r="BW83" i="66"/>
  <c r="BW40" i="66"/>
  <c r="CR70" i="66"/>
  <c r="CR102" i="66"/>
  <c r="CR178" i="66"/>
  <c r="CR82" i="66"/>
  <c r="CR204" i="66"/>
  <c r="CR156" i="66"/>
  <c r="CR108" i="66"/>
  <c r="CR60" i="66"/>
  <c r="CR217" i="66"/>
  <c r="CR193" i="66"/>
  <c r="CR169" i="66"/>
  <c r="CR33" i="66"/>
  <c r="EO23" i="66"/>
  <c r="EO27" i="66"/>
  <c r="EO31" i="66"/>
  <c r="EO35" i="66"/>
  <c r="EO39" i="66"/>
  <c r="EO43" i="66"/>
  <c r="EO47" i="66"/>
  <c r="EO22" i="66"/>
  <c r="EO26" i="66"/>
  <c r="EO30" i="66"/>
  <c r="EO34" i="66"/>
  <c r="EO38" i="66"/>
  <c r="EO42" i="66"/>
  <c r="EO28" i="66"/>
  <c r="EO36" i="66"/>
  <c r="EO44" i="66"/>
  <c r="EO51" i="66"/>
  <c r="EO29" i="66"/>
  <c r="EO37" i="66"/>
  <c r="EO46" i="66"/>
  <c r="EO50" i="66"/>
  <c r="EO54" i="66"/>
  <c r="EO58" i="66"/>
  <c r="EO25" i="66"/>
  <c r="EO41" i="66"/>
  <c r="EO55" i="66"/>
  <c r="EO57" i="66"/>
  <c r="EO62" i="66"/>
  <c r="EO66" i="66"/>
  <c r="EO70" i="66"/>
  <c r="EO74" i="66"/>
  <c r="EO78" i="66"/>
  <c r="EO82" i="66"/>
  <c r="EO86" i="66"/>
  <c r="EO90" i="66"/>
  <c r="EO32" i="66"/>
  <c r="EO52" i="66"/>
  <c r="EO59" i="66"/>
  <c r="EO61" i="66"/>
  <c r="EO65" i="66"/>
  <c r="EO69" i="66"/>
  <c r="EO73" i="66"/>
  <c r="EO77" i="66"/>
  <c r="EO81" i="66"/>
  <c r="EO85" i="66"/>
  <c r="EO89" i="66"/>
  <c r="EO93" i="66"/>
  <c r="EO24" i="66"/>
  <c r="EO63" i="66"/>
  <c r="EO71" i="66"/>
  <c r="EO79" i="66"/>
  <c r="EO87" i="66"/>
  <c r="EO91" i="66"/>
  <c r="EO98" i="66"/>
  <c r="EO102" i="66"/>
  <c r="EO106" i="66"/>
  <c r="EO110" i="66"/>
  <c r="EO114" i="66"/>
  <c r="EO118" i="66"/>
  <c r="EO33" i="66"/>
  <c r="EO45" i="66"/>
  <c r="EO48" i="66"/>
  <c r="EO64" i="66"/>
  <c r="EO72" i="66"/>
  <c r="EO80" i="66"/>
  <c r="EO88" i="66"/>
  <c r="EO95" i="66"/>
  <c r="EO97" i="66"/>
  <c r="EO101" i="66"/>
  <c r="EO105" i="66"/>
  <c r="EO109" i="66"/>
  <c r="EO113" i="66"/>
  <c r="EO117" i="66"/>
  <c r="EO121" i="66"/>
  <c r="EO125" i="66"/>
  <c r="EO129" i="66"/>
  <c r="EO133" i="66"/>
  <c r="EO56" i="66"/>
  <c r="EO68" i="66"/>
  <c r="EO84" i="66"/>
  <c r="EO96" i="66"/>
  <c r="EO103" i="66"/>
  <c r="EO111" i="66"/>
  <c r="EO119" i="66"/>
  <c r="EO123" i="66"/>
  <c r="EO130" i="66"/>
  <c r="EO132" i="66"/>
  <c r="EO139" i="66"/>
  <c r="EO143" i="66"/>
  <c r="EO147" i="66"/>
  <c r="EO151" i="66"/>
  <c r="EO155" i="66"/>
  <c r="EO159" i="66"/>
  <c r="EO163" i="66"/>
  <c r="EO167" i="66"/>
  <c r="EO171" i="66"/>
  <c r="EO40" i="66"/>
  <c r="EO75" i="66"/>
  <c r="EO104" i="66"/>
  <c r="EO112" i="66"/>
  <c r="EO120" i="66"/>
  <c r="EO127" i="66"/>
  <c r="EO134" i="66"/>
  <c r="EO136" i="66"/>
  <c r="EO138" i="66"/>
  <c r="EO142" i="66"/>
  <c r="EO146" i="66"/>
  <c r="EO150" i="66"/>
  <c r="EO154" i="66"/>
  <c r="EO158" i="66"/>
  <c r="EO162" i="66"/>
  <c r="EO166" i="66"/>
  <c r="EO170" i="66"/>
  <c r="EO174" i="66"/>
  <c r="EO178" i="66"/>
  <c r="EO182" i="66"/>
  <c r="EO186" i="66"/>
  <c r="EO190" i="66"/>
  <c r="EO194" i="66"/>
  <c r="EO198" i="66"/>
  <c r="EO202" i="66"/>
  <c r="EO49" i="66"/>
  <c r="EO53" i="66"/>
  <c r="EO67" i="66"/>
  <c r="EO100" i="66"/>
  <c r="EO116" i="66"/>
  <c r="EO126" i="66"/>
  <c r="EO135" i="66"/>
  <c r="EO144" i="66"/>
  <c r="EO152" i="66"/>
  <c r="EO160" i="66"/>
  <c r="EO168" i="66"/>
  <c r="EO180" i="66"/>
  <c r="EO187" i="66"/>
  <c r="EO189" i="66"/>
  <c r="EO196" i="66"/>
  <c r="EO203" i="66"/>
  <c r="EO206" i="66"/>
  <c r="EO210" i="66"/>
  <c r="EO214" i="66"/>
  <c r="EO218" i="66"/>
  <c r="EO222" i="66"/>
  <c r="EO76" i="66"/>
  <c r="EO94" i="66"/>
  <c r="EO107" i="66"/>
  <c r="EO124" i="66"/>
  <c r="EO137" i="66"/>
  <c r="EO145" i="66"/>
  <c r="EO153" i="66"/>
  <c r="EO161" i="66"/>
  <c r="EO169" i="66"/>
  <c r="EO175" i="66"/>
  <c r="EO177" i="66"/>
  <c r="EO184" i="66"/>
  <c r="EO191" i="66"/>
  <c r="EO193" i="66"/>
  <c r="EO200" i="66"/>
  <c r="EO205" i="66"/>
  <c r="EO209" i="66"/>
  <c r="EO213" i="66"/>
  <c r="EO217" i="66"/>
  <c r="EO221" i="66"/>
  <c r="EO60" i="66"/>
  <c r="EO99" i="66"/>
  <c r="EO131" i="66"/>
  <c r="EO141" i="66"/>
  <c r="EO157" i="66"/>
  <c r="EO173" i="66"/>
  <c r="EO183" i="66"/>
  <c r="EO192" i="66"/>
  <c r="EO201" i="66"/>
  <c r="EO211" i="66"/>
  <c r="EO219" i="66"/>
  <c r="EO83" i="66"/>
  <c r="EO92" i="66"/>
  <c r="EO108" i="66"/>
  <c r="EO148" i="66"/>
  <c r="EO164" i="66"/>
  <c r="EO181" i="66"/>
  <c r="EO195" i="66"/>
  <c r="EO204" i="66"/>
  <c r="EO212" i="66"/>
  <c r="EO220" i="66"/>
  <c r="EO156" i="66"/>
  <c r="EO188" i="66"/>
  <c r="EO208" i="66"/>
  <c r="EO122" i="66"/>
  <c r="EO165" i="66"/>
  <c r="EO176" i="66"/>
  <c r="EO199" i="66"/>
  <c r="EO215" i="66"/>
  <c r="EO149" i="66"/>
  <c r="EO172" i="66"/>
  <c r="EO179" i="66"/>
  <c r="EO128" i="66"/>
  <c r="EO140" i="66"/>
  <c r="EO197" i="66"/>
  <c r="EO207" i="66"/>
  <c r="EO115" i="66"/>
  <c r="EO216" i="66"/>
  <c r="EO185" i="66"/>
  <c r="BT23" i="66"/>
  <c r="BT25" i="66"/>
  <c r="BT27" i="66"/>
  <c r="BT29" i="66"/>
  <c r="BT31" i="66"/>
  <c r="BT33" i="66"/>
  <c r="BT35" i="66"/>
  <c r="BT37" i="66"/>
  <c r="BT39" i="66"/>
  <c r="BT41" i="66"/>
  <c r="BT43" i="66"/>
  <c r="BT45" i="66"/>
  <c r="BT47" i="66"/>
  <c r="BT49" i="66"/>
  <c r="BT51" i="66"/>
  <c r="BT53" i="66"/>
  <c r="BT55" i="66"/>
  <c r="BT57" i="66"/>
  <c r="BT59" i="66"/>
  <c r="BT61" i="66"/>
  <c r="BT63" i="66"/>
  <c r="BT65" i="66"/>
  <c r="BT67" i="66"/>
  <c r="BT69" i="66"/>
  <c r="BT71" i="66"/>
  <c r="BT73" i="66"/>
  <c r="BT75" i="66"/>
  <c r="BT77" i="66"/>
  <c r="BT28" i="66"/>
  <c r="BT36" i="66"/>
  <c r="BT44" i="66"/>
  <c r="BT52" i="66"/>
  <c r="BT60" i="66"/>
  <c r="BT68" i="66"/>
  <c r="BT76" i="66"/>
  <c r="BT22" i="66"/>
  <c r="BT30" i="66"/>
  <c r="BT38" i="66"/>
  <c r="BT46" i="66"/>
  <c r="BT54" i="66"/>
  <c r="BT62" i="66"/>
  <c r="BT70" i="66"/>
  <c r="BT78" i="66"/>
  <c r="BT80" i="66"/>
  <c r="BT82" i="66"/>
  <c r="BT84" i="66"/>
  <c r="BT86" i="66"/>
  <c r="BT88" i="66"/>
  <c r="BT90" i="66"/>
  <c r="BT92" i="66"/>
  <c r="BT94" i="66"/>
  <c r="BT96" i="66"/>
  <c r="BT98" i="66"/>
  <c r="BT100" i="66"/>
  <c r="BT102" i="66"/>
  <c r="BT104" i="66"/>
  <c r="BT106" i="66"/>
  <c r="BT108" i="66"/>
  <c r="BT110" i="66"/>
  <c r="BT112" i="66"/>
  <c r="BT114" i="66"/>
  <c r="BT116" i="66"/>
  <c r="BT118" i="66"/>
  <c r="BT120" i="66"/>
  <c r="BT122" i="66"/>
  <c r="BT124" i="66"/>
  <c r="BT126" i="66"/>
  <c r="BT128" i="66"/>
  <c r="BT130" i="66"/>
  <c r="BT132" i="66"/>
  <c r="BT134" i="66"/>
  <c r="BT136" i="66"/>
  <c r="BT138" i="66"/>
  <c r="BT140" i="66"/>
  <c r="BT142" i="66"/>
  <c r="BT144" i="66"/>
  <c r="BT146" i="66"/>
  <c r="BT148" i="66"/>
  <c r="BT150" i="66"/>
  <c r="BT152" i="66"/>
  <c r="BT154" i="66"/>
  <c r="BT156" i="66"/>
  <c r="BT158" i="66"/>
  <c r="BT160" i="66"/>
  <c r="BT162" i="66"/>
  <c r="BT164" i="66"/>
  <c r="BT166" i="66"/>
  <c r="BT168" i="66"/>
  <c r="BT170" i="66"/>
  <c r="BT172" i="66"/>
  <c r="BT174" i="66"/>
  <c r="BT176" i="66"/>
  <c r="BT178" i="66"/>
  <c r="BT180" i="66"/>
  <c r="BT182" i="66"/>
  <c r="BT184" i="66"/>
  <c r="BT186" i="66"/>
  <c r="BT188" i="66"/>
  <c r="BT190" i="66"/>
  <c r="BT192" i="66"/>
  <c r="BT194" i="66"/>
  <c r="BT196" i="66"/>
  <c r="BT198" i="66"/>
  <c r="BT200" i="66"/>
  <c r="BT202" i="66"/>
  <c r="BT204" i="66"/>
  <c r="BT206" i="66"/>
  <c r="BT208" i="66"/>
  <c r="BT210" i="66"/>
  <c r="BT212" i="66"/>
  <c r="BT214" i="66"/>
  <c r="BT216" i="66"/>
  <c r="BT218" i="66"/>
  <c r="BT220" i="66"/>
  <c r="BT222" i="66"/>
  <c r="BT26" i="66"/>
  <c r="BT42" i="66"/>
  <c r="BT58" i="66"/>
  <c r="BT74" i="66"/>
  <c r="BT79" i="66"/>
  <c r="BT83" i="66"/>
  <c r="BT87" i="66"/>
  <c r="BT91" i="66"/>
  <c r="BT95" i="66"/>
  <c r="BT99" i="66"/>
  <c r="BT103" i="66"/>
  <c r="BT107" i="66"/>
  <c r="BT111" i="66"/>
  <c r="BT115" i="66"/>
  <c r="BT119" i="66"/>
  <c r="BT123" i="66"/>
  <c r="BT127" i="66"/>
  <c r="BT131" i="66"/>
  <c r="BT135" i="66"/>
  <c r="BT139" i="66"/>
  <c r="BT143" i="66"/>
  <c r="BT147" i="66"/>
  <c r="BT151" i="66"/>
  <c r="BT155" i="66"/>
  <c r="BT159" i="66"/>
  <c r="BT163" i="66"/>
  <c r="BT167" i="66"/>
  <c r="BT171" i="66"/>
  <c r="BT175" i="66"/>
  <c r="BT179" i="66"/>
  <c r="BT183" i="66"/>
  <c r="BT187" i="66"/>
  <c r="BT191" i="66"/>
  <c r="BT195" i="66"/>
  <c r="BT199" i="66"/>
  <c r="BT203" i="66"/>
  <c r="BT207" i="66"/>
  <c r="BT211" i="66"/>
  <c r="BT215" i="66"/>
  <c r="BT219" i="66"/>
  <c r="BT105" i="66"/>
  <c r="BT113" i="66"/>
  <c r="BT117" i="66"/>
  <c r="BT121" i="66"/>
  <c r="BT125" i="66"/>
  <c r="BT137" i="66"/>
  <c r="BT141" i="66"/>
  <c r="BT149" i="66"/>
  <c r="BT153" i="66"/>
  <c r="BT157" i="66"/>
  <c r="BT165" i="66"/>
  <c r="BT173" i="66"/>
  <c r="BT177" i="66"/>
  <c r="BT189" i="66"/>
  <c r="BT193" i="66"/>
  <c r="BT197" i="66"/>
  <c r="BT205" i="66"/>
  <c r="BT209" i="66"/>
  <c r="BT213" i="66"/>
  <c r="BT221" i="66"/>
  <c r="BT32" i="66"/>
  <c r="BT48" i="66"/>
  <c r="BT64" i="66"/>
  <c r="BT24" i="66"/>
  <c r="BT40" i="66"/>
  <c r="BT56" i="66"/>
  <c r="BT72" i="66"/>
  <c r="BT34" i="66"/>
  <c r="BT50" i="66"/>
  <c r="BT66" i="66"/>
  <c r="BT81" i="66"/>
  <c r="BT85" i="66"/>
  <c r="BT89" i="66"/>
  <c r="BT93" i="66"/>
  <c r="BT97" i="66"/>
  <c r="BT101" i="66"/>
  <c r="BT109" i="66"/>
  <c r="BT129" i="66"/>
  <c r="BT133" i="66"/>
  <c r="BT145" i="66"/>
  <c r="BT161" i="66"/>
  <c r="BT169" i="66"/>
  <c r="BT181" i="66"/>
  <c r="BT185" i="66"/>
  <c r="BT201" i="66"/>
  <c r="BT217" i="66"/>
  <c r="EN24" i="66"/>
  <c r="EN28" i="66"/>
  <c r="EN32" i="66"/>
  <c r="EN36" i="66"/>
  <c r="EN40" i="66"/>
  <c r="EN44" i="66"/>
  <c r="EN23" i="66"/>
  <c r="EN27" i="66"/>
  <c r="EN31" i="66"/>
  <c r="EN35" i="66"/>
  <c r="EN39" i="66"/>
  <c r="EN43" i="66"/>
  <c r="EN25" i="66"/>
  <c r="EN33" i="66"/>
  <c r="EN41" i="66"/>
  <c r="EN45" i="66"/>
  <c r="EN47" i="66"/>
  <c r="EN48" i="66"/>
  <c r="EN26" i="66"/>
  <c r="EN34" i="66"/>
  <c r="EN42" i="66"/>
  <c r="EN51" i="66"/>
  <c r="EN55" i="66"/>
  <c r="EN59" i="66"/>
  <c r="EN30" i="66"/>
  <c r="EN49" i="66"/>
  <c r="EN53" i="66"/>
  <c r="EN63" i="66"/>
  <c r="EN67" i="66"/>
  <c r="EN71" i="66"/>
  <c r="EN75" i="66"/>
  <c r="EN79" i="66"/>
  <c r="EN83" i="66"/>
  <c r="EN87" i="66"/>
  <c r="EN37" i="66"/>
  <c r="EN46" i="66"/>
  <c r="EN50" i="66"/>
  <c r="EN57" i="66"/>
  <c r="EN62" i="66"/>
  <c r="EN66" i="66"/>
  <c r="EN70" i="66"/>
  <c r="EN74" i="66"/>
  <c r="EN78" i="66"/>
  <c r="EN82" i="66"/>
  <c r="EN86" i="66"/>
  <c r="EN90" i="66"/>
  <c r="EN94" i="66"/>
  <c r="EN29" i="66"/>
  <c r="EN56" i="66"/>
  <c r="EN60" i="66"/>
  <c r="EN68" i="66"/>
  <c r="EN76" i="66"/>
  <c r="EN84" i="66"/>
  <c r="EN96" i="66"/>
  <c r="EN99" i="66"/>
  <c r="EN103" i="66"/>
  <c r="EN107" i="66"/>
  <c r="EN111" i="66"/>
  <c r="EN115" i="66"/>
  <c r="EN119" i="66"/>
  <c r="EN38" i="66"/>
  <c r="EN54" i="66"/>
  <c r="EN61" i="66"/>
  <c r="EN69" i="66"/>
  <c r="EN77" i="66"/>
  <c r="EN85" i="66"/>
  <c r="EN91" i="66"/>
  <c r="EN93" i="66"/>
  <c r="EN98" i="66"/>
  <c r="EN102" i="66"/>
  <c r="EN106" i="66"/>
  <c r="EN110" i="66"/>
  <c r="EN114" i="66"/>
  <c r="EN118" i="66"/>
  <c r="EN122" i="66"/>
  <c r="EN126" i="66"/>
  <c r="EN130" i="66"/>
  <c r="EN134" i="66"/>
  <c r="EN22" i="66"/>
  <c r="EN73" i="66"/>
  <c r="EN89" i="66"/>
  <c r="EN92" i="66"/>
  <c r="EN100" i="66"/>
  <c r="EN108" i="66"/>
  <c r="EN116" i="66"/>
  <c r="EN128" i="66"/>
  <c r="EN135" i="66"/>
  <c r="EN140" i="66"/>
  <c r="EN144" i="66"/>
  <c r="EN148" i="66"/>
  <c r="EN152" i="66"/>
  <c r="EN156" i="66"/>
  <c r="EN160" i="66"/>
  <c r="EN164" i="66"/>
  <c r="EN168" i="66"/>
  <c r="EN172" i="66"/>
  <c r="EN64" i="66"/>
  <c r="EN80" i="66"/>
  <c r="EN95" i="66"/>
  <c r="EN101" i="66"/>
  <c r="EN109" i="66"/>
  <c r="EN117" i="66"/>
  <c r="EN123" i="66"/>
  <c r="EN125" i="66"/>
  <c r="EN132" i="66"/>
  <c r="EN139" i="66"/>
  <c r="EN143" i="66"/>
  <c r="EN147" i="66"/>
  <c r="EN151" i="66"/>
  <c r="EN155" i="66"/>
  <c r="EN159" i="66"/>
  <c r="EN163" i="66"/>
  <c r="EN167" i="66"/>
  <c r="EN171" i="66"/>
  <c r="EN175" i="66"/>
  <c r="EN179" i="66"/>
  <c r="EN183" i="66"/>
  <c r="EN187" i="66"/>
  <c r="EN191" i="66"/>
  <c r="EN195" i="66"/>
  <c r="EN199" i="66"/>
  <c r="EN203" i="66"/>
  <c r="EN72" i="66"/>
  <c r="EN105" i="66"/>
  <c r="EN121" i="66"/>
  <c r="EN131" i="66"/>
  <c r="EN141" i="66"/>
  <c r="EN149" i="66"/>
  <c r="EN157" i="66"/>
  <c r="EN165" i="66"/>
  <c r="EN173" i="66"/>
  <c r="EN176" i="66"/>
  <c r="EN178" i="66"/>
  <c r="EN185" i="66"/>
  <c r="EN192" i="66"/>
  <c r="EN194" i="66"/>
  <c r="EN201" i="66"/>
  <c r="EN207" i="66"/>
  <c r="EN211" i="66"/>
  <c r="EN215" i="66"/>
  <c r="EN219" i="66"/>
  <c r="EN52" i="66"/>
  <c r="EN81" i="66"/>
  <c r="EN112" i="66"/>
  <c r="EN129" i="66"/>
  <c r="EN142" i="66"/>
  <c r="EN150" i="66"/>
  <c r="EN158" i="66"/>
  <c r="EN166" i="66"/>
  <c r="EN180" i="66"/>
  <c r="EN182" i="66"/>
  <c r="EN189" i="66"/>
  <c r="EN196" i="66"/>
  <c r="EN198" i="66"/>
  <c r="EN206" i="66"/>
  <c r="EN210" i="66"/>
  <c r="EN214" i="66"/>
  <c r="EN218" i="66"/>
  <c r="EN222" i="66"/>
  <c r="EN65" i="66"/>
  <c r="EN104" i="66"/>
  <c r="EN136" i="66"/>
  <c r="EN146" i="66"/>
  <c r="EN162" i="66"/>
  <c r="EN174" i="66"/>
  <c r="EN188" i="66"/>
  <c r="EN197" i="66"/>
  <c r="EN208" i="66"/>
  <c r="EN216" i="66"/>
  <c r="EN58" i="66"/>
  <c r="EN88" i="66"/>
  <c r="EN113" i="66"/>
  <c r="EN124" i="66"/>
  <c r="EN137" i="66"/>
  <c r="EN153" i="66"/>
  <c r="EN169" i="66"/>
  <c r="EN177" i="66"/>
  <c r="EN186" i="66"/>
  <c r="EN200" i="66"/>
  <c r="EN209" i="66"/>
  <c r="EN217" i="66"/>
  <c r="EN133" i="66"/>
  <c r="EN161" i="66"/>
  <c r="EN193" i="66"/>
  <c r="EN213" i="66"/>
  <c r="EN138" i="66"/>
  <c r="EN170" i="66"/>
  <c r="EN181" i="66"/>
  <c r="EN204" i="66"/>
  <c r="EN220" i="66"/>
  <c r="EN120" i="66"/>
  <c r="EN127" i="66"/>
  <c r="EN154" i="66"/>
  <c r="EN190" i="66"/>
  <c r="EN97" i="66"/>
  <c r="EN202" i="66"/>
  <c r="EN205" i="66"/>
  <c r="EN184" i="66"/>
  <c r="EN212" i="66"/>
  <c r="EN145" i="66"/>
  <c r="EN221" i="66"/>
  <c r="EE25" i="66"/>
  <c r="EE29" i="66"/>
  <c r="EE33" i="66"/>
  <c r="EE37" i="66"/>
  <c r="EE41" i="66"/>
  <c r="EE45" i="66"/>
  <c r="EE24" i="66"/>
  <c r="EE28" i="66"/>
  <c r="EE32" i="66"/>
  <c r="EE36" i="66"/>
  <c r="EE40" i="66"/>
  <c r="EE44" i="66"/>
  <c r="EE22" i="66"/>
  <c r="EE30" i="66"/>
  <c r="EE38" i="66"/>
  <c r="EE49" i="66"/>
  <c r="EE23" i="66"/>
  <c r="EE31" i="66"/>
  <c r="EE39" i="66"/>
  <c r="EE46" i="66"/>
  <c r="EE48" i="66"/>
  <c r="EE52" i="66"/>
  <c r="EE56" i="66"/>
  <c r="EE60" i="66"/>
  <c r="EE27" i="66"/>
  <c r="EE43" i="66"/>
  <c r="EE47" i="66"/>
  <c r="EE57" i="66"/>
  <c r="EE59" i="66"/>
  <c r="EE64" i="66"/>
  <c r="EE68" i="66"/>
  <c r="EE72" i="66"/>
  <c r="EE76" i="66"/>
  <c r="EE80" i="66"/>
  <c r="EE84" i="66"/>
  <c r="EE88" i="66"/>
  <c r="EE34" i="66"/>
  <c r="EE54" i="66"/>
  <c r="EE63" i="66"/>
  <c r="EE67" i="66"/>
  <c r="EE71" i="66"/>
  <c r="EE75" i="66"/>
  <c r="EE79" i="66"/>
  <c r="EE83" i="66"/>
  <c r="EE87" i="66"/>
  <c r="EE91" i="66"/>
  <c r="EE95" i="66"/>
  <c r="EE42" i="66"/>
  <c r="EE55" i="66"/>
  <c r="EE65" i="66"/>
  <c r="EE73" i="66"/>
  <c r="EE81" i="66"/>
  <c r="EE89" i="66"/>
  <c r="EE93" i="66"/>
  <c r="EE100" i="66"/>
  <c r="EE104" i="66"/>
  <c r="EE108" i="66"/>
  <c r="EE112" i="66"/>
  <c r="EE116" i="66"/>
  <c r="EE120" i="66"/>
  <c r="EE50" i="66"/>
  <c r="EE58" i="66"/>
  <c r="EE66" i="66"/>
  <c r="EE74" i="66"/>
  <c r="EE82" i="66"/>
  <c r="EE90" i="66"/>
  <c r="EE97" i="66"/>
  <c r="EE99" i="66"/>
  <c r="EE103" i="66"/>
  <c r="EE107" i="66"/>
  <c r="EE111" i="66"/>
  <c r="EE115" i="66"/>
  <c r="EE119" i="66"/>
  <c r="EE123" i="66"/>
  <c r="EE127" i="66"/>
  <c r="EE131" i="66"/>
  <c r="EE135" i="66"/>
  <c r="EE70" i="66"/>
  <c r="EE86" i="66"/>
  <c r="EE96" i="66"/>
  <c r="EE105" i="66"/>
  <c r="EE113" i="66"/>
  <c r="EE121" i="66"/>
  <c r="EE125" i="66"/>
  <c r="EE132" i="66"/>
  <c r="EE134" i="66"/>
  <c r="EE141" i="66"/>
  <c r="EE145" i="66"/>
  <c r="EE149" i="66"/>
  <c r="EE153" i="66"/>
  <c r="EE157" i="66"/>
  <c r="EE161" i="66"/>
  <c r="EE165" i="66"/>
  <c r="EE169" i="66"/>
  <c r="EE173" i="66"/>
  <c r="EE26" i="66"/>
  <c r="EE51" i="66"/>
  <c r="EE53" i="66"/>
  <c r="EE61" i="66"/>
  <c r="EE77" i="66"/>
  <c r="EE94" i="66"/>
  <c r="EE98" i="66"/>
  <c r="EE106" i="66"/>
  <c r="EE114" i="66"/>
  <c r="EE122" i="66"/>
  <c r="EE129" i="66"/>
  <c r="EE136" i="66"/>
  <c r="EE140" i="66"/>
  <c r="EE144" i="66"/>
  <c r="EE148" i="66"/>
  <c r="EE152" i="66"/>
  <c r="EE156" i="66"/>
  <c r="EE160" i="66"/>
  <c r="EE164" i="66"/>
  <c r="EE168" i="66"/>
  <c r="EE172" i="66"/>
  <c r="EE176" i="66"/>
  <c r="EE180" i="66"/>
  <c r="EE184" i="66"/>
  <c r="EE188" i="66"/>
  <c r="EE192" i="66"/>
  <c r="EE196" i="66"/>
  <c r="EE200" i="66"/>
  <c r="EE204" i="66"/>
  <c r="EE85" i="66"/>
  <c r="EE92" i="66"/>
  <c r="EE102" i="66"/>
  <c r="EE118" i="66"/>
  <c r="EE130" i="66"/>
  <c r="EE138" i="66"/>
  <c r="EE146" i="66"/>
  <c r="EE154" i="66"/>
  <c r="EE162" i="66"/>
  <c r="EE170" i="66"/>
  <c r="EE175" i="66"/>
  <c r="EE182" i="66"/>
  <c r="EE189" i="66"/>
  <c r="EE191" i="66"/>
  <c r="EE198" i="66"/>
  <c r="EE208" i="66"/>
  <c r="EE212" i="66"/>
  <c r="EE216" i="66"/>
  <c r="EE220" i="66"/>
  <c r="EE62" i="66"/>
  <c r="EE109" i="66"/>
  <c r="EE124" i="66"/>
  <c r="EE133" i="66"/>
  <c r="EE139" i="66"/>
  <c r="EE147" i="66"/>
  <c r="EE155" i="66"/>
  <c r="EE163" i="66"/>
  <c r="EE171" i="66"/>
  <c r="EE177" i="66"/>
  <c r="EE179" i="66"/>
  <c r="EE186" i="66"/>
  <c r="EE193" i="66"/>
  <c r="EE195" i="66"/>
  <c r="EE202" i="66"/>
  <c r="EE207" i="66"/>
  <c r="EE211" i="66"/>
  <c r="EE215" i="66"/>
  <c r="EE219" i="66"/>
  <c r="EE117" i="66"/>
  <c r="EE143" i="66"/>
  <c r="EE159" i="66"/>
  <c r="EE178" i="66"/>
  <c r="EE187" i="66"/>
  <c r="EE201" i="66"/>
  <c r="EE205" i="66"/>
  <c r="EE213" i="66"/>
  <c r="EE221" i="66"/>
  <c r="EE69" i="66"/>
  <c r="EE128" i="66"/>
  <c r="EE150" i="66"/>
  <c r="EE166" i="66"/>
  <c r="EE181" i="66"/>
  <c r="EE190" i="66"/>
  <c r="EE199" i="66"/>
  <c r="EE206" i="66"/>
  <c r="EE214" i="66"/>
  <c r="EE222" i="66"/>
  <c r="EE110" i="66"/>
  <c r="EE137" i="66"/>
  <c r="EE142" i="66"/>
  <c r="EE174" i="66"/>
  <c r="EE197" i="66"/>
  <c r="EE210" i="66"/>
  <c r="EE126" i="66"/>
  <c r="EE151" i="66"/>
  <c r="EE185" i="66"/>
  <c r="EE203" i="66"/>
  <c r="EE217" i="66"/>
  <c r="EE35" i="66"/>
  <c r="EE101" i="66"/>
  <c r="EE194" i="66"/>
  <c r="EE209" i="66"/>
  <c r="EE158" i="66"/>
  <c r="EE183" i="66"/>
  <c r="EE218" i="66"/>
  <c r="EE78" i="66"/>
  <c r="EE167" i="66"/>
  <c r="CN171" i="66"/>
  <c r="CN75" i="66"/>
  <c r="CN211" i="66"/>
  <c r="CN155" i="66"/>
  <c r="CN115" i="66"/>
  <c r="CN59" i="66"/>
  <c r="CN215" i="66"/>
  <c r="CN183" i="66"/>
  <c r="CN151" i="66"/>
  <c r="CN119" i="66"/>
  <c r="CN87" i="66"/>
  <c r="CN55" i="66"/>
  <c r="CN23" i="66"/>
  <c r="CN209" i="66"/>
  <c r="CN193" i="66"/>
  <c r="CN177" i="66"/>
  <c r="CN161" i="66"/>
  <c r="CN145" i="66"/>
  <c r="CN129" i="66"/>
  <c r="CN113" i="66"/>
  <c r="CN97" i="66"/>
  <c r="CN81" i="66"/>
  <c r="CN65" i="66"/>
  <c r="CN49" i="66"/>
  <c r="CN33" i="66"/>
  <c r="CN220" i="66"/>
  <c r="CN212" i="66"/>
  <c r="CN204" i="66"/>
  <c r="CN196" i="66"/>
  <c r="CN188" i="66"/>
  <c r="CN180" i="66"/>
  <c r="CN172" i="66"/>
  <c r="CN164" i="66"/>
  <c r="CN156" i="66"/>
  <c r="CN148" i="66"/>
  <c r="CN140" i="66"/>
  <c r="CN132" i="66"/>
  <c r="CN124" i="66"/>
  <c r="CN116" i="66"/>
  <c r="CN108" i="66"/>
  <c r="CN100" i="66"/>
  <c r="CN92" i="66"/>
  <c r="CN84" i="66"/>
  <c r="CN76" i="66"/>
  <c r="CN68" i="66"/>
  <c r="CN60" i="66"/>
  <c r="CN52" i="66"/>
  <c r="CN44" i="66"/>
  <c r="CN36" i="66"/>
  <c r="CL216" i="66"/>
  <c r="CL136" i="66"/>
  <c r="CL24" i="66"/>
  <c r="CL160" i="66"/>
  <c r="CL120" i="66"/>
  <c r="CL72" i="66"/>
  <c r="CL32" i="66"/>
  <c r="CL196" i="66"/>
  <c r="CL164" i="66"/>
  <c r="CL132" i="66"/>
  <c r="CL100" i="66"/>
  <c r="CL68" i="66"/>
  <c r="CL36" i="66"/>
  <c r="CL214" i="66"/>
  <c r="CL198" i="66"/>
  <c r="CL182" i="66"/>
  <c r="CL166" i="66"/>
  <c r="CL150" i="66"/>
  <c r="CL134" i="66"/>
  <c r="CL118" i="66"/>
  <c r="CL102" i="66"/>
  <c r="CL86" i="66"/>
  <c r="CL70" i="66"/>
  <c r="CL54" i="66"/>
  <c r="CL38" i="66"/>
  <c r="CL22" i="66"/>
  <c r="CL215" i="66"/>
  <c r="CL207" i="66"/>
  <c r="CL199" i="66"/>
  <c r="CL191" i="66"/>
  <c r="CL183" i="66"/>
  <c r="CL175" i="66"/>
  <c r="CL167" i="66"/>
  <c r="CL159" i="66"/>
  <c r="CL151" i="66"/>
  <c r="CL143" i="66"/>
  <c r="CL135" i="66"/>
  <c r="CL127" i="66"/>
  <c r="CL119" i="66"/>
  <c r="CL111" i="66"/>
  <c r="CL103" i="66"/>
  <c r="CL95" i="66"/>
  <c r="CL87" i="66"/>
  <c r="CL79" i="66"/>
  <c r="CL71" i="66"/>
  <c r="CL63" i="66"/>
  <c r="CL55" i="66"/>
  <c r="CL47" i="66"/>
  <c r="CL39" i="66"/>
  <c r="CL31" i="66"/>
  <c r="BW70" i="66"/>
  <c r="BW38" i="66"/>
  <c r="BW210" i="66"/>
  <c r="BW174" i="66"/>
  <c r="BW118" i="66"/>
  <c r="BW94" i="66"/>
  <c r="BW77" i="66"/>
  <c r="BW45" i="66"/>
  <c r="BW220" i="66"/>
  <c r="BW204" i="66"/>
  <c r="BW188" i="66"/>
  <c r="BW172" i="66"/>
  <c r="BW156" i="66"/>
  <c r="BW140" i="66"/>
  <c r="BW124" i="66"/>
  <c r="BW108" i="66"/>
  <c r="BW92" i="66"/>
  <c r="BW69" i="66"/>
  <c r="BW37" i="66"/>
  <c r="BW206" i="66"/>
  <c r="BW178" i="66"/>
  <c r="BW158" i="66"/>
  <c r="BW134" i="66"/>
  <c r="BW102" i="66"/>
  <c r="BW47" i="66"/>
  <c r="BW75" i="66"/>
  <c r="BW59" i="66"/>
  <c r="BW43" i="66"/>
  <c r="BW27" i="66"/>
  <c r="BW217" i="66"/>
  <c r="BW209" i="66"/>
  <c r="BW201" i="66"/>
  <c r="BW193" i="66"/>
  <c r="BW185" i="66"/>
  <c r="BW177" i="66"/>
  <c r="BW169" i="66"/>
  <c r="BW161" i="66"/>
  <c r="BW153" i="66"/>
  <c r="BW145" i="66"/>
  <c r="BW137" i="66"/>
  <c r="BW129" i="66"/>
  <c r="BW121" i="66"/>
  <c r="BW113" i="66"/>
  <c r="BW105" i="66"/>
  <c r="BW97" i="66"/>
  <c r="BW89" i="66"/>
  <c r="BW81" i="66"/>
  <c r="BW65" i="66"/>
  <c r="BW49" i="66"/>
  <c r="CR198" i="66"/>
  <c r="CR126" i="66"/>
  <c r="CR62" i="66"/>
  <c r="CR206" i="66"/>
  <c r="CR142" i="66"/>
  <c r="CR86" i="66"/>
  <c r="CR30" i="66"/>
  <c r="CR202" i="66"/>
  <c r="CR170" i="66"/>
  <c r="CR138" i="66"/>
  <c r="CR106" i="66"/>
  <c r="CR74" i="66"/>
  <c r="CR42" i="66"/>
  <c r="CR216" i="66"/>
  <c r="CR200" i="66"/>
  <c r="CR184" i="66"/>
  <c r="CR168" i="66"/>
  <c r="CR152" i="66"/>
  <c r="CR136" i="66"/>
  <c r="CR120" i="66"/>
  <c r="CR104" i="66"/>
  <c r="CR88" i="66"/>
  <c r="CR72" i="66"/>
  <c r="CR56" i="66"/>
  <c r="CR40" i="66"/>
  <c r="CR24" i="66"/>
  <c r="CR215" i="66"/>
  <c r="CR207" i="66"/>
  <c r="CR199" i="66"/>
  <c r="CR191" i="66"/>
  <c r="CR183" i="66"/>
  <c r="CR175" i="66"/>
  <c r="CR167" i="66"/>
  <c r="CR159" i="66"/>
  <c r="CR151" i="66"/>
  <c r="CR143" i="66"/>
  <c r="CR135" i="66"/>
  <c r="CR127" i="66"/>
  <c r="CR119" i="66"/>
  <c r="CR111" i="66"/>
  <c r="CR103" i="66"/>
  <c r="CR95" i="66"/>
  <c r="CR87" i="66"/>
  <c r="CR79" i="66"/>
  <c r="CR71" i="66"/>
  <c r="CR63" i="66"/>
  <c r="CR55" i="66"/>
  <c r="CR47" i="66"/>
  <c r="CR39" i="66"/>
  <c r="CR31" i="66"/>
  <c r="CQ22" i="66"/>
  <c r="CQ23" i="66"/>
  <c r="CQ24" i="66"/>
  <c r="CQ25" i="66"/>
  <c r="CQ26" i="66"/>
  <c r="CQ27" i="66"/>
  <c r="CQ28" i="66"/>
  <c r="CQ29" i="66"/>
  <c r="CQ30" i="66"/>
  <c r="CQ31" i="66"/>
  <c r="CQ32" i="66"/>
  <c r="CQ33" i="66"/>
  <c r="CQ34" i="66"/>
  <c r="CQ35" i="66"/>
  <c r="CQ36" i="66"/>
  <c r="CQ37" i="66"/>
  <c r="CQ38" i="66"/>
  <c r="CQ39" i="66"/>
  <c r="CQ40" i="66"/>
  <c r="CQ41" i="66"/>
  <c r="CQ42" i="66"/>
  <c r="CQ43" i="66"/>
  <c r="CQ44" i="66"/>
  <c r="CQ45" i="66"/>
  <c r="CQ46" i="66"/>
  <c r="CQ47" i="66"/>
  <c r="CQ48" i="66"/>
  <c r="CQ49" i="66"/>
  <c r="CQ50" i="66"/>
  <c r="CQ51" i="66"/>
  <c r="CQ52" i="66"/>
  <c r="CQ53" i="66"/>
  <c r="CQ54" i="66"/>
  <c r="CQ55" i="66"/>
  <c r="CQ56" i="66"/>
  <c r="CQ57" i="66"/>
  <c r="CQ58" i="66"/>
  <c r="CQ59" i="66"/>
  <c r="CQ60" i="66"/>
  <c r="CQ61" i="66"/>
  <c r="CQ62" i="66"/>
  <c r="CQ63" i="66"/>
  <c r="CQ64" i="66"/>
  <c r="CQ65" i="66"/>
  <c r="CQ66" i="66"/>
  <c r="CQ67" i="66"/>
  <c r="CQ68" i="66"/>
  <c r="CQ69" i="66"/>
  <c r="CQ70" i="66"/>
  <c r="CQ71" i="66"/>
  <c r="CQ72" i="66"/>
  <c r="CQ73" i="66"/>
  <c r="CQ74" i="66"/>
  <c r="CQ75" i="66"/>
  <c r="CQ76" i="66"/>
  <c r="CQ77" i="66"/>
  <c r="CQ78" i="66"/>
  <c r="CQ79" i="66"/>
  <c r="CQ80" i="66"/>
  <c r="CQ81" i="66"/>
  <c r="CQ82" i="66"/>
  <c r="CQ83" i="66"/>
  <c r="CQ84" i="66"/>
  <c r="CQ85" i="66"/>
  <c r="CQ86" i="66"/>
  <c r="CQ87" i="66"/>
  <c r="CQ88" i="66"/>
  <c r="CQ89" i="66"/>
  <c r="CQ90" i="66"/>
  <c r="CQ91" i="66"/>
  <c r="CQ92" i="66"/>
  <c r="CQ93" i="66"/>
  <c r="CQ94" i="66"/>
  <c r="CQ95" i="66"/>
  <c r="CQ96" i="66"/>
  <c r="CQ97" i="66"/>
  <c r="CQ98" i="66"/>
  <c r="CQ99" i="66"/>
  <c r="CQ100" i="66"/>
  <c r="CQ101" i="66"/>
  <c r="CQ102" i="66"/>
  <c r="CQ103" i="66"/>
  <c r="CQ104" i="66"/>
  <c r="CQ105" i="66"/>
  <c r="CQ106" i="66"/>
  <c r="CQ107" i="66"/>
  <c r="CQ108" i="66"/>
  <c r="CQ109" i="66"/>
  <c r="CQ110" i="66"/>
  <c r="CQ111" i="66"/>
  <c r="CQ112" i="66"/>
  <c r="CQ113" i="66"/>
  <c r="CQ114" i="66"/>
  <c r="CQ115" i="66"/>
  <c r="CQ116" i="66"/>
  <c r="CQ117" i="66"/>
  <c r="CQ118" i="66"/>
  <c r="CQ119" i="66"/>
  <c r="CQ120" i="66"/>
  <c r="CQ121" i="66"/>
  <c r="CQ122" i="66"/>
  <c r="CQ123" i="66"/>
  <c r="CQ124" i="66"/>
  <c r="CQ125" i="66"/>
  <c r="CQ126" i="66"/>
  <c r="CQ127" i="66"/>
  <c r="CQ128" i="66"/>
  <c r="CQ129" i="66"/>
  <c r="CQ130" i="66"/>
  <c r="CQ131" i="66"/>
  <c r="CQ132" i="66"/>
  <c r="CQ133" i="66"/>
  <c r="CQ134" i="66"/>
  <c r="CQ135" i="66"/>
  <c r="CQ136" i="66"/>
  <c r="CQ137" i="66"/>
  <c r="CQ138" i="66"/>
  <c r="CQ139" i="66"/>
  <c r="CQ140" i="66"/>
  <c r="CQ141" i="66"/>
  <c r="CQ142" i="66"/>
  <c r="CQ143" i="66"/>
  <c r="CQ144" i="66"/>
  <c r="CQ145" i="66"/>
  <c r="CQ146" i="66"/>
  <c r="CQ147" i="66"/>
  <c r="CQ148" i="66"/>
  <c r="CQ149" i="66"/>
  <c r="CQ150" i="66"/>
  <c r="CQ151" i="66"/>
  <c r="CQ152" i="66"/>
  <c r="CQ153" i="66"/>
  <c r="CQ154" i="66"/>
  <c r="CQ155" i="66"/>
  <c r="CQ156" i="66"/>
  <c r="CQ157" i="66"/>
  <c r="CQ158" i="66"/>
  <c r="CQ159" i="66"/>
  <c r="CQ160" i="66"/>
  <c r="CQ161" i="66"/>
  <c r="CQ162" i="66"/>
  <c r="CQ163" i="66"/>
  <c r="CQ164" i="66"/>
  <c r="CQ165" i="66"/>
  <c r="CQ166" i="66"/>
  <c r="CQ167" i="66"/>
  <c r="CQ168" i="66"/>
  <c r="CQ169" i="66"/>
  <c r="CQ170" i="66"/>
  <c r="CQ171" i="66"/>
  <c r="CQ172" i="66"/>
  <c r="CQ173" i="66"/>
  <c r="CQ174" i="66"/>
  <c r="CQ175" i="66"/>
  <c r="CQ176" i="66"/>
  <c r="CQ177" i="66"/>
  <c r="CQ178" i="66"/>
  <c r="CQ179" i="66"/>
  <c r="CQ180" i="66"/>
  <c r="CQ181" i="66"/>
  <c r="CQ182" i="66"/>
  <c r="CQ183" i="66"/>
  <c r="CQ184" i="66"/>
  <c r="CQ185" i="66"/>
  <c r="CQ186" i="66"/>
  <c r="CQ187" i="66"/>
  <c r="CQ188" i="66"/>
  <c r="CQ189" i="66"/>
  <c r="CQ190" i="66"/>
  <c r="CQ191" i="66"/>
  <c r="CQ192" i="66"/>
  <c r="CQ193" i="66"/>
  <c r="CQ194" i="66"/>
  <c r="CQ195" i="66"/>
  <c r="CQ196" i="66"/>
  <c r="CQ197" i="66"/>
  <c r="CQ198" i="66"/>
  <c r="CQ199" i="66"/>
  <c r="CQ200" i="66"/>
  <c r="CQ201" i="66"/>
  <c r="CQ202" i="66"/>
  <c r="CQ203" i="66"/>
  <c r="CQ204" i="66"/>
  <c r="CQ205" i="66"/>
  <c r="CQ206" i="66"/>
  <c r="CQ207" i="66"/>
  <c r="CQ208" i="66"/>
  <c r="CQ209" i="66"/>
  <c r="CQ210" i="66"/>
  <c r="CQ211" i="66"/>
  <c r="CQ212" i="66"/>
  <c r="CQ213" i="66"/>
  <c r="CQ214" i="66"/>
  <c r="CQ215" i="66"/>
  <c r="CQ216" i="66"/>
  <c r="CQ217" i="66"/>
  <c r="CQ218" i="66"/>
  <c r="CQ219" i="66"/>
  <c r="CQ220" i="66"/>
  <c r="CQ221" i="66"/>
  <c r="CQ222" i="66"/>
  <c r="CA22" i="66"/>
  <c r="CA23" i="66"/>
  <c r="CA24" i="66"/>
  <c r="CA25" i="66"/>
  <c r="CA26" i="66"/>
  <c r="CA27" i="66"/>
  <c r="CA28" i="66"/>
  <c r="CA29" i="66"/>
  <c r="CA30" i="66"/>
  <c r="CA31" i="66"/>
  <c r="CA32" i="66"/>
  <c r="CA33" i="66"/>
  <c r="CA34" i="66"/>
  <c r="CA35" i="66"/>
  <c r="CA36" i="66"/>
  <c r="CA37" i="66"/>
  <c r="CA38" i="66"/>
  <c r="CA39" i="66"/>
  <c r="CA40" i="66"/>
  <c r="CA41" i="66"/>
  <c r="CA42" i="66"/>
  <c r="CA43" i="66"/>
  <c r="CA44" i="66"/>
  <c r="CA45" i="66"/>
  <c r="CA46" i="66"/>
  <c r="CA47" i="66"/>
  <c r="CA48" i="66"/>
  <c r="CA49" i="66"/>
  <c r="CA50" i="66"/>
  <c r="CA51" i="66"/>
  <c r="CA52" i="66"/>
  <c r="CA53" i="66"/>
  <c r="CA54" i="66"/>
  <c r="CA55" i="66"/>
  <c r="CA56" i="66"/>
  <c r="CA57" i="66"/>
  <c r="CA58" i="66"/>
  <c r="CA59" i="66"/>
  <c r="CA60" i="66"/>
  <c r="CA61" i="66"/>
  <c r="CA62" i="66"/>
  <c r="CA63" i="66"/>
  <c r="CA64" i="66"/>
  <c r="CA65" i="66"/>
  <c r="CA66" i="66"/>
  <c r="CA67" i="66"/>
  <c r="CA68" i="66"/>
  <c r="CA69" i="66"/>
  <c r="CA70" i="66"/>
  <c r="CA71" i="66"/>
  <c r="CA72" i="66"/>
  <c r="CA73" i="66"/>
  <c r="CA74" i="66"/>
  <c r="CA75" i="66"/>
  <c r="CA76" i="66"/>
  <c r="CA77" i="66"/>
  <c r="CA78" i="66"/>
  <c r="CA79" i="66"/>
  <c r="CA83" i="66"/>
  <c r="CA87" i="66"/>
  <c r="CA91" i="66"/>
  <c r="CA95" i="66"/>
  <c r="CA99" i="66"/>
  <c r="CA103" i="66"/>
  <c r="CA107" i="66"/>
  <c r="CA111" i="66"/>
  <c r="CA115" i="66"/>
  <c r="CA119" i="66"/>
  <c r="CA123" i="66"/>
  <c r="CA127" i="66"/>
  <c r="CA131" i="66"/>
  <c r="CA135" i="66"/>
  <c r="CA139" i="66"/>
  <c r="CA143" i="66"/>
  <c r="CA147" i="66"/>
  <c r="CA151" i="66"/>
  <c r="CA155" i="66"/>
  <c r="CA159" i="66"/>
  <c r="CA163" i="66"/>
  <c r="CA167" i="66"/>
  <c r="CA171" i="66"/>
  <c r="CA175" i="66"/>
  <c r="CA179" i="66"/>
  <c r="CA183" i="66"/>
  <c r="CA187" i="66"/>
  <c r="CA191" i="66"/>
  <c r="CA195" i="66"/>
  <c r="CA199" i="66"/>
  <c r="CA203" i="66"/>
  <c r="CA207" i="66"/>
  <c r="CA211" i="66"/>
  <c r="CA215" i="66"/>
  <c r="CA219" i="66"/>
  <c r="CA82" i="66"/>
  <c r="CA86" i="66"/>
  <c r="CA90" i="66"/>
  <c r="CA94" i="66"/>
  <c r="CA98" i="66"/>
  <c r="CA102" i="66"/>
  <c r="CA106" i="66"/>
  <c r="CA110" i="66"/>
  <c r="CA114" i="66"/>
  <c r="CA118" i="66"/>
  <c r="CA122" i="66"/>
  <c r="CA126" i="66"/>
  <c r="CA130" i="66"/>
  <c r="CA134" i="66"/>
  <c r="CA138" i="66"/>
  <c r="CA142" i="66"/>
  <c r="CA146" i="66"/>
  <c r="CA150" i="66"/>
  <c r="CA154" i="66"/>
  <c r="CA158" i="66"/>
  <c r="CA162" i="66"/>
  <c r="CA166" i="66"/>
  <c r="CA170" i="66"/>
  <c r="CA174" i="66"/>
  <c r="CA178" i="66"/>
  <c r="CA182" i="66"/>
  <c r="CA186" i="66"/>
  <c r="CA190" i="66"/>
  <c r="CA194" i="66"/>
  <c r="CA198" i="66"/>
  <c r="CA202" i="66"/>
  <c r="CA206" i="66"/>
  <c r="CA210" i="66"/>
  <c r="CA214" i="66"/>
  <c r="CA218" i="66"/>
  <c r="CA222" i="66"/>
  <c r="CA81" i="66"/>
  <c r="CA85" i="66"/>
  <c r="CA89" i="66"/>
  <c r="CA93" i="66"/>
  <c r="CA97" i="66"/>
  <c r="CA101" i="66"/>
  <c r="CA105" i="66"/>
  <c r="CA109" i="66"/>
  <c r="CA113" i="66"/>
  <c r="CA117" i="66"/>
  <c r="CA121" i="66"/>
  <c r="CA125" i="66"/>
  <c r="CA129" i="66"/>
  <c r="CA133" i="66"/>
  <c r="CA137" i="66"/>
  <c r="CA141" i="66"/>
  <c r="CA145" i="66"/>
  <c r="CA149" i="66"/>
  <c r="CA153" i="66"/>
  <c r="CA157" i="66"/>
  <c r="CA161" i="66"/>
  <c r="CA165" i="66"/>
  <c r="CA169" i="66"/>
  <c r="CA173" i="66"/>
  <c r="CA177" i="66"/>
  <c r="CA181" i="66"/>
  <c r="CA185" i="66"/>
  <c r="CA189" i="66"/>
  <c r="CA193" i="66"/>
  <c r="CA197" i="66"/>
  <c r="CA201" i="66"/>
  <c r="CA205" i="66"/>
  <c r="CA209" i="66"/>
  <c r="CA213" i="66"/>
  <c r="CA217" i="66"/>
  <c r="CA221" i="66"/>
  <c r="CA80" i="66"/>
  <c r="CA84" i="66"/>
  <c r="CA88" i="66"/>
  <c r="CA92" i="66"/>
  <c r="CA96" i="66"/>
  <c r="CA100" i="66"/>
  <c r="CA104" i="66"/>
  <c r="CA108" i="66"/>
  <c r="CA112" i="66"/>
  <c r="CA116" i="66"/>
  <c r="CA120" i="66"/>
  <c r="CA124" i="66"/>
  <c r="CA128" i="66"/>
  <c r="CA132" i="66"/>
  <c r="CA136" i="66"/>
  <c r="CA140" i="66"/>
  <c r="CA144" i="66"/>
  <c r="CA148" i="66"/>
  <c r="CA152" i="66"/>
  <c r="CA156" i="66"/>
  <c r="CA160" i="66"/>
  <c r="CA164" i="66"/>
  <c r="CA168" i="66"/>
  <c r="CA172" i="66"/>
  <c r="CA176" i="66"/>
  <c r="CA180" i="66"/>
  <c r="CA184" i="66"/>
  <c r="CA188" i="66"/>
  <c r="CA192" i="66"/>
  <c r="CA196" i="66"/>
  <c r="CA200" i="66"/>
  <c r="CA204" i="66"/>
  <c r="CA208" i="66"/>
  <c r="CA212" i="66"/>
  <c r="CA216" i="66"/>
  <c r="CA220" i="66"/>
  <c r="BZ224" i="66"/>
  <c r="BZ223" i="66"/>
  <c r="CP223" i="66"/>
  <c r="CP224" i="66"/>
  <c r="CH156" i="66"/>
  <c r="CG80" i="66"/>
  <c r="CG153" i="66"/>
  <c r="CG71" i="66"/>
  <c r="CG207" i="66"/>
  <c r="BP145" i="66"/>
  <c r="BP222" i="66"/>
  <c r="BP135" i="66"/>
  <c r="BP105" i="66"/>
  <c r="BP30" i="66"/>
  <c r="BP174" i="66"/>
  <c r="BP136" i="66"/>
  <c r="BP55" i="66"/>
  <c r="BP183" i="66"/>
  <c r="BP117" i="66"/>
  <c r="BP34" i="66"/>
  <c r="BP209" i="66"/>
  <c r="BP158" i="66"/>
  <c r="BP101" i="66"/>
  <c r="BP192" i="66"/>
  <c r="BP79" i="66"/>
  <c r="BP46" i="66"/>
  <c r="BP161" i="66"/>
  <c r="BP199" i="66"/>
  <c r="BP89" i="66"/>
  <c r="BP121" i="66"/>
  <c r="CF180" i="66"/>
  <c r="BP168" i="66"/>
  <c r="BP38" i="66"/>
  <c r="BP22" i="66"/>
  <c r="BP193" i="66"/>
  <c r="BP167" i="66"/>
  <c r="BP142" i="66"/>
  <c r="BP206" i="66"/>
  <c r="BP97" i="66"/>
  <c r="BP113" i="66"/>
  <c r="BP129" i="66"/>
  <c r="BP212" i="66"/>
  <c r="BP164" i="66"/>
  <c r="BP58" i="66"/>
  <c r="BP73" i="66"/>
  <c r="BP67" i="66"/>
  <c r="BP42" i="66"/>
  <c r="BP26" i="66"/>
  <c r="BP177" i="66"/>
  <c r="BP151" i="66"/>
  <c r="BP215" i="66"/>
  <c r="BP190" i="66"/>
  <c r="BP93" i="66"/>
  <c r="BP109" i="66"/>
  <c r="BP125" i="66"/>
  <c r="BP61" i="66"/>
  <c r="CF92" i="66"/>
  <c r="BP184" i="66"/>
  <c r="BP160" i="66"/>
  <c r="BP82" i="66"/>
  <c r="BP70" i="66"/>
  <c r="BP54" i="66"/>
  <c r="BP65" i="66"/>
  <c r="BP75" i="66"/>
  <c r="BP51" i="66"/>
  <c r="BP41" i="66"/>
  <c r="BP33" i="66"/>
  <c r="BP25" i="66"/>
  <c r="BP149" i="66"/>
  <c r="BP181" i="66"/>
  <c r="BP213" i="66"/>
  <c r="BP155" i="66"/>
  <c r="BP187" i="66"/>
  <c r="BP219" i="66"/>
  <c r="BP162" i="66"/>
  <c r="BP194" i="66"/>
  <c r="BP86" i="66"/>
  <c r="BP94" i="66"/>
  <c r="BP102" i="66"/>
  <c r="BP110" i="66"/>
  <c r="BP114" i="66"/>
  <c r="BP122" i="66"/>
  <c r="BP130" i="66"/>
  <c r="BP76" i="66"/>
  <c r="BP72" i="66"/>
  <c r="BP208" i="66"/>
  <c r="BP176" i="66"/>
  <c r="BP152" i="66"/>
  <c r="BP78" i="66"/>
  <c r="BP66" i="66"/>
  <c r="BP50" i="66"/>
  <c r="BP85" i="66"/>
  <c r="BP53" i="66"/>
  <c r="BP83" i="66"/>
  <c r="BP59" i="66"/>
  <c r="BP48" i="66"/>
  <c r="BP40" i="66"/>
  <c r="BP36" i="66"/>
  <c r="BP32" i="66"/>
  <c r="BP28" i="66"/>
  <c r="BP24" i="66"/>
  <c r="BP137" i="66"/>
  <c r="BP153" i="66"/>
  <c r="BP169" i="66"/>
  <c r="BP185" i="66"/>
  <c r="BP201" i="66"/>
  <c r="BP217" i="66"/>
  <c r="BP143" i="66"/>
  <c r="BP159" i="66"/>
  <c r="BP175" i="66"/>
  <c r="BP191" i="66"/>
  <c r="BP207" i="66"/>
  <c r="BP134" i="66"/>
  <c r="BP150" i="66"/>
  <c r="BP166" i="66"/>
  <c r="BP182" i="66"/>
  <c r="BP198" i="66"/>
  <c r="BP214" i="66"/>
  <c r="BP87" i="66"/>
  <c r="BP91" i="66"/>
  <c r="BP95" i="66"/>
  <c r="BP99" i="66"/>
  <c r="BP103" i="66"/>
  <c r="BP107" i="66"/>
  <c r="BP111" i="66"/>
  <c r="BP115" i="66"/>
  <c r="BP119" i="66"/>
  <c r="BP123" i="66"/>
  <c r="BP127" i="66"/>
  <c r="BP131" i="66"/>
  <c r="BP81" i="66"/>
  <c r="BP68" i="66"/>
  <c r="BP172" i="66"/>
  <c r="BP156" i="66"/>
  <c r="BP56" i="66"/>
  <c r="BP148" i="66"/>
  <c r="BP216" i="66"/>
  <c r="BP63" i="66"/>
  <c r="BP45" i="66"/>
  <c r="BP37" i="66"/>
  <c r="BP29" i="66"/>
  <c r="BP133" i="66"/>
  <c r="BP165" i="66"/>
  <c r="BP197" i="66"/>
  <c r="BP139" i="66"/>
  <c r="BP171" i="66"/>
  <c r="BP203" i="66"/>
  <c r="BP146" i="66"/>
  <c r="BP178" i="66"/>
  <c r="BP210" i="66"/>
  <c r="BP90" i="66"/>
  <c r="BP98" i="66"/>
  <c r="BP106" i="66"/>
  <c r="BP118" i="66"/>
  <c r="BP126" i="66"/>
  <c r="BP57" i="66"/>
  <c r="BP84" i="66"/>
  <c r="BP188" i="66"/>
  <c r="BP200" i="66"/>
  <c r="BP144" i="66"/>
  <c r="BP74" i="66"/>
  <c r="BP62" i="66"/>
  <c r="BP77" i="66"/>
  <c r="BP49" i="66"/>
  <c r="BP71" i="66"/>
  <c r="BP47" i="66"/>
  <c r="BP43" i="66"/>
  <c r="BP39" i="66"/>
  <c r="BP35" i="66"/>
  <c r="BP31" i="66"/>
  <c r="BP27" i="66"/>
  <c r="BP23" i="66"/>
  <c r="BP141" i="66"/>
  <c r="BP157" i="66"/>
  <c r="BP173" i="66"/>
  <c r="BP189" i="66"/>
  <c r="BP205" i="66"/>
  <c r="BP221" i="66"/>
  <c r="BP147" i="66"/>
  <c r="BP163" i="66"/>
  <c r="BP179" i="66"/>
  <c r="BP195" i="66"/>
  <c r="BP211" i="66"/>
  <c r="BP138" i="66"/>
  <c r="BP154" i="66"/>
  <c r="BP170" i="66"/>
  <c r="BP186" i="66"/>
  <c r="BP202" i="66"/>
  <c r="BP218" i="66"/>
  <c r="BP88" i="66"/>
  <c r="BP92" i="66"/>
  <c r="BP96" i="66"/>
  <c r="BP100" i="66"/>
  <c r="BP104" i="66"/>
  <c r="BP108" i="66"/>
  <c r="BP112" i="66"/>
  <c r="BP116" i="66"/>
  <c r="BP120" i="66"/>
  <c r="BP124" i="66"/>
  <c r="BP128" i="66"/>
  <c r="BP132" i="66"/>
  <c r="BP69" i="66"/>
  <c r="BP180" i="66"/>
  <c r="Q8" i="53"/>
  <c r="L8" i="53"/>
  <c r="CG51" i="66"/>
  <c r="CG143" i="66"/>
  <c r="CG83" i="66"/>
  <c r="CG67" i="66"/>
  <c r="CG55" i="66"/>
  <c r="CG175" i="66"/>
  <c r="CH166" i="66"/>
  <c r="CG177" i="66"/>
  <c r="CH169" i="66"/>
  <c r="CH220" i="66"/>
  <c r="CG64" i="66"/>
  <c r="CF24" i="66"/>
  <c r="CF200" i="66"/>
  <c r="CF145" i="66"/>
  <c r="CF104" i="66"/>
  <c r="CF60" i="66"/>
  <c r="CF156" i="66"/>
  <c r="CF113" i="66"/>
  <c r="CF72" i="66"/>
  <c r="CF124" i="66"/>
  <c r="CG168" i="66"/>
  <c r="CG111" i="66"/>
  <c r="CG79" i="66"/>
  <c r="CG63" i="66"/>
  <c r="CF81" i="66"/>
  <c r="CF168" i="66"/>
  <c r="CG191" i="66"/>
  <c r="CG159" i="66"/>
  <c r="CG84" i="66"/>
  <c r="CG68" i="66"/>
  <c r="CG52" i="66"/>
  <c r="CG130" i="66"/>
  <c r="CG122" i="66"/>
  <c r="CG100" i="66"/>
  <c r="CG197" i="66"/>
  <c r="CG206" i="66"/>
  <c r="CG208" i="66"/>
  <c r="CG127" i="66"/>
  <c r="CG106" i="66"/>
  <c r="CG217" i="66"/>
  <c r="CG133" i="66"/>
  <c r="CG142" i="66"/>
  <c r="CG144" i="66"/>
  <c r="CG132" i="66"/>
  <c r="CG90" i="66"/>
  <c r="CG162" i="66"/>
  <c r="CG56" i="66"/>
  <c r="CG72" i="66"/>
  <c r="CG95" i="66"/>
  <c r="CG182" i="66"/>
  <c r="CG60" i="66"/>
  <c r="CG76" i="66"/>
  <c r="CG135" i="66"/>
  <c r="CG151" i="66"/>
  <c r="CG167" i="66"/>
  <c r="CG183" i="66"/>
  <c r="CG199" i="66"/>
  <c r="CG215" i="66"/>
  <c r="CH187" i="66"/>
  <c r="CH67" i="66"/>
  <c r="CH109" i="66"/>
  <c r="CH196" i="66"/>
  <c r="CG75" i="66"/>
  <c r="CG59" i="66"/>
  <c r="CF49" i="66"/>
  <c r="CF136" i="66"/>
  <c r="CG188" i="66"/>
  <c r="CG116" i="66"/>
  <c r="BP52" i="66"/>
  <c r="BP204" i="66"/>
  <c r="BP220" i="66"/>
  <c r="BP64" i="66"/>
  <c r="BP140" i="66"/>
  <c r="BP80" i="66"/>
  <c r="BP60" i="66"/>
  <c r="CH222" i="66"/>
  <c r="CH206" i="66"/>
  <c r="CH190" i="66"/>
  <c r="CH174" i="66"/>
  <c r="CH158" i="66"/>
  <c r="CH142" i="66"/>
  <c r="CH131" i="66"/>
  <c r="CH127" i="66"/>
  <c r="CH123" i="66"/>
  <c r="CH119" i="66"/>
  <c r="CH115" i="66"/>
  <c r="CH111" i="66"/>
  <c r="CH107" i="66"/>
  <c r="CH103" i="66"/>
  <c r="CH99" i="66"/>
  <c r="CH95" i="66"/>
  <c r="CH91" i="66"/>
  <c r="CH87" i="66"/>
  <c r="CH211" i="66"/>
  <c r="CH195" i="66"/>
  <c r="CH179" i="66"/>
  <c r="CH163" i="66"/>
  <c r="CH147" i="66"/>
  <c r="CH85" i="66"/>
  <c r="CH81" i="66"/>
  <c r="CH77" i="66"/>
  <c r="CH73" i="66"/>
  <c r="CH69" i="66"/>
  <c r="CH65" i="66"/>
  <c r="CH61" i="66"/>
  <c r="CH57" i="66"/>
  <c r="CH53" i="66"/>
  <c r="CH49" i="66"/>
  <c r="CH209" i="66"/>
  <c r="CH193" i="66"/>
  <c r="CH177" i="66"/>
  <c r="CH161" i="66"/>
  <c r="CH145" i="66"/>
  <c r="CH218" i="66"/>
  <c r="CH202" i="66"/>
  <c r="CH186" i="66"/>
  <c r="CH170" i="66"/>
  <c r="CH154" i="66"/>
  <c r="CH138" i="66"/>
  <c r="CH130" i="66"/>
  <c r="CH126" i="66"/>
  <c r="CH122" i="66"/>
  <c r="CH118" i="66"/>
  <c r="CH114" i="66"/>
  <c r="CH110" i="66"/>
  <c r="CH106" i="66"/>
  <c r="CH102" i="66"/>
  <c r="CH98" i="66"/>
  <c r="CH94" i="66"/>
  <c r="CH90" i="66"/>
  <c r="CH86" i="66"/>
  <c r="CH207" i="66"/>
  <c r="CH191" i="66"/>
  <c r="CH175" i="66"/>
  <c r="CH159" i="66"/>
  <c r="CH143" i="66"/>
  <c r="CH84" i="66"/>
  <c r="CH80" i="66"/>
  <c r="CH76" i="66"/>
  <c r="CH72" i="66"/>
  <c r="CH68" i="66"/>
  <c r="CH64" i="66"/>
  <c r="CH60" i="66"/>
  <c r="CH56" i="66"/>
  <c r="CH52" i="66"/>
  <c r="CH221" i="66"/>
  <c r="CH205" i="66"/>
  <c r="CH189" i="66"/>
  <c r="CH173" i="66"/>
  <c r="CH157" i="66"/>
  <c r="CH141" i="66"/>
  <c r="CH82" i="66"/>
  <c r="CH78" i="66"/>
  <c r="CH74" i="66"/>
  <c r="CH70" i="66"/>
  <c r="CH66" i="66"/>
  <c r="CH62" i="66"/>
  <c r="CH58" i="66"/>
  <c r="CH54" i="66"/>
  <c r="CH50" i="66"/>
  <c r="CH213" i="66"/>
  <c r="CH197" i="66"/>
  <c r="CH181" i="66"/>
  <c r="CH165" i="66"/>
  <c r="CH149" i="66"/>
  <c r="CH133" i="66"/>
  <c r="CH140" i="66"/>
  <c r="CH172" i="66"/>
  <c r="CH204" i="66"/>
  <c r="CH214" i="66"/>
  <c r="CH150" i="66"/>
  <c r="CH121" i="66"/>
  <c r="CH105" i="66"/>
  <c r="CH89" i="66"/>
  <c r="CH171" i="66"/>
  <c r="CH79" i="66"/>
  <c r="CH63" i="66"/>
  <c r="CH217" i="66"/>
  <c r="CH153" i="66"/>
  <c r="CH198" i="66"/>
  <c r="CH134" i="66"/>
  <c r="CH117" i="66"/>
  <c r="CH101" i="66"/>
  <c r="CH219" i="66"/>
  <c r="CH155" i="66"/>
  <c r="CH75" i="66"/>
  <c r="CH59" i="66"/>
  <c r="CH201" i="66"/>
  <c r="CH137" i="66"/>
  <c r="BQ219" i="66"/>
  <c r="BQ215" i="66"/>
  <c r="BQ211" i="66"/>
  <c r="BQ207" i="66"/>
  <c r="BQ203" i="66"/>
  <c r="BQ199" i="66"/>
  <c r="BQ195" i="66"/>
  <c r="BQ191" i="66"/>
  <c r="BQ187" i="66"/>
  <c r="BQ183" i="66"/>
  <c r="BQ179" i="66"/>
  <c r="BQ175" i="66"/>
  <c r="BQ171" i="66"/>
  <c r="BQ167" i="66"/>
  <c r="BQ163" i="66"/>
  <c r="BQ159" i="66"/>
  <c r="BQ155" i="66"/>
  <c r="BQ151" i="66"/>
  <c r="BQ147" i="66"/>
  <c r="BQ143" i="66"/>
  <c r="BQ139" i="66"/>
  <c r="BQ135" i="66"/>
  <c r="BQ220" i="66"/>
  <c r="BQ216" i="66"/>
  <c r="BQ212" i="66"/>
  <c r="BQ208" i="66"/>
  <c r="BQ204" i="66"/>
  <c r="BQ200" i="66"/>
  <c r="BQ196" i="66"/>
  <c r="BQ192" i="66"/>
  <c r="BQ188" i="66"/>
  <c r="BQ184" i="66"/>
  <c r="BQ180" i="66"/>
  <c r="BQ176" i="66"/>
  <c r="BQ172" i="66"/>
  <c r="BQ168" i="66"/>
  <c r="BQ164" i="66"/>
  <c r="BQ160" i="66"/>
  <c r="BQ156" i="66"/>
  <c r="BQ152" i="66"/>
  <c r="BQ148" i="66"/>
  <c r="BQ144" i="66"/>
  <c r="BQ140" i="66"/>
  <c r="BQ136" i="66"/>
  <c r="BQ132" i="66"/>
  <c r="BQ131" i="66"/>
  <c r="BQ130" i="66"/>
  <c r="BQ129" i="66"/>
  <c r="BQ128" i="66"/>
  <c r="BQ127" i="66"/>
  <c r="BQ126" i="66"/>
  <c r="BQ125" i="66"/>
  <c r="BQ124" i="66"/>
  <c r="BQ123" i="66"/>
  <c r="BQ122" i="66"/>
  <c r="BQ121" i="66"/>
  <c r="BQ120" i="66"/>
  <c r="BQ119" i="66"/>
  <c r="BQ118" i="66"/>
  <c r="BQ117" i="66"/>
  <c r="BQ116" i="66"/>
  <c r="BQ115" i="66"/>
  <c r="BQ114" i="66"/>
  <c r="BQ113" i="66"/>
  <c r="BQ112" i="66"/>
  <c r="BQ111" i="66"/>
  <c r="BQ110" i="66"/>
  <c r="BQ109" i="66"/>
  <c r="BQ108" i="66"/>
  <c r="BQ107" i="66"/>
  <c r="BQ106" i="66"/>
  <c r="BQ105" i="66"/>
  <c r="BQ104" i="66"/>
  <c r="BQ103" i="66"/>
  <c r="BQ102" i="66"/>
  <c r="BQ101" i="66"/>
  <c r="BQ100" i="66"/>
  <c r="BQ99" i="66"/>
  <c r="BQ98" i="66"/>
  <c r="BQ97" i="66"/>
  <c r="BQ96" i="66"/>
  <c r="BQ95" i="66"/>
  <c r="BQ94" i="66"/>
  <c r="BQ93" i="66"/>
  <c r="BQ92" i="66"/>
  <c r="BQ91" i="66"/>
  <c r="BQ90" i="66"/>
  <c r="BQ89" i="66"/>
  <c r="BQ88" i="66"/>
  <c r="BQ87" i="66"/>
  <c r="BQ86" i="66"/>
  <c r="BQ85" i="66"/>
  <c r="BQ84" i="66"/>
  <c r="BQ83" i="66"/>
  <c r="BQ82" i="66"/>
  <c r="BQ81" i="66"/>
  <c r="BQ80" i="66"/>
  <c r="BQ79" i="66"/>
  <c r="BQ78" i="66"/>
  <c r="BQ77" i="66"/>
  <c r="BQ76" i="66"/>
  <c r="BQ75" i="66"/>
  <c r="BQ74" i="66"/>
  <c r="BQ73" i="66"/>
  <c r="BQ72" i="66"/>
  <c r="BQ71" i="66"/>
  <c r="BQ70" i="66"/>
  <c r="BQ69" i="66"/>
  <c r="BQ68" i="66"/>
  <c r="BQ67" i="66"/>
  <c r="BQ66" i="66"/>
  <c r="BQ65" i="66"/>
  <c r="BQ64" i="66"/>
  <c r="BQ63" i="66"/>
  <c r="BQ62" i="66"/>
  <c r="BQ61" i="66"/>
  <c r="BQ60" i="66"/>
  <c r="BQ59" i="66"/>
  <c r="BQ58" i="66"/>
  <c r="BQ57" i="66"/>
  <c r="BQ56" i="66"/>
  <c r="BQ55" i="66"/>
  <c r="BQ54" i="66"/>
  <c r="BQ53" i="66"/>
  <c r="BQ52" i="66"/>
  <c r="BQ51" i="66"/>
  <c r="BQ50" i="66"/>
  <c r="BQ49" i="66"/>
  <c r="BQ222" i="66"/>
  <c r="BQ218" i="66"/>
  <c r="BQ214" i="66"/>
  <c r="BQ210" i="66"/>
  <c r="BQ206" i="66"/>
  <c r="BQ202" i="66"/>
  <c r="BQ198" i="66"/>
  <c r="BQ194" i="66"/>
  <c r="BQ190" i="66"/>
  <c r="BQ186" i="66"/>
  <c r="BQ182" i="66"/>
  <c r="BQ178" i="66"/>
  <c r="BQ174" i="66"/>
  <c r="BQ170" i="66"/>
  <c r="BQ166" i="66"/>
  <c r="BQ162" i="66"/>
  <c r="BQ158" i="66"/>
  <c r="BQ154" i="66"/>
  <c r="BQ150" i="66"/>
  <c r="BQ146" i="66"/>
  <c r="BQ142" i="66"/>
  <c r="BQ138" i="66"/>
  <c r="BQ134" i="66"/>
  <c r="BQ221" i="66"/>
  <c r="BQ213" i="66"/>
  <c r="BQ205" i="66"/>
  <c r="BQ189" i="66"/>
  <c r="BQ173" i="66"/>
  <c r="BQ165" i="66"/>
  <c r="BQ149" i="66"/>
  <c r="BQ141" i="66"/>
  <c r="BQ45" i="66"/>
  <c r="BQ41" i="66"/>
  <c r="BQ38" i="66"/>
  <c r="BQ37" i="66"/>
  <c r="BQ36" i="66"/>
  <c r="BQ32" i="66"/>
  <c r="BQ31" i="66"/>
  <c r="BQ27" i="66"/>
  <c r="BQ25" i="66"/>
  <c r="BQ24" i="66"/>
  <c r="BQ23" i="66"/>
  <c r="BQ22" i="66"/>
  <c r="BQ217" i="66"/>
  <c r="BQ209" i="66"/>
  <c r="BQ201" i="66"/>
  <c r="BQ193" i="66"/>
  <c r="BQ185" i="66"/>
  <c r="BQ177" i="66"/>
  <c r="BQ169" i="66"/>
  <c r="BQ161" i="66"/>
  <c r="BQ153" i="66"/>
  <c r="BQ145" i="66"/>
  <c r="BQ137" i="66"/>
  <c r="BQ197" i="66"/>
  <c r="BQ181" i="66"/>
  <c r="BQ157" i="66"/>
  <c r="BQ133" i="66"/>
  <c r="BQ48" i="66"/>
  <c r="BQ47" i="66"/>
  <c r="BQ46" i="66"/>
  <c r="BQ44" i="66"/>
  <c r="BQ43" i="66"/>
  <c r="BQ42" i="66"/>
  <c r="BQ40" i="66"/>
  <c r="BQ39" i="66"/>
  <c r="BQ35" i="66"/>
  <c r="BQ34" i="66"/>
  <c r="BQ33" i="66"/>
  <c r="BQ30" i="66"/>
  <c r="BQ29" i="66"/>
  <c r="BQ28" i="66"/>
  <c r="BQ26" i="66"/>
  <c r="CH212" i="66"/>
  <c r="CH148" i="66"/>
  <c r="CF57" i="66"/>
  <c r="CF68" i="66"/>
  <c r="CF80" i="66"/>
  <c r="CF89" i="66"/>
  <c r="CF100" i="66"/>
  <c r="CF112" i="66"/>
  <c r="CF121" i="66"/>
  <c r="CF132" i="66"/>
  <c r="CF144" i="66"/>
  <c r="CF153" i="66"/>
  <c r="CF164" i="66"/>
  <c r="CF176" i="66"/>
  <c r="CF196" i="66"/>
  <c r="CF216" i="66"/>
  <c r="CF44" i="66"/>
  <c r="CF36" i="66"/>
  <c r="CF28" i="66"/>
  <c r="CH55" i="66"/>
  <c r="CH139" i="66"/>
  <c r="CH97" i="66"/>
  <c r="CH129" i="66"/>
  <c r="CH180" i="66"/>
  <c r="CF52" i="66"/>
  <c r="CF64" i="66"/>
  <c r="CF73" i="66"/>
  <c r="CF84" i="66"/>
  <c r="CF96" i="66"/>
  <c r="CF105" i="66"/>
  <c r="CF116" i="66"/>
  <c r="CF128" i="66"/>
  <c r="CF137" i="66"/>
  <c r="CF148" i="66"/>
  <c r="CF160" i="66"/>
  <c r="CF169" i="66"/>
  <c r="CF184" i="66"/>
  <c r="CF208" i="66"/>
  <c r="CF40" i="66"/>
  <c r="CF32" i="66"/>
  <c r="CH185" i="66"/>
  <c r="CH71" i="66"/>
  <c r="CH203" i="66"/>
  <c r="CH113" i="66"/>
  <c r="CH182" i="66"/>
  <c r="CF48" i="66"/>
  <c r="CF22" i="66"/>
  <c r="CF26" i="66"/>
  <c r="CF30" i="66"/>
  <c r="CF34" i="66"/>
  <c r="CF38" i="66"/>
  <c r="CF42" i="66"/>
  <c r="CF46" i="66"/>
  <c r="CF222" i="66"/>
  <c r="CF218" i="66"/>
  <c r="CF214" i="66"/>
  <c r="CF210" i="66"/>
  <c r="CF206" i="66"/>
  <c r="CF202" i="66"/>
  <c r="CF198" i="66"/>
  <c r="CF194" i="66"/>
  <c r="CF190" i="66"/>
  <c r="CF186" i="66"/>
  <c r="CF182" i="66"/>
  <c r="CF178" i="66"/>
  <c r="CF174" i="66"/>
  <c r="CF170" i="66"/>
  <c r="CF166" i="66"/>
  <c r="CF162" i="66"/>
  <c r="CF158" i="66"/>
  <c r="CF154" i="66"/>
  <c r="CF150" i="66"/>
  <c r="CF146" i="66"/>
  <c r="CF142" i="66"/>
  <c r="CF138" i="66"/>
  <c r="CF134" i="66"/>
  <c r="CF130" i="66"/>
  <c r="CF126" i="66"/>
  <c r="CF122" i="66"/>
  <c r="CF118" i="66"/>
  <c r="CF114" i="66"/>
  <c r="CF110" i="66"/>
  <c r="CF106" i="66"/>
  <c r="CF102" i="66"/>
  <c r="CF98" i="66"/>
  <c r="CF94" i="66"/>
  <c r="CF90" i="66"/>
  <c r="CF86" i="66"/>
  <c r="CF82" i="66"/>
  <c r="CF78" i="66"/>
  <c r="CF74" i="66"/>
  <c r="CF70" i="66"/>
  <c r="CF66" i="66"/>
  <c r="CF62" i="66"/>
  <c r="CF58" i="66"/>
  <c r="CF54" i="66"/>
  <c r="CF50" i="66"/>
  <c r="CF25" i="66"/>
  <c r="CF29" i="66"/>
  <c r="CF33" i="66"/>
  <c r="CF37" i="66"/>
  <c r="CF41" i="66"/>
  <c r="CF45" i="66"/>
  <c r="CF221" i="66"/>
  <c r="CF217" i="66"/>
  <c r="CF213" i="66"/>
  <c r="CF209" i="66"/>
  <c r="CF205" i="66"/>
  <c r="CF201" i="66"/>
  <c r="CF197" i="66"/>
  <c r="CF193" i="66"/>
  <c r="CF189" i="66"/>
  <c r="CF185" i="66"/>
  <c r="CF181" i="66"/>
  <c r="CF177" i="66"/>
  <c r="CF23" i="66"/>
  <c r="CF27" i="66"/>
  <c r="CF31" i="66"/>
  <c r="CF35" i="66"/>
  <c r="CF39" i="66"/>
  <c r="CF43" i="66"/>
  <c r="CF47" i="66"/>
  <c r="CF219" i="66"/>
  <c r="CF215" i="66"/>
  <c r="CF211" i="66"/>
  <c r="CF207" i="66"/>
  <c r="CF199" i="66"/>
  <c r="CF195" i="66"/>
  <c r="CF191" i="66"/>
  <c r="CF187" i="66"/>
  <c r="CF183" i="66"/>
  <c r="CF179" i="66"/>
  <c r="CF175" i="66"/>
  <c r="CF171" i="66"/>
  <c r="CF167" i="66"/>
  <c r="CF163" i="66"/>
  <c r="CF159" i="66"/>
  <c r="CF155" i="66"/>
  <c r="CF151" i="66"/>
  <c r="CF147" i="66"/>
  <c r="CF143" i="66"/>
  <c r="CF139" i="66"/>
  <c r="CF135" i="66"/>
  <c r="CF131" i="66"/>
  <c r="CF127" i="66"/>
  <c r="CF123" i="66"/>
  <c r="CF119" i="66"/>
  <c r="CF115" i="66"/>
  <c r="CF111" i="66"/>
  <c r="CF107" i="66"/>
  <c r="CF103" i="66"/>
  <c r="CF99" i="66"/>
  <c r="CF95" i="66"/>
  <c r="CF91" i="66"/>
  <c r="CF87" i="66"/>
  <c r="CF83" i="66"/>
  <c r="CF79" i="66"/>
  <c r="CF75" i="66"/>
  <c r="CF71" i="66"/>
  <c r="CF67" i="66"/>
  <c r="CF63" i="66"/>
  <c r="CF59" i="66"/>
  <c r="CF55" i="66"/>
  <c r="CF51" i="66"/>
  <c r="CF220" i="66"/>
  <c r="CF204" i="66"/>
  <c r="CF188" i="66"/>
  <c r="CF173" i="66"/>
  <c r="CF165" i="66"/>
  <c r="CF157" i="66"/>
  <c r="CF149" i="66"/>
  <c r="CF141" i="66"/>
  <c r="CF133" i="66"/>
  <c r="CF125" i="66"/>
  <c r="CF117" i="66"/>
  <c r="CF109" i="66"/>
  <c r="CF101" i="66"/>
  <c r="CF93" i="66"/>
  <c r="CF85" i="66"/>
  <c r="CF77" i="66"/>
  <c r="CF69" i="66"/>
  <c r="CF61" i="66"/>
  <c r="CF53" i="66"/>
  <c r="CH188" i="66"/>
  <c r="CH164" i="66"/>
  <c r="EB222" i="66"/>
  <c r="EB221" i="66"/>
  <c r="EB220" i="66"/>
  <c r="EB219" i="66"/>
  <c r="EB218" i="66"/>
  <c r="EB217" i="66"/>
  <c r="EB216" i="66"/>
  <c r="EB215" i="66"/>
  <c r="EB214" i="66"/>
  <c r="EB213" i="66"/>
  <c r="EB212" i="66"/>
  <c r="EB211" i="66"/>
  <c r="EB210" i="66"/>
  <c r="EB209" i="66"/>
  <c r="EB208" i="66"/>
  <c r="EB207" i="66"/>
  <c r="EB206" i="66"/>
  <c r="EB205" i="66"/>
  <c r="EB204" i="66"/>
  <c r="EB203" i="66"/>
  <c r="EB202" i="66"/>
  <c r="EB201" i="66"/>
  <c r="EB200" i="66"/>
  <c r="EB199" i="66"/>
  <c r="EB198" i="66"/>
  <c r="EB197" i="66"/>
  <c r="EB196" i="66"/>
  <c r="EB195" i="66"/>
  <c r="EB194" i="66"/>
  <c r="EB193" i="66"/>
  <c r="EB192" i="66"/>
  <c r="EB191" i="66"/>
  <c r="EB190" i="66"/>
  <c r="EB189" i="66"/>
  <c r="EB188" i="66"/>
  <c r="EB187" i="66"/>
  <c r="EB186" i="66"/>
  <c r="EB185" i="66"/>
  <c r="EB184" i="66"/>
  <c r="EB183" i="66"/>
  <c r="EB182" i="66"/>
  <c r="EB181" i="66"/>
  <c r="EB180" i="66"/>
  <c r="EB179" i="66"/>
  <c r="EB178" i="66"/>
  <c r="EB177" i="66"/>
  <c r="EB176" i="66"/>
  <c r="EB175" i="66"/>
  <c r="EB174" i="66"/>
  <c r="EB173" i="66"/>
  <c r="EB172" i="66"/>
  <c r="EB171" i="66"/>
  <c r="EB170" i="66"/>
  <c r="EB169" i="66"/>
  <c r="EB168" i="66"/>
  <c r="EB167" i="66"/>
  <c r="EB166" i="66"/>
  <c r="EB165" i="66"/>
  <c r="EB164" i="66"/>
  <c r="EB163" i="66"/>
  <c r="EB162" i="66"/>
  <c r="EB161" i="66"/>
  <c r="EB160" i="66"/>
  <c r="EB159" i="66"/>
  <c r="EB158" i="66"/>
  <c r="EB157" i="66"/>
  <c r="EB156" i="66"/>
  <c r="EB155" i="66"/>
  <c r="EB154" i="66"/>
  <c r="EB153" i="66"/>
  <c r="EB152" i="66"/>
  <c r="EB151" i="66"/>
  <c r="EB150" i="66"/>
  <c r="EB149" i="66"/>
  <c r="EB148" i="66"/>
  <c r="EB147" i="66"/>
  <c r="EB146" i="66"/>
  <c r="EB145" i="66"/>
  <c r="EB144" i="66"/>
  <c r="EB143" i="66"/>
  <c r="EB142" i="66"/>
  <c r="EB141" i="66"/>
  <c r="EB140" i="66"/>
  <c r="EB139" i="66"/>
  <c r="EB138" i="66"/>
  <c r="EB137" i="66"/>
  <c r="EB136" i="66"/>
  <c r="EB135" i="66"/>
  <c r="EB134" i="66"/>
  <c r="EB133" i="66"/>
  <c r="EB132" i="66"/>
  <c r="EB131" i="66"/>
  <c r="EB130" i="66"/>
  <c r="EB129" i="66"/>
  <c r="EB128" i="66"/>
  <c r="EB127" i="66"/>
  <c r="EB126" i="66"/>
  <c r="EB125" i="66"/>
  <c r="EB124" i="66"/>
  <c r="EB123" i="66"/>
  <c r="EB122" i="66"/>
  <c r="EB121" i="66"/>
  <c r="EB120" i="66"/>
  <c r="EB119" i="66"/>
  <c r="EB118" i="66"/>
  <c r="EB117" i="66"/>
  <c r="EB116" i="66"/>
  <c r="EB115" i="66"/>
  <c r="EB114" i="66"/>
  <c r="EB113" i="66"/>
  <c r="EB112" i="66"/>
  <c r="EB111" i="66"/>
  <c r="EB110" i="66"/>
  <c r="EB109" i="66"/>
  <c r="EB108" i="66"/>
  <c r="EB107" i="66"/>
  <c r="EB106" i="66"/>
  <c r="EB105" i="66"/>
  <c r="EB104" i="66"/>
  <c r="EB103" i="66"/>
  <c r="EB102" i="66"/>
  <c r="EB101" i="66"/>
  <c r="EB100" i="66"/>
  <c r="EB99" i="66"/>
  <c r="EB98" i="66"/>
  <c r="EB97" i="66"/>
  <c r="EB96" i="66"/>
  <c r="EB95" i="66"/>
  <c r="EB94" i="66"/>
  <c r="EB93" i="66"/>
  <c r="EB92" i="66"/>
  <c r="EB91" i="66"/>
  <c r="EB90" i="66"/>
  <c r="EB89" i="66"/>
  <c r="EB88" i="66"/>
  <c r="EB87" i="66"/>
  <c r="EB86" i="66"/>
  <c r="EB84" i="66"/>
  <c r="EB80" i="66"/>
  <c r="EB76" i="66"/>
  <c r="EB72" i="66"/>
  <c r="EB68" i="66"/>
  <c r="EB64" i="66"/>
  <c r="EB60" i="66"/>
  <c r="EB56" i="66"/>
  <c r="EB52" i="66"/>
  <c r="EB48" i="66"/>
  <c r="EB47" i="66"/>
  <c r="EB46" i="66"/>
  <c r="EB45" i="66"/>
  <c r="EB44" i="66"/>
  <c r="EB43" i="66"/>
  <c r="EB42" i="66"/>
  <c r="EB41" i="66"/>
  <c r="EB40" i="66"/>
  <c r="EB39" i="66"/>
  <c r="EB38" i="66"/>
  <c r="EB37" i="66"/>
  <c r="EB36" i="66"/>
  <c r="EB35" i="66"/>
  <c r="EB34" i="66"/>
  <c r="EB33" i="66"/>
  <c r="EB32" i="66"/>
  <c r="EB31" i="66"/>
  <c r="EB30" i="66"/>
  <c r="EB29" i="66"/>
  <c r="EB28" i="66"/>
  <c r="EB27" i="66"/>
  <c r="EB26" i="66"/>
  <c r="EB75" i="66"/>
  <c r="EB71" i="66"/>
  <c r="EB67" i="66"/>
  <c r="EB55" i="66"/>
  <c r="EB82" i="66"/>
  <c r="EB78" i="66"/>
  <c r="EB74" i="66"/>
  <c r="EB70" i="66"/>
  <c r="EB62" i="66"/>
  <c r="EB58" i="66"/>
  <c r="EB50" i="66"/>
  <c r="EB85" i="66"/>
  <c r="EB81" i="66"/>
  <c r="EB77" i="66"/>
  <c r="EB73" i="66"/>
  <c r="EB69" i="66"/>
  <c r="EB65" i="66"/>
  <c r="EB61" i="66"/>
  <c r="EB57" i="66"/>
  <c r="EB53" i="66"/>
  <c r="EB49" i="66"/>
  <c r="EB25" i="66"/>
  <c r="EB24" i="66"/>
  <c r="EB23" i="66"/>
  <c r="EB22" i="66"/>
  <c r="EB83" i="66"/>
  <c r="EB79" i="66"/>
  <c r="EB63" i="66"/>
  <c r="EB59" i="66"/>
  <c r="EB51" i="66"/>
  <c r="EB66" i="66"/>
  <c r="EB54" i="66"/>
  <c r="CF56" i="66"/>
  <c r="CF65" i="66"/>
  <c r="CF76" i="66"/>
  <c r="CF88" i="66"/>
  <c r="CF97" i="66"/>
  <c r="CF108" i="66"/>
  <c r="CF120" i="66"/>
  <c r="CF129" i="66"/>
  <c r="CF140" i="66"/>
  <c r="CF152" i="66"/>
  <c r="CF161" i="66"/>
  <c r="CF172" i="66"/>
  <c r="CF192" i="66"/>
  <c r="CF212" i="66"/>
  <c r="BR220" i="66"/>
  <c r="BR216" i="66"/>
  <c r="BR212" i="66"/>
  <c r="BR208" i="66"/>
  <c r="BR204" i="66"/>
  <c r="BR200" i="66"/>
  <c r="BR196" i="66"/>
  <c r="BR192" i="66"/>
  <c r="BR188" i="66"/>
  <c r="BR184" i="66"/>
  <c r="BR180" i="66"/>
  <c r="BR176" i="66"/>
  <c r="BR172" i="66"/>
  <c r="BR168" i="66"/>
  <c r="BR164" i="66"/>
  <c r="BR160" i="66"/>
  <c r="BR156" i="66"/>
  <c r="BR152" i="66"/>
  <c r="BR148" i="66"/>
  <c r="BR144" i="66"/>
  <c r="BR140" i="66"/>
  <c r="BR136" i="66"/>
  <c r="BR132" i="66"/>
  <c r="BR131" i="66"/>
  <c r="BR130" i="66"/>
  <c r="BR129" i="66"/>
  <c r="BR128" i="66"/>
  <c r="BR127" i="66"/>
  <c r="BR126" i="66"/>
  <c r="BR125" i="66"/>
  <c r="BR124" i="66"/>
  <c r="BR123" i="66"/>
  <c r="BR122" i="66"/>
  <c r="BR121" i="66"/>
  <c r="BR120" i="66"/>
  <c r="BR119" i="66"/>
  <c r="BR118" i="66"/>
  <c r="BR117" i="66"/>
  <c r="BR116" i="66"/>
  <c r="BR115" i="66"/>
  <c r="BR114" i="66"/>
  <c r="BR113" i="66"/>
  <c r="BR112" i="66"/>
  <c r="BR111" i="66"/>
  <c r="BR110" i="66"/>
  <c r="BR109" i="66"/>
  <c r="BR108" i="66"/>
  <c r="BR107" i="66"/>
  <c r="BR106" i="66"/>
  <c r="BR105" i="66"/>
  <c r="BR104" i="66"/>
  <c r="BR103" i="66"/>
  <c r="BR102" i="66"/>
  <c r="BR101" i="66"/>
  <c r="BR100" i="66"/>
  <c r="BR99" i="66"/>
  <c r="BR98" i="66"/>
  <c r="BR97" i="66"/>
  <c r="BR96" i="66"/>
  <c r="BR95" i="66"/>
  <c r="BR94" i="66"/>
  <c r="BR93" i="66"/>
  <c r="BR92" i="66"/>
  <c r="BR91" i="66"/>
  <c r="BR90" i="66"/>
  <c r="BR89" i="66"/>
  <c r="BR88" i="66"/>
  <c r="BR87" i="66"/>
  <c r="BR86" i="66"/>
  <c r="BR85" i="66"/>
  <c r="BR84" i="66"/>
  <c r="BR83" i="66"/>
  <c r="BR82" i="66"/>
  <c r="BR81" i="66"/>
  <c r="BR80" i="66"/>
  <c r="BR79" i="66"/>
  <c r="BR78" i="66"/>
  <c r="BR77" i="66"/>
  <c r="BR76" i="66"/>
  <c r="BR75" i="66"/>
  <c r="BR74" i="66"/>
  <c r="BR73" i="66"/>
  <c r="BR72" i="66"/>
  <c r="BR71" i="66"/>
  <c r="BR70" i="66"/>
  <c r="BR69" i="66"/>
  <c r="BR68" i="66"/>
  <c r="BR67" i="66"/>
  <c r="BR66" i="66"/>
  <c r="BR65" i="66"/>
  <c r="BR64" i="66"/>
  <c r="BR63" i="66"/>
  <c r="BR62" i="66"/>
  <c r="BR61" i="66"/>
  <c r="BR60" i="66"/>
  <c r="BR59" i="66"/>
  <c r="BR58" i="66"/>
  <c r="BR57" i="66"/>
  <c r="BR56" i="66"/>
  <c r="BR55" i="66"/>
  <c r="BR54" i="66"/>
  <c r="BR53" i="66"/>
  <c r="BR52" i="66"/>
  <c r="BR51" i="66"/>
  <c r="BR50" i="66"/>
  <c r="BR49" i="66"/>
  <c r="BR48" i="66"/>
  <c r="BR47" i="66"/>
  <c r="BR46" i="66"/>
  <c r="BR45" i="66"/>
  <c r="BR44" i="66"/>
  <c r="BR43" i="66"/>
  <c r="BR42" i="66"/>
  <c r="BR41" i="66"/>
  <c r="BR40" i="66"/>
  <c r="BR39" i="66"/>
  <c r="BR38" i="66"/>
  <c r="BR37" i="66"/>
  <c r="BR36" i="66"/>
  <c r="BR35" i="66"/>
  <c r="BR34" i="66"/>
  <c r="BR33" i="66"/>
  <c r="BR32" i="66"/>
  <c r="BR31" i="66"/>
  <c r="BR30" i="66"/>
  <c r="BR29" i="66"/>
  <c r="BR28" i="66"/>
  <c r="BR27" i="66"/>
  <c r="BR26" i="66"/>
  <c r="BR25" i="66"/>
  <c r="BR24" i="66"/>
  <c r="BR23" i="66"/>
  <c r="BR22" i="66"/>
  <c r="BR221" i="66"/>
  <c r="BR217" i="66"/>
  <c r="BR213" i="66"/>
  <c r="BR209" i="66"/>
  <c r="BR205" i="66"/>
  <c r="BR201" i="66"/>
  <c r="BR197" i="66"/>
  <c r="BR193" i="66"/>
  <c r="BR189" i="66"/>
  <c r="BR185" i="66"/>
  <c r="BR181" i="66"/>
  <c r="BR177" i="66"/>
  <c r="BR173" i="66"/>
  <c r="BR169" i="66"/>
  <c r="BR165" i="66"/>
  <c r="BR161" i="66"/>
  <c r="BR157" i="66"/>
  <c r="BR153" i="66"/>
  <c r="BR149" i="66"/>
  <c r="BR145" i="66"/>
  <c r="BR141" i="66"/>
  <c r="BR137" i="66"/>
  <c r="BR133" i="66"/>
  <c r="BR219" i="66"/>
  <c r="BR215" i="66"/>
  <c r="BR211" i="66"/>
  <c r="BR207" i="66"/>
  <c r="BR203" i="66"/>
  <c r="BR199" i="66"/>
  <c r="BR195" i="66"/>
  <c r="BR191" i="66"/>
  <c r="BR187" i="66"/>
  <c r="BR183" i="66"/>
  <c r="BR179" i="66"/>
  <c r="BR175" i="66"/>
  <c r="BR171" i="66"/>
  <c r="BR167" i="66"/>
  <c r="BR163" i="66"/>
  <c r="BR159" i="66"/>
  <c r="BR155" i="66"/>
  <c r="BR151" i="66"/>
  <c r="BR147" i="66"/>
  <c r="BR143" i="66"/>
  <c r="BR139" i="66"/>
  <c r="BR135" i="66"/>
  <c r="BR222" i="66"/>
  <c r="BR214" i="66"/>
  <c r="BR206" i="66"/>
  <c r="BR174" i="66"/>
  <c r="BR150" i="66"/>
  <c r="BR142" i="66"/>
  <c r="BR218" i="66"/>
  <c r="BR210" i="66"/>
  <c r="BR202" i="66"/>
  <c r="BR194" i="66"/>
  <c r="BR186" i="66"/>
  <c r="BR178" i="66"/>
  <c r="BR170" i="66"/>
  <c r="BR162" i="66"/>
  <c r="BR154" i="66"/>
  <c r="BR146" i="66"/>
  <c r="BR138" i="66"/>
  <c r="BR198" i="66"/>
  <c r="BR190" i="66"/>
  <c r="BR182" i="66"/>
  <c r="BR166" i="66"/>
  <c r="BR158" i="66"/>
  <c r="BR134" i="66"/>
  <c r="CH51" i="66"/>
  <c r="CH83" i="66"/>
  <c r="CH93" i="66"/>
  <c r="CH125" i="66"/>
  <c r="CH210" i="66"/>
  <c r="CH135" i="66"/>
  <c r="CH151" i="66"/>
  <c r="CH167" i="66"/>
  <c r="CH183" i="66"/>
  <c r="CH199" i="66"/>
  <c r="CH215" i="66"/>
  <c r="CH88" i="66"/>
  <c r="CH92" i="66"/>
  <c r="CH96" i="66"/>
  <c r="CH100" i="66"/>
  <c r="CH104" i="66"/>
  <c r="CH108" i="66"/>
  <c r="CH112" i="66"/>
  <c r="CH116" i="66"/>
  <c r="CH120" i="66"/>
  <c r="CH124" i="66"/>
  <c r="CH128" i="66"/>
  <c r="CH132" i="66"/>
  <c r="CH146" i="66"/>
  <c r="CH162" i="66"/>
  <c r="CH178" i="66"/>
  <c r="CH194" i="66"/>
  <c r="CG140" i="66"/>
  <c r="CG160" i="66"/>
  <c r="CG184" i="66"/>
  <c r="CG204" i="66"/>
  <c r="CG134" i="66"/>
  <c r="CG158" i="66"/>
  <c r="CG178" i="66"/>
  <c r="CG198" i="66"/>
  <c r="CG222" i="66"/>
  <c r="CG149" i="66"/>
  <c r="CG169" i="66"/>
  <c r="CG193" i="66"/>
  <c r="CG213" i="66"/>
  <c r="CG88" i="66"/>
  <c r="CG94" i="66"/>
  <c r="CG99" i="66"/>
  <c r="CG104" i="66"/>
  <c r="CG110" i="66"/>
  <c r="CG115" i="66"/>
  <c r="CG120" i="66"/>
  <c r="CG126" i="66"/>
  <c r="CG131" i="66"/>
  <c r="CG219" i="66"/>
  <c r="CG211" i="66"/>
  <c r="CG203" i="66"/>
  <c r="CG187" i="66"/>
  <c r="CG155" i="66"/>
  <c r="CG147" i="66"/>
  <c r="CG139" i="66"/>
  <c r="CG82" i="66"/>
  <c r="CG70" i="66"/>
  <c r="CG66" i="66"/>
  <c r="CG58" i="66"/>
  <c r="CG54" i="66"/>
  <c r="CG81" i="66"/>
  <c r="CG77" i="66"/>
  <c r="CG73" i="66"/>
  <c r="CG69" i="66"/>
  <c r="CG65" i="66"/>
  <c r="CG57" i="66"/>
  <c r="CG45" i="66"/>
  <c r="CG41" i="66"/>
  <c r="CG38" i="66"/>
  <c r="CG37" i="66"/>
  <c r="CG36" i="66"/>
  <c r="CG35" i="66"/>
  <c r="CG32" i="66"/>
  <c r="CG31" i="66"/>
  <c r="CG29" i="66"/>
  <c r="CG27" i="66"/>
  <c r="CG25" i="66"/>
  <c r="CG24" i="66"/>
  <c r="CG23" i="66"/>
  <c r="CG22" i="66"/>
  <c r="CG195" i="66"/>
  <c r="CG179" i="66"/>
  <c r="CG171" i="66"/>
  <c r="CG163" i="66"/>
  <c r="CG78" i="66"/>
  <c r="CG74" i="66"/>
  <c r="CG62" i="66"/>
  <c r="CG50" i="66"/>
  <c r="CG85" i="66"/>
  <c r="CG61" i="66"/>
  <c r="CG53" i="66"/>
  <c r="CG49" i="66"/>
  <c r="CG48" i="66"/>
  <c r="CG47" i="66"/>
  <c r="CG46" i="66"/>
  <c r="CG44" i="66"/>
  <c r="CG43" i="66"/>
  <c r="CG42" i="66"/>
  <c r="CG40" i="66"/>
  <c r="CG39" i="66"/>
  <c r="CG34" i="66"/>
  <c r="CG33" i="66"/>
  <c r="CG30" i="66"/>
  <c r="CG28" i="66"/>
  <c r="CG26" i="66"/>
  <c r="CG129" i="66"/>
  <c r="CG125" i="66"/>
  <c r="CG121" i="66"/>
  <c r="CG117" i="66"/>
  <c r="CG113" i="66"/>
  <c r="CG109" i="66"/>
  <c r="CG105" i="66"/>
  <c r="CG101" i="66"/>
  <c r="CG97" i="66"/>
  <c r="CG93" i="66"/>
  <c r="CG89" i="66"/>
  <c r="CG221" i="66"/>
  <c r="CG205" i="66"/>
  <c r="CG189" i="66"/>
  <c r="CG173" i="66"/>
  <c r="CG157" i="66"/>
  <c r="CG141" i="66"/>
  <c r="CG218" i="66"/>
  <c r="CG202" i="66"/>
  <c r="CG186" i="66"/>
  <c r="CG170" i="66"/>
  <c r="CG154" i="66"/>
  <c r="CG138" i="66"/>
  <c r="CG212" i="66"/>
  <c r="CG196" i="66"/>
  <c r="CG180" i="66"/>
  <c r="CG164" i="66"/>
  <c r="CG148" i="66"/>
  <c r="EC220" i="66"/>
  <c r="EC216" i="66"/>
  <c r="EC212" i="66"/>
  <c r="EC208" i="66"/>
  <c r="EC204" i="66"/>
  <c r="EC200" i="66"/>
  <c r="EC196" i="66"/>
  <c r="EC192" i="66"/>
  <c r="EC188" i="66"/>
  <c r="EC184" i="66"/>
  <c r="EC180" i="66"/>
  <c r="EC176" i="66"/>
  <c r="EC172" i="66"/>
  <c r="EC168" i="66"/>
  <c r="EC164" i="66"/>
  <c r="EC160" i="66"/>
  <c r="EC156" i="66"/>
  <c r="EC152" i="66"/>
  <c r="EC148" i="66"/>
  <c r="EC144" i="66"/>
  <c r="EC140" i="66"/>
  <c r="EC136" i="66"/>
  <c r="EC221" i="66"/>
  <c r="EC217" i="66"/>
  <c r="EC213" i="66"/>
  <c r="EC209" i="66"/>
  <c r="EC205" i="66"/>
  <c r="EC201" i="66"/>
  <c r="EC197" i="66"/>
  <c r="EC193" i="66"/>
  <c r="EC189" i="66"/>
  <c r="EC185" i="66"/>
  <c r="EC181" i="66"/>
  <c r="EC177" i="66"/>
  <c r="EC173" i="66"/>
  <c r="EC169" i="66"/>
  <c r="EC165" i="66"/>
  <c r="EC161" i="66"/>
  <c r="EC157" i="66"/>
  <c r="EC153" i="66"/>
  <c r="EC149" i="66"/>
  <c r="EC145" i="66"/>
  <c r="EC141" i="66"/>
  <c r="EC137" i="66"/>
  <c r="EC133" i="66"/>
  <c r="EC85" i="66"/>
  <c r="EC84" i="66"/>
  <c r="EC83" i="66"/>
  <c r="EC82" i="66"/>
  <c r="EC81" i="66"/>
  <c r="EC80" i="66"/>
  <c r="EC79" i="66"/>
  <c r="EC78" i="66"/>
  <c r="EC77" i="66"/>
  <c r="EC76" i="66"/>
  <c r="EC75" i="66"/>
  <c r="EC74" i="66"/>
  <c r="EC73" i="66"/>
  <c r="EC72" i="66"/>
  <c r="EC71" i="66"/>
  <c r="EC70" i="66"/>
  <c r="EC69" i="66"/>
  <c r="EC68" i="66"/>
  <c r="EC67" i="66"/>
  <c r="EC66" i="66"/>
  <c r="EC65" i="66"/>
  <c r="EC64" i="66"/>
  <c r="EC63" i="66"/>
  <c r="EC62" i="66"/>
  <c r="EC61" i="66"/>
  <c r="EC60" i="66"/>
  <c r="EC59" i="66"/>
  <c r="EC58" i="66"/>
  <c r="EC57" i="66"/>
  <c r="EC56" i="66"/>
  <c r="EC55" i="66"/>
  <c r="EC54" i="66"/>
  <c r="EC53" i="66"/>
  <c r="EC52" i="66"/>
  <c r="EC51" i="66"/>
  <c r="EC50" i="66"/>
  <c r="EC49" i="66"/>
  <c r="EC48" i="66"/>
  <c r="EC219" i="66"/>
  <c r="EC215" i="66"/>
  <c r="EC211" i="66"/>
  <c r="EC207" i="66"/>
  <c r="EC203" i="66"/>
  <c r="EC199" i="66"/>
  <c r="EC195" i="66"/>
  <c r="EC191" i="66"/>
  <c r="EC187" i="66"/>
  <c r="EC183" i="66"/>
  <c r="EC179" i="66"/>
  <c r="EC175" i="66"/>
  <c r="EC171" i="66"/>
  <c r="EC167" i="66"/>
  <c r="EC163" i="66"/>
  <c r="EC159" i="66"/>
  <c r="EC155" i="66"/>
  <c r="EC151" i="66"/>
  <c r="EC147" i="66"/>
  <c r="EC143" i="66"/>
  <c r="EC139" i="66"/>
  <c r="EC135" i="66"/>
  <c r="EC131" i="66"/>
  <c r="EC127" i="66"/>
  <c r="EC123" i="66"/>
  <c r="EC119" i="66"/>
  <c r="EC115" i="66"/>
  <c r="EC111" i="66"/>
  <c r="EC107" i="66"/>
  <c r="EC103" i="66"/>
  <c r="EC99" i="66"/>
  <c r="EC95" i="66"/>
  <c r="EC91" i="66"/>
  <c r="EC87" i="66"/>
  <c r="EC222" i="66"/>
  <c r="EC214" i="66"/>
  <c r="EC206" i="66"/>
  <c r="EC174" i="66"/>
  <c r="EC158" i="66"/>
  <c r="EC150" i="66"/>
  <c r="EC142" i="66"/>
  <c r="EC126" i="66"/>
  <c r="EC122" i="66"/>
  <c r="EC118" i="66"/>
  <c r="EC114" i="66"/>
  <c r="EC102" i="66"/>
  <c r="EC94" i="66"/>
  <c r="EC129" i="66"/>
  <c r="EC121" i="66"/>
  <c r="EC109" i="66"/>
  <c r="EC218" i="66"/>
  <c r="EC210" i="66"/>
  <c r="EC202" i="66"/>
  <c r="EC194" i="66"/>
  <c r="EC186" i="66"/>
  <c r="EC178" i="66"/>
  <c r="EC170" i="66"/>
  <c r="EC162" i="66"/>
  <c r="EC154" i="66"/>
  <c r="EC146" i="66"/>
  <c r="EC138" i="66"/>
  <c r="EC132" i="66"/>
  <c r="EC128" i="66"/>
  <c r="EC124" i="66"/>
  <c r="EC120" i="66"/>
  <c r="EC116" i="66"/>
  <c r="EC112" i="66"/>
  <c r="EC108" i="66"/>
  <c r="EC104" i="66"/>
  <c r="EC100" i="66"/>
  <c r="EC96" i="66"/>
  <c r="EC92" i="66"/>
  <c r="EC88" i="66"/>
  <c r="EC47" i="66"/>
  <c r="EC46" i="66"/>
  <c r="EC45" i="66"/>
  <c r="EC44" i="66"/>
  <c r="EC43" i="66"/>
  <c r="EC42" i="66"/>
  <c r="EC41" i="66"/>
  <c r="EC40" i="66"/>
  <c r="EC39" i="66"/>
  <c r="EC38" i="66"/>
  <c r="EC37" i="66"/>
  <c r="EC36" i="66"/>
  <c r="EC35" i="66"/>
  <c r="EC34" i="66"/>
  <c r="EC33" i="66"/>
  <c r="EC32" i="66"/>
  <c r="EC31" i="66"/>
  <c r="EC30" i="66"/>
  <c r="EC29" i="66"/>
  <c r="EC28" i="66"/>
  <c r="EC27" i="66"/>
  <c r="EC26" i="66"/>
  <c r="EC25" i="66"/>
  <c r="EC24" i="66"/>
  <c r="EC23" i="66"/>
  <c r="EC22" i="66"/>
  <c r="EC198" i="66"/>
  <c r="EC190" i="66"/>
  <c r="EC182" i="66"/>
  <c r="EC166" i="66"/>
  <c r="EC134" i="66"/>
  <c r="EC130" i="66"/>
  <c r="EC110" i="66"/>
  <c r="EC106" i="66"/>
  <c r="EC98" i="66"/>
  <c r="EC90" i="66"/>
  <c r="EC86" i="66"/>
  <c r="EC125" i="66"/>
  <c r="EC117" i="66"/>
  <c r="EC113" i="66"/>
  <c r="EC105" i="66"/>
  <c r="EC101" i="66"/>
  <c r="EC97" i="66"/>
  <c r="EC93" i="66"/>
  <c r="EC89" i="66"/>
  <c r="CG152" i="66"/>
  <c r="CG172" i="66"/>
  <c r="CG192" i="66"/>
  <c r="CG216" i="66"/>
  <c r="CG146" i="66"/>
  <c r="CG166" i="66"/>
  <c r="CG190" i="66"/>
  <c r="CG210" i="66"/>
  <c r="CG137" i="66"/>
  <c r="CG161" i="66"/>
  <c r="CG181" i="66"/>
  <c r="CG201" i="66"/>
  <c r="CG86" i="66"/>
  <c r="CG91" i="66"/>
  <c r="CG96" i="66"/>
  <c r="CG102" i="66"/>
  <c r="CG107" i="66"/>
  <c r="CG112" i="66"/>
  <c r="CG118" i="66"/>
  <c r="CG123" i="66"/>
  <c r="CG128" i="66"/>
  <c r="CG136" i="66"/>
  <c r="CG156" i="66"/>
  <c r="CG176" i="66"/>
  <c r="CG200" i="66"/>
  <c r="CG220" i="66"/>
  <c r="CG150" i="66"/>
  <c r="CG174" i="66"/>
  <c r="CG194" i="66"/>
  <c r="CG214" i="66"/>
  <c r="CG145" i="66"/>
  <c r="CG165" i="66"/>
  <c r="CG185" i="66"/>
  <c r="CG209" i="66"/>
  <c r="CG87" i="66"/>
  <c r="CG92" i="66"/>
  <c r="CG98" i="66"/>
  <c r="CG103" i="66"/>
  <c r="CG108" i="66"/>
  <c r="CG114" i="66"/>
  <c r="CG119" i="66"/>
  <c r="CG124" i="66"/>
  <c r="CH48" i="66"/>
  <c r="CH42" i="66"/>
  <c r="CH41" i="66"/>
  <c r="CH39" i="66"/>
  <c r="CH37" i="66"/>
  <c r="CH35" i="66"/>
  <c r="CH30" i="66"/>
  <c r="CH28" i="66"/>
  <c r="CH26" i="66"/>
  <c r="CH25" i="66"/>
  <c r="CH24" i="66"/>
  <c r="CH23" i="66"/>
  <c r="CH184" i="66"/>
  <c r="CH168" i="66"/>
  <c r="CH160" i="66"/>
  <c r="CH152" i="66"/>
  <c r="CH144" i="66"/>
  <c r="CH47" i="66"/>
  <c r="CH46" i="66"/>
  <c r="CH45" i="66"/>
  <c r="CH44" i="66"/>
  <c r="CH43" i="66"/>
  <c r="CH40" i="66"/>
  <c r="CH38" i="66"/>
  <c r="CH36" i="66"/>
  <c r="CH34" i="66"/>
  <c r="CH33" i="66"/>
  <c r="CH32" i="66"/>
  <c r="CH31" i="66"/>
  <c r="CH29" i="66"/>
  <c r="CH27" i="66"/>
  <c r="CH22" i="66"/>
  <c r="CH216" i="66"/>
  <c r="CH208" i="66"/>
  <c r="CH200" i="66"/>
  <c r="CH192" i="66"/>
  <c r="CH176" i="66"/>
  <c r="CH136" i="66"/>
  <c r="CF226" i="66" l="1"/>
  <c r="CF227" i="66"/>
  <c r="K2" i="71"/>
  <c r="J2" i="71"/>
  <c r="AR223" i="71"/>
  <c r="AQ223" i="71"/>
  <c r="AN223" i="71"/>
  <c r="AV223" i="71"/>
  <c r="O2" i="71"/>
  <c r="G2" i="71"/>
  <c r="AJ223" i="71"/>
  <c r="C2" i="71"/>
  <c r="L2" i="71"/>
  <c r="AK223" i="71"/>
  <c r="AU223" i="71"/>
  <c r="AS223" i="71"/>
  <c r="AO223" i="71"/>
  <c r="D2" i="71"/>
  <c r="AX223" i="71"/>
  <c r="N2" i="71"/>
  <c r="AM223" i="71"/>
  <c r="AJ223" i="70"/>
  <c r="C2" i="70"/>
  <c r="AR223" i="70"/>
  <c r="K2" i="70"/>
  <c r="G2" i="70"/>
  <c r="AV223" i="70"/>
  <c r="AN223" i="70"/>
  <c r="AL223" i="70"/>
  <c r="AP223" i="70"/>
  <c r="O2" i="70"/>
  <c r="E2" i="70"/>
  <c r="I2" i="70"/>
  <c r="AT223" i="70"/>
  <c r="M2" i="70"/>
  <c r="F2" i="70"/>
  <c r="Q2" i="70"/>
  <c r="AM223" i="70"/>
  <c r="AX223" i="70"/>
  <c r="AU223" i="70"/>
  <c r="N2" i="70"/>
  <c r="AQ223" i="70"/>
  <c r="AS223" i="70"/>
  <c r="J2" i="70"/>
  <c r="AK223" i="70"/>
  <c r="D2" i="70"/>
  <c r="L2" i="70"/>
  <c r="AO223" i="70"/>
  <c r="AT223" i="71"/>
  <c r="M2" i="71"/>
  <c r="Q2" i="71"/>
  <c r="H2" i="70"/>
  <c r="AL223" i="71"/>
  <c r="E2" i="71"/>
  <c r="F2" i="71"/>
  <c r="H2" i="71"/>
  <c r="AW223" i="70"/>
  <c r="P2" i="70"/>
  <c r="AW223" i="71"/>
  <c r="P2" i="71"/>
  <c r="AP223" i="71"/>
  <c r="I2" i="71"/>
  <c r="CI224" i="66"/>
  <c r="CI223" i="66"/>
  <c r="CB223" i="66"/>
  <c r="CB224" i="66"/>
  <c r="CD224" i="66"/>
  <c r="CD223" i="66"/>
  <c r="DF22" i="66"/>
  <c r="DF26" i="66"/>
  <c r="DF30" i="66"/>
  <c r="DF34" i="66"/>
  <c r="DF38" i="66"/>
  <c r="DF42" i="66"/>
  <c r="DF46" i="66"/>
  <c r="DF50" i="66"/>
  <c r="DF54" i="66"/>
  <c r="DF58" i="66"/>
  <c r="DF62" i="66"/>
  <c r="DF66" i="66"/>
  <c r="DF70" i="66"/>
  <c r="DF74" i="66"/>
  <c r="DF78" i="66"/>
  <c r="DF82" i="66"/>
  <c r="DF86" i="66"/>
  <c r="DF90" i="66"/>
  <c r="DF94" i="66"/>
  <c r="DF98" i="66"/>
  <c r="DF102" i="66"/>
  <c r="DF25" i="66"/>
  <c r="DF29" i="66"/>
  <c r="DF33" i="66"/>
  <c r="DF37" i="66"/>
  <c r="DF41" i="66"/>
  <c r="BJ41" i="66" s="1"/>
  <c r="AD41" i="66" s="1"/>
  <c r="AT41" i="66" s="1"/>
  <c r="DF45" i="66"/>
  <c r="DF49" i="66"/>
  <c r="DF53" i="66"/>
  <c r="DF57" i="66"/>
  <c r="DF61" i="66"/>
  <c r="DF65" i="66"/>
  <c r="DF69" i="66"/>
  <c r="DF73" i="66"/>
  <c r="DF77" i="66"/>
  <c r="DF81" i="66"/>
  <c r="DF85" i="66"/>
  <c r="DF89" i="66"/>
  <c r="DF93" i="66"/>
  <c r="DF97" i="66"/>
  <c r="DF101" i="66"/>
  <c r="DF105" i="66"/>
  <c r="DF109" i="66"/>
  <c r="DF113" i="66"/>
  <c r="DF117" i="66"/>
  <c r="DF121" i="66"/>
  <c r="DF125" i="66"/>
  <c r="DF129" i="66"/>
  <c r="DF133" i="66"/>
  <c r="DF137" i="66"/>
  <c r="DF141" i="66"/>
  <c r="DF145" i="66"/>
  <c r="DF149" i="66"/>
  <c r="DF153" i="66"/>
  <c r="DF157" i="66"/>
  <c r="DF23" i="66"/>
  <c r="DF31" i="66"/>
  <c r="DF39" i="66"/>
  <c r="DF47" i="66"/>
  <c r="DF55" i="66"/>
  <c r="DF63" i="66"/>
  <c r="DF71" i="66"/>
  <c r="DF79" i="66"/>
  <c r="DF87" i="66"/>
  <c r="DF95" i="66"/>
  <c r="DF103" i="66"/>
  <c r="DF106" i="66"/>
  <c r="DF108" i="66"/>
  <c r="DF115" i="66"/>
  <c r="DF122" i="66"/>
  <c r="DF124" i="66"/>
  <c r="DF131" i="66"/>
  <c r="DF138" i="66"/>
  <c r="DF140" i="66"/>
  <c r="DF147" i="66"/>
  <c r="DF154" i="66"/>
  <c r="DF156" i="66"/>
  <c r="DF159" i="66"/>
  <c r="DF163" i="66"/>
  <c r="DF167" i="66"/>
  <c r="DF171" i="66"/>
  <c r="DF175" i="66"/>
  <c r="DF179" i="66"/>
  <c r="DF183" i="66"/>
  <c r="DF187" i="66"/>
  <c r="DF191" i="66"/>
  <c r="DF195" i="66"/>
  <c r="DF199" i="66"/>
  <c r="DF203" i="66"/>
  <c r="DF207" i="66"/>
  <c r="DF211" i="66"/>
  <c r="DF215" i="66"/>
  <c r="DF219" i="66"/>
  <c r="DF24" i="66"/>
  <c r="DF32" i="66"/>
  <c r="DF40" i="66"/>
  <c r="DF48" i="66"/>
  <c r="DF56" i="66"/>
  <c r="DF64" i="66"/>
  <c r="DF72" i="66"/>
  <c r="DF80" i="66"/>
  <c r="DF88" i="66"/>
  <c r="DF96" i="66"/>
  <c r="DF110" i="66"/>
  <c r="DF112" i="66"/>
  <c r="DF119" i="66"/>
  <c r="DF126" i="66"/>
  <c r="DF128" i="66"/>
  <c r="DF135" i="66"/>
  <c r="DF142" i="66"/>
  <c r="DF144" i="66"/>
  <c r="DF151" i="66"/>
  <c r="DF158" i="66"/>
  <c r="DF162" i="66"/>
  <c r="DF166" i="66"/>
  <c r="DF170" i="66"/>
  <c r="DF174" i="66"/>
  <c r="DF178" i="66"/>
  <c r="DF182" i="66"/>
  <c r="DF186" i="66"/>
  <c r="DF190" i="66"/>
  <c r="DF194" i="66"/>
  <c r="DF198" i="66"/>
  <c r="DF202" i="66"/>
  <c r="DF206" i="66"/>
  <c r="DF210" i="66"/>
  <c r="DF214" i="66"/>
  <c r="DF218" i="66"/>
  <c r="DF222" i="66"/>
  <c r="DF28" i="66"/>
  <c r="DF44" i="66"/>
  <c r="DF60" i="66"/>
  <c r="DF76" i="66"/>
  <c r="DF92" i="66"/>
  <c r="DF104" i="66"/>
  <c r="DF118" i="66"/>
  <c r="DF127" i="66"/>
  <c r="DF136" i="66"/>
  <c r="DF150" i="66"/>
  <c r="DF160" i="66"/>
  <c r="DF168" i="66"/>
  <c r="DF176" i="66"/>
  <c r="DF184" i="66"/>
  <c r="DF192" i="66"/>
  <c r="DF200" i="66"/>
  <c r="DF208" i="66"/>
  <c r="DF216" i="66"/>
  <c r="DF35" i="66"/>
  <c r="DF51" i="66"/>
  <c r="DF67" i="66"/>
  <c r="DF83" i="66"/>
  <c r="DF99" i="66"/>
  <c r="DF107" i="66"/>
  <c r="DF116" i="66"/>
  <c r="DF130" i="66"/>
  <c r="DF139" i="66"/>
  <c r="DF148" i="66"/>
  <c r="DF161" i="66"/>
  <c r="DF169" i="66"/>
  <c r="DF177" i="66"/>
  <c r="DF185" i="66"/>
  <c r="DF193" i="66"/>
  <c r="DF201" i="66"/>
  <c r="DF209" i="66"/>
  <c r="DF217" i="66"/>
  <c r="DF27" i="66"/>
  <c r="DF59" i="66"/>
  <c r="DF91" i="66"/>
  <c r="DF123" i="66"/>
  <c r="DF146" i="66"/>
  <c r="DF165" i="66"/>
  <c r="DF181" i="66"/>
  <c r="DF197" i="66"/>
  <c r="DF213" i="66"/>
  <c r="DF52" i="66"/>
  <c r="DF84" i="66"/>
  <c r="DF120" i="66"/>
  <c r="DF143" i="66"/>
  <c r="DF164" i="66"/>
  <c r="DF180" i="66"/>
  <c r="DF196" i="66"/>
  <c r="DF212" i="66"/>
  <c r="DF132" i="66"/>
  <c r="DF155" i="66"/>
  <c r="DF205" i="66"/>
  <c r="DF221" i="66"/>
  <c r="DF36" i="66"/>
  <c r="DF68" i="66"/>
  <c r="DF100" i="66"/>
  <c r="DF111" i="66"/>
  <c r="DF134" i="66"/>
  <c r="DF152" i="66"/>
  <c r="DF172" i="66"/>
  <c r="DF188" i="66"/>
  <c r="DF204" i="66"/>
  <c r="DF220" i="66"/>
  <c r="DF43" i="66"/>
  <c r="DF75" i="66"/>
  <c r="DF114" i="66"/>
  <c r="DF173" i="66"/>
  <c r="DF189" i="66"/>
  <c r="CM223" i="66"/>
  <c r="CM224" i="66"/>
  <c r="CS224" i="66"/>
  <c r="CS223" i="66"/>
  <c r="BV223" i="66"/>
  <c r="BV224" i="66"/>
  <c r="BX224" i="66"/>
  <c r="BX223" i="66"/>
  <c r="BT224" i="66"/>
  <c r="BT223" i="66"/>
  <c r="BU224" i="66"/>
  <c r="BU223" i="66"/>
  <c r="CR223" i="66"/>
  <c r="CR224" i="66"/>
  <c r="BS223" i="66"/>
  <c r="BS224" i="66"/>
  <c r="CJ224" i="66"/>
  <c r="CJ223" i="66"/>
  <c r="CK223" i="66"/>
  <c r="CK224" i="66"/>
  <c r="CO223" i="66"/>
  <c r="CO224" i="66"/>
  <c r="BW223" i="66"/>
  <c r="BW224" i="66"/>
  <c r="BY224" i="66"/>
  <c r="BY223" i="66"/>
  <c r="CN224" i="66"/>
  <c r="CN223" i="66"/>
  <c r="CC223" i="66"/>
  <c r="CC224" i="66"/>
  <c r="DV24" i="66"/>
  <c r="DV28" i="66"/>
  <c r="DV32" i="66"/>
  <c r="DV36" i="66"/>
  <c r="DV40" i="66"/>
  <c r="DV44" i="66"/>
  <c r="DV23" i="66"/>
  <c r="DV27" i="66"/>
  <c r="DV31" i="66"/>
  <c r="DV35" i="66"/>
  <c r="DV39" i="66"/>
  <c r="DV43" i="66"/>
  <c r="DV47" i="66"/>
  <c r="DV51" i="66"/>
  <c r="DV55" i="66"/>
  <c r="DV59" i="66"/>
  <c r="DV63" i="66"/>
  <c r="DV67" i="66"/>
  <c r="DV71" i="66"/>
  <c r="DV25" i="66"/>
  <c r="DV33" i="66"/>
  <c r="DV41" i="66"/>
  <c r="DV49" i="66"/>
  <c r="DV56" i="66"/>
  <c r="DV58" i="66"/>
  <c r="DV65" i="66"/>
  <c r="DV72" i="66"/>
  <c r="DV73" i="66"/>
  <c r="DV77" i="66"/>
  <c r="DV81" i="66"/>
  <c r="DV85" i="66"/>
  <c r="DV89" i="66"/>
  <c r="DV93" i="66"/>
  <c r="DV97" i="66"/>
  <c r="DV101" i="66"/>
  <c r="DV105" i="66"/>
  <c r="DV109" i="66"/>
  <c r="DV113" i="66"/>
  <c r="DV117" i="66"/>
  <c r="DV121" i="66"/>
  <c r="DV125" i="66"/>
  <c r="DV129" i="66"/>
  <c r="DV133" i="66"/>
  <c r="DV137" i="66"/>
  <c r="DV141" i="66"/>
  <c r="DV145" i="66"/>
  <c r="DV149" i="66"/>
  <c r="DV153" i="66"/>
  <c r="DV157" i="66"/>
  <c r="DV161" i="66"/>
  <c r="DV26" i="66"/>
  <c r="DV34" i="66"/>
  <c r="DV42" i="66"/>
  <c r="DV53" i="66"/>
  <c r="DV60" i="66"/>
  <c r="DV62" i="66"/>
  <c r="DV69" i="66"/>
  <c r="DV76" i="66"/>
  <c r="DV80" i="66"/>
  <c r="DV84" i="66"/>
  <c r="DV88" i="66"/>
  <c r="DV92" i="66"/>
  <c r="DV96" i="66"/>
  <c r="DV100" i="66"/>
  <c r="DV104" i="66"/>
  <c r="DV108" i="66"/>
  <c r="DV112" i="66"/>
  <c r="DV116" i="66"/>
  <c r="DV120" i="66"/>
  <c r="DV124" i="66"/>
  <c r="DV128" i="66"/>
  <c r="DV132" i="66"/>
  <c r="DV136" i="66"/>
  <c r="DV140" i="66"/>
  <c r="DV144" i="66"/>
  <c r="DV148" i="66"/>
  <c r="DV152" i="66"/>
  <c r="DV156" i="66"/>
  <c r="DV160" i="66"/>
  <c r="DV164" i="66"/>
  <c r="DV168" i="66"/>
  <c r="DV172" i="66"/>
  <c r="DV176" i="66"/>
  <c r="DV180" i="66"/>
  <c r="DV184" i="66"/>
  <c r="DV188" i="66"/>
  <c r="BJ188" i="66" s="1"/>
  <c r="AD188" i="66" s="1"/>
  <c r="AT188" i="66" s="1"/>
  <c r="DV192" i="66"/>
  <c r="DV196" i="66"/>
  <c r="DV200" i="66"/>
  <c r="DV204" i="66"/>
  <c r="DV208" i="66"/>
  <c r="DV22" i="66"/>
  <c r="DV38" i="66"/>
  <c r="DV52" i="66"/>
  <c r="DV61" i="66"/>
  <c r="DV70" i="66"/>
  <c r="DV78" i="66"/>
  <c r="DV86" i="66"/>
  <c r="DV94" i="66"/>
  <c r="DV102" i="66"/>
  <c r="DV110" i="66"/>
  <c r="DV118" i="66"/>
  <c r="DV126" i="66"/>
  <c r="DV134" i="66"/>
  <c r="DV142" i="66"/>
  <c r="DV150" i="66"/>
  <c r="DV158" i="66"/>
  <c r="DV169" i="66"/>
  <c r="DV171" i="66"/>
  <c r="DV178" i="66"/>
  <c r="DV185" i="66"/>
  <c r="DV187" i="66"/>
  <c r="DV194" i="66"/>
  <c r="DV201" i="66"/>
  <c r="DV203" i="66"/>
  <c r="DV210" i="66"/>
  <c r="DV215" i="66"/>
  <c r="DV219" i="66"/>
  <c r="DV29" i="66"/>
  <c r="DV45" i="66"/>
  <c r="DV50" i="66"/>
  <c r="DV64" i="66"/>
  <c r="DV79" i="66"/>
  <c r="DV87" i="66"/>
  <c r="DV95" i="66"/>
  <c r="DV103" i="66"/>
  <c r="DV111" i="66"/>
  <c r="DV119" i="66"/>
  <c r="DV127" i="66"/>
  <c r="DV135" i="66"/>
  <c r="DV143" i="66"/>
  <c r="DV151" i="66"/>
  <c r="DV159" i="66"/>
  <c r="DV166" i="66"/>
  <c r="DV173" i="66"/>
  <c r="DV175" i="66"/>
  <c r="DV182" i="66"/>
  <c r="DV189" i="66"/>
  <c r="BJ189" i="66" s="1"/>
  <c r="AD189" i="66" s="1"/>
  <c r="AT189" i="66" s="1"/>
  <c r="DV191" i="66"/>
  <c r="DV198" i="66"/>
  <c r="DV205" i="66"/>
  <c r="DV207" i="66"/>
  <c r="DV214" i="66"/>
  <c r="DV218" i="66"/>
  <c r="DV222" i="66"/>
  <c r="DV37" i="66"/>
  <c r="DV57" i="66"/>
  <c r="DV83" i="66"/>
  <c r="DV99" i="66"/>
  <c r="DV115" i="66"/>
  <c r="DV131" i="66"/>
  <c r="DV147" i="66"/>
  <c r="DV163" i="66"/>
  <c r="DV165" i="66"/>
  <c r="DV174" i="66"/>
  <c r="DV183" i="66"/>
  <c r="DV197" i="66"/>
  <c r="DV206" i="66"/>
  <c r="DV216" i="66"/>
  <c r="DV46" i="66"/>
  <c r="DV68" i="66"/>
  <c r="DV74" i="66"/>
  <c r="DV90" i="66"/>
  <c r="DV106" i="66"/>
  <c r="DV122" i="66"/>
  <c r="DV138" i="66"/>
  <c r="DV154" i="66"/>
  <c r="DV177" i="66"/>
  <c r="DV186" i="66"/>
  <c r="DV195" i="66"/>
  <c r="DV209" i="66"/>
  <c r="DV217" i="66"/>
  <c r="DV54" i="66"/>
  <c r="DV98" i="66"/>
  <c r="DV130" i="66"/>
  <c r="DV162" i="66"/>
  <c r="DV179" i="66"/>
  <c r="DV202" i="66"/>
  <c r="DV213" i="66"/>
  <c r="DV66" i="66"/>
  <c r="DV75" i="66"/>
  <c r="DV107" i="66"/>
  <c r="DV139" i="66"/>
  <c r="DV167" i="66"/>
  <c r="DV190" i="66"/>
  <c r="DV220" i="66"/>
  <c r="DV91" i="66"/>
  <c r="DV155" i="66"/>
  <c r="DV181" i="66"/>
  <c r="DV82" i="66"/>
  <c r="DV146" i="66"/>
  <c r="DV211" i="66"/>
  <c r="DV221" i="66"/>
  <c r="DV123" i="66"/>
  <c r="DV199" i="66"/>
  <c r="DV212" i="66"/>
  <c r="DV30" i="66"/>
  <c r="DV114" i="66"/>
  <c r="DV170" i="66"/>
  <c r="DV193" i="66"/>
  <c r="DV48" i="66"/>
  <c r="CL223" i="66"/>
  <c r="CL224" i="66"/>
  <c r="CT224" i="66"/>
  <c r="CT223" i="66"/>
  <c r="CA223" i="66"/>
  <c r="CA224" i="66"/>
  <c r="CQ223" i="66"/>
  <c r="CQ224" i="66"/>
  <c r="BP226" i="66"/>
  <c r="BP227" i="66"/>
  <c r="BP224" i="66"/>
  <c r="BP223" i="66"/>
  <c r="CH224" i="66"/>
  <c r="CH223" i="66"/>
  <c r="CG223" i="66"/>
  <c r="CG224" i="66"/>
  <c r="BR224" i="66"/>
  <c r="BR223" i="66"/>
  <c r="CF224" i="66"/>
  <c r="CF223" i="66"/>
  <c r="BQ223" i="66"/>
  <c r="BQ224" i="66"/>
  <c r="BJ40" i="66" l="1"/>
  <c r="AD40" i="66" s="1"/>
  <c r="AT40" i="66" s="1"/>
  <c r="BJ42" i="66"/>
  <c r="AD42" i="66" s="1"/>
  <c r="AT42" i="66" s="1"/>
  <c r="BJ44" i="66"/>
  <c r="AD44" i="66" s="1"/>
  <c r="AT44" i="66" s="1"/>
  <c r="BJ45" i="66"/>
  <c r="AD45" i="66" s="1"/>
  <c r="AT45" i="66" s="1"/>
  <c r="BJ43" i="66"/>
  <c r="AD43" i="66" s="1"/>
  <c r="AT43" i="66" s="1"/>
  <c r="BJ114" i="66"/>
  <c r="AD114" i="66" s="1"/>
  <c r="AT114" i="66" s="1"/>
  <c r="BJ134" i="66"/>
  <c r="AD134" i="66" s="1"/>
  <c r="AT134" i="66" s="1"/>
  <c r="BJ132" i="66"/>
  <c r="AD132" i="66" s="1"/>
  <c r="BJ164" i="66"/>
  <c r="AD164" i="66" s="1"/>
  <c r="BJ52" i="66"/>
  <c r="AD52" i="66" s="1"/>
  <c r="BJ165" i="66"/>
  <c r="AD165" i="66" s="1"/>
  <c r="BJ59" i="66"/>
  <c r="AD59" i="66" s="1"/>
  <c r="BJ169" i="66"/>
  <c r="AD169" i="66" s="1"/>
  <c r="BJ130" i="66"/>
  <c r="AD130" i="66" s="1"/>
  <c r="AT130" i="66" s="1"/>
  <c r="BJ83" i="66"/>
  <c r="AD83" i="66" s="1"/>
  <c r="BJ184" i="66"/>
  <c r="AD184" i="66" s="1"/>
  <c r="BJ150" i="66"/>
  <c r="AD150" i="66" s="1"/>
  <c r="AT150" i="66" s="1"/>
  <c r="BJ104" i="66"/>
  <c r="AD104" i="66" s="1"/>
  <c r="BJ182" i="66"/>
  <c r="AD182" i="66" s="1"/>
  <c r="BJ166" i="66"/>
  <c r="AD166" i="66" s="1"/>
  <c r="AT166" i="66" s="1"/>
  <c r="BJ144" i="66"/>
  <c r="AD144" i="66" s="1"/>
  <c r="BJ126" i="66"/>
  <c r="AD126" i="66" s="1"/>
  <c r="AT126" i="66" s="1"/>
  <c r="BJ96" i="66"/>
  <c r="AD96" i="66" s="1"/>
  <c r="BJ64" i="66"/>
  <c r="AD64" i="66" s="1"/>
  <c r="BJ179" i="66"/>
  <c r="AD179" i="66" s="1"/>
  <c r="BJ163" i="66"/>
  <c r="AD163" i="66" s="1"/>
  <c r="BJ147" i="66"/>
  <c r="AD147" i="66" s="1"/>
  <c r="BJ124" i="66"/>
  <c r="AD124" i="66" s="1"/>
  <c r="BJ106" i="66"/>
  <c r="AD106" i="66" s="1"/>
  <c r="AT106" i="66" s="1"/>
  <c r="BJ79" i="66"/>
  <c r="AD79" i="66" s="1"/>
  <c r="BJ47" i="66"/>
  <c r="AD47" i="66" s="1"/>
  <c r="BJ157" i="66"/>
  <c r="AD157" i="66" s="1"/>
  <c r="BJ141" i="66"/>
  <c r="AD141" i="66" s="1"/>
  <c r="BJ125" i="66"/>
  <c r="AD125" i="66" s="1"/>
  <c r="BJ109" i="66"/>
  <c r="AD109" i="66" s="1"/>
  <c r="BJ93" i="66"/>
  <c r="AD93" i="66" s="1"/>
  <c r="BJ77" i="66"/>
  <c r="AD77" i="66" s="1"/>
  <c r="BJ61" i="66"/>
  <c r="AD61" i="66" s="1"/>
  <c r="BJ94" i="66"/>
  <c r="AD94" i="66" s="1"/>
  <c r="AT94" i="66" s="1"/>
  <c r="BJ78" i="66"/>
  <c r="AD78" i="66" s="1"/>
  <c r="BJ62" i="66"/>
  <c r="AD62" i="66" s="1"/>
  <c r="BJ46" i="66"/>
  <c r="AD46" i="66" s="1"/>
  <c r="BJ75" i="66"/>
  <c r="AD75" i="66" s="1"/>
  <c r="AT75" i="66" s="1"/>
  <c r="BJ111" i="66"/>
  <c r="AD111" i="66" s="1"/>
  <c r="BJ143" i="66"/>
  <c r="AD143" i="66" s="1"/>
  <c r="BJ146" i="66"/>
  <c r="AD146" i="66" s="1"/>
  <c r="AT146" i="66" s="1"/>
  <c r="BJ161" i="66"/>
  <c r="AD161" i="66" s="1"/>
  <c r="BJ116" i="66"/>
  <c r="AD116" i="66" s="1"/>
  <c r="BJ67" i="66"/>
  <c r="AD67" i="66" s="1"/>
  <c r="BJ176" i="66"/>
  <c r="AD176" i="66" s="1"/>
  <c r="BJ136" i="66"/>
  <c r="AD136" i="66" s="1"/>
  <c r="BJ92" i="66"/>
  <c r="AD92" i="66" s="1"/>
  <c r="BJ178" i="66"/>
  <c r="AD178" i="66" s="1"/>
  <c r="AT178" i="66" s="1"/>
  <c r="BJ162" i="66"/>
  <c r="AD162" i="66" s="1"/>
  <c r="AT162" i="66" s="1"/>
  <c r="BJ142" i="66"/>
  <c r="AD142" i="66" s="1"/>
  <c r="AT142" i="66" s="1"/>
  <c r="BJ119" i="66"/>
  <c r="AD119" i="66" s="1"/>
  <c r="BJ88" i="66"/>
  <c r="AD88" i="66" s="1"/>
  <c r="BJ56" i="66"/>
  <c r="AD56" i="66" s="1"/>
  <c r="BJ175" i="66"/>
  <c r="AD175" i="66" s="1"/>
  <c r="BJ159" i="66"/>
  <c r="AD159" i="66" s="1"/>
  <c r="BJ140" i="66"/>
  <c r="AD140" i="66" s="1"/>
  <c r="BJ122" i="66"/>
  <c r="AD122" i="66" s="1"/>
  <c r="AT122" i="66" s="1"/>
  <c r="BJ103" i="66"/>
  <c r="AD103" i="66" s="1"/>
  <c r="BJ71" i="66"/>
  <c r="AD71" i="66" s="1"/>
  <c r="BJ153" i="66"/>
  <c r="AD153" i="66" s="1"/>
  <c r="BJ137" i="66"/>
  <c r="AD137" i="66" s="1"/>
  <c r="BJ121" i="66"/>
  <c r="AD121" i="66" s="1"/>
  <c r="BJ105" i="66"/>
  <c r="AD105" i="66" s="1"/>
  <c r="BJ89" i="66"/>
  <c r="AD89" i="66" s="1"/>
  <c r="BJ73" i="66"/>
  <c r="AD73" i="66" s="1"/>
  <c r="BJ57" i="66"/>
  <c r="AD57" i="66" s="1"/>
  <c r="BJ90" i="66"/>
  <c r="AD90" i="66" s="1"/>
  <c r="AT90" i="66" s="1"/>
  <c r="BJ74" i="66"/>
  <c r="AD74" i="66" s="1"/>
  <c r="AT74" i="66" s="1"/>
  <c r="BJ58" i="66"/>
  <c r="AD58" i="66" s="1"/>
  <c r="AT58" i="66" s="1"/>
  <c r="BJ172" i="66"/>
  <c r="AD172" i="66" s="1"/>
  <c r="BJ100" i="66"/>
  <c r="AD100" i="66" s="1"/>
  <c r="BJ120" i="66"/>
  <c r="AD120" i="66" s="1"/>
  <c r="BJ123" i="66"/>
  <c r="AD123" i="66" s="1"/>
  <c r="BJ185" i="66"/>
  <c r="AD185" i="66" s="1"/>
  <c r="BJ148" i="66"/>
  <c r="AD148" i="66" s="1"/>
  <c r="BJ107" i="66"/>
  <c r="AD107" i="66" s="1"/>
  <c r="BJ51" i="66"/>
  <c r="AD51" i="66" s="1"/>
  <c r="BJ168" i="66"/>
  <c r="AD168" i="66" s="1"/>
  <c r="BJ127" i="66"/>
  <c r="AD127" i="66" s="1"/>
  <c r="BJ76" i="66"/>
  <c r="AD76" i="66" s="1"/>
  <c r="BJ174" i="66"/>
  <c r="AD174" i="66" s="1"/>
  <c r="AT174" i="66" s="1"/>
  <c r="BJ158" i="66"/>
  <c r="AD158" i="66" s="1"/>
  <c r="AT158" i="66" s="1"/>
  <c r="BJ135" i="66"/>
  <c r="AD135" i="66" s="1"/>
  <c r="BJ112" i="66"/>
  <c r="AD112" i="66" s="1"/>
  <c r="BJ80" i="66"/>
  <c r="AD80" i="66" s="1"/>
  <c r="BJ48" i="66"/>
  <c r="AD48" i="66" s="1"/>
  <c r="BJ187" i="66"/>
  <c r="AD187" i="66" s="1"/>
  <c r="BJ171" i="66"/>
  <c r="AD171" i="66" s="1"/>
  <c r="BJ156" i="66"/>
  <c r="AD156" i="66" s="1"/>
  <c r="BJ138" i="66"/>
  <c r="AD138" i="66" s="1"/>
  <c r="AT138" i="66" s="1"/>
  <c r="BJ115" i="66"/>
  <c r="AD115" i="66" s="1"/>
  <c r="BJ95" i="66"/>
  <c r="AD95" i="66" s="1"/>
  <c r="BJ63" i="66"/>
  <c r="AD63" i="66" s="1"/>
  <c r="AT63" i="66" s="1"/>
  <c r="BJ149" i="66"/>
  <c r="AD149" i="66" s="1"/>
  <c r="BJ133" i="66"/>
  <c r="AD133" i="66" s="1"/>
  <c r="BJ117" i="66"/>
  <c r="AD117" i="66" s="1"/>
  <c r="BJ101" i="66"/>
  <c r="AD101" i="66" s="1"/>
  <c r="BJ85" i="66"/>
  <c r="AD85" i="66" s="1"/>
  <c r="BJ69" i="66"/>
  <c r="AD69" i="66" s="1"/>
  <c r="BJ53" i="66"/>
  <c r="AD53" i="66" s="1"/>
  <c r="BJ102" i="66"/>
  <c r="AD102" i="66" s="1"/>
  <c r="AT102" i="66" s="1"/>
  <c r="BJ86" i="66"/>
  <c r="AD86" i="66" s="1"/>
  <c r="AT86" i="66" s="1"/>
  <c r="BJ70" i="66"/>
  <c r="AD70" i="66" s="1"/>
  <c r="BJ54" i="66"/>
  <c r="AD54" i="66" s="1"/>
  <c r="BJ173" i="66"/>
  <c r="AD173" i="66" s="1"/>
  <c r="BJ152" i="66"/>
  <c r="AD152" i="66" s="1"/>
  <c r="BJ68" i="66"/>
  <c r="AD68" i="66" s="1"/>
  <c r="BJ155" i="66"/>
  <c r="AD155" i="66" s="1"/>
  <c r="BJ180" i="66"/>
  <c r="AD180" i="66" s="1"/>
  <c r="BJ84" i="66"/>
  <c r="AD84" i="66" s="1"/>
  <c r="BJ181" i="66"/>
  <c r="AD181" i="66" s="1"/>
  <c r="BJ91" i="66"/>
  <c r="AD91" i="66" s="1"/>
  <c r="BJ177" i="66"/>
  <c r="AD177" i="66" s="1"/>
  <c r="BJ139" i="66"/>
  <c r="AD139" i="66" s="1"/>
  <c r="BJ99" i="66"/>
  <c r="AD99" i="66" s="1"/>
  <c r="BJ160" i="66"/>
  <c r="AD160" i="66" s="1"/>
  <c r="BJ118" i="66"/>
  <c r="AD118" i="66" s="1"/>
  <c r="AT118" i="66" s="1"/>
  <c r="BJ60" i="66"/>
  <c r="AD60" i="66" s="1"/>
  <c r="BJ186" i="66"/>
  <c r="AD186" i="66" s="1"/>
  <c r="AT186" i="66" s="1"/>
  <c r="BJ170" i="66"/>
  <c r="AD170" i="66" s="1"/>
  <c r="AT170" i="66" s="1"/>
  <c r="BJ151" i="66"/>
  <c r="AD151" i="66" s="1"/>
  <c r="BJ128" i="66"/>
  <c r="AD128" i="66" s="1"/>
  <c r="BJ110" i="66"/>
  <c r="AD110" i="66" s="1"/>
  <c r="AT110" i="66" s="1"/>
  <c r="BJ72" i="66"/>
  <c r="AD72" i="66" s="1"/>
  <c r="BJ183" i="66"/>
  <c r="AD183" i="66" s="1"/>
  <c r="BJ167" i="66"/>
  <c r="AD167" i="66" s="1"/>
  <c r="BJ154" i="66"/>
  <c r="AD154" i="66" s="1"/>
  <c r="AT154" i="66" s="1"/>
  <c r="BJ131" i="66"/>
  <c r="AD131" i="66" s="1"/>
  <c r="BJ108" i="66"/>
  <c r="AD108" i="66" s="1"/>
  <c r="BJ87" i="66"/>
  <c r="AD87" i="66" s="1"/>
  <c r="BJ55" i="66"/>
  <c r="AD55" i="66" s="1"/>
  <c r="AT55" i="66" s="1"/>
  <c r="BJ145" i="66"/>
  <c r="AD145" i="66" s="1"/>
  <c r="BJ129" i="66"/>
  <c r="AD129" i="66" s="1"/>
  <c r="BJ113" i="66"/>
  <c r="AD113" i="66" s="1"/>
  <c r="BJ97" i="66"/>
  <c r="AD97" i="66" s="1"/>
  <c r="BJ81" i="66"/>
  <c r="AD81" i="66" s="1"/>
  <c r="BJ65" i="66"/>
  <c r="AD65" i="66" s="1"/>
  <c r="BJ49" i="66"/>
  <c r="AD49" i="66" s="1"/>
  <c r="BJ98" i="66"/>
  <c r="AD98" i="66" s="1"/>
  <c r="AT98" i="66" s="1"/>
  <c r="BJ82" i="66"/>
  <c r="AD82" i="66" s="1"/>
  <c r="BJ66" i="66"/>
  <c r="AD66" i="66" s="1"/>
  <c r="BJ50" i="66"/>
  <c r="AD50" i="66" s="1"/>
  <c r="AI223" i="71"/>
  <c r="B2" i="71"/>
  <c r="AI223" i="70"/>
  <c r="B2" i="70"/>
  <c r="DR24" i="66"/>
  <c r="DR28" i="66"/>
  <c r="DR32" i="66"/>
  <c r="DR36" i="66"/>
  <c r="DR40" i="66"/>
  <c r="DR44" i="66"/>
  <c r="DR48" i="66"/>
  <c r="DR23" i="66"/>
  <c r="DR27" i="66"/>
  <c r="DR31" i="66"/>
  <c r="DR35" i="66"/>
  <c r="DR39" i="66"/>
  <c r="DR43" i="66"/>
  <c r="DR47" i="66"/>
  <c r="DR51" i="66"/>
  <c r="DR55" i="66"/>
  <c r="DR59" i="66"/>
  <c r="DR63" i="66"/>
  <c r="DR67" i="66"/>
  <c r="DR71" i="66"/>
  <c r="DR29" i="66"/>
  <c r="DR37" i="66"/>
  <c r="DR45" i="66"/>
  <c r="DR53" i="66"/>
  <c r="DR60" i="66"/>
  <c r="DR62" i="66"/>
  <c r="DR69" i="66"/>
  <c r="DR73" i="66"/>
  <c r="DR77" i="66"/>
  <c r="DR81" i="66"/>
  <c r="DR85" i="66"/>
  <c r="DR89" i="66"/>
  <c r="DR93" i="66"/>
  <c r="DR97" i="66"/>
  <c r="DR101" i="66"/>
  <c r="DR105" i="66"/>
  <c r="DR109" i="66"/>
  <c r="DR113" i="66"/>
  <c r="DR117" i="66"/>
  <c r="DR121" i="66"/>
  <c r="DR125" i="66"/>
  <c r="DR129" i="66"/>
  <c r="DR133" i="66"/>
  <c r="DR137" i="66"/>
  <c r="DR141" i="66"/>
  <c r="DR145" i="66"/>
  <c r="DR149" i="66"/>
  <c r="DR153" i="66"/>
  <c r="DR157" i="66"/>
  <c r="DR161" i="66"/>
  <c r="DR22" i="66"/>
  <c r="DR30" i="66"/>
  <c r="DR38" i="66"/>
  <c r="DR46" i="66"/>
  <c r="DR50" i="66"/>
  <c r="DR57" i="66"/>
  <c r="DR64" i="66"/>
  <c r="DR66" i="66"/>
  <c r="DR76" i="66"/>
  <c r="DR80" i="66"/>
  <c r="DR84" i="66"/>
  <c r="DR88" i="66"/>
  <c r="DR92" i="66"/>
  <c r="DR96" i="66"/>
  <c r="DR100" i="66"/>
  <c r="DR104" i="66"/>
  <c r="DR108" i="66"/>
  <c r="DR112" i="66"/>
  <c r="DR116" i="66"/>
  <c r="DR120" i="66"/>
  <c r="DR124" i="66"/>
  <c r="DR128" i="66"/>
  <c r="DR132" i="66"/>
  <c r="DR136" i="66"/>
  <c r="DR140" i="66"/>
  <c r="DR144" i="66"/>
  <c r="DR148" i="66"/>
  <c r="DR152" i="66"/>
  <c r="DR156" i="66"/>
  <c r="DR160" i="66"/>
  <c r="DR164" i="66"/>
  <c r="DR168" i="66"/>
  <c r="DR172" i="66"/>
  <c r="DR176" i="66"/>
  <c r="DR180" i="66"/>
  <c r="DR184" i="66"/>
  <c r="DR188" i="66"/>
  <c r="DR192" i="66"/>
  <c r="DR196" i="66"/>
  <c r="DR200" i="66"/>
  <c r="DR204" i="66"/>
  <c r="DR208" i="66"/>
  <c r="DR26" i="66"/>
  <c r="DR42" i="66"/>
  <c r="DR49" i="66"/>
  <c r="DR58" i="66"/>
  <c r="DR72" i="66"/>
  <c r="DR74" i="66"/>
  <c r="DR82" i="66"/>
  <c r="DR90" i="66"/>
  <c r="DR98" i="66"/>
  <c r="DR106" i="66"/>
  <c r="DR114" i="66"/>
  <c r="DR122" i="66"/>
  <c r="DR130" i="66"/>
  <c r="DR138" i="66"/>
  <c r="DR146" i="66"/>
  <c r="DR154" i="66"/>
  <c r="DR162" i="66"/>
  <c r="DR166" i="66"/>
  <c r="DR173" i="66"/>
  <c r="DR175" i="66"/>
  <c r="DR182" i="66"/>
  <c r="DR189" i="66"/>
  <c r="DR191" i="66"/>
  <c r="DR198" i="66"/>
  <c r="DR205" i="66"/>
  <c r="DR207" i="66"/>
  <c r="DR215" i="66"/>
  <c r="DR219" i="66"/>
  <c r="DR33" i="66"/>
  <c r="DR52" i="66"/>
  <c r="DR61" i="66"/>
  <c r="DR70" i="66"/>
  <c r="DR75" i="66"/>
  <c r="DR83" i="66"/>
  <c r="DR91" i="66"/>
  <c r="DR99" i="66"/>
  <c r="DR107" i="66"/>
  <c r="DR115" i="66"/>
  <c r="DR123" i="66"/>
  <c r="DR131" i="66"/>
  <c r="DR139" i="66"/>
  <c r="DR147" i="66"/>
  <c r="DR155" i="66"/>
  <c r="DR163" i="66"/>
  <c r="DR170" i="66"/>
  <c r="DR177" i="66"/>
  <c r="DR179" i="66"/>
  <c r="DR186" i="66"/>
  <c r="DR193" i="66"/>
  <c r="DR195" i="66"/>
  <c r="DR202" i="66"/>
  <c r="DR209" i="66"/>
  <c r="DR211" i="66"/>
  <c r="DR214" i="66"/>
  <c r="DR218" i="66"/>
  <c r="DR222" i="66"/>
  <c r="DR25" i="66"/>
  <c r="DR54" i="66"/>
  <c r="DR87" i="66"/>
  <c r="DR103" i="66"/>
  <c r="DR119" i="66"/>
  <c r="DR135" i="66"/>
  <c r="DR151" i="66"/>
  <c r="DR171" i="66"/>
  <c r="DR185" i="66"/>
  <c r="DR194" i="66"/>
  <c r="DR203" i="66"/>
  <c r="DR212" i="66"/>
  <c r="DR220" i="66"/>
  <c r="DR34" i="66"/>
  <c r="DR65" i="66"/>
  <c r="DR78" i="66"/>
  <c r="DR94" i="66"/>
  <c r="DR110" i="66"/>
  <c r="DR126" i="66"/>
  <c r="DR142" i="66"/>
  <c r="DR158" i="66"/>
  <c r="DR165" i="66"/>
  <c r="DR174" i="66"/>
  <c r="DR183" i="66"/>
  <c r="DR197" i="66"/>
  <c r="DR206" i="66"/>
  <c r="DR213" i="66"/>
  <c r="DR221" i="66"/>
  <c r="DR86" i="66"/>
  <c r="DR118" i="66"/>
  <c r="DR150" i="66"/>
  <c r="DR181" i="66"/>
  <c r="DR199" i="66"/>
  <c r="DR217" i="66"/>
  <c r="DR41" i="66"/>
  <c r="DR95" i="66"/>
  <c r="DR127" i="66"/>
  <c r="DR159" i="66"/>
  <c r="DR169" i="66"/>
  <c r="DR187" i="66"/>
  <c r="DR210" i="66"/>
  <c r="DR111" i="66"/>
  <c r="DR178" i="66"/>
  <c r="DR201" i="66"/>
  <c r="DR216" i="66"/>
  <c r="DR102" i="66"/>
  <c r="DR68" i="66"/>
  <c r="DR79" i="66"/>
  <c r="DR143" i="66"/>
  <c r="DR56" i="66"/>
  <c r="DR134" i="66"/>
  <c r="DR167" i="66"/>
  <c r="DR190" i="66"/>
  <c r="DE23" i="66"/>
  <c r="DE27" i="66"/>
  <c r="DE31" i="66"/>
  <c r="DE35" i="66"/>
  <c r="DE39" i="66"/>
  <c r="DE43" i="66"/>
  <c r="DE47" i="66"/>
  <c r="DE51" i="66"/>
  <c r="DE55" i="66"/>
  <c r="DE59" i="66"/>
  <c r="DE63" i="66"/>
  <c r="DE67" i="66"/>
  <c r="DE71" i="66"/>
  <c r="DE75" i="66"/>
  <c r="DE79" i="66"/>
  <c r="DE83" i="66"/>
  <c r="DE87" i="66"/>
  <c r="DE91" i="66"/>
  <c r="DE95" i="66"/>
  <c r="DE99" i="66"/>
  <c r="DE103" i="66"/>
  <c r="DE22" i="66"/>
  <c r="DE26" i="66"/>
  <c r="DE30" i="66"/>
  <c r="DE34" i="66"/>
  <c r="DE38" i="66"/>
  <c r="DE42" i="66"/>
  <c r="DE46" i="66"/>
  <c r="DE50" i="66"/>
  <c r="DE54" i="66"/>
  <c r="DE58" i="66"/>
  <c r="DE62" i="66"/>
  <c r="DE66" i="66"/>
  <c r="DE70" i="66"/>
  <c r="DE74" i="66"/>
  <c r="DE78" i="66"/>
  <c r="DE82" i="66"/>
  <c r="DE86" i="66"/>
  <c r="DE90" i="66"/>
  <c r="DE94" i="66"/>
  <c r="DE98" i="66"/>
  <c r="DE102" i="66"/>
  <c r="DE106" i="66"/>
  <c r="DE110" i="66"/>
  <c r="DE114" i="66"/>
  <c r="DE118" i="66"/>
  <c r="DE122" i="66"/>
  <c r="DE126" i="66"/>
  <c r="DE130" i="66"/>
  <c r="DE134" i="66"/>
  <c r="DE138" i="66"/>
  <c r="DE142" i="66"/>
  <c r="DE146" i="66"/>
  <c r="DE150" i="66"/>
  <c r="DE154" i="66"/>
  <c r="DE158" i="66"/>
  <c r="DE28" i="66"/>
  <c r="DE36" i="66"/>
  <c r="DE44" i="66"/>
  <c r="DE52" i="66"/>
  <c r="DE60" i="66"/>
  <c r="DE68" i="66"/>
  <c r="DE76" i="66"/>
  <c r="DE84" i="66"/>
  <c r="DE92" i="66"/>
  <c r="DE100" i="66"/>
  <c r="DE104" i="66"/>
  <c r="DE111" i="66"/>
  <c r="DE113" i="66"/>
  <c r="DE120" i="66"/>
  <c r="DE127" i="66"/>
  <c r="DE129" i="66"/>
  <c r="DE136" i="66"/>
  <c r="DE143" i="66"/>
  <c r="DE145" i="66"/>
  <c r="DE152" i="66"/>
  <c r="DE160" i="66"/>
  <c r="DE164" i="66"/>
  <c r="DE168" i="66"/>
  <c r="DE172" i="66"/>
  <c r="DE176" i="66"/>
  <c r="DE180" i="66"/>
  <c r="DE184" i="66"/>
  <c r="DE188" i="66"/>
  <c r="DE192" i="66"/>
  <c r="DE196" i="66"/>
  <c r="DE200" i="66"/>
  <c r="DE204" i="66"/>
  <c r="DE208" i="66"/>
  <c r="DE212" i="66"/>
  <c r="DE216" i="66"/>
  <c r="DE220" i="66"/>
  <c r="DE29" i="66"/>
  <c r="DE37" i="66"/>
  <c r="DE45" i="66"/>
  <c r="DE53" i="66"/>
  <c r="DE61" i="66"/>
  <c r="DE69" i="66"/>
  <c r="DE77" i="66"/>
  <c r="DE85" i="66"/>
  <c r="DE93" i="66"/>
  <c r="DE101" i="66"/>
  <c r="DE108" i="66"/>
  <c r="DE115" i="66"/>
  <c r="DE117" i="66"/>
  <c r="DE124" i="66"/>
  <c r="DE131" i="66"/>
  <c r="DE133" i="66"/>
  <c r="DE140" i="66"/>
  <c r="DE147" i="66"/>
  <c r="DE149" i="66"/>
  <c r="DE156" i="66"/>
  <c r="DE159" i="66"/>
  <c r="DE163" i="66"/>
  <c r="DE167" i="66"/>
  <c r="DE171" i="66"/>
  <c r="DE175" i="66"/>
  <c r="DE179" i="66"/>
  <c r="DE183" i="66"/>
  <c r="DE187" i="66"/>
  <c r="DE191" i="66"/>
  <c r="DE195" i="66"/>
  <c r="DE199" i="66"/>
  <c r="DE203" i="66"/>
  <c r="DE207" i="66"/>
  <c r="DE211" i="66"/>
  <c r="DE215" i="66"/>
  <c r="DE219" i="66"/>
  <c r="DE33" i="66"/>
  <c r="DE49" i="66"/>
  <c r="DE65" i="66"/>
  <c r="DE81" i="66"/>
  <c r="DE97" i="66"/>
  <c r="DE109" i="66"/>
  <c r="DE123" i="66"/>
  <c r="DE132" i="66"/>
  <c r="DE141" i="66"/>
  <c r="DE155" i="66"/>
  <c r="DE165" i="66"/>
  <c r="DE173" i="66"/>
  <c r="DE181" i="66"/>
  <c r="DE189" i="66"/>
  <c r="DE197" i="66"/>
  <c r="DE205" i="66"/>
  <c r="DE213" i="66"/>
  <c r="DE221" i="66"/>
  <c r="DE24" i="66"/>
  <c r="DE40" i="66"/>
  <c r="DE56" i="66"/>
  <c r="DE72" i="66"/>
  <c r="DE88" i="66"/>
  <c r="DE112" i="66"/>
  <c r="DE121" i="66"/>
  <c r="DE135" i="66"/>
  <c r="DE144" i="66"/>
  <c r="DE153" i="66"/>
  <c r="DE166" i="66"/>
  <c r="DE174" i="66"/>
  <c r="DE182" i="66"/>
  <c r="DE190" i="66"/>
  <c r="DE198" i="66"/>
  <c r="DE206" i="66"/>
  <c r="DE214" i="66"/>
  <c r="DE222" i="66"/>
  <c r="DE32" i="66"/>
  <c r="DE64" i="66"/>
  <c r="DE96" i="66"/>
  <c r="DE105" i="66"/>
  <c r="DE128" i="66"/>
  <c r="DE151" i="66"/>
  <c r="DE170" i="66"/>
  <c r="DE186" i="66"/>
  <c r="DE202" i="66"/>
  <c r="DE218" i="66"/>
  <c r="DE25" i="66"/>
  <c r="DE57" i="66"/>
  <c r="DE89" i="66"/>
  <c r="DE107" i="66"/>
  <c r="DE125" i="66"/>
  <c r="DE148" i="66"/>
  <c r="DE169" i="66"/>
  <c r="DE185" i="66"/>
  <c r="DE201" i="66"/>
  <c r="DE217" i="66"/>
  <c r="DE48" i="66"/>
  <c r="DE119" i="66"/>
  <c r="DE137" i="66"/>
  <c r="DE162" i="66"/>
  <c r="DE178" i="66"/>
  <c r="DE194" i="66"/>
  <c r="DE41" i="66"/>
  <c r="DE73" i="66"/>
  <c r="DE116" i="66"/>
  <c r="DE139" i="66"/>
  <c r="DE157" i="66"/>
  <c r="DE161" i="66"/>
  <c r="DE177" i="66"/>
  <c r="DE193" i="66"/>
  <c r="DE209" i="66"/>
  <c r="DE80" i="66"/>
  <c r="DE210" i="66"/>
  <c r="DW23" i="66"/>
  <c r="DW27" i="66"/>
  <c r="DW31" i="66"/>
  <c r="DW35" i="66"/>
  <c r="DW39" i="66"/>
  <c r="DW43" i="66"/>
  <c r="DW47" i="66"/>
  <c r="DW22" i="66"/>
  <c r="DW26" i="66"/>
  <c r="DW30" i="66"/>
  <c r="DW34" i="66"/>
  <c r="DW38" i="66"/>
  <c r="DW42" i="66"/>
  <c r="DW46" i="66"/>
  <c r="DW50" i="66"/>
  <c r="DW54" i="66"/>
  <c r="DW58" i="66"/>
  <c r="DW62" i="66"/>
  <c r="DW66" i="66"/>
  <c r="DW70" i="66"/>
  <c r="DW28" i="66"/>
  <c r="DW36" i="66"/>
  <c r="DW44" i="66"/>
  <c r="DW51" i="66"/>
  <c r="DW53" i="66"/>
  <c r="DW60" i="66"/>
  <c r="DW67" i="66"/>
  <c r="DW69" i="66"/>
  <c r="DW76" i="66"/>
  <c r="DW80" i="66"/>
  <c r="DW84" i="66"/>
  <c r="DW88" i="66"/>
  <c r="DW92" i="66"/>
  <c r="DW96" i="66"/>
  <c r="DW100" i="66"/>
  <c r="DW104" i="66"/>
  <c r="DW108" i="66"/>
  <c r="DW112" i="66"/>
  <c r="DW116" i="66"/>
  <c r="DW120" i="66"/>
  <c r="DW124" i="66"/>
  <c r="DW128" i="66"/>
  <c r="DW132" i="66"/>
  <c r="DW136" i="66"/>
  <c r="DW140" i="66"/>
  <c r="DW144" i="66"/>
  <c r="DW148" i="66"/>
  <c r="DW152" i="66"/>
  <c r="DW156" i="66"/>
  <c r="DW160" i="66"/>
  <c r="DW29" i="66"/>
  <c r="DW37" i="66"/>
  <c r="DW45" i="66"/>
  <c r="DW48" i="66"/>
  <c r="DW55" i="66"/>
  <c r="DW57" i="66"/>
  <c r="DW64" i="66"/>
  <c r="DW71" i="66"/>
  <c r="DW75" i="66"/>
  <c r="DW79" i="66"/>
  <c r="DW83" i="66"/>
  <c r="DW87" i="66"/>
  <c r="DW91" i="66"/>
  <c r="DW95" i="66"/>
  <c r="DW99" i="66"/>
  <c r="DW103" i="66"/>
  <c r="DW107" i="66"/>
  <c r="DW111" i="66"/>
  <c r="DW115" i="66"/>
  <c r="DW119" i="66"/>
  <c r="DW123" i="66"/>
  <c r="DW127" i="66"/>
  <c r="DW131" i="66"/>
  <c r="DW135" i="66"/>
  <c r="DW139" i="66"/>
  <c r="DW143" i="66"/>
  <c r="DW147" i="66"/>
  <c r="DW151" i="66"/>
  <c r="DW155" i="66"/>
  <c r="DW159" i="66"/>
  <c r="DW163" i="66"/>
  <c r="DW167" i="66"/>
  <c r="DW171" i="66"/>
  <c r="DW175" i="66"/>
  <c r="DW179" i="66"/>
  <c r="DW183" i="66"/>
  <c r="DW187" i="66"/>
  <c r="DW191" i="66"/>
  <c r="DW195" i="66"/>
  <c r="DW199" i="66"/>
  <c r="DW203" i="66"/>
  <c r="DW207" i="66"/>
  <c r="DW211" i="66"/>
  <c r="DW33" i="66"/>
  <c r="DW56" i="66"/>
  <c r="DW65" i="66"/>
  <c r="DW73" i="66"/>
  <c r="DW81" i="66"/>
  <c r="DW89" i="66"/>
  <c r="DW97" i="66"/>
  <c r="DW105" i="66"/>
  <c r="DW113" i="66"/>
  <c r="DW121" i="66"/>
  <c r="DW129" i="66"/>
  <c r="DW137" i="66"/>
  <c r="DW145" i="66"/>
  <c r="DW153" i="66"/>
  <c r="DW161" i="66"/>
  <c r="DW164" i="66"/>
  <c r="DW166" i="66"/>
  <c r="DW173" i="66"/>
  <c r="DW180" i="66"/>
  <c r="DW182" i="66"/>
  <c r="DW189" i="66"/>
  <c r="DW196" i="66"/>
  <c r="DW198" i="66"/>
  <c r="DW205" i="66"/>
  <c r="DW214" i="66"/>
  <c r="DW218" i="66"/>
  <c r="DW222" i="66"/>
  <c r="DW24" i="66"/>
  <c r="DW40" i="66"/>
  <c r="DW59" i="66"/>
  <c r="DW68" i="66"/>
  <c r="DW74" i="66"/>
  <c r="DW82" i="66"/>
  <c r="DW90" i="66"/>
  <c r="DW98" i="66"/>
  <c r="DW106" i="66"/>
  <c r="DW114" i="66"/>
  <c r="DW122" i="66"/>
  <c r="DW130" i="66"/>
  <c r="DW138" i="66"/>
  <c r="DW146" i="66"/>
  <c r="DW154" i="66"/>
  <c r="DW162" i="66"/>
  <c r="DW168" i="66"/>
  <c r="DW170" i="66"/>
  <c r="DW177" i="66"/>
  <c r="DW184" i="66"/>
  <c r="DW186" i="66"/>
  <c r="DW193" i="66"/>
  <c r="DW200" i="66"/>
  <c r="DW202" i="66"/>
  <c r="DW209" i="66"/>
  <c r="DW213" i="66"/>
  <c r="DW217" i="66"/>
  <c r="DW221" i="66"/>
  <c r="DW32" i="66"/>
  <c r="DW52" i="66"/>
  <c r="DW78" i="66"/>
  <c r="DW94" i="66"/>
  <c r="DW110" i="66"/>
  <c r="DW126" i="66"/>
  <c r="DW142" i="66"/>
  <c r="DW158" i="66"/>
  <c r="DW169" i="66"/>
  <c r="DW178" i="66"/>
  <c r="DW192" i="66"/>
  <c r="DW201" i="66"/>
  <c r="DW210" i="66"/>
  <c r="DW219" i="66"/>
  <c r="DW41" i="66"/>
  <c r="DW63" i="66"/>
  <c r="DW85" i="66"/>
  <c r="DW101" i="66"/>
  <c r="DW117" i="66"/>
  <c r="DW133" i="66"/>
  <c r="DW149" i="66"/>
  <c r="DW172" i="66"/>
  <c r="DW181" i="66"/>
  <c r="DW190" i="66"/>
  <c r="DW204" i="66"/>
  <c r="DW212" i="66"/>
  <c r="DW220" i="66"/>
  <c r="DW93" i="66"/>
  <c r="DW125" i="66"/>
  <c r="DW157" i="66"/>
  <c r="DW174" i="66"/>
  <c r="DW197" i="66"/>
  <c r="DW102" i="66"/>
  <c r="DW134" i="66"/>
  <c r="DW185" i="66"/>
  <c r="DW208" i="66"/>
  <c r="DW215" i="66"/>
  <c r="DW86" i="66"/>
  <c r="DW150" i="66"/>
  <c r="DW194" i="66"/>
  <c r="DW25" i="66"/>
  <c r="DW72" i="66"/>
  <c r="DW77" i="66"/>
  <c r="DW141" i="66"/>
  <c r="DW165" i="66"/>
  <c r="DW188" i="66"/>
  <c r="DW216" i="66"/>
  <c r="DW61" i="66"/>
  <c r="DW118" i="66"/>
  <c r="DW176" i="66"/>
  <c r="DW49" i="66"/>
  <c r="DW109" i="66"/>
  <c r="DW206" i="66"/>
  <c r="DA23" i="66"/>
  <c r="DA27" i="66"/>
  <c r="DA31" i="66"/>
  <c r="DA35" i="66"/>
  <c r="DA39" i="66"/>
  <c r="DA43" i="66"/>
  <c r="DA47" i="66"/>
  <c r="DA51" i="66"/>
  <c r="DA55" i="66"/>
  <c r="DA59" i="66"/>
  <c r="DA63" i="66"/>
  <c r="DA67" i="66"/>
  <c r="DA71" i="66"/>
  <c r="DA75" i="66"/>
  <c r="DA79" i="66"/>
  <c r="DA83" i="66"/>
  <c r="DA87" i="66"/>
  <c r="DA91" i="66"/>
  <c r="DA95" i="66"/>
  <c r="DA99" i="66"/>
  <c r="DA103" i="66"/>
  <c r="DA22" i="66"/>
  <c r="DA26" i="66"/>
  <c r="DA30" i="66"/>
  <c r="DA34" i="66"/>
  <c r="DA38" i="66"/>
  <c r="DA42" i="66"/>
  <c r="DA46" i="66"/>
  <c r="DA50" i="66"/>
  <c r="DA54" i="66"/>
  <c r="DA58" i="66"/>
  <c r="DA62" i="66"/>
  <c r="DA66" i="66"/>
  <c r="DA70" i="66"/>
  <c r="DA74" i="66"/>
  <c r="DA78" i="66"/>
  <c r="DA82" i="66"/>
  <c r="DA86" i="66"/>
  <c r="DA90" i="66"/>
  <c r="DA94" i="66"/>
  <c r="DA98" i="66"/>
  <c r="DA102" i="66"/>
  <c r="DA106" i="66"/>
  <c r="DA110" i="66"/>
  <c r="DA114" i="66"/>
  <c r="DA118" i="66"/>
  <c r="DA122" i="66"/>
  <c r="DA126" i="66"/>
  <c r="DA130" i="66"/>
  <c r="DA134" i="66"/>
  <c r="DA138" i="66"/>
  <c r="DA142" i="66"/>
  <c r="DA146" i="66"/>
  <c r="DA150" i="66"/>
  <c r="DA154" i="66"/>
  <c r="DA158" i="66"/>
  <c r="DA24" i="66"/>
  <c r="DA32" i="66"/>
  <c r="DA40" i="66"/>
  <c r="DA48" i="66"/>
  <c r="DA56" i="66"/>
  <c r="DA64" i="66"/>
  <c r="DA72" i="66"/>
  <c r="DA80" i="66"/>
  <c r="DA88" i="66"/>
  <c r="DA96" i="66"/>
  <c r="DA108" i="66"/>
  <c r="DA115" i="66"/>
  <c r="DA117" i="66"/>
  <c r="DA124" i="66"/>
  <c r="DA131" i="66"/>
  <c r="DA133" i="66"/>
  <c r="DA140" i="66"/>
  <c r="DA147" i="66"/>
  <c r="DA149" i="66"/>
  <c r="DA156" i="66"/>
  <c r="DA160" i="66"/>
  <c r="DA164" i="66"/>
  <c r="DA168" i="66"/>
  <c r="DA172" i="66"/>
  <c r="DA176" i="66"/>
  <c r="DA180" i="66"/>
  <c r="DA184" i="66"/>
  <c r="DA188" i="66"/>
  <c r="DA192" i="66"/>
  <c r="DA196" i="66"/>
  <c r="DA200" i="66"/>
  <c r="DA204" i="66"/>
  <c r="DA208" i="66"/>
  <c r="DA212" i="66"/>
  <c r="DA216" i="66"/>
  <c r="DA220" i="66"/>
  <c r="DA25" i="66"/>
  <c r="DA33" i="66"/>
  <c r="DA41" i="66"/>
  <c r="DA49" i="66"/>
  <c r="DA57" i="66"/>
  <c r="DA65" i="66"/>
  <c r="DA73" i="66"/>
  <c r="DA81" i="66"/>
  <c r="DA89" i="66"/>
  <c r="DA97" i="66"/>
  <c r="DA105" i="66"/>
  <c r="DA112" i="66"/>
  <c r="DA119" i="66"/>
  <c r="DA121" i="66"/>
  <c r="DA128" i="66"/>
  <c r="DA135" i="66"/>
  <c r="DA137" i="66"/>
  <c r="DA144" i="66"/>
  <c r="DA151" i="66"/>
  <c r="DA153" i="66"/>
  <c r="DA159" i="66"/>
  <c r="DA163" i="66"/>
  <c r="DA167" i="66"/>
  <c r="DA171" i="66"/>
  <c r="DA175" i="66"/>
  <c r="DA179" i="66"/>
  <c r="DA183" i="66"/>
  <c r="DA187" i="66"/>
  <c r="DA191" i="66"/>
  <c r="DA195" i="66"/>
  <c r="DA199" i="66"/>
  <c r="DA203" i="66"/>
  <c r="DA207" i="66"/>
  <c r="DA211" i="66"/>
  <c r="DA215" i="66"/>
  <c r="DA219" i="66"/>
  <c r="DA37" i="66"/>
  <c r="DA53" i="66"/>
  <c r="DA69" i="66"/>
  <c r="DA85" i="66"/>
  <c r="DA101" i="66"/>
  <c r="DA111" i="66"/>
  <c r="DA120" i="66"/>
  <c r="DA129" i="66"/>
  <c r="DA143" i="66"/>
  <c r="DA152" i="66"/>
  <c r="DA161" i="66"/>
  <c r="DA169" i="66"/>
  <c r="DA177" i="66"/>
  <c r="DA185" i="66"/>
  <c r="DA193" i="66"/>
  <c r="DA201" i="66"/>
  <c r="DA209" i="66"/>
  <c r="DA217" i="66"/>
  <c r="DA28" i="66"/>
  <c r="DA44" i="66"/>
  <c r="DA60" i="66"/>
  <c r="DA76" i="66"/>
  <c r="DA92" i="66"/>
  <c r="DA109" i="66"/>
  <c r="DA123" i="66"/>
  <c r="DA132" i="66"/>
  <c r="DA141" i="66"/>
  <c r="DA155" i="66"/>
  <c r="DA162" i="66"/>
  <c r="DA170" i="66"/>
  <c r="DA178" i="66"/>
  <c r="DA186" i="66"/>
  <c r="DA194" i="66"/>
  <c r="DA202" i="66"/>
  <c r="DA210" i="66"/>
  <c r="DA218" i="66"/>
  <c r="DA52" i="66"/>
  <c r="DA84" i="66"/>
  <c r="DA107" i="66"/>
  <c r="DA125" i="66"/>
  <c r="DA148" i="66"/>
  <c r="DA174" i="66"/>
  <c r="DA190" i="66"/>
  <c r="DA206" i="66"/>
  <c r="DA222" i="66"/>
  <c r="DA45" i="66"/>
  <c r="DA77" i="66"/>
  <c r="DA104" i="66"/>
  <c r="DA127" i="66"/>
  <c r="DA145" i="66"/>
  <c r="DA173" i="66"/>
  <c r="DA189" i="66"/>
  <c r="DA205" i="66"/>
  <c r="DA221" i="66"/>
  <c r="DA36" i="66"/>
  <c r="DA116" i="66"/>
  <c r="DA166" i="66"/>
  <c r="DA182" i="66"/>
  <c r="DA29" i="66"/>
  <c r="DA61" i="66"/>
  <c r="DA93" i="66"/>
  <c r="DA113" i="66"/>
  <c r="DA136" i="66"/>
  <c r="DA165" i="66"/>
  <c r="DA181" i="66"/>
  <c r="DA197" i="66"/>
  <c r="DA213" i="66"/>
  <c r="DA68" i="66"/>
  <c r="DA100" i="66"/>
  <c r="DA139" i="66"/>
  <c r="DA157" i="66"/>
  <c r="DA198" i="66"/>
  <c r="DA214" i="66"/>
  <c r="DB22" i="66"/>
  <c r="DB26" i="66"/>
  <c r="DB30" i="66"/>
  <c r="DB34" i="66"/>
  <c r="DB38" i="66"/>
  <c r="DB42" i="66"/>
  <c r="BF42" i="66" s="1"/>
  <c r="Z42" i="66" s="1"/>
  <c r="AP42" i="66" s="1"/>
  <c r="DB46" i="66"/>
  <c r="DB50" i="66"/>
  <c r="DB54" i="66"/>
  <c r="DB58" i="66"/>
  <c r="DB62" i="66"/>
  <c r="DB66" i="66"/>
  <c r="DB70" i="66"/>
  <c r="DB74" i="66"/>
  <c r="BF74" i="66" s="1"/>
  <c r="Z74" i="66" s="1"/>
  <c r="DB78" i="66"/>
  <c r="DB82" i="66"/>
  <c r="DB86" i="66"/>
  <c r="DB90" i="66"/>
  <c r="DB94" i="66"/>
  <c r="DB98" i="66"/>
  <c r="DB102" i="66"/>
  <c r="DB25" i="66"/>
  <c r="DB29" i="66"/>
  <c r="DB33" i="66"/>
  <c r="DB37" i="66"/>
  <c r="DB41" i="66"/>
  <c r="BF41" i="66" s="1"/>
  <c r="Z41" i="66" s="1"/>
  <c r="AP41" i="66" s="1"/>
  <c r="DB45" i="66"/>
  <c r="DB49" i="66"/>
  <c r="DB53" i="66"/>
  <c r="DB57" i="66"/>
  <c r="DB61" i="66"/>
  <c r="DB65" i="66"/>
  <c r="DB69" i="66"/>
  <c r="DB73" i="66"/>
  <c r="DB77" i="66"/>
  <c r="DB81" i="66"/>
  <c r="DB85" i="66"/>
  <c r="DB89" i="66"/>
  <c r="DB93" i="66"/>
  <c r="DB97" i="66"/>
  <c r="DB101" i="66"/>
  <c r="DB105" i="66"/>
  <c r="DB109" i="66"/>
  <c r="DB113" i="66"/>
  <c r="DB117" i="66"/>
  <c r="DB121" i="66"/>
  <c r="DB125" i="66"/>
  <c r="DB129" i="66"/>
  <c r="DB133" i="66"/>
  <c r="DB137" i="66"/>
  <c r="DB141" i="66"/>
  <c r="DB145" i="66"/>
  <c r="DB149" i="66"/>
  <c r="DB153" i="66"/>
  <c r="DB157" i="66"/>
  <c r="DB27" i="66"/>
  <c r="DB35" i="66"/>
  <c r="DB43" i="66"/>
  <c r="BF43" i="66" s="1"/>
  <c r="Z43" i="66" s="1"/>
  <c r="AP43" i="66" s="1"/>
  <c r="DB51" i="66"/>
  <c r="BF51" i="66" s="1"/>
  <c r="Z51" i="66" s="1"/>
  <c r="DB59" i="66"/>
  <c r="DB67" i="66"/>
  <c r="DB75" i="66"/>
  <c r="DB83" i="66"/>
  <c r="DB91" i="66"/>
  <c r="DB99" i="66"/>
  <c r="DB110" i="66"/>
  <c r="DB112" i="66"/>
  <c r="DB119" i="66"/>
  <c r="DB126" i="66"/>
  <c r="DB128" i="66"/>
  <c r="DB135" i="66"/>
  <c r="DB142" i="66"/>
  <c r="DB144" i="66"/>
  <c r="DB151" i="66"/>
  <c r="DB158" i="66"/>
  <c r="DB159" i="66"/>
  <c r="DB163" i="66"/>
  <c r="DB167" i="66"/>
  <c r="DB171" i="66"/>
  <c r="DB175" i="66"/>
  <c r="BF175" i="66" s="1"/>
  <c r="Z175" i="66" s="1"/>
  <c r="DB179" i="66"/>
  <c r="DB183" i="66"/>
  <c r="DB187" i="66"/>
  <c r="DB191" i="66"/>
  <c r="DB195" i="66"/>
  <c r="DB199" i="66"/>
  <c r="DB203" i="66"/>
  <c r="DB207" i="66"/>
  <c r="DB211" i="66"/>
  <c r="DB215" i="66"/>
  <c r="DB219" i="66"/>
  <c r="DB28" i="66"/>
  <c r="DB36" i="66"/>
  <c r="DB44" i="66"/>
  <c r="BF44" i="66" s="1"/>
  <c r="Z44" i="66" s="1"/>
  <c r="AP44" i="66" s="1"/>
  <c r="DB52" i="66"/>
  <c r="DB60" i="66"/>
  <c r="DB68" i="66"/>
  <c r="DB76" i="66"/>
  <c r="DB84" i="66"/>
  <c r="DB92" i="66"/>
  <c r="DB100" i="66"/>
  <c r="DB107" i="66"/>
  <c r="DB114" i="66"/>
  <c r="DB116" i="66"/>
  <c r="DB123" i="66"/>
  <c r="DB130" i="66"/>
  <c r="DB132" i="66"/>
  <c r="DB139" i="66"/>
  <c r="DB146" i="66"/>
  <c r="DB148" i="66"/>
  <c r="DB155" i="66"/>
  <c r="DB162" i="66"/>
  <c r="DB166" i="66"/>
  <c r="DB170" i="66"/>
  <c r="DB174" i="66"/>
  <c r="DB178" i="66"/>
  <c r="DB182" i="66"/>
  <c r="DB186" i="66"/>
  <c r="DB190" i="66"/>
  <c r="DB194" i="66"/>
  <c r="DB198" i="66"/>
  <c r="DB202" i="66"/>
  <c r="DB206" i="66"/>
  <c r="DB210" i="66"/>
  <c r="DB214" i="66"/>
  <c r="DB218" i="66"/>
  <c r="DB222" i="66"/>
  <c r="DB32" i="66"/>
  <c r="DB48" i="66"/>
  <c r="DB64" i="66"/>
  <c r="DB80" i="66"/>
  <c r="DB96" i="66"/>
  <c r="BF96" i="66" s="1"/>
  <c r="Z96" i="66" s="1"/>
  <c r="DB106" i="66"/>
  <c r="DB115" i="66"/>
  <c r="DB124" i="66"/>
  <c r="BF124" i="66" s="1"/>
  <c r="Z124" i="66" s="1"/>
  <c r="DB138" i="66"/>
  <c r="DB147" i="66"/>
  <c r="DB156" i="66"/>
  <c r="DB164" i="66"/>
  <c r="DB172" i="66"/>
  <c r="DB180" i="66"/>
  <c r="DB188" i="66"/>
  <c r="DB196" i="66"/>
  <c r="DB204" i="66"/>
  <c r="DB212" i="66"/>
  <c r="DB220" i="66"/>
  <c r="DB23" i="66"/>
  <c r="DB39" i="66"/>
  <c r="DB55" i="66"/>
  <c r="DB71" i="66"/>
  <c r="DB87" i="66"/>
  <c r="DB103" i="66"/>
  <c r="DB104" i="66"/>
  <c r="DB118" i="66"/>
  <c r="DB127" i="66"/>
  <c r="DB136" i="66"/>
  <c r="DB150" i="66"/>
  <c r="DB165" i="66"/>
  <c r="BF165" i="66" s="1"/>
  <c r="Z165" i="66" s="1"/>
  <c r="DB173" i="66"/>
  <c r="DB181" i="66"/>
  <c r="BF181" i="66" s="1"/>
  <c r="Z181" i="66" s="1"/>
  <c r="DB189" i="66"/>
  <c r="DB197" i="66"/>
  <c r="DB205" i="66"/>
  <c r="DB213" i="66"/>
  <c r="DB221" i="66"/>
  <c r="DB47" i="66"/>
  <c r="BF47" i="66" s="1"/>
  <c r="Z47" i="66" s="1"/>
  <c r="DB79" i="66"/>
  <c r="DB120" i="66"/>
  <c r="DB143" i="66"/>
  <c r="DB169" i="66"/>
  <c r="DB185" i="66"/>
  <c r="DB201" i="66"/>
  <c r="DB217" i="66"/>
  <c r="DB40" i="66"/>
  <c r="BF40" i="66" s="1"/>
  <c r="Z40" i="66" s="1"/>
  <c r="AP40" i="66" s="1"/>
  <c r="DB72" i="66"/>
  <c r="DB122" i="66"/>
  <c r="DB140" i="66"/>
  <c r="DB168" i="66"/>
  <c r="DB184" i="66"/>
  <c r="DB200" i="66"/>
  <c r="DB216" i="66"/>
  <c r="DB111" i="66"/>
  <c r="DB134" i="66"/>
  <c r="DB177" i="66"/>
  <c r="DB193" i="66"/>
  <c r="DB209" i="66"/>
  <c r="DB24" i="66"/>
  <c r="DB56" i="66"/>
  <c r="DB88" i="66"/>
  <c r="DB108" i="66"/>
  <c r="DB131" i="66"/>
  <c r="DB154" i="66"/>
  <c r="BF154" i="66" s="1"/>
  <c r="Z154" i="66" s="1"/>
  <c r="DB160" i="66"/>
  <c r="DB176" i="66"/>
  <c r="DB192" i="66"/>
  <c r="DB208" i="66"/>
  <c r="DB31" i="66"/>
  <c r="DB63" i="66"/>
  <c r="BF63" i="66" s="1"/>
  <c r="Z63" i="66" s="1"/>
  <c r="DB95" i="66"/>
  <c r="DB152" i="66"/>
  <c r="DB161" i="66"/>
  <c r="DS23" i="66"/>
  <c r="DS27" i="66"/>
  <c r="DS31" i="66"/>
  <c r="DS35" i="66"/>
  <c r="DS39" i="66"/>
  <c r="DS43" i="66"/>
  <c r="DS47" i="66"/>
  <c r="DS22" i="66"/>
  <c r="DS26" i="66"/>
  <c r="DS30" i="66"/>
  <c r="DS34" i="66"/>
  <c r="DS38" i="66"/>
  <c r="DS42" i="66"/>
  <c r="DS46" i="66"/>
  <c r="DS50" i="66"/>
  <c r="DS54" i="66"/>
  <c r="DS58" i="66"/>
  <c r="DS62" i="66"/>
  <c r="DS66" i="66"/>
  <c r="DS70" i="66"/>
  <c r="DS24" i="66"/>
  <c r="DS32" i="66"/>
  <c r="DS40" i="66"/>
  <c r="DS48" i="66"/>
  <c r="DS55" i="66"/>
  <c r="DS57" i="66"/>
  <c r="DS64" i="66"/>
  <c r="DS71" i="66"/>
  <c r="DS76" i="66"/>
  <c r="DS80" i="66"/>
  <c r="DS84" i="66"/>
  <c r="DS88" i="66"/>
  <c r="DS92" i="66"/>
  <c r="DS96" i="66"/>
  <c r="DS100" i="66"/>
  <c r="DS104" i="66"/>
  <c r="DS108" i="66"/>
  <c r="DS112" i="66"/>
  <c r="DS116" i="66"/>
  <c r="DS120" i="66"/>
  <c r="DS124" i="66"/>
  <c r="DS128" i="66"/>
  <c r="DS132" i="66"/>
  <c r="DS136" i="66"/>
  <c r="DS140" i="66"/>
  <c r="DS144" i="66"/>
  <c r="DS148" i="66"/>
  <c r="DS152" i="66"/>
  <c r="DS156" i="66"/>
  <c r="DS160" i="66"/>
  <c r="DS164" i="66"/>
  <c r="DS25" i="66"/>
  <c r="DS33" i="66"/>
  <c r="DS41" i="66"/>
  <c r="DS52" i="66"/>
  <c r="DS59" i="66"/>
  <c r="DS61" i="66"/>
  <c r="DS68" i="66"/>
  <c r="DS75" i="66"/>
  <c r="DS79" i="66"/>
  <c r="DS83" i="66"/>
  <c r="DS87" i="66"/>
  <c r="DS91" i="66"/>
  <c r="DS95" i="66"/>
  <c r="DS99" i="66"/>
  <c r="DS103" i="66"/>
  <c r="DS107" i="66"/>
  <c r="DS111" i="66"/>
  <c r="DS115" i="66"/>
  <c r="DS119" i="66"/>
  <c r="DS123" i="66"/>
  <c r="DS127" i="66"/>
  <c r="DS131" i="66"/>
  <c r="DS135" i="66"/>
  <c r="DS139" i="66"/>
  <c r="DS143" i="66"/>
  <c r="DS147" i="66"/>
  <c r="DS151" i="66"/>
  <c r="DS155" i="66"/>
  <c r="DS159" i="66"/>
  <c r="DS163" i="66"/>
  <c r="DS167" i="66"/>
  <c r="DS171" i="66"/>
  <c r="DS175" i="66"/>
  <c r="DS179" i="66"/>
  <c r="DS183" i="66"/>
  <c r="DS187" i="66"/>
  <c r="DS191" i="66"/>
  <c r="DS195" i="66"/>
  <c r="DS199" i="66"/>
  <c r="DS203" i="66"/>
  <c r="DS207" i="66"/>
  <c r="DS211" i="66"/>
  <c r="DS37" i="66"/>
  <c r="DS53" i="66"/>
  <c r="DS67" i="66"/>
  <c r="DS77" i="66"/>
  <c r="DS85" i="66"/>
  <c r="DS93" i="66"/>
  <c r="DS101" i="66"/>
  <c r="DS109" i="66"/>
  <c r="DS117" i="66"/>
  <c r="DS125" i="66"/>
  <c r="DS133" i="66"/>
  <c r="DS141" i="66"/>
  <c r="DS149" i="66"/>
  <c r="DS157" i="66"/>
  <c r="DS168" i="66"/>
  <c r="DS170" i="66"/>
  <c r="DS177" i="66"/>
  <c r="DS184" i="66"/>
  <c r="DS186" i="66"/>
  <c r="DS193" i="66"/>
  <c r="DS200" i="66"/>
  <c r="DS202" i="66"/>
  <c r="DS209" i="66"/>
  <c r="DS214" i="66"/>
  <c r="DS218" i="66"/>
  <c r="DS222" i="66"/>
  <c r="DS28" i="66"/>
  <c r="DS44" i="66"/>
  <c r="DS56" i="66"/>
  <c r="DS65" i="66"/>
  <c r="DS78" i="66"/>
  <c r="DS86" i="66"/>
  <c r="DS94" i="66"/>
  <c r="DS102" i="66"/>
  <c r="DS110" i="66"/>
  <c r="DS118" i="66"/>
  <c r="DS126" i="66"/>
  <c r="DS134" i="66"/>
  <c r="DS142" i="66"/>
  <c r="DS150" i="66"/>
  <c r="DS158" i="66"/>
  <c r="DS165" i="66"/>
  <c r="DS172" i="66"/>
  <c r="DS174" i="66"/>
  <c r="DS181" i="66"/>
  <c r="DS188" i="66"/>
  <c r="DS190" i="66"/>
  <c r="DS197" i="66"/>
  <c r="DS204" i="66"/>
  <c r="DS206" i="66"/>
  <c r="DS213" i="66"/>
  <c r="DS217" i="66"/>
  <c r="DS221" i="66"/>
  <c r="DS49" i="66"/>
  <c r="DS72" i="66"/>
  <c r="DS82" i="66"/>
  <c r="DS98" i="66"/>
  <c r="DS114" i="66"/>
  <c r="DS130" i="66"/>
  <c r="DS146" i="66"/>
  <c r="DS162" i="66"/>
  <c r="DS166" i="66"/>
  <c r="DS180" i="66"/>
  <c r="DS189" i="66"/>
  <c r="DS198" i="66"/>
  <c r="DS215" i="66"/>
  <c r="DS29" i="66"/>
  <c r="DS60" i="66"/>
  <c r="DS73" i="66"/>
  <c r="DS89" i="66"/>
  <c r="DS105" i="66"/>
  <c r="DS121" i="66"/>
  <c r="DS137" i="66"/>
  <c r="DS153" i="66"/>
  <c r="DS169" i="66"/>
  <c r="DS178" i="66"/>
  <c r="DS192" i="66"/>
  <c r="DS201" i="66"/>
  <c r="DS210" i="66"/>
  <c r="DS216" i="66"/>
  <c r="DS51" i="66"/>
  <c r="DS81" i="66"/>
  <c r="DS113" i="66"/>
  <c r="DS145" i="66"/>
  <c r="DS176" i="66"/>
  <c r="DS194" i="66"/>
  <c r="DS212" i="66"/>
  <c r="DS36" i="66"/>
  <c r="DS63" i="66"/>
  <c r="DS90" i="66"/>
  <c r="DS122" i="66"/>
  <c r="DS154" i="66"/>
  <c r="DS182" i="66"/>
  <c r="DS205" i="66"/>
  <c r="DS219" i="66"/>
  <c r="DS106" i="66"/>
  <c r="DS45" i="66"/>
  <c r="DS97" i="66"/>
  <c r="DS161" i="66"/>
  <c r="DS185" i="66"/>
  <c r="DS208" i="66"/>
  <c r="DS173" i="66"/>
  <c r="DS69" i="66"/>
  <c r="DS129" i="66"/>
  <c r="DS220" i="66"/>
  <c r="DS74" i="66"/>
  <c r="DS138" i="66"/>
  <c r="DS196" i="66"/>
  <c r="DN24" i="66"/>
  <c r="DN28" i="66"/>
  <c r="DN32" i="66"/>
  <c r="DN36" i="66"/>
  <c r="DN40" i="66"/>
  <c r="DN44" i="66"/>
  <c r="DN48" i="66"/>
  <c r="DN23" i="66"/>
  <c r="DN27" i="66"/>
  <c r="DN31" i="66"/>
  <c r="DN35" i="66"/>
  <c r="DN39" i="66"/>
  <c r="DN43" i="66"/>
  <c r="DN47" i="66"/>
  <c r="DN51" i="66"/>
  <c r="DN55" i="66"/>
  <c r="DN59" i="66"/>
  <c r="DN63" i="66"/>
  <c r="DN67" i="66"/>
  <c r="DN71" i="66"/>
  <c r="DN25" i="66"/>
  <c r="DN33" i="66"/>
  <c r="DN41" i="66"/>
  <c r="DN50" i="66"/>
  <c r="DN57" i="66"/>
  <c r="DN64" i="66"/>
  <c r="DN66" i="66"/>
  <c r="DN73" i="66"/>
  <c r="DN77" i="66"/>
  <c r="DN81" i="66"/>
  <c r="DN85" i="66"/>
  <c r="DN89" i="66"/>
  <c r="DN93" i="66"/>
  <c r="DN97" i="66"/>
  <c r="DN101" i="66"/>
  <c r="DN105" i="66"/>
  <c r="DN109" i="66"/>
  <c r="DN113" i="66"/>
  <c r="DN117" i="66"/>
  <c r="DN121" i="66"/>
  <c r="DN125" i="66"/>
  <c r="DN129" i="66"/>
  <c r="DN133" i="66"/>
  <c r="DN137" i="66"/>
  <c r="DN141" i="66"/>
  <c r="DN145" i="66"/>
  <c r="DN149" i="66"/>
  <c r="DN153" i="66"/>
  <c r="DN157" i="66"/>
  <c r="DN161" i="66"/>
  <c r="DN26" i="66"/>
  <c r="DN34" i="66"/>
  <c r="DN42" i="66"/>
  <c r="DN52" i="66"/>
  <c r="DN54" i="66"/>
  <c r="DN61" i="66"/>
  <c r="DN68" i="66"/>
  <c r="DN70" i="66"/>
  <c r="DN76" i="66"/>
  <c r="DN80" i="66"/>
  <c r="DN84" i="66"/>
  <c r="DN88" i="66"/>
  <c r="DN92" i="66"/>
  <c r="DN96" i="66"/>
  <c r="DN100" i="66"/>
  <c r="DN104" i="66"/>
  <c r="DN108" i="66"/>
  <c r="DN112" i="66"/>
  <c r="DN116" i="66"/>
  <c r="DN120" i="66"/>
  <c r="DN124" i="66"/>
  <c r="DN128" i="66"/>
  <c r="DN132" i="66"/>
  <c r="DN136" i="66"/>
  <c r="DN140" i="66"/>
  <c r="DN144" i="66"/>
  <c r="DN148" i="66"/>
  <c r="DN152" i="66"/>
  <c r="DN156" i="66"/>
  <c r="DN160" i="66"/>
  <c r="DN164" i="66"/>
  <c r="DN168" i="66"/>
  <c r="DN172" i="66"/>
  <c r="DN176" i="66"/>
  <c r="DN180" i="66"/>
  <c r="DN184" i="66"/>
  <c r="DN188" i="66"/>
  <c r="DN192" i="66"/>
  <c r="DN196" i="66"/>
  <c r="DN200" i="66"/>
  <c r="DN204" i="66"/>
  <c r="DN208" i="66"/>
  <c r="DN212" i="66"/>
  <c r="DN30" i="66"/>
  <c r="DN46" i="66"/>
  <c r="DN60" i="66"/>
  <c r="DN69" i="66"/>
  <c r="DN78" i="66"/>
  <c r="DN86" i="66"/>
  <c r="DN94" i="66"/>
  <c r="DN102" i="66"/>
  <c r="DN110" i="66"/>
  <c r="DN118" i="66"/>
  <c r="DN126" i="66"/>
  <c r="DN134" i="66"/>
  <c r="DN142" i="66"/>
  <c r="DN150" i="66"/>
  <c r="DN158" i="66"/>
  <c r="DN170" i="66"/>
  <c r="DN177" i="66"/>
  <c r="DN179" i="66"/>
  <c r="DN186" i="66"/>
  <c r="DN193" i="66"/>
  <c r="DN195" i="66"/>
  <c r="DN202" i="66"/>
  <c r="DN209" i="66"/>
  <c r="DN211" i="66"/>
  <c r="DN215" i="66"/>
  <c r="DN219" i="66"/>
  <c r="DN37" i="66"/>
  <c r="DN49" i="66"/>
  <c r="DN58" i="66"/>
  <c r="DN72" i="66"/>
  <c r="DN79" i="66"/>
  <c r="DN87" i="66"/>
  <c r="DN95" i="66"/>
  <c r="DN103" i="66"/>
  <c r="DN111" i="66"/>
  <c r="DN119" i="66"/>
  <c r="DN127" i="66"/>
  <c r="DN135" i="66"/>
  <c r="DN143" i="66"/>
  <c r="DN151" i="66"/>
  <c r="DN159" i="66"/>
  <c r="DN165" i="66"/>
  <c r="DN167" i="66"/>
  <c r="DN174" i="66"/>
  <c r="DN181" i="66"/>
  <c r="DN183" i="66"/>
  <c r="DN190" i="66"/>
  <c r="DN197" i="66"/>
  <c r="DN199" i="66"/>
  <c r="DN206" i="66"/>
  <c r="DN214" i="66"/>
  <c r="DN218" i="66"/>
  <c r="DN222" i="66"/>
  <c r="DN45" i="66"/>
  <c r="DN56" i="66"/>
  <c r="DN75" i="66"/>
  <c r="DN91" i="66"/>
  <c r="DN107" i="66"/>
  <c r="DN123" i="66"/>
  <c r="DN139" i="66"/>
  <c r="DN155" i="66"/>
  <c r="DN173" i="66"/>
  <c r="DN182" i="66"/>
  <c r="DN191" i="66"/>
  <c r="DN205" i="66"/>
  <c r="DN216" i="66"/>
  <c r="DN22" i="66"/>
  <c r="DN62" i="66"/>
  <c r="DN82" i="66"/>
  <c r="DN98" i="66"/>
  <c r="DN114" i="66"/>
  <c r="DN130" i="66"/>
  <c r="DN146" i="66"/>
  <c r="DN162" i="66"/>
  <c r="DN171" i="66"/>
  <c r="DN185" i="66"/>
  <c r="DN194" i="66"/>
  <c r="DN203" i="66"/>
  <c r="DN217" i="66"/>
  <c r="DN38" i="66"/>
  <c r="DN74" i="66"/>
  <c r="DN106" i="66"/>
  <c r="DN138" i="66"/>
  <c r="DN178" i="66"/>
  <c r="DN201" i="66"/>
  <c r="DN221" i="66"/>
  <c r="DN83" i="66"/>
  <c r="DN115" i="66"/>
  <c r="DN147" i="66"/>
  <c r="DN166" i="66"/>
  <c r="DN189" i="66"/>
  <c r="DN207" i="66"/>
  <c r="DN65" i="66"/>
  <c r="DN131" i="66"/>
  <c r="DN175" i="66"/>
  <c r="DN198" i="66"/>
  <c r="DN53" i="66"/>
  <c r="DN122" i="66"/>
  <c r="DN169" i="66"/>
  <c r="DN29" i="66"/>
  <c r="DN90" i="66"/>
  <c r="DN154" i="66"/>
  <c r="DN187" i="66"/>
  <c r="DN210" i="66"/>
  <c r="DN213" i="66"/>
  <c r="DN99" i="66"/>
  <c r="DN163" i="66"/>
  <c r="DN220" i="66"/>
  <c r="DP22" i="66"/>
  <c r="DP26" i="66"/>
  <c r="DP30" i="66"/>
  <c r="DP34" i="66"/>
  <c r="DP38" i="66"/>
  <c r="DP42" i="66"/>
  <c r="DP46" i="66"/>
  <c r="DP25" i="66"/>
  <c r="DP29" i="66"/>
  <c r="DP33" i="66"/>
  <c r="DP37" i="66"/>
  <c r="DP41" i="66"/>
  <c r="DP45" i="66"/>
  <c r="DP49" i="66"/>
  <c r="DP53" i="66"/>
  <c r="DP57" i="66"/>
  <c r="DP61" i="66"/>
  <c r="DP65" i="66"/>
  <c r="DP69" i="66"/>
  <c r="DP23" i="66"/>
  <c r="DP31" i="66"/>
  <c r="DP39" i="66"/>
  <c r="DP47" i="66"/>
  <c r="DP54" i="66"/>
  <c r="DP56" i="66"/>
  <c r="DP63" i="66"/>
  <c r="DP70" i="66"/>
  <c r="DP72" i="66"/>
  <c r="DP75" i="66"/>
  <c r="DP79" i="66"/>
  <c r="DP83" i="66"/>
  <c r="DP87" i="66"/>
  <c r="DP91" i="66"/>
  <c r="DP95" i="66"/>
  <c r="DP99" i="66"/>
  <c r="DP103" i="66"/>
  <c r="DP107" i="66"/>
  <c r="DP111" i="66"/>
  <c r="DP115" i="66"/>
  <c r="DP119" i="66"/>
  <c r="DP123" i="66"/>
  <c r="DP127" i="66"/>
  <c r="DP131" i="66"/>
  <c r="DP135" i="66"/>
  <c r="DP139" i="66"/>
  <c r="DP143" i="66"/>
  <c r="DP147" i="66"/>
  <c r="DP151" i="66"/>
  <c r="DP155" i="66"/>
  <c r="DP159" i="66"/>
  <c r="DP163" i="66"/>
  <c r="DP24" i="66"/>
  <c r="DP32" i="66"/>
  <c r="DP40" i="66"/>
  <c r="DP48" i="66"/>
  <c r="DP51" i="66"/>
  <c r="DP58" i="66"/>
  <c r="DP60" i="66"/>
  <c r="DP67" i="66"/>
  <c r="DP74" i="66"/>
  <c r="DP78" i="66"/>
  <c r="DP82" i="66"/>
  <c r="DP86" i="66"/>
  <c r="DP90" i="66"/>
  <c r="DP94" i="66"/>
  <c r="DP98" i="66"/>
  <c r="DP102" i="66"/>
  <c r="DP106" i="66"/>
  <c r="DP110" i="66"/>
  <c r="DP114" i="66"/>
  <c r="DP118" i="66"/>
  <c r="DP122" i="66"/>
  <c r="DP126" i="66"/>
  <c r="DP130" i="66"/>
  <c r="DP134" i="66"/>
  <c r="DP138" i="66"/>
  <c r="DP142" i="66"/>
  <c r="DP146" i="66"/>
  <c r="DP150" i="66"/>
  <c r="DP154" i="66"/>
  <c r="DP158" i="66"/>
  <c r="DP162" i="66"/>
  <c r="DP166" i="66"/>
  <c r="DP170" i="66"/>
  <c r="DP174" i="66"/>
  <c r="DP178" i="66"/>
  <c r="DP182" i="66"/>
  <c r="DP186" i="66"/>
  <c r="DP190" i="66"/>
  <c r="DP194" i="66"/>
  <c r="DP198" i="66"/>
  <c r="DP202" i="66"/>
  <c r="DP206" i="66"/>
  <c r="DP210" i="66"/>
  <c r="DP36" i="66"/>
  <c r="DP50" i="66"/>
  <c r="DP59" i="66"/>
  <c r="DP68" i="66"/>
  <c r="DP76" i="66"/>
  <c r="DP84" i="66"/>
  <c r="DP92" i="66"/>
  <c r="DP100" i="66"/>
  <c r="DP108" i="66"/>
  <c r="DP116" i="66"/>
  <c r="DP124" i="66"/>
  <c r="DP132" i="66"/>
  <c r="DP140" i="66"/>
  <c r="DP148" i="66"/>
  <c r="DP156" i="66"/>
  <c r="DP164" i="66"/>
  <c r="DP167" i="66"/>
  <c r="DP169" i="66"/>
  <c r="DP176" i="66"/>
  <c r="DP183" i="66"/>
  <c r="DP185" i="66"/>
  <c r="DP192" i="66"/>
  <c r="DP199" i="66"/>
  <c r="DP201" i="66"/>
  <c r="DP208" i="66"/>
  <c r="DP213" i="66"/>
  <c r="DP217" i="66"/>
  <c r="DP221" i="66"/>
  <c r="DP27" i="66"/>
  <c r="DP43" i="66"/>
  <c r="DP62" i="66"/>
  <c r="DP71" i="66"/>
  <c r="DP77" i="66"/>
  <c r="DP85" i="66"/>
  <c r="DP93" i="66"/>
  <c r="DP101" i="66"/>
  <c r="DP109" i="66"/>
  <c r="DP117" i="66"/>
  <c r="DP125" i="66"/>
  <c r="DP133" i="66"/>
  <c r="DP141" i="66"/>
  <c r="DP149" i="66"/>
  <c r="DP157" i="66"/>
  <c r="DP171" i="66"/>
  <c r="DP173" i="66"/>
  <c r="DP180" i="66"/>
  <c r="DP187" i="66"/>
  <c r="DP189" i="66"/>
  <c r="DP196" i="66"/>
  <c r="DP203" i="66"/>
  <c r="DP205" i="66"/>
  <c r="DP212" i="66"/>
  <c r="DP216" i="66"/>
  <c r="DP220" i="66"/>
  <c r="DP35" i="66"/>
  <c r="DP64" i="66"/>
  <c r="DP81" i="66"/>
  <c r="DP97" i="66"/>
  <c r="DP113" i="66"/>
  <c r="DP129" i="66"/>
  <c r="DP145" i="66"/>
  <c r="DP161" i="66"/>
  <c r="DP172" i="66"/>
  <c r="DP181" i="66"/>
  <c r="DP195" i="66"/>
  <c r="DP204" i="66"/>
  <c r="DP214" i="66"/>
  <c r="DP222" i="66"/>
  <c r="DP44" i="66"/>
  <c r="DP52" i="66"/>
  <c r="DP88" i="66"/>
  <c r="DP104" i="66"/>
  <c r="DP120" i="66"/>
  <c r="DP136" i="66"/>
  <c r="DP152" i="66"/>
  <c r="DP175" i="66"/>
  <c r="DP184" i="66"/>
  <c r="DP193" i="66"/>
  <c r="DP207" i="66"/>
  <c r="DP215" i="66"/>
  <c r="DP28" i="66"/>
  <c r="DP96" i="66"/>
  <c r="DP128" i="66"/>
  <c r="DP160" i="66"/>
  <c r="DP168" i="66"/>
  <c r="DP191" i="66"/>
  <c r="DP209" i="66"/>
  <c r="DP73" i="66"/>
  <c r="DP105" i="66"/>
  <c r="DP137" i="66"/>
  <c r="DP179" i="66"/>
  <c r="DP197" i="66"/>
  <c r="DP218" i="66"/>
  <c r="DP121" i="66"/>
  <c r="DP165" i="66"/>
  <c r="DP188" i="66"/>
  <c r="DP211" i="66"/>
  <c r="DP66" i="66"/>
  <c r="DP112" i="66"/>
  <c r="DP219" i="66"/>
  <c r="DP55" i="66"/>
  <c r="DP80" i="66"/>
  <c r="DP144" i="66"/>
  <c r="DP177" i="66"/>
  <c r="DP200" i="66"/>
  <c r="DP89" i="66"/>
  <c r="DP153" i="66"/>
  <c r="CX22" i="66"/>
  <c r="CX26" i="66"/>
  <c r="CX30" i="66"/>
  <c r="CX34" i="66"/>
  <c r="BB34" i="66" s="1"/>
  <c r="V34" i="66" s="1"/>
  <c r="AL34" i="66" s="1"/>
  <c r="CX38" i="66"/>
  <c r="CX42" i="66"/>
  <c r="CX46" i="66"/>
  <c r="CX50" i="66"/>
  <c r="CX54" i="66"/>
  <c r="BB54" i="66" s="1"/>
  <c r="V54" i="66" s="1"/>
  <c r="CX58" i="66"/>
  <c r="CX62" i="66"/>
  <c r="BB62" i="66" s="1"/>
  <c r="V62" i="66" s="1"/>
  <c r="CX66" i="66"/>
  <c r="CX70" i="66"/>
  <c r="CX74" i="66"/>
  <c r="CX78" i="66"/>
  <c r="CX82" i="66"/>
  <c r="BB82" i="66" s="1"/>
  <c r="V82" i="66" s="1"/>
  <c r="CX86" i="66"/>
  <c r="BB86" i="66" s="1"/>
  <c r="V86" i="66" s="1"/>
  <c r="CX90" i="66"/>
  <c r="CX94" i="66"/>
  <c r="CX98" i="66"/>
  <c r="CX102" i="66"/>
  <c r="CX25" i="66"/>
  <c r="CX29" i="66"/>
  <c r="CX33" i="66"/>
  <c r="BB33" i="66" s="1"/>
  <c r="V33" i="66" s="1"/>
  <c r="AL33" i="66" s="1"/>
  <c r="CX37" i="66"/>
  <c r="CX41" i="66"/>
  <c r="CX45" i="66"/>
  <c r="CX49" i="66"/>
  <c r="CX53" i="66"/>
  <c r="CX57" i="66"/>
  <c r="CX61" i="66"/>
  <c r="CX65" i="66"/>
  <c r="BB65" i="66" s="1"/>
  <c r="V65" i="66" s="1"/>
  <c r="CX69" i="66"/>
  <c r="CX73" i="66"/>
  <c r="BB73" i="66" s="1"/>
  <c r="V73" i="66" s="1"/>
  <c r="CX77" i="66"/>
  <c r="BB77" i="66" s="1"/>
  <c r="V77" i="66" s="1"/>
  <c r="CX81" i="66"/>
  <c r="BB81" i="66" s="1"/>
  <c r="V81" i="66" s="1"/>
  <c r="CX85" i="66"/>
  <c r="BB85" i="66" s="1"/>
  <c r="V85" i="66" s="1"/>
  <c r="CX89" i="66"/>
  <c r="BB89" i="66" s="1"/>
  <c r="V89" i="66" s="1"/>
  <c r="CX93" i="66"/>
  <c r="BB93" i="66" s="1"/>
  <c r="V93" i="66" s="1"/>
  <c r="CX97" i="66"/>
  <c r="BB97" i="66" s="1"/>
  <c r="V97" i="66" s="1"/>
  <c r="CX101" i="66"/>
  <c r="BB101" i="66" s="1"/>
  <c r="V101" i="66" s="1"/>
  <c r="CX105" i="66"/>
  <c r="BB105" i="66" s="1"/>
  <c r="V105" i="66" s="1"/>
  <c r="CX109" i="66"/>
  <c r="BB109" i="66" s="1"/>
  <c r="V109" i="66" s="1"/>
  <c r="CX113" i="66"/>
  <c r="BB113" i="66" s="1"/>
  <c r="V113" i="66" s="1"/>
  <c r="CX117" i="66"/>
  <c r="BB117" i="66" s="1"/>
  <c r="V117" i="66" s="1"/>
  <c r="CX121" i="66"/>
  <c r="BB121" i="66" s="1"/>
  <c r="V121" i="66" s="1"/>
  <c r="CX125" i="66"/>
  <c r="BB125" i="66" s="1"/>
  <c r="V125" i="66" s="1"/>
  <c r="CX129" i="66"/>
  <c r="BB129" i="66" s="1"/>
  <c r="V129" i="66" s="1"/>
  <c r="CX133" i="66"/>
  <c r="BB133" i="66" s="1"/>
  <c r="V133" i="66" s="1"/>
  <c r="CX137" i="66"/>
  <c r="BB137" i="66" s="1"/>
  <c r="V137" i="66" s="1"/>
  <c r="CX141" i="66"/>
  <c r="BB141" i="66" s="1"/>
  <c r="V141" i="66" s="1"/>
  <c r="CX145" i="66"/>
  <c r="BB145" i="66" s="1"/>
  <c r="V145" i="66" s="1"/>
  <c r="CX149" i="66"/>
  <c r="BB149" i="66" s="1"/>
  <c r="V149" i="66" s="1"/>
  <c r="CX153" i="66"/>
  <c r="BB153" i="66" s="1"/>
  <c r="V153" i="66" s="1"/>
  <c r="CX157" i="66"/>
  <c r="BB157" i="66" s="1"/>
  <c r="V157" i="66" s="1"/>
  <c r="CX23" i="66"/>
  <c r="CX31" i="66"/>
  <c r="CX39" i="66"/>
  <c r="BB39" i="66" s="1"/>
  <c r="V39" i="66" s="1"/>
  <c r="AL39" i="66" s="1"/>
  <c r="CX47" i="66"/>
  <c r="CX55" i="66"/>
  <c r="CX63" i="66"/>
  <c r="CX71" i="66"/>
  <c r="BB71" i="66" s="1"/>
  <c r="V71" i="66" s="1"/>
  <c r="CX79" i="66"/>
  <c r="CX87" i="66"/>
  <c r="CX95" i="66"/>
  <c r="CX103" i="66"/>
  <c r="CX107" i="66"/>
  <c r="CX114" i="66"/>
  <c r="CX116" i="66"/>
  <c r="CX123" i="66"/>
  <c r="BB123" i="66" s="1"/>
  <c r="V123" i="66" s="1"/>
  <c r="CX130" i="66"/>
  <c r="BB130" i="66" s="1"/>
  <c r="V130" i="66" s="1"/>
  <c r="CX132" i="66"/>
  <c r="CX139" i="66"/>
  <c r="CX146" i="66"/>
  <c r="CX148" i="66"/>
  <c r="BB148" i="66" s="1"/>
  <c r="V148" i="66" s="1"/>
  <c r="CX155" i="66"/>
  <c r="BB155" i="66" s="1"/>
  <c r="V155" i="66" s="1"/>
  <c r="CX159" i="66"/>
  <c r="CX163" i="66"/>
  <c r="BB163" i="66" s="1"/>
  <c r="V163" i="66" s="1"/>
  <c r="CX167" i="66"/>
  <c r="CX171" i="66"/>
  <c r="CX175" i="66"/>
  <c r="CX179" i="66"/>
  <c r="CX183" i="66"/>
  <c r="CX187" i="66"/>
  <c r="CX191" i="66"/>
  <c r="CX195" i="66"/>
  <c r="CX199" i="66"/>
  <c r="CX203" i="66"/>
  <c r="CX207" i="66"/>
  <c r="CX211" i="66"/>
  <c r="CX215" i="66"/>
  <c r="CX219" i="66"/>
  <c r="CX24" i="66"/>
  <c r="CX32" i="66"/>
  <c r="CX40" i="66"/>
  <c r="BB40" i="66" s="1"/>
  <c r="V40" i="66" s="1"/>
  <c r="AL40" i="66" s="1"/>
  <c r="CX48" i="66"/>
  <c r="CX56" i="66"/>
  <c r="CX64" i="66"/>
  <c r="CX72" i="66"/>
  <c r="CX80" i="66"/>
  <c r="CX88" i="66"/>
  <c r="CX96" i="66"/>
  <c r="BB96" i="66" s="1"/>
  <c r="V96" i="66" s="1"/>
  <c r="CX104" i="66"/>
  <c r="CX111" i="66"/>
  <c r="CX118" i="66"/>
  <c r="BB118" i="66" s="1"/>
  <c r="V118" i="66" s="1"/>
  <c r="CX120" i="66"/>
  <c r="CX127" i="66"/>
  <c r="CX134" i="66"/>
  <c r="CX136" i="66"/>
  <c r="CX143" i="66"/>
  <c r="BB143" i="66" s="1"/>
  <c r="V143" i="66" s="1"/>
  <c r="CX150" i="66"/>
  <c r="CX152" i="66"/>
  <c r="BB152" i="66" s="1"/>
  <c r="V152" i="66" s="1"/>
  <c r="CX162" i="66"/>
  <c r="BB162" i="66" s="1"/>
  <c r="V162" i="66" s="1"/>
  <c r="CX166" i="66"/>
  <c r="CX170" i="66"/>
  <c r="BB170" i="66" s="1"/>
  <c r="V170" i="66" s="1"/>
  <c r="CX174" i="66"/>
  <c r="CX178" i="66"/>
  <c r="CX182" i="66"/>
  <c r="BB182" i="66" s="1"/>
  <c r="V182" i="66" s="1"/>
  <c r="CX186" i="66"/>
  <c r="CX190" i="66"/>
  <c r="CX194" i="66"/>
  <c r="CX198" i="66"/>
  <c r="CX202" i="66"/>
  <c r="CX206" i="66"/>
  <c r="CX210" i="66"/>
  <c r="CX214" i="66"/>
  <c r="CX218" i="66"/>
  <c r="CX222" i="66"/>
  <c r="CX36" i="66"/>
  <c r="BB36" i="66" s="1"/>
  <c r="V36" i="66" s="1"/>
  <c r="AL36" i="66" s="1"/>
  <c r="CX52" i="66"/>
  <c r="CX68" i="66"/>
  <c r="BB68" i="66" s="1"/>
  <c r="V68" i="66" s="1"/>
  <c r="CX84" i="66"/>
  <c r="CX100" i="66"/>
  <c r="CX112" i="66"/>
  <c r="BB112" i="66" s="1"/>
  <c r="V112" i="66" s="1"/>
  <c r="CX126" i="66"/>
  <c r="CX135" i="66"/>
  <c r="CX144" i="66"/>
  <c r="CX158" i="66"/>
  <c r="BB158" i="66" s="1"/>
  <c r="V158" i="66" s="1"/>
  <c r="CX160" i="66"/>
  <c r="CX168" i="66"/>
  <c r="BB168" i="66" s="1"/>
  <c r="V168" i="66" s="1"/>
  <c r="CX176" i="66"/>
  <c r="CX184" i="66"/>
  <c r="CX192" i="66"/>
  <c r="CX200" i="66"/>
  <c r="CX208" i="66"/>
  <c r="CX216" i="66"/>
  <c r="CX27" i="66"/>
  <c r="CX43" i="66"/>
  <c r="CX59" i="66"/>
  <c r="CX75" i="66"/>
  <c r="CX91" i="66"/>
  <c r="CX106" i="66"/>
  <c r="CX115" i="66"/>
  <c r="CX124" i="66"/>
  <c r="CX138" i="66"/>
  <c r="CX147" i="66"/>
  <c r="BB147" i="66" s="1"/>
  <c r="V147" i="66" s="1"/>
  <c r="CX156" i="66"/>
  <c r="BB156" i="66" s="1"/>
  <c r="V156" i="66" s="1"/>
  <c r="CX161" i="66"/>
  <c r="CX169" i="66"/>
  <c r="CX177" i="66"/>
  <c r="BB177" i="66" s="1"/>
  <c r="V177" i="66" s="1"/>
  <c r="CX185" i="66"/>
  <c r="CX193" i="66"/>
  <c r="CX201" i="66"/>
  <c r="CX209" i="66"/>
  <c r="CX217" i="66"/>
  <c r="CX35" i="66"/>
  <c r="BB35" i="66" s="1"/>
  <c r="V35" i="66" s="1"/>
  <c r="AL35" i="66" s="1"/>
  <c r="CX67" i="66"/>
  <c r="CX99" i="66"/>
  <c r="CX122" i="66"/>
  <c r="BB122" i="66" s="1"/>
  <c r="V122" i="66" s="1"/>
  <c r="CX140" i="66"/>
  <c r="CX173" i="66"/>
  <c r="CX189" i="66"/>
  <c r="CX205" i="66"/>
  <c r="CX221" i="66"/>
  <c r="CX28" i="66"/>
  <c r="CX60" i="66"/>
  <c r="CX92" i="66"/>
  <c r="BB92" i="66" s="1"/>
  <c r="V92" i="66" s="1"/>
  <c r="CX119" i="66"/>
  <c r="CX142" i="66"/>
  <c r="CX172" i="66"/>
  <c r="CX188" i="66"/>
  <c r="CX204" i="66"/>
  <c r="CX220" i="66"/>
  <c r="CX83" i="66"/>
  <c r="CX108" i="66"/>
  <c r="BB108" i="66" s="1"/>
  <c r="V108" i="66" s="1"/>
  <c r="CX154" i="66"/>
  <c r="CX165" i="66"/>
  <c r="CX181" i="66"/>
  <c r="BB181" i="66" s="1"/>
  <c r="V181" i="66" s="1"/>
  <c r="CX197" i="66"/>
  <c r="CX213" i="66"/>
  <c r="CX44" i="66"/>
  <c r="CX76" i="66"/>
  <c r="CX110" i="66"/>
  <c r="CX128" i="66"/>
  <c r="BB128" i="66" s="1"/>
  <c r="V128" i="66" s="1"/>
  <c r="CX151" i="66"/>
  <c r="BB151" i="66" s="1"/>
  <c r="V151" i="66" s="1"/>
  <c r="CX164" i="66"/>
  <c r="CX180" i="66"/>
  <c r="CX196" i="66"/>
  <c r="CX212" i="66"/>
  <c r="CX51" i="66"/>
  <c r="CX131" i="66"/>
  <c r="BB131" i="66" s="1"/>
  <c r="V131" i="66" s="1"/>
  <c r="DZ24" i="66"/>
  <c r="DZ28" i="66"/>
  <c r="DZ32" i="66"/>
  <c r="DZ36" i="66"/>
  <c r="DZ40" i="66"/>
  <c r="DZ44" i="66"/>
  <c r="DZ23" i="66"/>
  <c r="DZ27" i="66"/>
  <c r="DZ31" i="66"/>
  <c r="DZ35" i="66"/>
  <c r="DZ39" i="66"/>
  <c r="DZ43" i="66"/>
  <c r="DZ47" i="66"/>
  <c r="DZ51" i="66"/>
  <c r="DZ55" i="66"/>
  <c r="DZ59" i="66"/>
  <c r="DZ63" i="66"/>
  <c r="DZ67" i="66"/>
  <c r="DZ71" i="66"/>
  <c r="DZ29" i="66"/>
  <c r="DZ37" i="66"/>
  <c r="DZ45" i="66"/>
  <c r="DZ52" i="66"/>
  <c r="DZ54" i="66"/>
  <c r="DZ61" i="66"/>
  <c r="DZ68" i="66"/>
  <c r="DZ70" i="66"/>
  <c r="DZ73" i="66"/>
  <c r="DZ77" i="66"/>
  <c r="DZ81" i="66"/>
  <c r="DZ85" i="66"/>
  <c r="DZ89" i="66"/>
  <c r="DZ93" i="66"/>
  <c r="DZ97" i="66"/>
  <c r="DZ101" i="66"/>
  <c r="DZ105" i="66"/>
  <c r="DZ109" i="66"/>
  <c r="DZ113" i="66"/>
  <c r="DZ117" i="66"/>
  <c r="DZ121" i="66"/>
  <c r="DZ125" i="66"/>
  <c r="DZ129" i="66"/>
  <c r="DZ133" i="66"/>
  <c r="DZ137" i="66"/>
  <c r="DZ141" i="66"/>
  <c r="DZ145" i="66"/>
  <c r="DZ149" i="66"/>
  <c r="DZ153" i="66"/>
  <c r="DZ157" i="66"/>
  <c r="DZ161" i="66"/>
  <c r="DZ22" i="66"/>
  <c r="DZ30" i="66"/>
  <c r="DZ38" i="66"/>
  <c r="DZ46" i="66"/>
  <c r="DZ49" i="66"/>
  <c r="DZ56" i="66"/>
  <c r="DZ58" i="66"/>
  <c r="DZ65" i="66"/>
  <c r="DZ72" i="66"/>
  <c r="DZ76" i="66"/>
  <c r="DZ80" i="66"/>
  <c r="DZ84" i="66"/>
  <c r="DZ88" i="66"/>
  <c r="DZ92" i="66"/>
  <c r="DZ96" i="66"/>
  <c r="DZ100" i="66"/>
  <c r="DZ104" i="66"/>
  <c r="DZ108" i="66"/>
  <c r="DZ112" i="66"/>
  <c r="DZ116" i="66"/>
  <c r="DZ120" i="66"/>
  <c r="DZ124" i="66"/>
  <c r="DZ128" i="66"/>
  <c r="DZ132" i="66"/>
  <c r="DZ136" i="66"/>
  <c r="DZ140" i="66"/>
  <c r="DZ144" i="66"/>
  <c r="DZ148" i="66"/>
  <c r="DZ152" i="66"/>
  <c r="DZ156" i="66"/>
  <c r="DZ160" i="66"/>
  <c r="DZ164" i="66"/>
  <c r="DZ168" i="66"/>
  <c r="DZ172" i="66"/>
  <c r="DZ176" i="66"/>
  <c r="DZ180" i="66"/>
  <c r="DZ184" i="66"/>
  <c r="DZ188" i="66"/>
  <c r="DZ192" i="66"/>
  <c r="DZ196" i="66"/>
  <c r="DZ200" i="66"/>
  <c r="DZ204" i="66"/>
  <c r="DZ208" i="66"/>
  <c r="DZ34" i="66"/>
  <c r="DZ50" i="66"/>
  <c r="DZ64" i="66"/>
  <c r="DZ74" i="66"/>
  <c r="DZ82" i="66"/>
  <c r="DZ90" i="66"/>
  <c r="DZ98" i="66"/>
  <c r="DZ106" i="66"/>
  <c r="DZ114" i="66"/>
  <c r="DZ122" i="66"/>
  <c r="DZ130" i="66"/>
  <c r="DZ138" i="66"/>
  <c r="DZ146" i="66"/>
  <c r="DZ154" i="66"/>
  <c r="DZ162" i="66"/>
  <c r="DZ165" i="66"/>
  <c r="DZ167" i="66"/>
  <c r="DZ174" i="66"/>
  <c r="DZ181" i="66"/>
  <c r="DZ183" i="66"/>
  <c r="DZ190" i="66"/>
  <c r="DZ197" i="66"/>
  <c r="DZ199" i="66"/>
  <c r="DZ206" i="66"/>
  <c r="DZ215" i="66"/>
  <c r="DZ219" i="66"/>
  <c r="DZ25" i="66"/>
  <c r="DZ41" i="66"/>
  <c r="DZ53" i="66"/>
  <c r="DZ62" i="66"/>
  <c r="DZ75" i="66"/>
  <c r="DZ83" i="66"/>
  <c r="DZ91" i="66"/>
  <c r="DZ99" i="66"/>
  <c r="DZ107" i="66"/>
  <c r="DZ115" i="66"/>
  <c r="DZ123" i="66"/>
  <c r="DZ131" i="66"/>
  <c r="DZ139" i="66"/>
  <c r="DZ147" i="66"/>
  <c r="DZ155" i="66"/>
  <c r="DZ163" i="66"/>
  <c r="DZ169" i="66"/>
  <c r="DZ171" i="66"/>
  <c r="DZ178" i="66"/>
  <c r="DZ185" i="66"/>
  <c r="DZ187" i="66"/>
  <c r="DZ194" i="66"/>
  <c r="DZ201" i="66"/>
  <c r="DZ203" i="66"/>
  <c r="DZ210" i="66"/>
  <c r="DZ214" i="66"/>
  <c r="DZ218" i="66"/>
  <c r="DZ222" i="66"/>
  <c r="DZ60" i="66"/>
  <c r="DZ79" i="66"/>
  <c r="DZ95" i="66"/>
  <c r="DZ111" i="66"/>
  <c r="DZ127" i="66"/>
  <c r="DZ143" i="66"/>
  <c r="DZ159" i="66"/>
  <c r="DZ177" i="66"/>
  <c r="DZ186" i="66"/>
  <c r="DZ195" i="66"/>
  <c r="DZ209" i="66"/>
  <c r="DZ212" i="66"/>
  <c r="DZ220" i="66"/>
  <c r="DZ26" i="66"/>
  <c r="DZ48" i="66"/>
  <c r="DZ66" i="66"/>
  <c r="DZ86" i="66"/>
  <c r="DZ102" i="66"/>
  <c r="DZ118" i="66"/>
  <c r="DZ134" i="66"/>
  <c r="DZ150" i="66"/>
  <c r="DZ166" i="66"/>
  <c r="DZ175" i="66"/>
  <c r="DZ189" i="66"/>
  <c r="DZ198" i="66"/>
  <c r="DZ207" i="66"/>
  <c r="DZ213" i="66"/>
  <c r="DZ221" i="66"/>
  <c r="DZ42" i="66"/>
  <c r="DZ57" i="66"/>
  <c r="DZ78" i="66"/>
  <c r="DZ110" i="66"/>
  <c r="DZ142" i="66"/>
  <c r="DZ182" i="66"/>
  <c r="DZ205" i="66"/>
  <c r="DZ69" i="66"/>
  <c r="DZ87" i="66"/>
  <c r="DZ119" i="66"/>
  <c r="DZ151" i="66"/>
  <c r="DZ170" i="66"/>
  <c r="DZ193" i="66"/>
  <c r="DZ211" i="66"/>
  <c r="DZ216" i="66"/>
  <c r="DZ33" i="66"/>
  <c r="DZ135" i="66"/>
  <c r="DZ126" i="66"/>
  <c r="DZ191" i="66"/>
  <c r="DZ103" i="66"/>
  <c r="DZ202" i="66"/>
  <c r="DZ94" i="66"/>
  <c r="DZ158" i="66"/>
  <c r="DZ173" i="66"/>
  <c r="DZ217" i="66"/>
  <c r="DZ179" i="66"/>
  <c r="DT22" i="66"/>
  <c r="DT26" i="66"/>
  <c r="DT30" i="66"/>
  <c r="DT34" i="66"/>
  <c r="DT38" i="66"/>
  <c r="DT42" i="66"/>
  <c r="DT46" i="66"/>
  <c r="DT25" i="66"/>
  <c r="DT29" i="66"/>
  <c r="DT33" i="66"/>
  <c r="DT37" i="66"/>
  <c r="DT41" i="66"/>
  <c r="DT45" i="66"/>
  <c r="DT49" i="66"/>
  <c r="DT53" i="66"/>
  <c r="DT57" i="66"/>
  <c r="DT61" i="66"/>
  <c r="DT65" i="66"/>
  <c r="DT69" i="66"/>
  <c r="DT27" i="66"/>
  <c r="DT35" i="66"/>
  <c r="DT43" i="66"/>
  <c r="DT50" i="66"/>
  <c r="DT52" i="66"/>
  <c r="DT59" i="66"/>
  <c r="DT66" i="66"/>
  <c r="DT68" i="66"/>
  <c r="DT75" i="66"/>
  <c r="DT79" i="66"/>
  <c r="DT83" i="66"/>
  <c r="DT87" i="66"/>
  <c r="DT91" i="66"/>
  <c r="DT95" i="66"/>
  <c r="DT99" i="66"/>
  <c r="DT103" i="66"/>
  <c r="DT107" i="66"/>
  <c r="DT111" i="66"/>
  <c r="DT115" i="66"/>
  <c r="DT119" i="66"/>
  <c r="DT123" i="66"/>
  <c r="DT127" i="66"/>
  <c r="DT131" i="66"/>
  <c r="DT135" i="66"/>
  <c r="DT139" i="66"/>
  <c r="DT143" i="66"/>
  <c r="DT147" i="66"/>
  <c r="DT151" i="66"/>
  <c r="DT155" i="66"/>
  <c r="DT159" i="66"/>
  <c r="DT163" i="66"/>
  <c r="DT28" i="66"/>
  <c r="DT36" i="66"/>
  <c r="DT44" i="66"/>
  <c r="DT54" i="66"/>
  <c r="DT56" i="66"/>
  <c r="DT63" i="66"/>
  <c r="DT70" i="66"/>
  <c r="DT72" i="66"/>
  <c r="DT74" i="66"/>
  <c r="DT78" i="66"/>
  <c r="DT82" i="66"/>
  <c r="DT86" i="66"/>
  <c r="DT90" i="66"/>
  <c r="DT94" i="66"/>
  <c r="DT98" i="66"/>
  <c r="DT102" i="66"/>
  <c r="DT106" i="66"/>
  <c r="DT110" i="66"/>
  <c r="DT114" i="66"/>
  <c r="DT118" i="66"/>
  <c r="DT122" i="66"/>
  <c r="DT126" i="66"/>
  <c r="DT130" i="66"/>
  <c r="DT134" i="66"/>
  <c r="DT138" i="66"/>
  <c r="DT142" i="66"/>
  <c r="DT146" i="66"/>
  <c r="DT150" i="66"/>
  <c r="DT154" i="66"/>
  <c r="DT158" i="66"/>
  <c r="DT162" i="66"/>
  <c r="DT166" i="66"/>
  <c r="DT170" i="66"/>
  <c r="DT174" i="66"/>
  <c r="DT178" i="66"/>
  <c r="DT182" i="66"/>
  <c r="DT186" i="66"/>
  <c r="DT190" i="66"/>
  <c r="DT194" i="66"/>
  <c r="DT198" i="66"/>
  <c r="DT202" i="66"/>
  <c r="DT206" i="66"/>
  <c r="DT210" i="66"/>
  <c r="DT32" i="66"/>
  <c r="DT48" i="66"/>
  <c r="DT62" i="66"/>
  <c r="DT71" i="66"/>
  <c r="DT80" i="66"/>
  <c r="DT88" i="66"/>
  <c r="DT96" i="66"/>
  <c r="DT104" i="66"/>
  <c r="DT112" i="66"/>
  <c r="DT120" i="66"/>
  <c r="DT128" i="66"/>
  <c r="DT136" i="66"/>
  <c r="DT144" i="66"/>
  <c r="DT152" i="66"/>
  <c r="DT160" i="66"/>
  <c r="DT165" i="66"/>
  <c r="DT172" i="66"/>
  <c r="DT179" i="66"/>
  <c r="DT181" i="66"/>
  <c r="DT188" i="66"/>
  <c r="DT195" i="66"/>
  <c r="DT197" i="66"/>
  <c r="DT204" i="66"/>
  <c r="DT211" i="66"/>
  <c r="DT213" i="66"/>
  <c r="DT217" i="66"/>
  <c r="DT221" i="66"/>
  <c r="DT23" i="66"/>
  <c r="DT39" i="66"/>
  <c r="DT51" i="66"/>
  <c r="DT60" i="66"/>
  <c r="DT73" i="66"/>
  <c r="DT81" i="66"/>
  <c r="DT89" i="66"/>
  <c r="DT97" i="66"/>
  <c r="DT105" i="66"/>
  <c r="DT113" i="66"/>
  <c r="DT121" i="66"/>
  <c r="DT129" i="66"/>
  <c r="DT137" i="66"/>
  <c r="DT145" i="66"/>
  <c r="DT153" i="66"/>
  <c r="DT161" i="66"/>
  <c r="DT167" i="66"/>
  <c r="DT169" i="66"/>
  <c r="DT176" i="66"/>
  <c r="DT183" i="66"/>
  <c r="DT185" i="66"/>
  <c r="DT192" i="66"/>
  <c r="DT199" i="66"/>
  <c r="DT201" i="66"/>
  <c r="DT208" i="66"/>
  <c r="DT212" i="66"/>
  <c r="DT216" i="66"/>
  <c r="DT220" i="66"/>
  <c r="DT47" i="66"/>
  <c r="DT67" i="66"/>
  <c r="DT77" i="66"/>
  <c r="DT93" i="66"/>
  <c r="DT109" i="66"/>
  <c r="DT125" i="66"/>
  <c r="DT141" i="66"/>
  <c r="DT157" i="66"/>
  <c r="DT175" i="66"/>
  <c r="DT184" i="66"/>
  <c r="DT193" i="66"/>
  <c r="DT207" i="66"/>
  <c r="DT218" i="66"/>
  <c r="DT24" i="66"/>
  <c r="DT55" i="66"/>
  <c r="DT84" i="66"/>
  <c r="DT100" i="66"/>
  <c r="DT116" i="66"/>
  <c r="DT132" i="66"/>
  <c r="DT148" i="66"/>
  <c r="DT164" i="66"/>
  <c r="DT173" i="66"/>
  <c r="DT187" i="66"/>
  <c r="DT196" i="66"/>
  <c r="DT205" i="66"/>
  <c r="DT219" i="66"/>
  <c r="DT64" i="66"/>
  <c r="DT76" i="66"/>
  <c r="DT108" i="66"/>
  <c r="DT140" i="66"/>
  <c r="DT171" i="66"/>
  <c r="DT189" i="66"/>
  <c r="DT31" i="66"/>
  <c r="DT85" i="66"/>
  <c r="DT117" i="66"/>
  <c r="DT149" i="66"/>
  <c r="DT177" i="66"/>
  <c r="DT200" i="66"/>
  <c r="DT214" i="66"/>
  <c r="DT58" i="66"/>
  <c r="DT101" i="66"/>
  <c r="DT168" i="66"/>
  <c r="DT191" i="66"/>
  <c r="DT92" i="66"/>
  <c r="DT156" i="66"/>
  <c r="DT133" i="66"/>
  <c r="DT209" i="66"/>
  <c r="DT222" i="66"/>
  <c r="DT40" i="66"/>
  <c r="DT124" i="66"/>
  <c r="DT180" i="66"/>
  <c r="DT203" i="66"/>
  <c r="DT215" i="66"/>
  <c r="DG25" i="66"/>
  <c r="DG29" i="66"/>
  <c r="DG33" i="66"/>
  <c r="DG37" i="66"/>
  <c r="DG41" i="66"/>
  <c r="DG45" i="66"/>
  <c r="DG49" i="66"/>
  <c r="DG53" i="66"/>
  <c r="DG57" i="66"/>
  <c r="DG61" i="66"/>
  <c r="DG65" i="66"/>
  <c r="DG69" i="66"/>
  <c r="DG73" i="66"/>
  <c r="DG77" i="66"/>
  <c r="DG81" i="66"/>
  <c r="DG85" i="66"/>
  <c r="DG89" i="66"/>
  <c r="DG93" i="66"/>
  <c r="DG97" i="66"/>
  <c r="DG101" i="66"/>
  <c r="DG24" i="66"/>
  <c r="DG28" i="66"/>
  <c r="DG32" i="66"/>
  <c r="DG36" i="66"/>
  <c r="DG40" i="66"/>
  <c r="BK40" i="66" s="1"/>
  <c r="AE40" i="66" s="1"/>
  <c r="AU40" i="66" s="1"/>
  <c r="DG44" i="66"/>
  <c r="DG48" i="66"/>
  <c r="DG52" i="66"/>
  <c r="DG56" i="66"/>
  <c r="DG60" i="66"/>
  <c r="DG64" i="66"/>
  <c r="DG68" i="66"/>
  <c r="DG72" i="66"/>
  <c r="DG76" i="66"/>
  <c r="DG80" i="66"/>
  <c r="DG84" i="66"/>
  <c r="DG88" i="66"/>
  <c r="DG92" i="66"/>
  <c r="DG96" i="66"/>
  <c r="DG100" i="66"/>
  <c r="DG104" i="66"/>
  <c r="DG108" i="66"/>
  <c r="DG112" i="66"/>
  <c r="DG116" i="66"/>
  <c r="DG120" i="66"/>
  <c r="DG124" i="66"/>
  <c r="DG128" i="66"/>
  <c r="DG132" i="66"/>
  <c r="DG136" i="66"/>
  <c r="DG140" i="66"/>
  <c r="DG144" i="66"/>
  <c r="DG148" i="66"/>
  <c r="DG152" i="66"/>
  <c r="DG156" i="66"/>
  <c r="DG26" i="66"/>
  <c r="DG34" i="66"/>
  <c r="DG42" i="66"/>
  <c r="DG50" i="66"/>
  <c r="DG58" i="66"/>
  <c r="DG66" i="66"/>
  <c r="DG74" i="66"/>
  <c r="DG82" i="66"/>
  <c r="DG90" i="66"/>
  <c r="DG98" i="66"/>
  <c r="DG110" i="66"/>
  <c r="DG117" i="66"/>
  <c r="DG119" i="66"/>
  <c r="DG126" i="66"/>
  <c r="DG133" i="66"/>
  <c r="DG135" i="66"/>
  <c r="DG142" i="66"/>
  <c r="DG149" i="66"/>
  <c r="DG151" i="66"/>
  <c r="BK151" i="66" s="1"/>
  <c r="AE151" i="66" s="1"/>
  <c r="DG158" i="66"/>
  <c r="DG162" i="66"/>
  <c r="DG166" i="66"/>
  <c r="DG170" i="66"/>
  <c r="DG174" i="66"/>
  <c r="DG178" i="66"/>
  <c r="DG182" i="66"/>
  <c r="DG186" i="66"/>
  <c r="DG190" i="66"/>
  <c r="DG194" i="66"/>
  <c r="DG198" i="66"/>
  <c r="DG202" i="66"/>
  <c r="DG206" i="66"/>
  <c r="DG210" i="66"/>
  <c r="DG214" i="66"/>
  <c r="DG218" i="66"/>
  <c r="DG222" i="66"/>
  <c r="DG27" i="66"/>
  <c r="DG35" i="66"/>
  <c r="DG43" i="66"/>
  <c r="BK43" i="66" s="1"/>
  <c r="AE43" i="66" s="1"/>
  <c r="AU43" i="66" s="1"/>
  <c r="DG51" i="66"/>
  <c r="DG59" i="66"/>
  <c r="DG67" i="66"/>
  <c r="DG75" i="66"/>
  <c r="DG83" i="66"/>
  <c r="DG91" i="66"/>
  <c r="DG99" i="66"/>
  <c r="DG105" i="66"/>
  <c r="DG107" i="66"/>
  <c r="DG114" i="66"/>
  <c r="DG121" i="66"/>
  <c r="DG123" i="66"/>
  <c r="DG130" i="66"/>
  <c r="DG137" i="66"/>
  <c r="DG139" i="66"/>
  <c r="DG146" i="66"/>
  <c r="DG153" i="66"/>
  <c r="DG155" i="66"/>
  <c r="DG161" i="66"/>
  <c r="DG165" i="66"/>
  <c r="DG169" i="66"/>
  <c r="DG173" i="66"/>
  <c r="DG177" i="66"/>
  <c r="DG181" i="66"/>
  <c r="DG185" i="66"/>
  <c r="DG189" i="66"/>
  <c r="DG193" i="66"/>
  <c r="DG197" i="66"/>
  <c r="DG201" i="66"/>
  <c r="DG205" i="66"/>
  <c r="DG209" i="66"/>
  <c r="DG213" i="66"/>
  <c r="DG217" i="66"/>
  <c r="DG221" i="66"/>
  <c r="DG23" i="66"/>
  <c r="DG39" i="66"/>
  <c r="DG55" i="66"/>
  <c r="DG71" i="66"/>
  <c r="DG87" i="66"/>
  <c r="DG103" i="66"/>
  <c r="DG113" i="66"/>
  <c r="DG122" i="66"/>
  <c r="DG131" i="66"/>
  <c r="DG145" i="66"/>
  <c r="DG154" i="66"/>
  <c r="DG163" i="66"/>
  <c r="DG171" i="66"/>
  <c r="DG179" i="66"/>
  <c r="DG187" i="66"/>
  <c r="DG195" i="66"/>
  <c r="DG203" i="66"/>
  <c r="DG211" i="66"/>
  <c r="DG219" i="66"/>
  <c r="DG30" i="66"/>
  <c r="DG46" i="66"/>
  <c r="DG62" i="66"/>
  <c r="DG78" i="66"/>
  <c r="DG94" i="66"/>
  <c r="DG111" i="66"/>
  <c r="DG125" i="66"/>
  <c r="DG134" i="66"/>
  <c r="DG143" i="66"/>
  <c r="DG157" i="66"/>
  <c r="DG164" i="66"/>
  <c r="DG172" i="66"/>
  <c r="DG180" i="66"/>
  <c r="DG188" i="66"/>
  <c r="DG196" i="66"/>
  <c r="DG204" i="66"/>
  <c r="DG212" i="66"/>
  <c r="DG220" i="66"/>
  <c r="DG22" i="66"/>
  <c r="DG54" i="66"/>
  <c r="DG86" i="66"/>
  <c r="DG118" i="66"/>
  <c r="DG141" i="66"/>
  <c r="DG160" i="66"/>
  <c r="DG176" i="66"/>
  <c r="DG192" i="66"/>
  <c r="DG208" i="66"/>
  <c r="DG47" i="66"/>
  <c r="DG79" i="66"/>
  <c r="DG115" i="66"/>
  <c r="DG138" i="66"/>
  <c r="DG159" i="66"/>
  <c r="DG175" i="66"/>
  <c r="DG191" i="66"/>
  <c r="DG207" i="66"/>
  <c r="DG70" i="66"/>
  <c r="DG102" i="66"/>
  <c r="DG127" i="66"/>
  <c r="DG150" i="66"/>
  <c r="DG168" i="66"/>
  <c r="DG184" i="66"/>
  <c r="DG200" i="66"/>
  <c r="DG31" i="66"/>
  <c r="DG63" i="66"/>
  <c r="DG95" i="66"/>
  <c r="DG106" i="66"/>
  <c r="DG129" i="66"/>
  <c r="DG147" i="66"/>
  <c r="DG167" i="66"/>
  <c r="DG183" i="66"/>
  <c r="DG199" i="66"/>
  <c r="DG215" i="66"/>
  <c r="DG38" i="66"/>
  <c r="DG109" i="66"/>
  <c r="DG216" i="66"/>
  <c r="DQ25" i="66"/>
  <c r="DQ29" i="66"/>
  <c r="DQ33" i="66"/>
  <c r="DQ37" i="66"/>
  <c r="DQ41" i="66"/>
  <c r="DQ45" i="66"/>
  <c r="DQ24" i="66"/>
  <c r="DQ28" i="66"/>
  <c r="DQ32" i="66"/>
  <c r="DQ36" i="66"/>
  <c r="DQ40" i="66"/>
  <c r="DQ44" i="66"/>
  <c r="DQ48" i="66"/>
  <c r="DQ52" i="66"/>
  <c r="DQ56" i="66"/>
  <c r="DQ60" i="66"/>
  <c r="DQ64" i="66"/>
  <c r="DQ68" i="66"/>
  <c r="DQ72" i="66"/>
  <c r="DQ26" i="66"/>
  <c r="DQ34" i="66"/>
  <c r="DQ42" i="66"/>
  <c r="DQ49" i="66"/>
  <c r="DQ51" i="66"/>
  <c r="DQ58" i="66"/>
  <c r="DQ65" i="66"/>
  <c r="DQ67" i="66"/>
  <c r="DQ74" i="66"/>
  <c r="DQ78" i="66"/>
  <c r="DQ82" i="66"/>
  <c r="DQ86" i="66"/>
  <c r="DQ90" i="66"/>
  <c r="DQ94" i="66"/>
  <c r="DQ98" i="66"/>
  <c r="DQ102" i="66"/>
  <c r="DQ106" i="66"/>
  <c r="DQ110" i="66"/>
  <c r="DQ114" i="66"/>
  <c r="DQ118" i="66"/>
  <c r="DQ122" i="66"/>
  <c r="DQ126" i="66"/>
  <c r="DQ130" i="66"/>
  <c r="DQ134" i="66"/>
  <c r="DQ138" i="66"/>
  <c r="DQ142" i="66"/>
  <c r="DQ146" i="66"/>
  <c r="DQ150" i="66"/>
  <c r="DQ154" i="66"/>
  <c r="DQ158" i="66"/>
  <c r="DQ162" i="66"/>
  <c r="DQ27" i="66"/>
  <c r="DQ35" i="66"/>
  <c r="DQ43" i="66"/>
  <c r="DQ53" i="66"/>
  <c r="DQ55" i="66"/>
  <c r="DQ62" i="66"/>
  <c r="DQ69" i="66"/>
  <c r="DQ71" i="66"/>
  <c r="DQ73" i="66"/>
  <c r="DQ77" i="66"/>
  <c r="DQ81" i="66"/>
  <c r="DQ85" i="66"/>
  <c r="DQ89" i="66"/>
  <c r="DQ93" i="66"/>
  <c r="DQ97" i="66"/>
  <c r="DQ101" i="66"/>
  <c r="DQ105" i="66"/>
  <c r="DQ109" i="66"/>
  <c r="DQ113" i="66"/>
  <c r="DQ117" i="66"/>
  <c r="DQ121" i="66"/>
  <c r="DQ125" i="66"/>
  <c r="DQ129" i="66"/>
  <c r="DQ133" i="66"/>
  <c r="DQ137" i="66"/>
  <c r="DQ141" i="66"/>
  <c r="DQ145" i="66"/>
  <c r="DQ149" i="66"/>
  <c r="DQ153" i="66"/>
  <c r="DQ157" i="66"/>
  <c r="DQ161" i="66"/>
  <c r="DQ165" i="66"/>
  <c r="DQ169" i="66"/>
  <c r="DQ173" i="66"/>
  <c r="DQ177" i="66"/>
  <c r="DQ181" i="66"/>
  <c r="DQ185" i="66"/>
  <c r="DQ189" i="66"/>
  <c r="DQ193" i="66"/>
  <c r="DQ197" i="66"/>
  <c r="DQ201" i="66"/>
  <c r="DQ205" i="66"/>
  <c r="DQ209" i="66"/>
  <c r="DQ31" i="66"/>
  <c r="DQ47" i="66"/>
  <c r="DQ54" i="66"/>
  <c r="DQ63" i="66"/>
  <c r="DQ79" i="66"/>
  <c r="DQ87" i="66"/>
  <c r="DQ95" i="66"/>
  <c r="DQ103" i="66"/>
  <c r="DQ111" i="66"/>
  <c r="DQ119" i="66"/>
  <c r="DQ127" i="66"/>
  <c r="DQ135" i="66"/>
  <c r="DQ143" i="66"/>
  <c r="DQ151" i="66"/>
  <c r="DQ159" i="66"/>
  <c r="DQ171" i="66"/>
  <c r="DQ178" i="66"/>
  <c r="DQ180" i="66"/>
  <c r="DQ187" i="66"/>
  <c r="DQ194" i="66"/>
  <c r="DQ196" i="66"/>
  <c r="DQ203" i="66"/>
  <c r="DQ210" i="66"/>
  <c r="DQ212" i="66"/>
  <c r="DQ216" i="66"/>
  <c r="DQ220" i="66"/>
  <c r="DQ22" i="66"/>
  <c r="DQ38" i="66"/>
  <c r="DQ57" i="66"/>
  <c r="DQ66" i="66"/>
  <c r="DQ80" i="66"/>
  <c r="DQ88" i="66"/>
  <c r="DQ96" i="66"/>
  <c r="DQ104" i="66"/>
  <c r="DQ112" i="66"/>
  <c r="DQ120" i="66"/>
  <c r="DQ128" i="66"/>
  <c r="DQ136" i="66"/>
  <c r="DQ144" i="66"/>
  <c r="DQ152" i="66"/>
  <c r="DQ160" i="66"/>
  <c r="DQ166" i="66"/>
  <c r="DQ168" i="66"/>
  <c r="DQ175" i="66"/>
  <c r="DQ182" i="66"/>
  <c r="DQ184" i="66"/>
  <c r="DQ191" i="66"/>
  <c r="DQ198" i="66"/>
  <c r="DQ200" i="66"/>
  <c r="DQ207" i="66"/>
  <c r="DQ215" i="66"/>
  <c r="DQ219" i="66"/>
  <c r="DQ30" i="66"/>
  <c r="DQ59" i="66"/>
  <c r="DQ76" i="66"/>
  <c r="DQ92" i="66"/>
  <c r="DQ108" i="66"/>
  <c r="DQ124" i="66"/>
  <c r="DQ140" i="66"/>
  <c r="DQ156" i="66"/>
  <c r="DQ167" i="66"/>
  <c r="DQ176" i="66"/>
  <c r="DQ190" i="66"/>
  <c r="DQ199" i="66"/>
  <c r="DQ208" i="66"/>
  <c r="DQ217" i="66"/>
  <c r="DQ39" i="66"/>
  <c r="DQ70" i="66"/>
  <c r="DQ83" i="66"/>
  <c r="DQ99" i="66"/>
  <c r="DQ115" i="66"/>
  <c r="DQ131" i="66"/>
  <c r="DQ147" i="66"/>
  <c r="DQ163" i="66"/>
  <c r="DQ170" i="66"/>
  <c r="DQ179" i="66"/>
  <c r="DQ188" i="66"/>
  <c r="DQ202" i="66"/>
  <c r="DQ211" i="66"/>
  <c r="DQ218" i="66"/>
  <c r="DQ23" i="66"/>
  <c r="DQ61" i="66"/>
  <c r="DQ91" i="66"/>
  <c r="DQ123" i="66"/>
  <c r="DQ155" i="66"/>
  <c r="DQ186" i="66"/>
  <c r="DQ204" i="66"/>
  <c r="DQ222" i="66"/>
  <c r="DQ46" i="66"/>
  <c r="DQ50" i="66"/>
  <c r="DQ100" i="66"/>
  <c r="DQ132" i="66"/>
  <c r="DQ164" i="66"/>
  <c r="DQ174" i="66"/>
  <c r="DQ192" i="66"/>
  <c r="DQ213" i="66"/>
  <c r="DQ116" i="66"/>
  <c r="DQ221" i="66"/>
  <c r="DQ107" i="66"/>
  <c r="DQ172" i="66"/>
  <c r="DQ195" i="66"/>
  <c r="DQ84" i="66"/>
  <c r="DQ148" i="66"/>
  <c r="DQ183" i="66"/>
  <c r="DQ75" i="66"/>
  <c r="DQ139" i="66"/>
  <c r="DQ214" i="66"/>
  <c r="DQ206" i="66"/>
  <c r="CY25" i="66"/>
  <c r="CY29" i="66"/>
  <c r="CY33" i="66"/>
  <c r="CY37" i="66"/>
  <c r="CY41" i="66"/>
  <c r="CY45" i="66"/>
  <c r="CY49" i="66"/>
  <c r="CY53" i="66"/>
  <c r="CY57" i="66"/>
  <c r="CY61" i="66"/>
  <c r="CY65" i="66"/>
  <c r="CY69" i="66"/>
  <c r="CY73" i="66"/>
  <c r="CY77" i="66"/>
  <c r="CY81" i="66"/>
  <c r="CY85" i="66"/>
  <c r="CY89" i="66"/>
  <c r="CY93" i="66"/>
  <c r="CY97" i="66"/>
  <c r="CY101" i="66"/>
  <c r="CY24" i="66"/>
  <c r="CY28" i="66"/>
  <c r="CY32" i="66"/>
  <c r="CY36" i="66"/>
  <c r="CY40" i="66"/>
  <c r="CY44" i="66"/>
  <c r="CY48" i="66"/>
  <c r="CY52" i="66"/>
  <c r="CY56" i="66"/>
  <c r="CY60" i="66"/>
  <c r="CY64" i="66"/>
  <c r="CY68" i="66"/>
  <c r="CY72" i="66"/>
  <c r="CY76" i="66"/>
  <c r="CY80" i="66"/>
  <c r="CY84" i="66"/>
  <c r="CY88" i="66"/>
  <c r="CY92" i="66"/>
  <c r="CY96" i="66"/>
  <c r="CY100" i="66"/>
  <c r="CY104" i="66"/>
  <c r="CY108" i="66"/>
  <c r="CY112" i="66"/>
  <c r="CY116" i="66"/>
  <c r="CY120" i="66"/>
  <c r="CY124" i="66"/>
  <c r="CY128" i="66"/>
  <c r="CY132" i="66"/>
  <c r="CY136" i="66"/>
  <c r="CY140" i="66"/>
  <c r="CY144" i="66"/>
  <c r="CY148" i="66"/>
  <c r="CY152" i="66"/>
  <c r="CY156" i="66"/>
  <c r="CY26" i="66"/>
  <c r="CY34" i="66"/>
  <c r="CY42" i="66"/>
  <c r="CY50" i="66"/>
  <c r="CY58" i="66"/>
  <c r="CY66" i="66"/>
  <c r="CY74" i="66"/>
  <c r="CY82" i="66"/>
  <c r="CY90" i="66"/>
  <c r="CY98" i="66"/>
  <c r="CY109" i="66"/>
  <c r="CY111" i="66"/>
  <c r="CY118" i="66"/>
  <c r="CY125" i="66"/>
  <c r="CY127" i="66"/>
  <c r="CY134" i="66"/>
  <c r="CY141" i="66"/>
  <c r="CY143" i="66"/>
  <c r="CY150" i="66"/>
  <c r="CY157" i="66"/>
  <c r="CY162" i="66"/>
  <c r="CY166" i="66"/>
  <c r="CY170" i="66"/>
  <c r="CY174" i="66"/>
  <c r="CY178" i="66"/>
  <c r="CY182" i="66"/>
  <c r="CY186" i="66"/>
  <c r="CY190" i="66"/>
  <c r="CY194" i="66"/>
  <c r="CY198" i="66"/>
  <c r="CY202" i="66"/>
  <c r="CY206" i="66"/>
  <c r="CY210" i="66"/>
  <c r="CY214" i="66"/>
  <c r="CY218" i="66"/>
  <c r="CY222" i="66"/>
  <c r="CY27" i="66"/>
  <c r="CY35" i="66"/>
  <c r="CY43" i="66"/>
  <c r="CY51" i="66"/>
  <c r="CY59" i="66"/>
  <c r="CY67" i="66"/>
  <c r="CY75" i="66"/>
  <c r="CY83" i="66"/>
  <c r="CY91" i="66"/>
  <c r="CY99" i="66"/>
  <c r="CY106" i="66"/>
  <c r="CY113" i="66"/>
  <c r="CY115" i="66"/>
  <c r="CY122" i="66"/>
  <c r="CY129" i="66"/>
  <c r="CY131" i="66"/>
  <c r="CY138" i="66"/>
  <c r="CY145" i="66"/>
  <c r="CY147" i="66"/>
  <c r="CY154" i="66"/>
  <c r="CY161" i="66"/>
  <c r="CY165" i="66"/>
  <c r="CY169" i="66"/>
  <c r="CY173" i="66"/>
  <c r="CY177" i="66"/>
  <c r="CY181" i="66"/>
  <c r="CY185" i="66"/>
  <c r="CY189" i="66"/>
  <c r="CY193" i="66"/>
  <c r="CY197" i="66"/>
  <c r="CY201" i="66"/>
  <c r="CY205" i="66"/>
  <c r="CY209" i="66"/>
  <c r="CY213" i="66"/>
  <c r="CY217" i="66"/>
  <c r="CY221" i="66"/>
  <c r="CY31" i="66"/>
  <c r="CY47" i="66"/>
  <c r="CY63" i="66"/>
  <c r="CY79" i="66"/>
  <c r="CY95" i="66"/>
  <c r="CY107" i="66"/>
  <c r="CY121" i="66"/>
  <c r="CY130" i="66"/>
  <c r="CY139" i="66"/>
  <c r="CY153" i="66"/>
  <c r="CY163" i="66"/>
  <c r="CY171" i="66"/>
  <c r="CY179" i="66"/>
  <c r="CY187" i="66"/>
  <c r="CY195" i="66"/>
  <c r="CY203" i="66"/>
  <c r="CY211" i="66"/>
  <c r="CY219" i="66"/>
  <c r="CY22" i="66"/>
  <c r="CY38" i="66"/>
  <c r="CY54" i="66"/>
  <c r="CY70" i="66"/>
  <c r="CY86" i="66"/>
  <c r="CY102" i="66"/>
  <c r="CY110" i="66"/>
  <c r="CY119" i="66"/>
  <c r="CY133" i="66"/>
  <c r="CY142" i="66"/>
  <c r="CY151" i="66"/>
  <c r="CY164" i="66"/>
  <c r="CY172" i="66"/>
  <c r="CY180" i="66"/>
  <c r="CY188" i="66"/>
  <c r="CY196" i="66"/>
  <c r="CY204" i="66"/>
  <c r="CY212" i="66"/>
  <c r="CY220" i="66"/>
  <c r="CY30" i="66"/>
  <c r="CY62" i="66"/>
  <c r="CY94" i="66"/>
  <c r="CY117" i="66"/>
  <c r="CY135" i="66"/>
  <c r="CY158" i="66"/>
  <c r="CY168" i="66"/>
  <c r="CY184" i="66"/>
  <c r="CY200" i="66"/>
  <c r="CY216" i="66"/>
  <c r="CY23" i="66"/>
  <c r="CY55" i="66"/>
  <c r="CY87" i="66"/>
  <c r="CY114" i="66"/>
  <c r="CY137" i="66"/>
  <c r="CY155" i="66"/>
  <c r="CY167" i="66"/>
  <c r="CY183" i="66"/>
  <c r="CY199" i="66"/>
  <c r="CY215" i="66"/>
  <c r="CY46" i="66"/>
  <c r="CY78" i="66"/>
  <c r="CY160" i="66"/>
  <c r="CY39" i="66"/>
  <c r="CY71" i="66"/>
  <c r="CY103" i="66"/>
  <c r="CY105" i="66"/>
  <c r="CY123" i="66"/>
  <c r="CY146" i="66"/>
  <c r="CY159" i="66"/>
  <c r="CY175" i="66"/>
  <c r="CY191" i="66"/>
  <c r="CY207" i="66"/>
  <c r="CY126" i="66"/>
  <c r="CY149" i="66"/>
  <c r="CY176" i="66"/>
  <c r="CY192" i="66"/>
  <c r="CY208" i="66"/>
  <c r="CZ24" i="66"/>
  <c r="CZ28" i="66"/>
  <c r="CZ32" i="66"/>
  <c r="CZ36" i="66"/>
  <c r="CZ40" i="66"/>
  <c r="CZ44" i="66"/>
  <c r="CZ48" i="66"/>
  <c r="CZ52" i="66"/>
  <c r="CZ56" i="66"/>
  <c r="CZ60" i="66"/>
  <c r="CZ64" i="66"/>
  <c r="BD64" i="66" s="1"/>
  <c r="X64" i="66" s="1"/>
  <c r="CZ68" i="66"/>
  <c r="CZ72" i="66"/>
  <c r="CZ76" i="66"/>
  <c r="CZ80" i="66"/>
  <c r="CZ84" i="66"/>
  <c r="CZ88" i="66"/>
  <c r="CZ92" i="66"/>
  <c r="CZ96" i="66"/>
  <c r="CZ100" i="66"/>
  <c r="CZ23" i="66"/>
  <c r="CZ27" i="66"/>
  <c r="CZ31" i="66"/>
  <c r="CZ35" i="66"/>
  <c r="CZ39" i="66"/>
  <c r="CZ43" i="66"/>
  <c r="CZ47" i="66"/>
  <c r="CZ51" i="66"/>
  <c r="CZ55" i="66"/>
  <c r="CZ59" i="66"/>
  <c r="CZ63" i="66"/>
  <c r="CZ67" i="66"/>
  <c r="CZ71" i="66"/>
  <c r="CZ75" i="66"/>
  <c r="CZ79" i="66"/>
  <c r="CZ83" i="66"/>
  <c r="CZ87" i="66"/>
  <c r="CZ91" i="66"/>
  <c r="CZ95" i="66"/>
  <c r="BD95" i="66" s="1"/>
  <c r="X95" i="66" s="1"/>
  <c r="CZ99" i="66"/>
  <c r="BD99" i="66" s="1"/>
  <c r="X99" i="66" s="1"/>
  <c r="CZ103" i="66"/>
  <c r="CZ107" i="66"/>
  <c r="CZ111" i="66"/>
  <c r="BD111" i="66" s="1"/>
  <c r="X111" i="66" s="1"/>
  <c r="CZ115" i="66"/>
  <c r="BD115" i="66" s="1"/>
  <c r="X115" i="66" s="1"/>
  <c r="CZ119" i="66"/>
  <c r="CZ123" i="66"/>
  <c r="CZ127" i="66"/>
  <c r="BD127" i="66" s="1"/>
  <c r="X127" i="66" s="1"/>
  <c r="CZ131" i="66"/>
  <c r="BD131" i="66" s="1"/>
  <c r="X131" i="66" s="1"/>
  <c r="CZ135" i="66"/>
  <c r="CZ139" i="66"/>
  <c r="BD139" i="66" s="1"/>
  <c r="X139" i="66" s="1"/>
  <c r="CZ143" i="66"/>
  <c r="BD143" i="66" s="1"/>
  <c r="X143" i="66" s="1"/>
  <c r="CZ147" i="66"/>
  <c r="CZ151" i="66"/>
  <c r="CZ155" i="66"/>
  <c r="BD155" i="66" s="1"/>
  <c r="X155" i="66" s="1"/>
  <c r="CZ29" i="66"/>
  <c r="CZ37" i="66"/>
  <c r="CZ45" i="66"/>
  <c r="CZ53" i="66"/>
  <c r="CZ61" i="66"/>
  <c r="CZ69" i="66"/>
  <c r="BD69" i="66" s="1"/>
  <c r="X69" i="66" s="1"/>
  <c r="CZ77" i="66"/>
  <c r="CZ85" i="66"/>
  <c r="CZ93" i="66"/>
  <c r="CZ101" i="66"/>
  <c r="CZ104" i="66"/>
  <c r="CZ106" i="66"/>
  <c r="CZ113" i="66"/>
  <c r="CZ120" i="66"/>
  <c r="CZ122" i="66"/>
  <c r="CZ129" i="66"/>
  <c r="CZ136" i="66"/>
  <c r="CZ138" i="66"/>
  <c r="CZ145" i="66"/>
  <c r="CZ152" i="66"/>
  <c r="BD152" i="66" s="1"/>
  <c r="X152" i="66" s="1"/>
  <c r="CZ154" i="66"/>
  <c r="CZ161" i="66"/>
  <c r="CZ165" i="66"/>
  <c r="CZ169" i="66"/>
  <c r="CZ173" i="66"/>
  <c r="CZ177" i="66"/>
  <c r="CZ181" i="66"/>
  <c r="CZ185" i="66"/>
  <c r="CZ189" i="66"/>
  <c r="CZ193" i="66"/>
  <c r="CZ197" i="66"/>
  <c r="CZ201" i="66"/>
  <c r="CZ205" i="66"/>
  <c r="CZ209" i="66"/>
  <c r="CZ213" i="66"/>
  <c r="CZ217" i="66"/>
  <c r="CZ221" i="66"/>
  <c r="CZ22" i="66"/>
  <c r="CZ30" i="66"/>
  <c r="CZ38" i="66"/>
  <c r="CZ46" i="66"/>
  <c r="CZ54" i="66"/>
  <c r="CZ62" i="66"/>
  <c r="CZ70" i="66"/>
  <c r="CZ78" i="66"/>
  <c r="CZ86" i="66"/>
  <c r="BD86" i="66" s="1"/>
  <c r="X86" i="66" s="1"/>
  <c r="CZ94" i="66"/>
  <c r="CZ102" i="66"/>
  <c r="CZ108" i="66"/>
  <c r="CZ110" i="66"/>
  <c r="CZ117" i="66"/>
  <c r="BD117" i="66" s="1"/>
  <c r="X117" i="66" s="1"/>
  <c r="CZ124" i="66"/>
  <c r="BD124" i="66" s="1"/>
  <c r="X124" i="66" s="1"/>
  <c r="CZ126" i="66"/>
  <c r="CZ133" i="66"/>
  <c r="CZ140" i="66"/>
  <c r="CZ142" i="66"/>
  <c r="BD142" i="66" s="1"/>
  <c r="X142" i="66" s="1"/>
  <c r="CZ149" i="66"/>
  <c r="CZ156" i="66"/>
  <c r="CZ158" i="66"/>
  <c r="CZ160" i="66"/>
  <c r="CZ164" i="66"/>
  <c r="CZ168" i="66"/>
  <c r="BD168" i="66" s="1"/>
  <c r="X168" i="66" s="1"/>
  <c r="CZ172" i="66"/>
  <c r="CZ176" i="66"/>
  <c r="BD176" i="66" s="1"/>
  <c r="X176" i="66" s="1"/>
  <c r="CZ180" i="66"/>
  <c r="CZ184" i="66"/>
  <c r="CZ188" i="66"/>
  <c r="CZ192" i="66"/>
  <c r="CZ196" i="66"/>
  <c r="CZ200" i="66"/>
  <c r="CZ204" i="66"/>
  <c r="CZ208" i="66"/>
  <c r="CZ212" i="66"/>
  <c r="CZ216" i="66"/>
  <c r="CZ220" i="66"/>
  <c r="CZ26" i="66"/>
  <c r="CZ42" i="66"/>
  <c r="BD42" i="66" s="1"/>
  <c r="X42" i="66" s="1"/>
  <c r="AN42" i="66" s="1"/>
  <c r="CZ58" i="66"/>
  <c r="CZ74" i="66"/>
  <c r="BD74" i="66" s="1"/>
  <c r="X74" i="66" s="1"/>
  <c r="CZ90" i="66"/>
  <c r="CZ116" i="66"/>
  <c r="CZ125" i="66"/>
  <c r="CZ134" i="66"/>
  <c r="CZ148" i="66"/>
  <c r="CZ157" i="66"/>
  <c r="CZ166" i="66"/>
  <c r="CZ174" i="66"/>
  <c r="CZ182" i="66"/>
  <c r="CZ190" i="66"/>
  <c r="CZ198" i="66"/>
  <c r="CZ206" i="66"/>
  <c r="CZ214" i="66"/>
  <c r="CZ222" i="66"/>
  <c r="CZ33" i="66"/>
  <c r="CZ49" i="66"/>
  <c r="CZ65" i="66"/>
  <c r="CZ81" i="66"/>
  <c r="CZ97" i="66"/>
  <c r="CZ105" i="66"/>
  <c r="CZ114" i="66"/>
  <c r="CZ128" i="66"/>
  <c r="CZ137" i="66"/>
  <c r="CZ146" i="66"/>
  <c r="CZ159" i="66"/>
  <c r="CZ167" i="66"/>
  <c r="CZ175" i="66"/>
  <c r="CZ183" i="66"/>
  <c r="CZ191" i="66"/>
  <c r="CZ199" i="66"/>
  <c r="CZ207" i="66"/>
  <c r="CZ215" i="66"/>
  <c r="CZ25" i="66"/>
  <c r="CZ57" i="66"/>
  <c r="CZ89" i="66"/>
  <c r="CZ112" i="66"/>
  <c r="CZ130" i="66"/>
  <c r="CZ153" i="66"/>
  <c r="CZ163" i="66"/>
  <c r="CZ179" i="66"/>
  <c r="CZ195" i="66"/>
  <c r="CZ211" i="66"/>
  <c r="CZ50" i="66"/>
  <c r="CZ82" i="66"/>
  <c r="CZ109" i="66"/>
  <c r="CZ132" i="66"/>
  <c r="CZ150" i="66"/>
  <c r="BD150" i="66" s="1"/>
  <c r="X150" i="66" s="1"/>
  <c r="CZ162" i="66"/>
  <c r="CZ178" i="66"/>
  <c r="CZ194" i="66"/>
  <c r="CZ210" i="66"/>
  <c r="CZ41" i="66"/>
  <c r="BD41" i="66" s="1"/>
  <c r="X41" i="66" s="1"/>
  <c r="AN41" i="66" s="1"/>
  <c r="CZ73" i="66"/>
  <c r="CZ121" i="66"/>
  <c r="CZ171" i="66"/>
  <c r="CZ187" i="66"/>
  <c r="CZ203" i="66"/>
  <c r="CZ219" i="66"/>
  <c r="CZ34" i="66"/>
  <c r="CZ66" i="66"/>
  <c r="BD66" i="66" s="1"/>
  <c r="X66" i="66" s="1"/>
  <c r="CZ98" i="66"/>
  <c r="CZ118" i="66"/>
  <c r="CZ141" i="66"/>
  <c r="BD141" i="66" s="1"/>
  <c r="X141" i="66" s="1"/>
  <c r="CZ170" i="66"/>
  <c r="CZ186" i="66"/>
  <c r="CZ202" i="66"/>
  <c r="CZ218" i="66"/>
  <c r="CZ144" i="66"/>
  <c r="DY25" i="66"/>
  <c r="DY29" i="66"/>
  <c r="DY33" i="66"/>
  <c r="DY37" i="66"/>
  <c r="DY41" i="66"/>
  <c r="DY45" i="66"/>
  <c r="DY24" i="66"/>
  <c r="DY28" i="66"/>
  <c r="DY32" i="66"/>
  <c r="DY36" i="66"/>
  <c r="DY40" i="66"/>
  <c r="DY44" i="66"/>
  <c r="DY48" i="66"/>
  <c r="DY52" i="66"/>
  <c r="DY56" i="66"/>
  <c r="DY60" i="66"/>
  <c r="DY64" i="66"/>
  <c r="DY68" i="66"/>
  <c r="DY72" i="66"/>
  <c r="DY26" i="66"/>
  <c r="DY34" i="66"/>
  <c r="DY42" i="66"/>
  <c r="DY50" i="66"/>
  <c r="DY57" i="66"/>
  <c r="DY59" i="66"/>
  <c r="DY66" i="66"/>
  <c r="DY74" i="66"/>
  <c r="DY78" i="66"/>
  <c r="DY82" i="66"/>
  <c r="DY86" i="66"/>
  <c r="DY90" i="66"/>
  <c r="DY94" i="66"/>
  <c r="DY98" i="66"/>
  <c r="DY102" i="66"/>
  <c r="DY106" i="66"/>
  <c r="DY110" i="66"/>
  <c r="DY114" i="66"/>
  <c r="DY118" i="66"/>
  <c r="DY122" i="66"/>
  <c r="DY126" i="66"/>
  <c r="DY130" i="66"/>
  <c r="DY134" i="66"/>
  <c r="DY138" i="66"/>
  <c r="DY142" i="66"/>
  <c r="DY146" i="66"/>
  <c r="DY150" i="66"/>
  <c r="DY154" i="66"/>
  <c r="DY158" i="66"/>
  <c r="DY162" i="66"/>
  <c r="DY27" i="66"/>
  <c r="DY35" i="66"/>
  <c r="DY43" i="66"/>
  <c r="DY54" i="66"/>
  <c r="DY61" i="66"/>
  <c r="DY63" i="66"/>
  <c r="DY70" i="66"/>
  <c r="DY73" i="66"/>
  <c r="DY77" i="66"/>
  <c r="DY81" i="66"/>
  <c r="DY85" i="66"/>
  <c r="DY89" i="66"/>
  <c r="DY93" i="66"/>
  <c r="DY97" i="66"/>
  <c r="DY101" i="66"/>
  <c r="DY105" i="66"/>
  <c r="DY109" i="66"/>
  <c r="DY113" i="66"/>
  <c r="DY117" i="66"/>
  <c r="DY121" i="66"/>
  <c r="DY125" i="66"/>
  <c r="DY129" i="66"/>
  <c r="DY133" i="66"/>
  <c r="DY137" i="66"/>
  <c r="DY141" i="66"/>
  <c r="DY145" i="66"/>
  <c r="DY149" i="66"/>
  <c r="DY153" i="66"/>
  <c r="DY157" i="66"/>
  <c r="DY161" i="66"/>
  <c r="DY165" i="66"/>
  <c r="DY169" i="66"/>
  <c r="DY173" i="66"/>
  <c r="DY177" i="66"/>
  <c r="DY181" i="66"/>
  <c r="DY185" i="66"/>
  <c r="DY189" i="66"/>
  <c r="DY193" i="66"/>
  <c r="DY197" i="66"/>
  <c r="DY201" i="66"/>
  <c r="DY205" i="66"/>
  <c r="DY209" i="66"/>
  <c r="DY23" i="66"/>
  <c r="DY39" i="66"/>
  <c r="DY55" i="66"/>
  <c r="DY69" i="66"/>
  <c r="DY79" i="66"/>
  <c r="DY87" i="66"/>
  <c r="DY95" i="66"/>
  <c r="DY103" i="66"/>
  <c r="DY111" i="66"/>
  <c r="DY119" i="66"/>
  <c r="DY127" i="66"/>
  <c r="DY135" i="66"/>
  <c r="DY143" i="66"/>
  <c r="DY151" i="66"/>
  <c r="DY159" i="66"/>
  <c r="DY170" i="66"/>
  <c r="DY172" i="66"/>
  <c r="DY179" i="66"/>
  <c r="DY186" i="66"/>
  <c r="DY188" i="66"/>
  <c r="DY195" i="66"/>
  <c r="DY202" i="66"/>
  <c r="DY204" i="66"/>
  <c r="DY211" i="66"/>
  <c r="DY212" i="66"/>
  <c r="DY216" i="66"/>
  <c r="DY220" i="66"/>
  <c r="DY30" i="66"/>
  <c r="DY46" i="66"/>
  <c r="DY49" i="66"/>
  <c r="DY58" i="66"/>
  <c r="DY67" i="66"/>
  <c r="DY80" i="66"/>
  <c r="DY88" i="66"/>
  <c r="DY96" i="66"/>
  <c r="DY104" i="66"/>
  <c r="DY112" i="66"/>
  <c r="DY120" i="66"/>
  <c r="DY128" i="66"/>
  <c r="DY136" i="66"/>
  <c r="DY144" i="66"/>
  <c r="DY152" i="66"/>
  <c r="DY160" i="66"/>
  <c r="DY167" i="66"/>
  <c r="DY174" i="66"/>
  <c r="DY176" i="66"/>
  <c r="DY183" i="66"/>
  <c r="DY190" i="66"/>
  <c r="DY192" i="66"/>
  <c r="DY199" i="66"/>
  <c r="DY206" i="66"/>
  <c r="DY208" i="66"/>
  <c r="DY215" i="66"/>
  <c r="DY219" i="66"/>
  <c r="DY22" i="66"/>
  <c r="DY65" i="66"/>
  <c r="DY84" i="66"/>
  <c r="DY100" i="66"/>
  <c r="DY116" i="66"/>
  <c r="DY132" i="66"/>
  <c r="DY148" i="66"/>
  <c r="DY168" i="66"/>
  <c r="DY182" i="66"/>
  <c r="DY191" i="66"/>
  <c r="DY200" i="66"/>
  <c r="DY217" i="66"/>
  <c r="DY31" i="66"/>
  <c r="DY53" i="66"/>
  <c r="DY71" i="66"/>
  <c r="DY75" i="66"/>
  <c r="DY91" i="66"/>
  <c r="DY107" i="66"/>
  <c r="DY123" i="66"/>
  <c r="DY139" i="66"/>
  <c r="DY155" i="66"/>
  <c r="DY171" i="66"/>
  <c r="DY180" i="66"/>
  <c r="DY194" i="66"/>
  <c r="DY203" i="66"/>
  <c r="DY218" i="66"/>
  <c r="DY47" i="66"/>
  <c r="DY83" i="66"/>
  <c r="DY115" i="66"/>
  <c r="DY147" i="66"/>
  <c r="DY164" i="66"/>
  <c r="DY187" i="66"/>
  <c r="DY210" i="66"/>
  <c r="DY214" i="66"/>
  <c r="DY92" i="66"/>
  <c r="DY124" i="66"/>
  <c r="DY156" i="66"/>
  <c r="DY175" i="66"/>
  <c r="DY198" i="66"/>
  <c r="DY221" i="66"/>
  <c r="DY51" i="66"/>
  <c r="DY76" i="66"/>
  <c r="DY140" i="66"/>
  <c r="DY184" i="66"/>
  <c r="DY207" i="66"/>
  <c r="DY213" i="66"/>
  <c r="DY131" i="66"/>
  <c r="DY178" i="66"/>
  <c r="DY38" i="66"/>
  <c r="DY108" i="66"/>
  <c r="DY166" i="66"/>
  <c r="DY62" i="66"/>
  <c r="DY99" i="66"/>
  <c r="DY163" i="66"/>
  <c r="DY196" i="66"/>
  <c r="DY222" i="66"/>
  <c r="DH24" i="66"/>
  <c r="DH28" i="66"/>
  <c r="DH32" i="66"/>
  <c r="DH36" i="66"/>
  <c r="DH40" i="66"/>
  <c r="BL40" i="66" s="1"/>
  <c r="AF40" i="66" s="1"/>
  <c r="AV40" i="66" s="1"/>
  <c r="DH44" i="66"/>
  <c r="DH48" i="66"/>
  <c r="DH52" i="66"/>
  <c r="DH56" i="66"/>
  <c r="DH60" i="66"/>
  <c r="DH64" i="66"/>
  <c r="DH68" i="66"/>
  <c r="DH72" i="66"/>
  <c r="DH76" i="66"/>
  <c r="DH80" i="66"/>
  <c r="DH84" i="66"/>
  <c r="DH88" i="66"/>
  <c r="DH92" i="66"/>
  <c r="DH96" i="66"/>
  <c r="DH100" i="66"/>
  <c r="DH23" i="66"/>
  <c r="DH27" i="66"/>
  <c r="DH31" i="66"/>
  <c r="DH35" i="66"/>
  <c r="DH39" i="66"/>
  <c r="DH43" i="66"/>
  <c r="DH47" i="66"/>
  <c r="DH51" i="66"/>
  <c r="DH55" i="66"/>
  <c r="DH59" i="66"/>
  <c r="DH63" i="66"/>
  <c r="DH67" i="66"/>
  <c r="DH71" i="66"/>
  <c r="DH75" i="66"/>
  <c r="DH79" i="66"/>
  <c r="DH83" i="66"/>
  <c r="DH87" i="66"/>
  <c r="DH91" i="66"/>
  <c r="DH95" i="66"/>
  <c r="DH99" i="66"/>
  <c r="DH103" i="66"/>
  <c r="DH107" i="66"/>
  <c r="DH111" i="66"/>
  <c r="DH115" i="66"/>
  <c r="DH119" i="66"/>
  <c r="DH123" i="66"/>
  <c r="DH127" i="66"/>
  <c r="DH131" i="66"/>
  <c r="DH135" i="66"/>
  <c r="DH139" i="66"/>
  <c r="DH143" i="66"/>
  <c r="DH147" i="66"/>
  <c r="DH151" i="66"/>
  <c r="DH155" i="66"/>
  <c r="DH29" i="66"/>
  <c r="DH37" i="66"/>
  <c r="DH45" i="66"/>
  <c r="DH53" i="66"/>
  <c r="DH61" i="66"/>
  <c r="DH69" i="66"/>
  <c r="DH77" i="66"/>
  <c r="DH85" i="66"/>
  <c r="DH93" i="66"/>
  <c r="DH101" i="66"/>
  <c r="DH105" i="66"/>
  <c r="DH112" i="66"/>
  <c r="DH114" i="66"/>
  <c r="DH121" i="66"/>
  <c r="DH128" i="66"/>
  <c r="DH130" i="66"/>
  <c r="DH137" i="66"/>
  <c r="DH144" i="66"/>
  <c r="DH146" i="66"/>
  <c r="DH153" i="66"/>
  <c r="DH161" i="66"/>
  <c r="DH165" i="66"/>
  <c r="DH169" i="66"/>
  <c r="DH173" i="66"/>
  <c r="DH177" i="66"/>
  <c r="DH181" i="66"/>
  <c r="DH185" i="66"/>
  <c r="DH189" i="66"/>
  <c r="DH193" i="66"/>
  <c r="DH197" i="66"/>
  <c r="DH201" i="66"/>
  <c r="DH205" i="66"/>
  <c r="DH209" i="66"/>
  <c r="DH213" i="66"/>
  <c r="DH217" i="66"/>
  <c r="DH221" i="66"/>
  <c r="DH22" i="66"/>
  <c r="DH30" i="66"/>
  <c r="DH38" i="66"/>
  <c r="DH46" i="66"/>
  <c r="DH54" i="66"/>
  <c r="DH62" i="66"/>
  <c r="DH70" i="66"/>
  <c r="DH78" i="66"/>
  <c r="DH86" i="66"/>
  <c r="DH94" i="66"/>
  <c r="DH102" i="66"/>
  <c r="DH109" i="66"/>
  <c r="DH116" i="66"/>
  <c r="DH118" i="66"/>
  <c r="DH125" i="66"/>
  <c r="DH132" i="66"/>
  <c r="DH134" i="66"/>
  <c r="DH141" i="66"/>
  <c r="DH148" i="66"/>
  <c r="DH150" i="66"/>
  <c r="DH157" i="66"/>
  <c r="DH160" i="66"/>
  <c r="DH164" i="66"/>
  <c r="DH168" i="66"/>
  <c r="DH172" i="66"/>
  <c r="DH176" i="66"/>
  <c r="DH180" i="66"/>
  <c r="DH184" i="66"/>
  <c r="DH188" i="66"/>
  <c r="DH192" i="66"/>
  <c r="DH196" i="66"/>
  <c r="DH200" i="66"/>
  <c r="DH204" i="66"/>
  <c r="DH208" i="66"/>
  <c r="DH212" i="66"/>
  <c r="DH216" i="66"/>
  <c r="DH220" i="66"/>
  <c r="DH34" i="66"/>
  <c r="DH50" i="66"/>
  <c r="DH66" i="66"/>
  <c r="DH82" i="66"/>
  <c r="DH98" i="66"/>
  <c r="DH108" i="66"/>
  <c r="DH117" i="66"/>
  <c r="DH126" i="66"/>
  <c r="DH140" i="66"/>
  <c r="DH149" i="66"/>
  <c r="DH158" i="66"/>
  <c r="DH166" i="66"/>
  <c r="DH174" i="66"/>
  <c r="DH182" i="66"/>
  <c r="DH190" i="66"/>
  <c r="DH198" i="66"/>
  <c r="DH206" i="66"/>
  <c r="DH214" i="66"/>
  <c r="DH222" i="66"/>
  <c r="DH25" i="66"/>
  <c r="DH41" i="66"/>
  <c r="BL41" i="66" s="1"/>
  <c r="AF41" i="66" s="1"/>
  <c r="AV41" i="66" s="1"/>
  <c r="DH57" i="66"/>
  <c r="DH73" i="66"/>
  <c r="DH89" i="66"/>
  <c r="DH106" i="66"/>
  <c r="DH120" i="66"/>
  <c r="DH129" i="66"/>
  <c r="DH138" i="66"/>
  <c r="DH152" i="66"/>
  <c r="DH159" i="66"/>
  <c r="DH167" i="66"/>
  <c r="DH175" i="66"/>
  <c r="DH183" i="66"/>
  <c r="DH191" i="66"/>
  <c r="DH199" i="66"/>
  <c r="DH207" i="66"/>
  <c r="DH215" i="66"/>
  <c r="DH49" i="66"/>
  <c r="DH81" i="66"/>
  <c r="DH113" i="66"/>
  <c r="DH136" i="66"/>
  <c r="DH154" i="66"/>
  <c r="DH171" i="66"/>
  <c r="DH187" i="66"/>
  <c r="DH203" i="66"/>
  <c r="DH219" i="66"/>
  <c r="DH42" i="66"/>
  <c r="BL42" i="66" s="1"/>
  <c r="AF42" i="66" s="1"/>
  <c r="AV42" i="66" s="1"/>
  <c r="DH74" i="66"/>
  <c r="DH110" i="66"/>
  <c r="DH133" i="66"/>
  <c r="DH156" i="66"/>
  <c r="DH170" i="66"/>
  <c r="DH186" i="66"/>
  <c r="DH202" i="66"/>
  <c r="DH218" i="66"/>
  <c r="DH33" i="66"/>
  <c r="DH65" i="66"/>
  <c r="DH97" i="66"/>
  <c r="DH104" i="66"/>
  <c r="DH145" i="66"/>
  <c r="DH211" i="66"/>
  <c r="DH26" i="66"/>
  <c r="DH58" i="66"/>
  <c r="DH90" i="66"/>
  <c r="DH124" i="66"/>
  <c r="DH142" i="66"/>
  <c r="DH162" i="66"/>
  <c r="DH178" i="66"/>
  <c r="DH194" i="66"/>
  <c r="DH210" i="66"/>
  <c r="DH122" i="66"/>
  <c r="DH163" i="66"/>
  <c r="DH179" i="66"/>
  <c r="DH195" i="66"/>
  <c r="DI23" i="66"/>
  <c r="DI27" i="66"/>
  <c r="DI31" i="66"/>
  <c r="DI35" i="66"/>
  <c r="DI39" i="66"/>
  <c r="BM39" i="66" s="1"/>
  <c r="AG39" i="66" s="1"/>
  <c r="AW39" i="66" s="1"/>
  <c r="DI43" i="66"/>
  <c r="BM43" i="66" s="1"/>
  <c r="AG43" i="66" s="1"/>
  <c r="AW43" i="66" s="1"/>
  <c r="DI47" i="66"/>
  <c r="DI51" i="66"/>
  <c r="DI55" i="66"/>
  <c r="DI59" i="66"/>
  <c r="DI63" i="66"/>
  <c r="DI67" i="66"/>
  <c r="DI71" i="66"/>
  <c r="DI75" i="66"/>
  <c r="DI79" i="66"/>
  <c r="DI83" i="66"/>
  <c r="DI87" i="66"/>
  <c r="DI91" i="66"/>
  <c r="DI95" i="66"/>
  <c r="DI99" i="66"/>
  <c r="DI103" i="66"/>
  <c r="DI22" i="66"/>
  <c r="DI26" i="66"/>
  <c r="DI30" i="66"/>
  <c r="DI34" i="66"/>
  <c r="DI38" i="66"/>
  <c r="DI42" i="66"/>
  <c r="DI46" i="66"/>
  <c r="DI50" i="66"/>
  <c r="DI54" i="66"/>
  <c r="DI58" i="66"/>
  <c r="DI62" i="66"/>
  <c r="DI66" i="66"/>
  <c r="DI70" i="66"/>
  <c r="BM70" i="66" s="1"/>
  <c r="AG70" i="66" s="1"/>
  <c r="DI74" i="66"/>
  <c r="DI78" i="66"/>
  <c r="DI82" i="66"/>
  <c r="DI86" i="66"/>
  <c r="DI90" i="66"/>
  <c r="DI94" i="66"/>
  <c r="DI98" i="66"/>
  <c r="DI102" i="66"/>
  <c r="DI106" i="66"/>
  <c r="DI110" i="66"/>
  <c r="DI114" i="66"/>
  <c r="DI118" i="66"/>
  <c r="DI122" i="66"/>
  <c r="DI126" i="66"/>
  <c r="DI130" i="66"/>
  <c r="DI134" i="66"/>
  <c r="DI138" i="66"/>
  <c r="DI142" i="66"/>
  <c r="DI146" i="66"/>
  <c r="DI150" i="66"/>
  <c r="DI154" i="66"/>
  <c r="DI24" i="66"/>
  <c r="DI32" i="66"/>
  <c r="DI40" i="66"/>
  <c r="BM40" i="66" s="1"/>
  <c r="AG40" i="66" s="1"/>
  <c r="AW40" i="66" s="1"/>
  <c r="DI48" i="66"/>
  <c r="DI56" i="66"/>
  <c r="DI64" i="66"/>
  <c r="DI72" i="66"/>
  <c r="DI80" i="66"/>
  <c r="DI88" i="66"/>
  <c r="DI96" i="66"/>
  <c r="DI107" i="66"/>
  <c r="DI109" i="66"/>
  <c r="DI116" i="66"/>
  <c r="DI123" i="66"/>
  <c r="DI125" i="66"/>
  <c r="DI132" i="66"/>
  <c r="DI139" i="66"/>
  <c r="DI141" i="66"/>
  <c r="DI148" i="66"/>
  <c r="DI155" i="66"/>
  <c r="DI157" i="66"/>
  <c r="DI160" i="66"/>
  <c r="DI164" i="66"/>
  <c r="BM164" i="66" s="1"/>
  <c r="AG164" i="66" s="1"/>
  <c r="DI168" i="66"/>
  <c r="BM168" i="66" s="1"/>
  <c r="AG168" i="66" s="1"/>
  <c r="DI172" i="66"/>
  <c r="DI176" i="66"/>
  <c r="DI180" i="66"/>
  <c r="DI184" i="66"/>
  <c r="DI188" i="66"/>
  <c r="DI192" i="66"/>
  <c r="DI196" i="66"/>
  <c r="DI200" i="66"/>
  <c r="DI204" i="66"/>
  <c r="DI208" i="66"/>
  <c r="DI212" i="66"/>
  <c r="DI216" i="66"/>
  <c r="DI220" i="66"/>
  <c r="DI25" i="66"/>
  <c r="DI33" i="66"/>
  <c r="DI41" i="66"/>
  <c r="BM41" i="66" s="1"/>
  <c r="AG41" i="66" s="1"/>
  <c r="AW41" i="66" s="1"/>
  <c r="DI49" i="66"/>
  <c r="DI57" i="66"/>
  <c r="DI65" i="66"/>
  <c r="DI73" i="66"/>
  <c r="BM73" i="66" s="1"/>
  <c r="AG73" i="66" s="1"/>
  <c r="DI81" i="66"/>
  <c r="DI89" i="66"/>
  <c r="DI97" i="66"/>
  <c r="DI104" i="66"/>
  <c r="DI111" i="66"/>
  <c r="DI113" i="66"/>
  <c r="DI120" i="66"/>
  <c r="DI127" i="66"/>
  <c r="DI129" i="66"/>
  <c r="DI136" i="66"/>
  <c r="DI143" i="66"/>
  <c r="DI145" i="66"/>
  <c r="DI152" i="66"/>
  <c r="DI159" i="66"/>
  <c r="DI163" i="66"/>
  <c r="DI167" i="66"/>
  <c r="DI171" i="66"/>
  <c r="DI175" i="66"/>
  <c r="DI179" i="66"/>
  <c r="DI183" i="66"/>
  <c r="DI187" i="66"/>
  <c r="DI191" i="66"/>
  <c r="DI195" i="66"/>
  <c r="DI199" i="66"/>
  <c r="DI203" i="66"/>
  <c r="DI207" i="66"/>
  <c r="DI211" i="66"/>
  <c r="DI215" i="66"/>
  <c r="DI219" i="66"/>
  <c r="DI29" i="66"/>
  <c r="DI45" i="66"/>
  <c r="DI61" i="66"/>
  <c r="DI77" i="66"/>
  <c r="DI93" i="66"/>
  <c r="DI112" i="66"/>
  <c r="DI121" i="66"/>
  <c r="DI135" i="66"/>
  <c r="DI144" i="66"/>
  <c r="DI153" i="66"/>
  <c r="DI161" i="66"/>
  <c r="DI169" i="66"/>
  <c r="DI177" i="66"/>
  <c r="DI185" i="66"/>
  <c r="DI193" i="66"/>
  <c r="DI201" i="66"/>
  <c r="DI209" i="66"/>
  <c r="DI217" i="66"/>
  <c r="DI36" i="66"/>
  <c r="DI52" i="66"/>
  <c r="DI68" i="66"/>
  <c r="DI84" i="66"/>
  <c r="DI100" i="66"/>
  <c r="DI115" i="66"/>
  <c r="DI124" i="66"/>
  <c r="DI133" i="66"/>
  <c r="DI147" i="66"/>
  <c r="DI156" i="66"/>
  <c r="DI162" i="66"/>
  <c r="DI170" i="66"/>
  <c r="DI178" i="66"/>
  <c r="BM178" i="66" s="1"/>
  <c r="AG178" i="66" s="1"/>
  <c r="DI186" i="66"/>
  <c r="DI194" i="66"/>
  <c r="DI202" i="66"/>
  <c r="DI210" i="66"/>
  <c r="DI218" i="66"/>
  <c r="DI44" i="66"/>
  <c r="DI76" i="66"/>
  <c r="DI108" i="66"/>
  <c r="DI131" i="66"/>
  <c r="DI149" i="66"/>
  <c r="DI166" i="66"/>
  <c r="DI182" i="66"/>
  <c r="DI198" i="66"/>
  <c r="DI214" i="66"/>
  <c r="DI37" i="66"/>
  <c r="DI69" i="66"/>
  <c r="DI101" i="66"/>
  <c r="DI105" i="66"/>
  <c r="DI128" i="66"/>
  <c r="DI151" i="66"/>
  <c r="DI165" i="66"/>
  <c r="DI181" i="66"/>
  <c r="DI197" i="66"/>
  <c r="DI213" i="66"/>
  <c r="DI28" i="66"/>
  <c r="DI60" i="66"/>
  <c r="DI92" i="66"/>
  <c r="DI140" i="66"/>
  <c r="DI158" i="66"/>
  <c r="DI174" i="66"/>
  <c r="DI190" i="66"/>
  <c r="DI206" i="66"/>
  <c r="DI53" i="66"/>
  <c r="DI85" i="66"/>
  <c r="DI119" i="66"/>
  <c r="DI137" i="66"/>
  <c r="DI173" i="66"/>
  <c r="DI189" i="66"/>
  <c r="DI205" i="66"/>
  <c r="DI221" i="66"/>
  <c r="DI117" i="66"/>
  <c r="DI222" i="66"/>
  <c r="DC25" i="66"/>
  <c r="DC29" i="66"/>
  <c r="DC33" i="66"/>
  <c r="DC37" i="66"/>
  <c r="DC41" i="66"/>
  <c r="BG41" i="66" s="1"/>
  <c r="AA41" i="66" s="1"/>
  <c r="AQ41" i="66" s="1"/>
  <c r="DC45" i="66"/>
  <c r="DC49" i="66"/>
  <c r="DC53" i="66"/>
  <c r="DC57" i="66"/>
  <c r="DC61" i="66"/>
  <c r="DC65" i="66"/>
  <c r="DC69" i="66"/>
  <c r="DC73" i="66"/>
  <c r="DC77" i="66"/>
  <c r="DC81" i="66"/>
  <c r="DC85" i="66"/>
  <c r="DC89" i="66"/>
  <c r="DC93" i="66"/>
  <c r="DC97" i="66"/>
  <c r="DC101" i="66"/>
  <c r="DC24" i="66"/>
  <c r="DC28" i="66"/>
  <c r="DC32" i="66"/>
  <c r="DC36" i="66"/>
  <c r="DC40" i="66"/>
  <c r="DC44" i="66"/>
  <c r="DC48" i="66"/>
  <c r="DC52" i="66"/>
  <c r="DC56" i="66"/>
  <c r="DC60" i="66"/>
  <c r="DC64" i="66"/>
  <c r="DC68" i="66"/>
  <c r="DC72" i="66"/>
  <c r="DC76" i="66"/>
  <c r="DC80" i="66"/>
  <c r="DC84" i="66"/>
  <c r="DC88" i="66"/>
  <c r="DC92" i="66"/>
  <c r="DC96" i="66"/>
  <c r="DC100" i="66"/>
  <c r="DC104" i="66"/>
  <c r="DC108" i="66"/>
  <c r="DC112" i="66"/>
  <c r="DC116" i="66"/>
  <c r="DC120" i="66"/>
  <c r="DC124" i="66"/>
  <c r="DC128" i="66"/>
  <c r="DC132" i="66"/>
  <c r="DC136" i="66"/>
  <c r="DC140" i="66"/>
  <c r="DC144" i="66"/>
  <c r="DC148" i="66"/>
  <c r="DC152" i="66"/>
  <c r="DC156" i="66"/>
  <c r="DC22" i="66"/>
  <c r="DC30" i="66"/>
  <c r="DC38" i="66"/>
  <c r="DC46" i="66"/>
  <c r="DC54" i="66"/>
  <c r="DC62" i="66"/>
  <c r="DC70" i="66"/>
  <c r="DC78" i="66"/>
  <c r="DC86" i="66"/>
  <c r="DC94" i="66"/>
  <c r="DC102" i="66"/>
  <c r="DC105" i="66"/>
  <c r="DC107" i="66"/>
  <c r="DC114" i="66"/>
  <c r="DC121" i="66"/>
  <c r="DC123" i="66"/>
  <c r="DC130" i="66"/>
  <c r="DC137" i="66"/>
  <c r="DC139" i="66"/>
  <c r="DC146" i="66"/>
  <c r="DC153" i="66"/>
  <c r="DC155" i="66"/>
  <c r="DC162" i="66"/>
  <c r="DC166" i="66"/>
  <c r="DC170" i="66"/>
  <c r="DC174" i="66"/>
  <c r="DC178" i="66"/>
  <c r="DC182" i="66"/>
  <c r="BG182" i="66" s="1"/>
  <c r="AA182" i="66" s="1"/>
  <c r="DC186" i="66"/>
  <c r="BG186" i="66" s="1"/>
  <c r="AA186" i="66" s="1"/>
  <c r="AQ186" i="66" s="1"/>
  <c r="DC190" i="66"/>
  <c r="DC194" i="66"/>
  <c r="DC198" i="66"/>
  <c r="DC202" i="66"/>
  <c r="DC206" i="66"/>
  <c r="DC210" i="66"/>
  <c r="DC214" i="66"/>
  <c r="DC218" i="66"/>
  <c r="DC222" i="66"/>
  <c r="DC23" i="66"/>
  <c r="DC31" i="66"/>
  <c r="DC39" i="66"/>
  <c r="DC47" i="66"/>
  <c r="DC55" i="66"/>
  <c r="DC63" i="66"/>
  <c r="DC71" i="66"/>
  <c r="DC79" i="66"/>
  <c r="DC87" i="66"/>
  <c r="DC95" i="66"/>
  <c r="DC103" i="66"/>
  <c r="DC109" i="66"/>
  <c r="DC111" i="66"/>
  <c r="DC118" i="66"/>
  <c r="DC125" i="66"/>
  <c r="DC127" i="66"/>
  <c r="DC134" i="66"/>
  <c r="DC141" i="66"/>
  <c r="DC143" i="66"/>
  <c r="DC150" i="66"/>
  <c r="DC157" i="66"/>
  <c r="DC161" i="66"/>
  <c r="DC165" i="66"/>
  <c r="DC169" i="66"/>
  <c r="DC173" i="66"/>
  <c r="DC177" i="66"/>
  <c r="DC181" i="66"/>
  <c r="DC185" i="66"/>
  <c r="BG185" i="66" s="1"/>
  <c r="AA185" i="66" s="1"/>
  <c r="AQ185" i="66" s="1"/>
  <c r="DC189" i="66"/>
  <c r="DC193" i="66"/>
  <c r="DC197" i="66"/>
  <c r="DC201" i="66"/>
  <c r="DC205" i="66"/>
  <c r="DC209" i="66"/>
  <c r="DC213" i="66"/>
  <c r="DC217" i="66"/>
  <c r="DC221" i="66"/>
  <c r="DC27" i="66"/>
  <c r="DC43" i="66"/>
  <c r="DC59" i="66"/>
  <c r="DC75" i="66"/>
  <c r="DC91" i="66"/>
  <c r="DC110" i="66"/>
  <c r="DC119" i="66"/>
  <c r="DC133" i="66"/>
  <c r="DC142" i="66"/>
  <c r="DC151" i="66"/>
  <c r="DC159" i="66"/>
  <c r="DC167" i="66"/>
  <c r="DC175" i="66"/>
  <c r="DC183" i="66"/>
  <c r="BG183" i="66" s="1"/>
  <c r="AA183" i="66" s="1"/>
  <c r="DC191" i="66"/>
  <c r="DC199" i="66"/>
  <c r="DC207" i="66"/>
  <c r="DC215" i="66"/>
  <c r="DC34" i="66"/>
  <c r="DC50" i="66"/>
  <c r="DC66" i="66"/>
  <c r="DC82" i="66"/>
  <c r="DC98" i="66"/>
  <c r="DC113" i="66"/>
  <c r="DC122" i="66"/>
  <c r="DC131" i="66"/>
  <c r="DC145" i="66"/>
  <c r="DC154" i="66"/>
  <c r="DC160" i="66"/>
  <c r="DC168" i="66"/>
  <c r="DC176" i="66"/>
  <c r="DC184" i="66"/>
  <c r="BG184" i="66" s="1"/>
  <c r="AA184" i="66" s="1"/>
  <c r="AQ184" i="66" s="1"/>
  <c r="DC192" i="66"/>
  <c r="DC200" i="66"/>
  <c r="DC208" i="66"/>
  <c r="DC216" i="66"/>
  <c r="DC42" i="66"/>
  <c r="BG42" i="66" s="1"/>
  <c r="AA42" i="66" s="1"/>
  <c r="AQ42" i="66" s="1"/>
  <c r="DC74" i="66"/>
  <c r="DC115" i="66"/>
  <c r="DC138" i="66"/>
  <c r="DC164" i="66"/>
  <c r="DC180" i="66"/>
  <c r="DC196" i="66"/>
  <c r="DC212" i="66"/>
  <c r="DC35" i="66"/>
  <c r="DC67" i="66"/>
  <c r="DC99" i="66"/>
  <c r="DC117" i="66"/>
  <c r="DC135" i="66"/>
  <c r="DC158" i="66"/>
  <c r="DC163" i="66"/>
  <c r="DC179" i="66"/>
  <c r="DC195" i="66"/>
  <c r="DC211" i="66"/>
  <c r="DC26" i="66"/>
  <c r="DC58" i="66"/>
  <c r="DC90" i="66"/>
  <c r="DC129" i="66"/>
  <c r="DC147" i="66"/>
  <c r="DC172" i="66"/>
  <c r="DC188" i="66"/>
  <c r="DC51" i="66"/>
  <c r="DC83" i="66"/>
  <c r="DC126" i="66"/>
  <c r="DC149" i="66"/>
  <c r="DC171" i="66"/>
  <c r="DC187" i="66"/>
  <c r="BG187" i="66" s="1"/>
  <c r="AA187" i="66" s="1"/>
  <c r="AQ187" i="66" s="1"/>
  <c r="DC203" i="66"/>
  <c r="DC219" i="66"/>
  <c r="DC106" i="66"/>
  <c r="DC204" i="66"/>
  <c r="DC220" i="66"/>
  <c r="DU25" i="66"/>
  <c r="DU29" i="66"/>
  <c r="DU33" i="66"/>
  <c r="DU37" i="66"/>
  <c r="DU41" i="66"/>
  <c r="DU45" i="66"/>
  <c r="DU24" i="66"/>
  <c r="DU28" i="66"/>
  <c r="DU32" i="66"/>
  <c r="DU36" i="66"/>
  <c r="DU40" i="66"/>
  <c r="DU44" i="66"/>
  <c r="DU48" i="66"/>
  <c r="DU52" i="66"/>
  <c r="DU56" i="66"/>
  <c r="DU60" i="66"/>
  <c r="DU64" i="66"/>
  <c r="DU68" i="66"/>
  <c r="DU72" i="66"/>
  <c r="DU22" i="66"/>
  <c r="DU30" i="66"/>
  <c r="DU38" i="66"/>
  <c r="DU46" i="66"/>
  <c r="DU54" i="66"/>
  <c r="DU61" i="66"/>
  <c r="DU63" i="66"/>
  <c r="DU70" i="66"/>
  <c r="DU74" i="66"/>
  <c r="DU78" i="66"/>
  <c r="DU82" i="66"/>
  <c r="DU86" i="66"/>
  <c r="DU90" i="66"/>
  <c r="DU94" i="66"/>
  <c r="DU98" i="66"/>
  <c r="DU102" i="66"/>
  <c r="DU106" i="66"/>
  <c r="DU110" i="66"/>
  <c r="DU114" i="66"/>
  <c r="DU118" i="66"/>
  <c r="DU122" i="66"/>
  <c r="DU126" i="66"/>
  <c r="DU130" i="66"/>
  <c r="DU134" i="66"/>
  <c r="DU138" i="66"/>
  <c r="DU142" i="66"/>
  <c r="DU146" i="66"/>
  <c r="DU150" i="66"/>
  <c r="DU154" i="66"/>
  <c r="DU158" i="66"/>
  <c r="DU162" i="66"/>
  <c r="DU23" i="66"/>
  <c r="DU31" i="66"/>
  <c r="DU39" i="66"/>
  <c r="DU47" i="66"/>
  <c r="DU49" i="66"/>
  <c r="DU51" i="66"/>
  <c r="DU58" i="66"/>
  <c r="DU65" i="66"/>
  <c r="DU67" i="66"/>
  <c r="DU73" i="66"/>
  <c r="DU77" i="66"/>
  <c r="DU81" i="66"/>
  <c r="DU85" i="66"/>
  <c r="DU89" i="66"/>
  <c r="DU93" i="66"/>
  <c r="DU97" i="66"/>
  <c r="DU101" i="66"/>
  <c r="DU105" i="66"/>
  <c r="DU109" i="66"/>
  <c r="DU113" i="66"/>
  <c r="DU117" i="66"/>
  <c r="DU121" i="66"/>
  <c r="DU125" i="66"/>
  <c r="DU129" i="66"/>
  <c r="DU133" i="66"/>
  <c r="DU137" i="66"/>
  <c r="DU141" i="66"/>
  <c r="DU145" i="66"/>
  <c r="DU149" i="66"/>
  <c r="DU153" i="66"/>
  <c r="DU157" i="66"/>
  <c r="DU161" i="66"/>
  <c r="DU165" i="66"/>
  <c r="DU169" i="66"/>
  <c r="DU173" i="66"/>
  <c r="DU177" i="66"/>
  <c r="DU181" i="66"/>
  <c r="DU185" i="66"/>
  <c r="DU189" i="66"/>
  <c r="DU193" i="66"/>
  <c r="DU197" i="66"/>
  <c r="DU201" i="66"/>
  <c r="DU205" i="66"/>
  <c r="DU209" i="66"/>
  <c r="DU27" i="66"/>
  <c r="DU43" i="66"/>
  <c r="DU57" i="66"/>
  <c r="DU66" i="66"/>
  <c r="DU75" i="66"/>
  <c r="DU83" i="66"/>
  <c r="DU91" i="66"/>
  <c r="DU99" i="66"/>
  <c r="DU107" i="66"/>
  <c r="DU115" i="66"/>
  <c r="DU123" i="66"/>
  <c r="DU131" i="66"/>
  <c r="DU139" i="66"/>
  <c r="DU147" i="66"/>
  <c r="DU155" i="66"/>
  <c r="DU163" i="66"/>
  <c r="DU167" i="66"/>
  <c r="DU174" i="66"/>
  <c r="DU176" i="66"/>
  <c r="DU183" i="66"/>
  <c r="DU190" i="66"/>
  <c r="DU192" i="66"/>
  <c r="DU199" i="66"/>
  <c r="DU206" i="66"/>
  <c r="DU208" i="66"/>
  <c r="DU212" i="66"/>
  <c r="DU216" i="66"/>
  <c r="DU220" i="66"/>
  <c r="DU34" i="66"/>
  <c r="DU55" i="66"/>
  <c r="DU69" i="66"/>
  <c r="DU76" i="66"/>
  <c r="DU84" i="66"/>
  <c r="DU92" i="66"/>
  <c r="DU100" i="66"/>
  <c r="DU108" i="66"/>
  <c r="DU116" i="66"/>
  <c r="DU124" i="66"/>
  <c r="DU132" i="66"/>
  <c r="DU140" i="66"/>
  <c r="DU148" i="66"/>
  <c r="DU156" i="66"/>
  <c r="DU164" i="66"/>
  <c r="DU171" i="66"/>
  <c r="DU178" i="66"/>
  <c r="DU180" i="66"/>
  <c r="DU187" i="66"/>
  <c r="DU194" i="66"/>
  <c r="DU196" i="66"/>
  <c r="DU203" i="66"/>
  <c r="DU210" i="66"/>
  <c r="DU215" i="66"/>
  <c r="DU219" i="66"/>
  <c r="DU42" i="66"/>
  <c r="DU62" i="66"/>
  <c r="DU88" i="66"/>
  <c r="DU104" i="66"/>
  <c r="DU120" i="66"/>
  <c r="DU136" i="66"/>
  <c r="DU152" i="66"/>
  <c r="DU170" i="66"/>
  <c r="DU179" i="66"/>
  <c r="DU188" i="66"/>
  <c r="DU202" i="66"/>
  <c r="DU211" i="66"/>
  <c r="DU213" i="66"/>
  <c r="DU221" i="66"/>
  <c r="DU50" i="66"/>
  <c r="DU79" i="66"/>
  <c r="DU95" i="66"/>
  <c r="DU111" i="66"/>
  <c r="DU127" i="66"/>
  <c r="DU143" i="66"/>
  <c r="DU159" i="66"/>
  <c r="DU168" i="66"/>
  <c r="DU182" i="66"/>
  <c r="DU191" i="66"/>
  <c r="DU200" i="66"/>
  <c r="DU214" i="66"/>
  <c r="DU222" i="66"/>
  <c r="DU103" i="66"/>
  <c r="DU135" i="66"/>
  <c r="DU166" i="66"/>
  <c r="DU184" i="66"/>
  <c r="DU207" i="66"/>
  <c r="DU218" i="66"/>
  <c r="DU26" i="66"/>
  <c r="DU53" i="66"/>
  <c r="DU80" i="66"/>
  <c r="DU112" i="66"/>
  <c r="DU144" i="66"/>
  <c r="DU172" i="66"/>
  <c r="DU195" i="66"/>
  <c r="DU71" i="66"/>
  <c r="DU96" i="66"/>
  <c r="DU160" i="66"/>
  <c r="DU204" i="66"/>
  <c r="DU35" i="66"/>
  <c r="DU59" i="66"/>
  <c r="DU87" i="66"/>
  <c r="DU151" i="66"/>
  <c r="DU175" i="66"/>
  <c r="DU198" i="66"/>
  <c r="DU186" i="66"/>
  <c r="DU217" i="66"/>
  <c r="DU119" i="66"/>
  <c r="DU128" i="66"/>
  <c r="DX22" i="66"/>
  <c r="DX26" i="66"/>
  <c r="DX30" i="66"/>
  <c r="DX34" i="66"/>
  <c r="DX38" i="66"/>
  <c r="DX42" i="66"/>
  <c r="DX46" i="66"/>
  <c r="DX25" i="66"/>
  <c r="DX29" i="66"/>
  <c r="DX33" i="66"/>
  <c r="DX37" i="66"/>
  <c r="DX41" i="66"/>
  <c r="DX45" i="66"/>
  <c r="DX49" i="66"/>
  <c r="DX53" i="66"/>
  <c r="DX57" i="66"/>
  <c r="DX61" i="66"/>
  <c r="DX65" i="66"/>
  <c r="DX69" i="66"/>
  <c r="DX23" i="66"/>
  <c r="DX31" i="66"/>
  <c r="DX39" i="66"/>
  <c r="DX47" i="66"/>
  <c r="DX48" i="66"/>
  <c r="DX55" i="66"/>
  <c r="DX62" i="66"/>
  <c r="DX64" i="66"/>
  <c r="DX71" i="66"/>
  <c r="DX75" i="66"/>
  <c r="DX79" i="66"/>
  <c r="DX83" i="66"/>
  <c r="DX87" i="66"/>
  <c r="DX91" i="66"/>
  <c r="DX95" i="66"/>
  <c r="DX99" i="66"/>
  <c r="DX103" i="66"/>
  <c r="DX107" i="66"/>
  <c r="DX111" i="66"/>
  <c r="DX115" i="66"/>
  <c r="DX119" i="66"/>
  <c r="DX123" i="66"/>
  <c r="DX127" i="66"/>
  <c r="DX131" i="66"/>
  <c r="DX135" i="66"/>
  <c r="DX139" i="66"/>
  <c r="DX143" i="66"/>
  <c r="DX147" i="66"/>
  <c r="DX151" i="66"/>
  <c r="DX155" i="66"/>
  <c r="DX159" i="66"/>
  <c r="DX163" i="66"/>
  <c r="DX24" i="66"/>
  <c r="DX32" i="66"/>
  <c r="DX40" i="66"/>
  <c r="DX50" i="66"/>
  <c r="DX52" i="66"/>
  <c r="DX59" i="66"/>
  <c r="DX66" i="66"/>
  <c r="DX68" i="66"/>
  <c r="DX74" i="66"/>
  <c r="DX78" i="66"/>
  <c r="DX82" i="66"/>
  <c r="DX86" i="66"/>
  <c r="DX90" i="66"/>
  <c r="DX94" i="66"/>
  <c r="DX98" i="66"/>
  <c r="DX102" i="66"/>
  <c r="DX106" i="66"/>
  <c r="DX110" i="66"/>
  <c r="DX114" i="66"/>
  <c r="DX118" i="66"/>
  <c r="DX122" i="66"/>
  <c r="DX126" i="66"/>
  <c r="DX130" i="66"/>
  <c r="DX134" i="66"/>
  <c r="DX138" i="66"/>
  <c r="DX142" i="66"/>
  <c r="DX146" i="66"/>
  <c r="DX150" i="66"/>
  <c r="DX154" i="66"/>
  <c r="DX158" i="66"/>
  <c r="DX162" i="66"/>
  <c r="DX166" i="66"/>
  <c r="DX170" i="66"/>
  <c r="DX174" i="66"/>
  <c r="DX178" i="66"/>
  <c r="DX182" i="66"/>
  <c r="DX186" i="66"/>
  <c r="DX190" i="66"/>
  <c r="DX194" i="66"/>
  <c r="DX198" i="66"/>
  <c r="DX202" i="66"/>
  <c r="DX206" i="66"/>
  <c r="DX210" i="66"/>
  <c r="DX28" i="66"/>
  <c r="DX44" i="66"/>
  <c r="DX51" i="66"/>
  <c r="DX60" i="66"/>
  <c r="DX76" i="66"/>
  <c r="DX84" i="66"/>
  <c r="DX92" i="66"/>
  <c r="DX100" i="66"/>
  <c r="DX108" i="66"/>
  <c r="DX116" i="66"/>
  <c r="DX124" i="66"/>
  <c r="DX132" i="66"/>
  <c r="DX140" i="66"/>
  <c r="DX148" i="66"/>
  <c r="DX156" i="66"/>
  <c r="DX168" i="66"/>
  <c r="DX175" i="66"/>
  <c r="DX177" i="66"/>
  <c r="DX184" i="66"/>
  <c r="DX191" i="66"/>
  <c r="DX193" i="66"/>
  <c r="BL193" i="66" s="1"/>
  <c r="AF193" i="66" s="1"/>
  <c r="AV193" i="66" s="1"/>
  <c r="DX200" i="66"/>
  <c r="DX207" i="66"/>
  <c r="DX209" i="66"/>
  <c r="DX213" i="66"/>
  <c r="DX217" i="66"/>
  <c r="DX221" i="66"/>
  <c r="DX35" i="66"/>
  <c r="DX54" i="66"/>
  <c r="DX63" i="66"/>
  <c r="DX72" i="66"/>
  <c r="DX77" i="66"/>
  <c r="DX85" i="66"/>
  <c r="DX93" i="66"/>
  <c r="DX101" i="66"/>
  <c r="DX109" i="66"/>
  <c r="DX117" i="66"/>
  <c r="DX125" i="66"/>
  <c r="DX133" i="66"/>
  <c r="DX141" i="66"/>
  <c r="DX149" i="66"/>
  <c r="DX157" i="66"/>
  <c r="DX165" i="66"/>
  <c r="DX172" i="66"/>
  <c r="DX179" i="66"/>
  <c r="DX181" i="66"/>
  <c r="DX188" i="66"/>
  <c r="DX195" i="66"/>
  <c r="DX197" i="66"/>
  <c r="DX204" i="66"/>
  <c r="DX211" i="66"/>
  <c r="DX212" i="66"/>
  <c r="DX216" i="66"/>
  <c r="DX220" i="66"/>
  <c r="DX27" i="66"/>
  <c r="DX70" i="66"/>
  <c r="DX73" i="66"/>
  <c r="DX89" i="66"/>
  <c r="DX105" i="66"/>
  <c r="DX121" i="66"/>
  <c r="DX137" i="66"/>
  <c r="DX153" i="66"/>
  <c r="DX164" i="66"/>
  <c r="DX173" i="66"/>
  <c r="DX187" i="66"/>
  <c r="DX196" i="66"/>
  <c r="DX205" i="66"/>
  <c r="DX214" i="66"/>
  <c r="DX222" i="66"/>
  <c r="DX36" i="66"/>
  <c r="DX58" i="66"/>
  <c r="DX80" i="66"/>
  <c r="DX96" i="66"/>
  <c r="DX112" i="66"/>
  <c r="DX128" i="66"/>
  <c r="DX144" i="66"/>
  <c r="DX160" i="66"/>
  <c r="DX167" i="66"/>
  <c r="DX176" i="66"/>
  <c r="DX185" i="66"/>
  <c r="DX199" i="66"/>
  <c r="DX208" i="66"/>
  <c r="DX215" i="66"/>
  <c r="DX67" i="66"/>
  <c r="DX88" i="66"/>
  <c r="DX120" i="66"/>
  <c r="DX152" i="66"/>
  <c r="DX169" i="66"/>
  <c r="DX192" i="66"/>
  <c r="DX219" i="66"/>
  <c r="DX56" i="66"/>
  <c r="DX97" i="66"/>
  <c r="DX129" i="66"/>
  <c r="DX161" i="66"/>
  <c r="DX180" i="66"/>
  <c r="DX203" i="66"/>
  <c r="DX43" i="66"/>
  <c r="DX81" i="66"/>
  <c r="DX145" i="66"/>
  <c r="DX171" i="66"/>
  <c r="DX218" i="66"/>
  <c r="DX136" i="66"/>
  <c r="DX201" i="66"/>
  <c r="DX104" i="66"/>
  <c r="DX183" i="66"/>
  <c r="DX113" i="66"/>
  <c r="DX189" i="66"/>
  <c r="DD24" i="66"/>
  <c r="DD28" i="66"/>
  <c r="DD32" i="66"/>
  <c r="DD36" i="66"/>
  <c r="DD40" i="66"/>
  <c r="DD44" i="66"/>
  <c r="BH44" i="66" s="1"/>
  <c r="AB44" i="66" s="1"/>
  <c r="AR44" i="66" s="1"/>
  <c r="DD48" i="66"/>
  <c r="DD52" i="66"/>
  <c r="DD56" i="66"/>
  <c r="DD60" i="66"/>
  <c r="DD64" i="66"/>
  <c r="DD68" i="66"/>
  <c r="BH68" i="66" s="1"/>
  <c r="AB68" i="66" s="1"/>
  <c r="DD72" i="66"/>
  <c r="DD76" i="66"/>
  <c r="DD80" i="66"/>
  <c r="BH80" i="66" s="1"/>
  <c r="AB80" i="66" s="1"/>
  <c r="DD84" i="66"/>
  <c r="DD88" i="66"/>
  <c r="DD92" i="66"/>
  <c r="DD96" i="66"/>
  <c r="DD100" i="66"/>
  <c r="DD23" i="66"/>
  <c r="DD27" i="66"/>
  <c r="DD31" i="66"/>
  <c r="DD35" i="66"/>
  <c r="DD39" i="66"/>
  <c r="DD43" i="66"/>
  <c r="DD47" i="66"/>
  <c r="DD51" i="66"/>
  <c r="BH51" i="66" s="1"/>
  <c r="AB51" i="66" s="1"/>
  <c r="DD55" i="66"/>
  <c r="DD59" i="66"/>
  <c r="DD63" i="66"/>
  <c r="DD67" i="66"/>
  <c r="DD71" i="66"/>
  <c r="DD75" i="66"/>
  <c r="DD79" i="66"/>
  <c r="DD83" i="66"/>
  <c r="DD87" i="66"/>
  <c r="DD91" i="66"/>
  <c r="DD95" i="66"/>
  <c r="DD99" i="66"/>
  <c r="DD103" i="66"/>
  <c r="DD107" i="66"/>
  <c r="DD111" i="66"/>
  <c r="DD115" i="66"/>
  <c r="DD119" i="66"/>
  <c r="DD123" i="66"/>
  <c r="DD127" i="66"/>
  <c r="DD131" i="66"/>
  <c r="DD135" i="66"/>
  <c r="DD139" i="66"/>
  <c r="DD143" i="66"/>
  <c r="DD147" i="66"/>
  <c r="DD151" i="66"/>
  <c r="DD155" i="66"/>
  <c r="DD25" i="66"/>
  <c r="DD33" i="66"/>
  <c r="DD41" i="66"/>
  <c r="BH41" i="66" s="1"/>
  <c r="AB41" i="66" s="1"/>
  <c r="AR41" i="66" s="1"/>
  <c r="DD49" i="66"/>
  <c r="DD57" i="66"/>
  <c r="DD65" i="66"/>
  <c r="DD73" i="66"/>
  <c r="DD81" i="66"/>
  <c r="DD89" i="66"/>
  <c r="DD97" i="66"/>
  <c r="DD109" i="66"/>
  <c r="DD116" i="66"/>
  <c r="DD118" i="66"/>
  <c r="BH118" i="66" s="1"/>
  <c r="AB118" i="66" s="1"/>
  <c r="DD125" i="66"/>
  <c r="DD132" i="66"/>
  <c r="DD134" i="66"/>
  <c r="DD141" i="66"/>
  <c r="DD148" i="66"/>
  <c r="DD150" i="66"/>
  <c r="DD157" i="66"/>
  <c r="DD161" i="66"/>
  <c r="DD165" i="66"/>
  <c r="DD169" i="66"/>
  <c r="DD173" i="66"/>
  <c r="DD177" i="66"/>
  <c r="DD181" i="66"/>
  <c r="DD185" i="66"/>
  <c r="DD189" i="66"/>
  <c r="DD193" i="66"/>
  <c r="DD197" i="66"/>
  <c r="DD201" i="66"/>
  <c r="DD205" i="66"/>
  <c r="DD209" i="66"/>
  <c r="DD213" i="66"/>
  <c r="DD217" i="66"/>
  <c r="DD221" i="66"/>
  <c r="DD26" i="66"/>
  <c r="DD34" i="66"/>
  <c r="DD42" i="66"/>
  <c r="DD50" i="66"/>
  <c r="DD58" i="66"/>
  <c r="DD66" i="66"/>
  <c r="DD74" i="66"/>
  <c r="DD82" i="66"/>
  <c r="BH82" i="66" s="1"/>
  <c r="AB82" i="66" s="1"/>
  <c r="DD90" i="66"/>
  <c r="DD98" i="66"/>
  <c r="DD104" i="66"/>
  <c r="DD106" i="66"/>
  <c r="DD113" i="66"/>
  <c r="BH113" i="66" s="1"/>
  <c r="AB113" i="66" s="1"/>
  <c r="DD120" i="66"/>
  <c r="BH120" i="66" s="1"/>
  <c r="AB120" i="66" s="1"/>
  <c r="DD122" i="66"/>
  <c r="DD129" i="66"/>
  <c r="DD136" i="66"/>
  <c r="DD138" i="66"/>
  <c r="BH138" i="66" s="1"/>
  <c r="AB138" i="66" s="1"/>
  <c r="DD145" i="66"/>
  <c r="DD152" i="66"/>
  <c r="DD154" i="66"/>
  <c r="DD160" i="66"/>
  <c r="DD164" i="66"/>
  <c r="DD168" i="66"/>
  <c r="DD172" i="66"/>
  <c r="BH172" i="66" s="1"/>
  <c r="AB172" i="66" s="1"/>
  <c r="DD176" i="66"/>
  <c r="BH176" i="66" s="1"/>
  <c r="AB176" i="66" s="1"/>
  <c r="DD180" i="66"/>
  <c r="DD184" i="66"/>
  <c r="DD188" i="66"/>
  <c r="DD192" i="66"/>
  <c r="DD196" i="66"/>
  <c r="DD200" i="66"/>
  <c r="DD204" i="66"/>
  <c r="DD208" i="66"/>
  <c r="DD212" i="66"/>
  <c r="DD216" i="66"/>
  <c r="DD220" i="66"/>
  <c r="DD22" i="66"/>
  <c r="DD38" i="66"/>
  <c r="DD54" i="66"/>
  <c r="DD70" i="66"/>
  <c r="DD86" i="66"/>
  <c r="DD102" i="66"/>
  <c r="DD105" i="66"/>
  <c r="BH105" i="66" s="1"/>
  <c r="AB105" i="66" s="1"/>
  <c r="DD114" i="66"/>
  <c r="DD128" i="66"/>
  <c r="DD137" i="66"/>
  <c r="DD146" i="66"/>
  <c r="BH146" i="66" s="1"/>
  <c r="AB146" i="66" s="1"/>
  <c r="DD162" i="66"/>
  <c r="DD170" i="66"/>
  <c r="BH170" i="66" s="1"/>
  <c r="AB170" i="66" s="1"/>
  <c r="DD178" i="66"/>
  <c r="DD186" i="66"/>
  <c r="DD194" i="66"/>
  <c r="DD202" i="66"/>
  <c r="DD210" i="66"/>
  <c r="DD218" i="66"/>
  <c r="DD29" i="66"/>
  <c r="DD45" i="66"/>
  <c r="DD61" i="66"/>
  <c r="DD77" i="66"/>
  <c r="DD93" i="66"/>
  <c r="DD108" i="66"/>
  <c r="DD117" i="66"/>
  <c r="DD126" i="66"/>
  <c r="DD140" i="66"/>
  <c r="BH140" i="66" s="1"/>
  <c r="AB140" i="66" s="1"/>
  <c r="DD149" i="66"/>
  <c r="DD158" i="66"/>
  <c r="BH158" i="66" s="1"/>
  <c r="AB158" i="66" s="1"/>
  <c r="DD163" i="66"/>
  <c r="DD171" i="66"/>
  <c r="DD179" i="66"/>
  <c r="BH179" i="66" s="1"/>
  <c r="AB179" i="66" s="1"/>
  <c r="DD187" i="66"/>
  <c r="DD195" i="66"/>
  <c r="DD203" i="66"/>
  <c r="DD211" i="66"/>
  <c r="DD219" i="66"/>
  <c r="DD37" i="66"/>
  <c r="DD69" i="66"/>
  <c r="DD101" i="66"/>
  <c r="DD110" i="66"/>
  <c r="BH110" i="66" s="1"/>
  <c r="AB110" i="66" s="1"/>
  <c r="DD133" i="66"/>
  <c r="DD156" i="66"/>
  <c r="DD159" i="66"/>
  <c r="DD175" i="66"/>
  <c r="DD191" i="66"/>
  <c r="DD207" i="66"/>
  <c r="DD30" i="66"/>
  <c r="DD62" i="66"/>
  <c r="BH62" i="66" s="1"/>
  <c r="AB62" i="66" s="1"/>
  <c r="DD94" i="66"/>
  <c r="DD112" i="66"/>
  <c r="BH112" i="66" s="1"/>
  <c r="AB112" i="66" s="1"/>
  <c r="DD130" i="66"/>
  <c r="DD153" i="66"/>
  <c r="DD174" i="66"/>
  <c r="DD190" i="66"/>
  <c r="DD206" i="66"/>
  <c r="DD222" i="66"/>
  <c r="DD53" i="66"/>
  <c r="DD85" i="66"/>
  <c r="BH85" i="66" s="1"/>
  <c r="AB85" i="66" s="1"/>
  <c r="DD124" i="66"/>
  <c r="DD142" i="66"/>
  <c r="BH142" i="66" s="1"/>
  <c r="AB142" i="66" s="1"/>
  <c r="DD199" i="66"/>
  <c r="DD215" i="66"/>
  <c r="DD46" i="66"/>
  <c r="BH46" i="66" s="1"/>
  <c r="AB46" i="66" s="1"/>
  <c r="AR46" i="66" s="1"/>
  <c r="DD78" i="66"/>
  <c r="BH78" i="66" s="1"/>
  <c r="AB78" i="66" s="1"/>
  <c r="DD121" i="66"/>
  <c r="DD144" i="66"/>
  <c r="BH144" i="66" s="1"/>
  <c r="AB144" i="66" s="1"/>
  <c r="DD166" i="66"/>
  <c r="DD182" i="66"/>
  <c r="DD198" i="66"/>
  <c r="DD214" i="66"/>
  <c r="DD167" i="66"/>
  <c r="DD183" i="66"/>
  <c r="DJ22" i="66"/>
  <c r="DJ26" i="66"/>
  <c r="DJ30" i="66"/>
  <c r="DJ34" i="66"/>
  <c r="DJ38" i="66"/>
  <c r="BN38" i="66" s="1"/>
  <c r="AH38" i="66" s="1"/>
  <c r="AX38" i="66" s="1"/>
  <c r="DJ42" i="66"/>
  <c r="DJ46" i="66"/>
  <c r="DJ50" i="66"/>
  <c r="DJ54" i="66"/>
  <c r="DJ58" i="66"/>
  <c r="DJ62" i="66"/>
  <c r="DJ66" i="66"/>
  <c r="DJ70" i="66"/>
  <c r="DJ74" i="66"/>
  <c r="DJ78" i="66"/>
  <c r="DJ82" i="66"/>
  <c r="DJ86" i="66"/>
  <c r="DJ90" i="66"/>
  <c r="DJ94" i="66"/>
  <c r="DJ98" i="66"/>
  <c r="DJ102" i="66"/>
  <c r="DJ25" i="66"/>
  <c r="DJ29" i="66"/>
  <c r="DJ33" i="66"/>
  <c r="DJ37" i="66"/>
  <c r="BN37" i="66" s="1"/>
  <c r="AH37" i="66" s="1"/>
  <c r="AX37" i="66" s="1"/>
  <c r="DJ41" i="66"/>
  <c r="DJ45" i="66"/>
  <c r="DJ49" i="66"/>
  <c r="DJ53" i="66"/>
  <c r="DJ57" i="66"/>
  <c r="DJ61" i="66"/>
  <c r="DJ65" i="66"/>
  <c r="DJ69" i="66"/>
  <c r="DJ73" i="66"/>
  <c r="DJ77" i="66"/>
  <c r="DJ81" i="66"/>
  <c r="DJ85" i="66"/>
  <c r="DJ89" i="66"/>
  <c r="DJ93" i="66"/>
  <c r="DJ97" i="66"/>
  <c r="DJ101" i="66"/>
  <c r="DJ105" i="66"/>
  <c r="DJ109" i="66"/>
  <c r="DJ113" i="66"/>
  <c r="DJ117" i="66"/>
  <c r="DJ121" i="66"/>
  <c r="DJ125" i="66"/>
  <c r="DJ129" i="66"/>
  <c r="DJ133" i="66"/>
  <c r="DJ137" i="66"/>
  <c r="DJ141" i="66"/>
  <c r="DJ145" i="66"/>
  <c r="DJ149" i="66"/>
  <c r="DJ153" i="66"/>
  <c r="DJ157" i="66"/>
  <c r="DJ27" i="66"/>
  <c r="DJ35" i="66"/>
  <c r="DJ43" i="66"/>
  <c r="DJ51" i="66"/>
  <c r="DJ59" i="66"/>
  <c r="DJ67" i="66"/>
  <c r="DJ75" i="66"/>
  <c r="DJ83" i="66"/>
  <c r="DJ91" i="66"/>
  <c r="DJ99" i="66"/>
  <c r="DJ104" i="66"/>
  <c r="DJ111" i="66"/>
  <c r="DJ118" i="66"/>
  <c r="DJ120" i="66"/>
  <c r="DJ127" i="66"/>
  <c r="DJ134" i="66"/>
  <c r="DJ136" i="66"/>
  <c r="DJ143" i="66"/>
  <c r="DJ150" i="66"/>
  <c r="DJ152" i="66"/>
  <c r="DJ159" i="66"/>
  <c r="DJ163" i="66"/>
  <c r="DJ167" i="66"/>
  <c r="DJ171" i="66"/>
  <c r="DJ175" i="66"/>
  <c r="DJ179" i="66"/>
  <c r="DJ183" i="66"/>
  <c r="DJ187" i="66"/>
  <c r="DJ191" i="66"/>
  <c r="DJ195" i="66"/>
  <c r="DJ199" i="66"/>
  <c r="DJ203" i="66"/>
  <c r="DJ207" i="66"/>
  <c r="DJ211" i="66"/>
  <c r="DJ215" i="66"/>
  <c r="DJ219" i="66"/>
  <c r="DJ28" i="66"/>
  <c r="DJ36" i="66"/>
  <c r="DJ44" i="66"/>
  <c r="DJ52" i="66"/>
  <c r="DJ60" i="66"/>
  <c r="DJ68" i="66"/>
  <c r="DJ76" i="66"/>
  <c r="DJ84" i="66"/>
  <c r="DJ92" i="66"/>
  <c r="DJ100" i="66"/>
  <c r="DJ106" i="66"/>
  <c r="DJ108" i="66"/>
  <c r="DJ115" i="66"/>
  <c r="DJ122" i="66"/>
  <c r="DJ124" i="66"/>
  <c r="DJ131" i="66"/>
  <c r="DJ138" i="66"/>
  <c r="DJ140" i="66"/>
  <c r="DJ147" i="66"/>
  <c r="DJ154" i="66"/>
  <c r="DJ156" i="66"/>
  <c r="DJ158" i="66"/>
  <c r="DJ162" i="66"/>
  <c r="DJ166" i="66"/>
  <c r="DJ170" i="66"/>
  <c r="DJ174" i="66"/>
  <c r="DJ178" i="66"/>
  <c r="DJ182" i="66"/>
  <c r="DJ186" i="66"/>
  <c r="DJ190" i="66"/>
  <c r="DJ194" i="66"/>
  <c r="DJ198" i="66"/>
  <c r="DJ202" i="66"/>
  <c r="DJ206" i="66"/>
  <c r="DJ210" i="66"/>
  <c r="DJ214" i="66"/>
  <c r="DJ218" i="66"/>
  <c r="DJ222" i="66"/>
  <c r="DJ24" i="66"/>
  <c r="DJ40" i="66"/>
  <c r="DJ56" i="66"/>
  <c r="DJ72" i="66"/>
  <c r="DJ88" i="66"/>
  <c r="DJ107" i="66"/>
  <c r="DJ116" i="66"/>
  <c r="DJ130" i="66"/>
  <c r="DJ139" i="66"/>
  <c r="DJ148" i="66"/>
  <c r="DJ164" i="66"/>
  <c r="DJ172" i="66"/>
  <c r="DJ180" i="66"/>
  <c r="DJ188" i="66"/>
  <c r="DJ196" i="66"/>
  <c r="DJ204" i="66"/>
  <c r="DJ212" i="66"/>
  <c r="DJ220" i="66"/>
  <c r="DJ31" i="66"/>
  <c r="DJ47" i="66"/>
  <c r="DJ63" i="66"/>
  <c r="DJ79" i="66"/>
  <c r="DJ95" i="66"/>
  <c r="DJ110" i="66"/>
  <c r="DJ119" i="66"/>
  <c r="DJ128" i="66"/>
  <c r="DJ142" i="66"/>
  <c r="DJ151" i="66"/>
  <c r="DJ165" i="66"/>
  <c r="DJ173" i="66"/>
  <c r="DJ181" i="66"/>
  <c r="DJ189" i="66"/>
  <c r="DJ197" i="66"/>
  <c r="DJ205" i="66"/>
  <c r="DJ213" i="66"/>
  <c r="DJ221" i="66"/>
  <c r="DJ39" i="66"/>
  <c r="BN39" i="66" s="1"/>
  <c r="AH39" i="66" s="1"/>
  <c r="AX39" i="66" s="1"/>
  <c r="DJ71" i="66"/>
  <c r="DJ103" i="66"/>
  <c r="DJ126" i="66"/>
  <c r="DJ144" i="66"/>
  <c r="DJ161" i="66"/>
  <c r="DJ177" i="66"/>
  <c r="DJ193" i="66"/>
  <c r="DJ209" i="66"/>
  <c r="DJ32" i="66"/>
  <c r="DJ64" i="66"/>
  <c r="DJ96" i="66"/>
  <c r="DJ123" i="66"/>
  <c r="DJ146" i="66"/>
  <c r="DJ160" i="66"/>
  <c r="DJ176" i="66"/>
  <c r="DJ192" i="66"/>
  <c r="DJ208" i="66"/>
  <c r="DJ112" i="66"/>
  <c r="DJ217" i="66"/>
  <c r="DJ48" i="66"/>
  <c r="DJ80" i="66"/>
  <c r="DJ114" i="66"/>
  <c r="DJ132" i="66"/>
  <c r="DJ155" i="66"/>
  <c r="DJ168" i="66"/>
  <c r="DJ184" i="66"/>
  <c r="DJ200" i="66"/>
  <c r="DJ216" i="66"/>
  <c r="DJ23" i="66"/>
  <c r="DJ55" i="66"/>
  <c r="DJ87" i="66"/>
  <c r="DJ135" i="66"/>
  <c r="DJ169" i="66"/>
  <c r="DJ185" i="66"/>
  <c r="DJ201" i="66"/>
  <c r="DO23" i="66"/>
  <c r="DO27" i="66"/>
  <c r="DO31" i="66"/>
  <c r="DO35" i="66"/>
  <c r="DO39" i="66"/>
  <c r="DO43" i="66"/>
  <c r="DO47" i="66"/>
  <c r="DO22" i="66"/>
  <c r="DO26" i="66"/>
  <c r="DO30" i="66"/>
  <c r="DO34" i="66"/>
  <c r="DO38" i="66"/>
  <c r="DO42" i="66"/>
  <c r="DO46" i="66"/>
  <c r="DO50" i="66"/>
  <c r="DO54" i="66"/>
  <c r="DO58" i="66"/>
  <c r="DO62" i="66"/>
  <c r="DO66" i="66"/>
  <c r="DO70" i="66"/>
  <c r="DO28" i="66"/>
  <c r="DO36" i="66"/>
  <c r="DO44" i="66"/>
  <c r="DO52" i="66"/>
  <c r="DO59" i="66"/>
  <c r="DO61" i="66"/>
  <c r="DO68" i="66"/>
  <c r="DO76" i="66"/>
  <c r="DO80" i="66"/>
  <c r="DO84" i="66"/>
  <c r="DO88" i="66"/>
  <c r="DO92" i="66"/>
  <c r="DO96" i="66"/>
  <c r="DO100" i="66"/>
  <c r="DO104" i="66"/>
  <c r="DO108" i="66"/>
  <c r="DO112" i="66"/>
  <c r="DO116" i="66"/>
  <c r="DO120" i="66"/>
  <c r="DO124" i="66"/>
  <c r="DO128" i="66"/>
  <c r="DO132" i="66"/>
  <c r="DO136" i="66"/>
  <c r="DO140" i="66"/>
  <c r="DO144" i="66"/>
  <c r="DO148" i="66"/>
  <c r="DO152" i="66"/>
  <c r="DO156" i="66"/>
  <c r="DO160" i="66"/>
  <c r="DO164" i="66"/>
  <c r="DO29" i="66"/>
  <c r="DO37" i="66"/>
  <c r="DO45" i="66"/>
  <c r="DO49" i="66"/>
  <c r="DO56" i="66"/>
  <c r="DO63" i="66"/>
  <c r="DO65" i="66"/>
  <c r="DO72" i="66"/>
  <c r="DO75" i="66"/>
  <c r="DO79" i="66"/>
  <c r="DO83" i="66"/>
  <c r="DO87" i="66"/>
  <c r="DO91" i="66"/>
  <c r="DO95" i="66"/>
  <c r="DO99" i="66"/>
  <c r="DO103" i="66"/>
  <c r="DO107" i="66"/>
  <c r="DO111" i="66"/>
  <c r="DO115" i="66"/>
  <c r="DO119" i="66"/>
  <c r="DO123" i="66"/>
  <c r="DO127" i="66"/>
  <c r="DO131" i="66"/>
  <c r="DO135" i="66"/>
  <c r="DO139" i="66"/>
  <c r="DO143" i="66"/>
  <c r="DO147" i="66"/>
  <c r="DO151" i="66"/>
  <c r="DO155" i="66"/>
  <c r="DO159" i="66"/>
  <c r="DO163" i="66"/>
  <c r="DO167" i="66"/>
  <c r="DO171" i="66"/>
  <c r="DO175" i="66"/>
  <c r="DO179" i="66"/>
  <c r="DO183" i="66"/>
  <c r="DO187" i="66"/>
  <c r="DO191" i="66"/>
  <c r="DO195" i="66"/>
  <c r="DO199" i="66"/>
  <c r="DO203" i="66"/>
  <c r="DO207" i="66"/>
  <c r="DO211" i="66"/>
  <c r="DO25" i="66"/>
  <c r="DO41" i="66"/>
  <c r="DO55" i="66"/>
  <c r="DO64" i="66"/>
  <c r="DO73" i="66"/>
  <c r="DO81" i="66"/>
  <c r="DO89" i="66"/>
  <c r="DO97" i="66"/>
  <c r="DO105" i="66"/>
  <c r="DO113" i="66"/>
  <c r="DO121" i="66"/>
  <c r="DO129" i="66"/>
  <c r="DO137" i="66"/>
  <c r="DO145" i="66"/>
  <c r="DO153" i="66"/>
  <c r="DO161" i="66"/>
  <c r="DO165" i="66"/>
  <c r="DO172" i="66"/>
  <c r="DO174" i="66"/>
  <c r="DO181" i="66"/>
  <c r="DO188" i="66"/>
  <c r="DO190" i="66"/>
  <c r="DO197" i="66"/>
  <c r="DO204" i="66"/>
  <c r="DO206" i="66"/>
  <c r="DO214" i="66"/>
  <c r="DO218" i="66"/>
  <c r="DO222" i="66"/>
  <c r="DO32" i="66"/>
  <c r="DO48" i="66"/>
  <c r="DO53" i="66"/>
  <c r="DO67" i="66"/>
  <c r="DO74" i="66"/>
  <c r="DO82" i="66"/>
  <c r="DO90" i="66"/>
  <c r="DO98" i="66"/>
  <c r="DO106" i="66"/>
  <c r="DO114" i="66"/>
  <c r="DO122" i="66"/>
  <c r="DO130" i="66"/>
  <c r="DO138" i="66"/>
  <c r="DO146" i="66"/>
  <c r="DO154" i="66"/>
  <c r="DO162" i="66"/>
  <c r="DO169" i="66"/>
  <c r="DO176" i="66"/>
  <c r="DO178" i="66"/>
  <c r="DO185" i="66"/>
  <c r="DO192" i="66"/>
  <c r="DO194" i="66"/>
  <c r="DO201" i="66"/>
  <c r="DO208" i="66"/>
  <c r="DO210" i="66"/>
  <c r="DO213" i="66"/>
  <c r="DO217" i="66"/>
  <c r="DO221" i="66"/>
  <c r="DO40" i="66"/>
  <c r="DO51" i="66"/>
  <c r="DO69" i="66"/>
  <c r="DO86" i="66"/>
  <c r="DO102" i="66"/>
  <c r="DO118" i="66"/>
  <c r="DO134" i="66"/>
  <c r="DO150" i="66"/>
  <c r="DO168" i="66"/>
  <c r="DO177" i="66"/>
  <c r="DO186" i="66"/>
  <c r="DO200" i="66"/>
  <c r="DO209" i="66"/>
  <c r="DO219" i="66"/>
  <c r="DO57" i="66"/>
  <c r="DO77" i="66"/>
  <c r="DO93" i="66"/>
  <c r="DO109" i="66"/>
  <c r="DO125" i="66"/>
  <c r="DO141" i="66"/>
  <c r="DO157" i="66"/>
  <c r="DO166" i="66"/>
  <c r="DO180" i="66"/>
  <c r="DO189" i="66"/>
  <c r="DO198" i="66"/>
  <c r="DO212" i="66"/>
  <c r="DO220" i="66"/>
  <c r="DO33" i="66"/>
  <c r="DO71" i="66"/>
  <c r="DO101" i="66"/>
  <c r="DO133" i="66"/>
  <c r="DO173" i="66"/>
  <c r="DO196" i="66"/>
  <c r="DO216" i="66"/>
  <c r="DO60" i="66"/>
  <c r="DO78" i="66"/>
  <c r="DO110" i="66"/>
  <c r="DO142" i="66"/>
  <c r="DO184" i="66"/>
  <c r="DO202" i="66"/>
  <c r="DO24" i="66"/>
  <c r="DO126" i="66"/>
  <c r="DO117" i="66"/>
  <c r="DO182" i="66"/>
  <c r="DO205" i="66"/>
  <c r="DO94" i="66"/>
  <c r="DO158" i="66"/>
  <c r="DO193" i="66"/>
  <c r="DO85" i="66"/>
  <c r="DO149" i="66"/>
  <c r="DO170" i="66"/>
  <c r="DO215" i="66"/>
  <c r="CV22" i="66"/>
  <c r="CV188" i="66"/>
  <c r="CV187" i="66"/>
  <c r="CV143" i="66"/>
  <c r="CV54" i="66"/>
  <c r="CV142" i="66"/>
  <c r="CV207" i="66"/>
  <c r="CV133" i="66"/>
  <c r="CV220" i="66"/>
  <c r="CV62" i="66"/>
  <c r="CV95" i="66"/>
  <c r="CV197" i="66"/>
  <c r="CV93" i="66"/>
  <c r="CV86" i="66"/>
  <c r="CV104" i="66"/>
  <c r="CV30" i="66"/>
  <c r="CV165" i="66"/>
  <c r="CV102" i="66"/>
  <c r="CV113" i="66"/>
  <c r="CV124" i="66"/>
  <c r="CV162" i="66"/>
  <c r="CV38" i="66"/>
  <c r="CV70" i="66"/>
  <c r="CV91" i="66"/>
  <c r="CV147" i="66"/>
  <c r="CV135" i="66"/>
  <c r="CV156" i="66"/>
  <c r="CV194" i="66"/>
  <c r="CV46" i="66"/>
  <c r="CV78" i="66"/>
  <c r="CV114" i="66"/>
  <c r="CV107" i="66"/>
  <c r="CV151" i="66"/>
  <c r="CV97" i="66"/>
  <c r="CV121" i="66"/>
  <c r="CV155" i="66"/>
  <c r="CV195" i="66"/>
  <c r="CV106" i="66"/>
  <c r="CV103" i="66"/>
  <c r="CV167" i="66"/>
  <c r="CV88" i="66"/>
  <c r="CV108" i="66"/>
  <c r="CV136" i="66"/>
  <c r="CV168" i="66"/>
  <c r="CV200" i="66"/>
  <c r="CV174" i="66"/>
  <c r="CV206" i="66"/>
  <c r="CV25" i="66"/>
  <c r="CV33" i="66"/>
  <c r="CV41" i="66"/>
  <c r="CV49" i="66"/>
  <c r="CV57" i="66"/>
  <c r="CV65" i="66"/>
  <c r="CV73" i="66"/>
  <c r="CV81" i="66"/>
  <c r="CV145" i="66"/>
  <c r="CV177" i="66"/>
  <c r="CV209" i="66"/>
  <c r="CV126" i="66"/>
  <c r="CV111" i="66"/>
  <c r="CV105" i="66"/>
  <c r="CV125" i="66"/>
  <c r="CV163" i="66"/>
  <c r="CV211" i="66"/>
  <c r="CV110" i="66"/>
  <c r="CV115" i="66"/>
  <c r="CV191" i="66"/>
  <c r="CV92" i="66"/>
  <c r="CV112" i="66"/>
  <c r="CV140" i="66"/>
  <c r="CV204" i="66"/>
  <c r="CV146" i="66"/>
  <c r="CV178" i="66"/>
  <c r="CV210" i="66"/>
  <c r="CV26" i="66"/>
  <c r="CV34" i="66"/>
  <c r="CV42" i="66"/>
  <c r="CV50" i="66"/>
  <c r="CV58" i="66"/>
  <c r="CV66" i="66"/>
  <c r="CV74" i="66"/>
  <c r="CV149" i="66"/>
  <c r="CV181" i="66"/>
  <c r="CV213" i="66"/>
  <c r="CV94" i="66"/>
  <c r="CV87" i="66"/>
  <c r="CV119" i="66"/>
  <c r="CV89" i="66"/>
  <c r="CV109" i="66"/>
  <c r="CV129" i="66"/>
  <c r="CV179" i="66"/>
  <c r="CV219" i="66"/>
  <c r="CV122" i="66"/>
  <c r="CV127" i="66"/>
  <c r="CV199" i="66"/>
  <c r="CV96" i="66"/>
  <c r="CV120" i="66"/>
  <c r="CV152" i="66"/>
  <c r="CV184" i="66"/>
  <c r="CV216" i="66"/>
  <c r="CV158" i="66"/>
  <c r="CV190" i="66"/>
  <c r="CV222" i="66"/>
  <c r="CV29" i="66"/>
  <c r="CV37" i="66"/>
  <c r="AZ37" i="66" s="1"/>
  <c r="CV45" i="66"/>
  <c r="CV53" i="66"/>
  <c r="CV61" i="66"/>
  <c r="CV69" i="66"/>
  <c r="CV77" i="66"/>
  <c r="CV85" i="66"/>
  <c r="CV161" i="66"/>
  <c r="CV193" i="66"/>
  <c r="CV221" i="66"/>
  <c r="CV205" i="66"/>
  <c r="CV189" i="66"/>
  <c r="CV173" i="66"/>
  <c r="CV157" i="66"/>
  <c r="CV141" i="66"/>
  <c r="CV84" i="66"/>
  <c r="CV80" i="66"/>
  <c r="CV76" i="66"/>
  <c r="CV72" i="66"/>
  <c r="CV68" i="66"/>
  <c r="CV64" i="66"/>
  <c r="CV60" i="66"/>
  <c r="CV56" i="66"/>
  <c r="CV52" i="66"/>
  <c r="CV48" i="66"/>
  <c r="CV44" i="66"/>
  <c r="CV40" i="66"/>
  <c r="CV36" i="66"/>
  <c r="AZ36" i="66" s="1"/>
  <c r="CV32" i="66"/>
  <c r="CV28" i="66"/>
  <c r="CV24" i="66"/>
  <c r="CV218" i="66"/>
  <c r="CV202" i="66"/>
  <c r="CV186" i="66"/>
  <c r="CV170" i="66"/>
  <c r="CV154" i="66"/>
  <c r="CV138" i="66"/>
  <c r="CV212" i="66"/>
  <c r="CV196" i="66"/>
  <c r="CV180" i="66"/>
  <c r="CV164" i="66"/>
  <c r="CV148" i="66"/>
  <c r="CV132" i="66"/>
  <c r="CV116" i="66"/>
  <c r="CV100" i="66"/>
  <c r="CV215" i="66"/>
  <c r="CV183" i="66"/>
  <c r="CV123" i="66"/>
  <c r="CV130" i="66"/>
  <c r="CV98" i="66"/>
  <c r="CV203" i="66"/>
  <c r="CV171" i="66"/>
  <c r="CV139" i="66"/>
  <c r="CV117" i="66"/>
  <c r="CV101" i="66"/>
  <c r="CV175" i="66"/>
  <c r="CV131" i="66"/>
  <c r="CV99" i="66"/>
  <c r="CV118" i="66"/>
  <c r="CV90" i="66"/>
  <c r="CV217" i="66"/>
  <c r="CV201" i="66"/>
  <c r="CV185" i="66"/>
  <c r="CV169" i="66"/>
  <c r="CV153" i="66"/>
  <c r="CV137" i="66"/>
  <c r="CV83" i="66"/>
  <c r="CV79" i="66"/>
  <c r="CV75" i="66"/>
  <c r="CV71" i="66"/>
  <c r="CV67" i="66"/>
  <c r="CV63" i="66"/>
  <c r="CV59" i="66"/>
  <c r="CV55" i="66"/>
  <c r="CV51" i="66"/>
  <c r="CV47" i="66"/>
  <c r="CV43" i="66"/>
  <c r="CV39" i="66"/>
  <c r="CV35" i="66"/>
  <c r="CV31" i="66"/>
  <c r="CV27" i="66"/>
  <c r="CV23" i="66"/>
  <c r="CV214" i="66"/>
  <c r="CV198" i="66"/>
  <c r="CV182" i="66"/>
  <c r="CV166" i="66"/>
  <c r="CV150" i="66"/>
  <c r="CV134" i="66"/>
  <c r="CV208" i="66"/>
  <c r="CV192" i="66"/>
  <c r="CV176" i="66"/>
  <c r="CV160" i="66"/>
  <c r="CV144" i="66"/>
  <c r="CV128" i="66"/>
  <c r="CV159" i="66"/>
  <c r="CV172" i="66"/>
  <c r="CV82" i="66"/>
  <c r="AT182" i="66"/>
  <c r="CW222" i="66"/>
  <c r="CW221" i="66"/>
  <c r="CW220" i="66"/>
  <c r="CW219" i="66"/>
  <c r="CW218" i="66"/>
  <c r="CW217" i="66"/>
  <c r="CW216" i="66"/>
  <c r="CW215" i="66"/>
  <c r="CW214" i="66"/>
  <c r="CW213" i="66"/>
  <c r="CW212" i="66"/>
  <c r="CW211" i="66"/>
  <c r="CW210" i="66"/>
  <c r="CW209" i="66"/>
  <c r="CW208" i="66"/>
  <c r="CW207" i="66"/>
  <c r="CW206" i="66"/>
  <c r="CW205" i="66"/>
  <c r="CW204" i="66"/>
  <c r="CW203" i="66"/>
  <c r="CW202" i="66"/>
  <c r="CW201" i="66"/>
  <c r="CW200" i="66"/>
  <c r="CW199" i="66"/>
  <c r="CW198" i="66"/>
  <c r="CW197" i="66"/>
  <c r="CW196" i="66"/>
  <c r="CW195" i="66"/>
  <c r="CW194" i="66"/>
  <c r="CW193" i="66"/>
  <c r="CW192" i="66"/>
  <c r="CW191" i="66"/>
  <c r="CW190" i="66"/>
  <c r="CW189" i="66"/>
  <c r="CW188" i="66"/>
  <c r="CW187" i="66"/>
  <c r="CW186" i="66"/>
  <c r="CW185" i="66"/>
  <c r="CW184" i="66"/>
  <c r="CW183" i="66"/>
  <c r="CW182" i="66"/>
  <c r="CW181" i="66"/>
  <c r="CW180" i="66"/>
  <c r="CW179" i="66"/>
  <c r="CW178" i="66"/>
  <c r="CW177" i="66"/>
  <c r="CW176" i="66"/>
  <c r="CW175" i="66"/>
  <c r="CW174" i="66"/>
  <c r="CW173" i="66"/>
  <c r="CW172" i="66"/>
  <c r="CW171" i="66"/>
  <c r="CW170" i="66"/>
  <c r="CW169" i="66"/>
  <c r="CW168" i="66"/>
  <c r="CW167" i="66"/>
  <c r="CW166" i="66"/>
  <c r="CW165" i="66"/>
  <c r="CW164" i="66"/>
  <c r="CW163" i="66"/>
  <c r="CW162" i="66"/>
  <c r="CW161" i="66"/>
  <c r="CW160" i="66"/>
  <c r="CW159" i="66"/>
  <c r="CW158" i="66"/>
  <c r="CW157" i="66"/>
  <c r="CW156" i="66"/>
  <c r="CW155" i="66"/>
  <c r="CW154" i="66"/>
  <c r="CW153" i="66"/>
  <c r="CW152" i="66"/>
  <c r="CW151" i="66"/>
  <c r="CW150" i="66"/>
  <c r="CW149" i="66"/>
  <c r="CW148" i="66"/>
  <c r="CW147" i="66"/>
  <c r="CW146" i="66"/>
  <c r="CW145" i="66"/>
  <c r="CW144" i="66"/>
  <c r="CW143" i="66"/>
  <c r="CW142" i="66"/>
  <c r="CW141" i="66"/>
  <c r="CW140" i="66"/>
  <c r="CW139" i="66"/>
  <c r="CW138" i="66"/>
  <c r="CW137" i="66"/>
  <c r="CW136" i="66"/>
  <c r="CW135" i="66"/>
  <c r="CW134" i="66"/>
  <c r="CW133" i="66"/>
  <c r="CW132" i="66"/>
  <c r="CW131" i="66"/>
  <c r="CW130" i="66"/>
  <c r="CW129" i="66"/>
  <c r="CW128" i="66"/>
  <c r="CW127" i="66"/>
  <c r="CW126" i="66"/>
  <c r="CW125" i="66"/>
  <c r="CW124" i="66"/>
  <c r="CW123" i="66"/>
  <c r="CW122" i="66"/>
  <c r="CW121" i="66"/>
  <c r="CW120" i="66"/>
  <c r="CW119" i="66"/>
  <c r="CW118" i="66"/>
  <c r="CW117" i="66"/>
  <c r="CW116" i="66"/>
  <c r="CW115" i="66"/>
  <c r="CW114" i="66"/>
  <c r="CW113" i="66"/>
  <c r="CW112" i="66"/>
  <c r="CW111" i="66"/>
  <c r="CW110" i="66"/>
  <c r="CW109" i="66"/>
  <c r="CW108" i="66"/>
  <c r="CW107" i="66"/>
  <c r="CW106" i="66"/>
  <c r="CW105" i="66"/>
  <c r="CW104" i="66"/>
  <c r="CW103" i="66"/>
  <c r="CW102" i="66"/>
  <c r="CW101" i="66"/>
  <c r="CW100" i="66"/>
  <c r="CW99" i="66"/>
  <c r="CW98" i="66"/>
  <c r="CW97" i="66"/>
  <c r="CW96" i="66"/>
  <c r="CW95" i="66"/>
  <c r="CW94" i="66"/>
  <c r="CW93" i="66"/>
  <c r="CW92" i="66"/>
  <c r="CW91" i="66"/>
  <c r="CW90" i="66"/>
  <c r="CW89" i="66"/>
  <c r="CW88" i="66"/>
  <c r="CW87" i="66"/>
  <c r="CW86" i="66"/>
  <c r="CW85" i="66"/>
  <c r="CW84" i="66"/>
  <c r="CW83" i="66"/>
  <c r="CW82" i="66"/>
  <c r="CW81" i="66"/>
  <c r="CW80" i="66"/>
  <c r="CW79" i="66"/>
  <c r="CW78" i="66"/>
  <c r="CW77" i="66"/>
  <c r="CW76" i="66"/>
  <c r="CW75" i="66"/>
  <c r="CW74" i="66"/>
  <c r="CW73" i="66"/>
  <c r="CW72" i="66"/>
  <c r="CW71" i="66"/>
  <c r="CW70" i="66"/>
  <c r="CW69" i="66"/>
  <c r="CW68" i="66"/>
  <c r="CW67" i="66"/>
  <c r="CW66" i="66"/>
  <c r="CW65" i="66"/>
  <c r="CW64" i="66"/>
  <c r="CW63" i="66"/>
  <c r="CW62" i="66"/>
  <c r="CW61" i="66"/>
  <c r="CW60" i="66"/>
  <c r="CW59" i="66"/>
  <c r="CW58" i="66"/>
  <c r="CW57" i="66"/>
  <c r="CW56" i="66"/>
  <c r="CW55" i="66"/>
  <c r="CW54" i="66"/>
  <c r="CW53" i="66"/>
  <c r="CW52" i="66"/>
  <c r="CW51" i="66"/>
  <c r="CW50" i="66"/>
  <c r="CW49" i="66"/>
  <c r="CW48" i="66"/>
  <c r="CW47" i="66"/>
  <c r="CW46" i="66"/>
  <c r="CW45" i="66"/>
  <c r="CW44" i="66"/>
  <c r="CW43" i="66"/>
  <c r="CW42" i="66"/>
  <c r="CW41" i="66"/>
  <c r="CW40" i="66"/>
  <c r="CW39" i="66"/>
  <c r="CW38" i="66"/>
  <c r="CW37" i="66"/>
  <c r="CW36" i="66"/>
  <c r="CW35" i="66"/>
  <c r="CW34" i="66"/>
  <c r="CW33" i="66"/>
  <c r="CW32" i="66"/>
  <c r="CW31" i="66"/>
  <c r="CW30" i="66"/>
  <c r="CW29" i="66"/>
  <c r="CW28" i="66"/>
  <c r="CW27" i="66"/>
  <c r="CW26" i="66"/>
  <c r="CW25" i="66"/>
  <c r="CW24" i="66"/>
  <c r="CW23" i="66"/>
  <c r="CW22" i="66"/>
  <c r="DL222" i="66"/>
  <c r="DL221" i="66"/>
  <c r="DL220" i="66"/>
  <c r="DL219" i="66"/>
  <c r="DL218" i="66"/>
  <c r="DL217" i="66"/>
  <c r="DL216" i="66"/>
  <c r="DL215" i="66"/>
  <c r="DL214" i="66"/>
  <c r="DL213" i="66"/>
  <c r="DL212" i="66"/>
  <c r="DL211" i="66"/>
  <c r="DL210" i="66"/>
  <c r="DL209" i="66"/>
  <c r="DL208" i="66"/>
  <c r="DL207" i="66"/>
  <c r="DL206" i="66"/>
  <c r="DL205" i="66"/>
  <c r="DL204" i="66"/>
  <c r="DL203" i="66"/>
  <c r="DL202" i="66"/>
  <c r="DL201" i="66"/>
  <c r="DL200" i="66"/>
  <c r="DL199" i="66"/>
  <c r="DL198" i="66"/>
  <c r="DL197" i="66"/>
  <c r="DL196" i="66"/>
  <c r="DL195" i="66"/>
  <c r="DL194" i="66"/>
  <c r="DL193" i="66"/>
  <c r="DL192" i="66"/>
  <c r="DL191" i="66"/>
  <c r="DL190" i="66"/>
  <c r="DL189" i="66"/>
  <c r="DL188" i="66"/>
  <c r="DL187" i="66"/>
  <c r="DL186" i="66"/>
  <c r="DL185" i="66"/>
  <c r="DL184" i="66"/>
  <c r="DL183" i="66"/>
  <c r="DL182" i="66"/>
  <c r="DL181" i="66"/>
  <c r="DL180" i="66"/>
  <c r="DL179" i="66"/>
  <c r="DL178" i="66"/>
  <c r="DL177" i="66"/>
  <c r="DL176" i="66"/>
  <c r="DL175" i="66"/>
  <c r="DL174" i="66"/>
  <c r="DL173" i="66"/>
  <c r="DL172" i="66"/>
  <c r="DL171" i="66"/>
  <c r="DL170" i="66"/>
  <c r="DL169" i="66"/>
  <c r="DL168" i="66"/>
  <c r="DL167" i="66"/>
  <c r="DL166" i="66"/>
  <c r="DL165" i="66"/>
  <c r="DL164" i="66"/>
  <c r="DL163" i="66"/>
  <c r="DL162" i="66"/>
  <c r="DL161" i="66"/>
  <c r="DL160" i="66"/>
  <c r="DL159" i="66"/>
  <c r="DL158" i="66"/>
  <c r="DL157" i="66"/>
  <c r="DL156" i="66"/>
  <c r="DL155" i="66"/>
  <c r="DL154" i="66"/>
  <c r="DL153" i="66"/>
  <c r="DL152" i="66"/>
  <c r="DL151" i="66"/>
  <c r="DL150" i="66"/>
  <c r="DL149" i="66"/>
  <c r="DL148" i="66"/>
  <c r="DL147" i="66"/>
  <c r="DL146" i="66"/>
  <c r="DL145" i="66"/>
  <c r="DL144" i="66"/>
  <c r="DL143" i="66"/>
  <c r="DL142" i="66"/>
  <c r="DL141" i="66"/>
  <c r="DL140" i="66"/>
  <c r="DL139" i="66"/>
  <c r="DL138" i="66"/>
  <c r="DL137" i="66"/>
  <c r="DL136" i="66"/>
  <c r="DL135" i="66"/>
  <c r="DL134" i="66"/>
  <c r="DL133" i="66"/>
  <c r="DL85" i="66"/>
  <c r="DL84" i="66"/>
  <c r="DL83" i="66"/>
  <c r="DL82" i="66"/>
  <c r="DL81" i="66"/>
  <c r="DL80" i="66"/>
  <c r="DL79" i="66"/>
  <c r="DL78" i="66"/>
  <c r="DL77" i="66"/>
  <c r="DL76" i="66"/>
  <c r="DL75" i="66"/>
  <c r="DL74" i="66"/>
  <c r="DL73" i="66"/>
  <c r="DL72" i="66"/>
  <c r="DL71" i="66"/>
  <c r="DL70" i="66"/>
  <c r="DL69" i="66"/>
  <c r="DL68" i="66"/>
  <c r="DL67" i="66"/>
  <c r="DL66" i="66"/>
  <c r="DL65" i="66"/>
  <c r="DL64" i="66"/>
  <c r="DL63" i="66"/>
  <c r="DL62" i="66"/>
  <c r="DL61" i="66"/>
  <c r="DL60" i="66"/>
  <c r="DL59" i="66"/>
  <c r="DL58" i="66"/>
  <c r="DL57" i="66"/>
  <c r="DL56" i="66"/>
  <c r="DL55" i="66"/>
  <c r="DL54" i="66"/>
  <c r="DL53" i="66"/>
  <c r="DL52" i="66"/>
  <c r="DL51" i="66"/>
  <c r="DL50" i="66"/>
  <c r="DL49" i="66"/>
  <c r="DL132" i="66"/>
  <c r="DL131" i="66"/>
  <c r="DL130" i="66"/>
  <c r="DL129" i="66"/>
  <c r="DL128" i="66"/>
  <c r="DL127" i="66"/>
  <c r="DL126" i="66"/>
  <c r="DL125" i="66"/>
  <c r="DL124" i="66"/>
  <c r="DL123" i="66"/>
  <c r="DL122" i="66"/>
  <c r="DL121" i="66"/>
  <c r="DL120" i="66"/>
  <c r="DL119" i="66"/>
  <c r="DL118" i="66"/>
  <c r="DL117" i="66"/>
  <c r="DL116" i="66"/>
  <c r="DL115" i="66"/>
  <c r="DL114" i="66"/>
  <c r="DL113" i="66"/>
  <c r="DL112" i="66"/>
  <c r="DL111" i="66"/>
  <c r="DL110" i="66"/>
  <c r="DL109" i="66"/>
  <c r="DL108" i="66"/>
  <c r="DL107" i="66"/>
  <c r="DL106" i="66"/>
  <c r="DL105" i="66"/>
  <c r="DL104" i="66"/>
  <c r="DL103" i="66"/>
  <c r="DL102" i="66"/>
  <c r="DL101" i="66"/>
  <c r="DL100" i="66"/>
  <c r="DL99" i="66"/>
  <c r="DL98" i="66"/>
  <c r="DL97" i="66"/>
  <c r="DL96" i="66"/>
  <c r="DL95" i="66"/>
  <c r="DL94" i="66"/>
  <c r="DL93" i="66"/>
  <c r="DL92" i="66"/>
  <c r="DL91" i="66"/>
  <c r="DL90" i="66"/>
  <c r="DL89" i="66"/>
  <c r="DL88" i="66"/>
  <c r="DL87" i="66"/>
  <c r="DL86" i="66"/>
  <c r="DL48" i="66"/>
  <c r="DL47" i="66"/>
  <c r="DL46" i="66"/>
  <c r="DL45" i="66"/>
  <c r="DL44" i="66"/>
  <c r="DL43" i="66"/>
  <c r="DL42" i="66"/>
  <c r="DL41" i="66"/>
  <c r="DL40" i="66"/>
  <c r="DL39" i="66"/>
  <c r="DL38" i="66"/>
  <c r="DL37" i="66"/>
  <c r="DL36" i="66"/>
  <c r="DL35" i="66"/>
  <c r="DL34" i="66"/>
  <c r="DL33" i="66"/>
  <c r="DL32" i="66"/>
  <c r="DL31" i="66"/>
  <c r="DL30" i="66"/>
  <c r="DL29" i="66"/>
  <c r="DL28" i="66"/>
  <c r="DL27" i="66"/>
  <c r="T27" i="66" s="1"/>
  <c r="DL26" i="66"/>
  <c r="DL25" i="66"/>
  <c r="DL24" i="66"/>
  <c r="DL23" i="66"/>
  <c r="DL22" i="66"/>
  <c r="DM222" i="66"/>
  <c r="DM218" i="66"/>
  <c r="DM214" i="66"/>
  <c r="DM210" i="66"/>
  <c r="DM206" i="66"/>
  <c r="DM202" i="66"/>
  <c r="DM198" i="66"/>
  <c r="DM194" i="66"/>
  <c r="DM190" i="66"/>
  <c r="BA190" i="66" s="1"/>
  <c r="U190" i="66" s="1"/>
  <c r="AK190" i="66" s="1"/>
  <c r="DM186" i="66"/>
  <c r="DM182" i="66"/>
  <c r="DM178" i="66"/>
  <c r="DM174" i="66"/>
  <c r="DM170" i="66"/>
  <c r="DM166" i="66"/>
  <c r="DM162" i="66"/>
  <c r="DM158" i="66"/>
  <c r="DM154" i="66"/>
  <c r="DM150" i="66"/>
  <c r="DM146" i="66"/>
  <c r="DM142" i="66"/>
  <c r="DM138" i="66"/>
  <c r="DM134" i="66"/>
  <c r="DM85" i="66"/>
  <c r="DM84" i="66"/>
  <c r="DM83" i="66"/>
  <c r="DM82" i="66"/>
  <c r="DM81" i="66"/>
  <c r="DM80" i="66"/>
  <c r="DM79" i="66"/>
  <c r="DM78" i="66"/>
  <c r="DM77" i="66"/>
  <c r="DM76" i="66"/>
  <c r="DM75" i="66"/>
  <c r="DM74" i="66"/>
  <c r="DM73" i="66"/>
  <c r="DM72" i="66"/>
  <c r="DM71" i="66"/>
  <c r="DM70" i="66"/>
  <c r="DM69" i="66"/>
  <c r="DM68" i="66"/>
  <c r="DM67" i="66"/>
  <c r="DM66" i="66"/>
  <c r="DM65" i="66"/>
  <c r="DM64" i="66"/>
  <c r="DM63" i="66"/>
  <c r="DM62" i="66"/>
  <c r="DM61" i="66"/>
  <c r="DM60" i="66"/>
  <c r="DM59" i="66"/>
  <c r="DM58" i="66"/>
  <c r="DM57" i="66"/>
  <c r="DM56" i="66"/>
  <c r="DM55" i="66"/>
  <c r="DM54" i="66"/>
  <c r="DM53" i="66"/>
  <c r="DM52" i="66"/>
  <c r="DM51" i="66"/>
  <c r="DM50" i="66"/>
  <c r="DM49" i="66"/>
  <c r="DM48" i="66"/>
  <c r="DM47" i="66"/>
  <c r="DM46" i="66"/>
  <c r="DM45" i="66"/>
  <c r="DM44" i="66"/>
  <c r="DM43" i="66"/>
  <c r="DM42" i="66"/>
  <c r="DM41" i="66"/>
  <c r="DM40" i="66"/>
  <c r="DM39" i="66"/>
  <c r="DM38" i="66"/>
  <c r="DM37" i="66"/>
  <c r="DM36" i="66"/>
  <c r="DM35" i="66"/>
  <c r="DM34" i="66"/>
  <c r="DM33" i="66"/>
  <c r="DM32" i="66"/>
  <c r="DM31" i="66"/>
  <c r="DM30" i="66"/>
  <c r="DM29" i="66"/>
  <c r="DM28" i="66"/>
  <c r="DM27" i="66"/>
  <c r="DM26" i="66"/>
  <c r="DM25" i="66"/>
  <c r="DM24" i="66"/>
  <c r="DM23" i="66"/>
  <c r="DM22" i="66"/>
  <c r="DM219" i="66"/>
  <c r="DM215" i="66"/>
  <c r="DM211" i="66"/>
  <c r="DM207" i="66"/>
  <c r="DM203" i="66"/>
  <c r="DM199" i="66"/>
  <c r="DM195" i="66"/>
  <c r="DM191" i="66"/>
  <c r="DM187" i="66"/>
  <c r="DM183" i="66"/>
  <c r="DM179" i="66"/>
  <c r="DM175" i="66"/>
  <c r="DM171" i="66"/>
  <c r="DM167" i="66"/>
  <c r="DM163" i="66"/>
  <c r="DM159" i="66"/>
  <c r="DM155" i="66"/>
  <c r="DM151" i="66"/>
  <c r="DM147" i="66"/>
  <c r="DM143" i="66"/>
  <c r="DM139" i="66"/>
  <c r="DM135" i="66"/>
  <c r="DM221" i="66"/>
  <c r="DM217" i="66"/>
  <c r="DM213" i="66"/>
  <c r="DM209" i="66"/>
  <c r="DM205" i="66"/>
  <c r="DM201" i="66"/>
  <c r="DM197" i="66"/>
  <c r="DM193" i="66"/>
  <c r="DM189" i="66"/>
  <c r="DM185" i="66"/>
  <c r="DM181" i="66"/>
  <c r="DM177" i="66"/>
  <c r="DM173" i="66"/>
  <c r="DM169" i="66"/>
  <c r="DM165" i="66"/>
  <c r="DM161" i="66"/>
  <c r="DM157" i="66"/>
  <c r="DM153" i="66"/>
  <c r="DM149" i="66"/>
  <c r="DM145" i="66"/>
  <c r="DM141" i="66"/>
  <c r="DM137" i="66"/>
  <c r="DM133" i="66"/>
  <c r="DM129" i="66"/>
  <c r="DM125" i="66"/>
  <c r="DM121" i="66"/>
  <c r="DM117" i="66"/>
  <c r="DM113" i="66"/>
  <c r="DM109" i="66"/>
  <c r="DM105" i="66"/>
  <c r="DM101" i="66"/>
  <c r="DM97" i="66"/>
  <c r="DM93" i="66"/>
  <c r="DM89" i="66"/>
  <c r="DM216" i="66"/>
  <c r="DM208" i="66"/>
  <c r="DM176" i="66"/>
  <c r="DM168" i="66"/>
  <c r="DM144" i="66"/>
  <c r="DM128" i="66"/>
  <c r="DM120" i="66"/>
  <c r="DM116" i="66"/>
  <c r="DM108" i="66"/>
  <c r="DM100" i="66"/>
  <c r="DM96" i="66"/>
  <c r="DM88" i="66"/>
  <c r="DM127" i="66"/>
  <c r="DM123" i="66"/>
  <c r="DM115" i="66"/>
  <c r="DM111" i="66"/>
  <c r="DM107" i="66"/>
  <c r="DM99" i="66"/>
  <c r="DM95" i="66"/>
  <c r="DM91" i="66"/>
  <c r="DM87" i="66"/>
  <c r="DM220" i="66"/>
  <c r="DM212" i="66"/>
  <c r="DM204" i="66"/>
  <c r="DM196" i="66"/>
  <c r="DM188" i="66"/>
  <c r="DM180" i="66"/>
  <c r="DM172" i="66"/>
  <c r="DM164" i="66"/>
  <c r="DM156" i="66"/>
  <c r="DM148" i="66"/>
  <c r="DM140" i="66"/>
  <c r="DM130" i="66"/>
  <c r="DM126" i="66"/>
  <c r="DM122" i="66"/>
  <c r="DM118" i="66"/>
  <c r="DM114" i="66"/>
  <c r="DM110" i="66"/>
  <c r="DM106" i="66"/>
  <c r="DM102" i="66"/>
  <c r="DM98" i="66"/>
  <c r="DM94" i="66"/>
  <c r="DM90" i="66"/>
  <c r="DM86" i="66"/>
  <c r="DM200" i="66"/>
  <c r="DM192" i="66"/>
  <c r="DM184" i="66"/>
  <c r="DM160" i="66"/>
  <c r="DM152" i="66"/>
  <c r="DM136" i="66"/>
  <c r="DM132" i="66"/>
  <c r="DM124" i="66"/>
  <c r="DM112" i="66"/>
  <c r="DM104" i="66"/>
  <c r="DM92" i="66"/>
  <c r="DM131" i="66"/>
  <c r="DM119" i="66"/>
  <c r="DM103" i="66"/>
  <c r="BH59" i="66" l="1"/>
  <c r="AB59" i="66" s="1"/>
  <c r="BH182" i="66"/>
  <c r="AB182" i="66" s="1"/>
  <c r="BG44" i="66"/>
  <c r="AA44" i="66" s="1"/>
  <c r="AQ44" i="66" s="1"/>
  <c r="BF174" i="66"/>
  <c r="Z174" i="66" s="1"/>
  <c r="AP174" i="66" s="1"/>
  <c r="BG43" i="66"/>
  <c r="AA43" i="66" s="1"/>
  <c r="AQ43" i="66" s="1"/>
  <c r="BG181" i="66"/>
  <c r="AA181" i="66" s="1"/>
  <c r="AQ181" i="66" s="1"/>
  <c r="BM48" i="66"/>
  <c r="AG48" i="66" s="1"/>
  <c r="BM191" i="66"/>
  <c r="AG191" i="66" s="1"/>
  <c r="AW191" i="66" s="1"/>
  <c r="BK41" i="66"/>
  <c r="AE41" i="66" s="1"/>
  <c r="AU41" i="66" s="1"/>
  <c r="BK42" i="66"/>
  <c r="AE42" i="66" s="1"/>
  <c r="AU42" i="66" s="1"/>
  <c r="BI41" i="66"/>
  <c r="AC41" i="66" s="1"/>
  <c r="AS41" i="66" s="1"/>
  <c r="BI40" i="66"/>
  <c r="AC40" i="66" s="1"/>
  <c r="AS40" i="66" s="1"/>
  <c r="BH43" i="66"/>
  <c r="AB43" i="66" s="1"/>
  <c r="AR43" i="66" s="1"/>
  <c r="BH42" i="66"/>
  <c r="AB42" i="66" s="1"/>
  <c r="AR42" i="66" s="1"/>
  <c r="BG180" i="66"/>
  <c r="AA180" i="66" s="1"/>
  <c r="AQ180" i="66" s="1"/>
  <c r="BG45" i="66"/>
  <c r="AA45" i="66" s="1"/>
  <c r="AQ45" i="66" s="1"/>
  <c r="BF182" i="66"/>
  <c r="Z182" i="66" s="1"/>
  <c r="AP182" i="66" s="1"/>
  <c r="BF46" i="66"/>
  <c r="Z46" i="66" s="1"/>
  <c r="AP46" i="66" s="1"/>
  <c r="BE41" i="66"/>
  <c r="Y41" i="66" s="1"/>
  <c r="AO41" i="66" s="1"/>
  <c r="BE44" i="66"/>
  <c r="Y44" i="66" s="1"/>
  <c r="AO44" i="66" s="1"/>
  <c r="BE42" i="66"/>
  <c r="Y42" i="66" s="1"/>
  <c r="AO42" i="66" s="1"/>
  <c r="BE43" i="66"/>
  <c r="Y43" i="66" s="1"/>
  <c r="AO43" i="66" s="1"/>
  <c r="BD43" i="66"/>
  <c r="X43" i="66" s="1"/>
  <c r="AN43" i="66" s="1"/>
  <c r="BC37" i="66"/>
  <c r="W37" i="66" s="1"/>
  <c r="AM37" i="66" s="1"/>
  <c r="BC39" i="66"/>
  <c r="W39" i="66" s="1"/>
  <c r="AM39" i="66" s="1"/>
  <c r="BC38" i="66"/>
  <c r="W38" i="66" s="1"/>
  <c r="AM38" i="66" s="1"/>
  <c r="BC40" i="66"/>
  <c r="W40" i="66" s="1"/>
  <c r="AM40" i="66" s="1"/>
  <c r="BB37" i="66"/>
  <c r="V37" i="66" s="1"/>
  <c r="AL37" i="66" s="1"/>
  <c r="BB38" i="66"/>
  <c r="V38" i="66" s="1"/>
  <c r="AL38" i="66" s="1"/>
  <c r="BA36" i="66"/>
  <c r="U36" i="66" s="1"/>
  <c r="AK36" i="66" s="1"/>
  <c r="BA37" i="66"/>
  <c r="U37" i="66" s="1"/>
  <c r="AK37" i="66" s="1"/>
  <c r="BA38" i="66"/>
  <c r="U38" i="66" s="1"/>
  <c r="AK38" i="66" s="1"/>
  <c r="BA39" i="66"/>
  <c r="U39" i="66" s="1"/>
  <c r="AK39" i="66" s="1"/>
  <c r="BA193" i="66"/>
  <c r="U193" i="66" s="1"/>
  <c r="AK193" i="66" s="1"/>
  <c r="BA197" i="66"/>
  <c r="U197" i="66" s="1"/>
  <c r="AK197" i="66" s="1"/>
  <c r="BA194" i="66"/>
  <c r="U194" i="66" s="1"/>
  <c r="AK194" i="66" s="1"/>
  <c r="BA191" i="66"/>
  <c r="U191" i="66" s="1"/>
  <c r="AK191" i="66" s="1"/>
  <c r="BA195" i="66"/>
  <c r="U195" i="66" s="1"/>
  <c r="AK195" i="66" s="1"/>
  <c r="BA192" i="66"/>
  <c r="U192" i="66" s="1"/>
  <c r="AK192" i="66" s="1"/>
  <c r="BA196" i="66"/>
  <c r="U196" i="66" s="1"/>
  <c r="AK196" i="66" s="1"/>
  <c r="BA40" i="66"/>
  <c r="U40" i="66" s="1"/>
  <c r="AK40" i="66" s="1"/>
  <c r="BH69" i="66"/>
  <c r="AB69" i="66" s="1"/>
  <c r="AR69" i="66" s="1"/>
  <c r="BH171" i="66"/>
  <c r="AB171" i="66" s="1"/>
  <c r="AR171" i="66" s="1"/>
  <c r="BH154" i="66"/>
  <c r="AB154" i="66" s="1"/>
  <c r="AR154" i="66" s="1"/>
  <c r="BH90" i="66"/>
  <c r="AB90" i="66" s="1"/>
  <c r="AR90" i="66" s="1"/>
  <c r="BH141" i="66"/>
  <c r="AB141" i="66" s="1"/>
  <c r="AR141" i="66" s="1"/>
  <c r="BH89" i="66"/>
  <c r="AB89" i="66" s="1"/>
  <c r="AR89" i="66" s="1"/>
  <c r="BH64" i="66"/>
  <c r="AB64" i="66" s="1"/>
  <c r="AR64" i="66" s="1"/>
  <c r="BH48" i="66"/>
  <c r="AB48" i="66" s="1"/>
  <c r="AR48" i="66" s="1"/>
  <c r="BG122" i="66"/>
  <c r="AA122" i="66" s="1"/>
  <c r="AQ122" i="66" s="1"/>
  <c r="BG175" i="66"/>
  <c r="AA175" i="66" s="1"/>
  <c r="AQ175" i="66" s="1"/>
  <c r="BG142" i="66"/>
  <c r="AA142" i="66" s="1"/>
  <c r="AQ142" i="66" s="1"/>
  <c r="BG161" i="66"/>
  <c r="AA161" i="66" s="1"/>
  <c r="AQ161" i="66" s="1"/>
  <c r="BG95" i="66"/>
  <c r="AA95" i="66" s="1"/>
  <c r="AQ95" i="66" s="1"/>
  <c r="BG105" i="66"/>
  <c r="AA105" i="66" s="1"/>
  <c r="AQ105" i="66" s="1"/>
  <c r="BG78" i="66"/>
  <c r="AA78" i="66" s="1"/>
  <c r="AQ78" i="66" s="1"/>
  <c r="BF162" i="66"/>
  <c r="Z162" i="66" s="1"/>
  <c r="AP162" i="66" s="1"/>
  <c r="BF139" i="66"/>
  <c r="Z139" i="66" s="1"/>
  <c r="AP139" i="66" s="1"/>
  <c r="BF116" i="66"/>
  <c r="Z116" i="66" s="1"/>
  <c r="AP116" i="66" s="1"/>
  <c r="BF60" i="66"/>
  <c r="Z60" i="66" s="1"/>
  <c r="AP60" i="66" s="1"/>
  <c r="BF119" i="66"/>
  <c r="Z119" i="66" s="1"/>
  <c r="AP119" i="66" s="1"/>
  <c r="BF59" i="66"/>
  <c r="Z59" i="66" s="1"/>
  <c r="AP59" i="66" s="1"/>
  <c r="BF98" i="66"/>
  <c r="Z98" i="66" s="1"/>
  <c r="AP98" i="66" s="1"/>
  <c r="BH121" i="66"/>
  <c r="AB121" i="66" s="1"/>
  <c r="AR121" i="66" s="1"/>
  <c r="BH53" i="66"/>
  <c r="AB53" i="66" s="1"/>
  <c r="AR53" i="66" s="1"/>
  <c r="BH77" i="66"/>
  <c r="AB77" i="66" s="1"/>
  <c r="AR77" i="66" s="1"/>
  <c r="BH152" i="66"/>
  <c r="AB152" i="66" s="1"/>
  <c r="AR152" i="66" s="1"/>
  <c r="BH106" i="66"/>
  <c r="AB106" i="66" s="1"/>
  <c r="AR106" i="66" s="1"/>
  <c r="BH50" i="66"/>
  <c r="AB50" i="66" s="1"/>
  <c r="AR50" i="66" s="1"/>
  <c r="BG172" i="66"/>
  <c r="AA172" i="66" s="1"/>
  <c r="AQ172" i="66" s="1"/>
  <c r="BG138" i="66"/>
  <c r="AA138" i="66" s="1"/>
  <c r="AQ138" i="66" s="1"/>
  <c r="BG113" i="66"/>
  <c r="AA113" i="66" s="1"/>
  <c r="AQ113" i="66" s="1"/>
  <c r="BG133" i="66"/>
  <c r="AA133" i="66" s="1"/>
  <c r="AQ133" i="66" s="1"/>
  <c r="BG111" i="66"/>
  <c r="AA111" i="66" s="1"/>
  <c r="AQ111" i="66" s="1"/>
  <c r="BG70" i="66"/>
  <c r="AA70" i="66" s="1"/>
  <c r="AQ70" i="66" s="1"/>
  <c r="BG152" i="66"/>
  <c r="AA152" i="66" s="1"/>
  <c r="AQ152" i="66" s="1"/>
  <c r="BG136" i="66"/>
  <c r="AA136" i="66" s="1"/>
  <c r="AQ136" i="66" s="1"/>
  <c r="BG120" i="66"/>
  <c r="AA120" i="66" s="1"/>
  <c r="AQ120" i="66" s="1"/>
  <c r="BG104" i="66"/>
  <c r="AA104" i="66" s="1"/>
  <c r="AQ104" i="66" s="1"/>
  <c r="BG88" i="66"/>
  <c r="AA88" i="66" s="1"/>
  <c r="AQ88" i="66" s="1"/>
  <c r="BG72" i="66"/>
  <c r="AA72" i="66" s="1"/>
  <c r="AQ72" i="66" s="1"/>
  <c r="BF72" i="66"/>
  <c r="Z72" i="66" s="1"/>
  <c r="AP72" i="66" s="1"/>
  <c r="BF127" i="66"/>
  <c r="Z127" i="66" s="1"/>
  <c r="AP127" i="66" s="1"/>
  <c r="BF164" i="66"/>
  <c r="Z164" i="66" s="1"/>
  <c r="AP164" i="66" s="1"/>
  <c r="BF132" i="66"/>
  <c r="Z132" i="66" s="1"/>
  <c r="AP132" i="66" s="1"/>
  <c r="BF84" i="66"/>
  <c r="Z84" i="66" s="1"/>
  <c r="AP84" i="66" s="1"/>
  <c r="BF158" i="66"/>
  <c r="Z158" i="66" s="1"/>
  <c r="AP158" i="66" s="1"/>
  <c r="BF157" i="66"/>
  <c r="Z157" i="66" s="1"/>
  <c r="AP157" i="66" s="1"/>
  <c r="BF141" i="66"/>
  <c r="Z141" i="66" s="1"/>
  <c r="AP141" i="66" s="1"/>
  <c r="BF125" i="66"/>
  <c r="Z125" i="66" s="1"/>
  <c r="AP125" i="66" s="1"/>
  <c r="BF109" i="66"/>
  <c r="Z109" i="66" s="1"/>
  <c r="AP109" i="66" s="1"/>
  <c r="BF93" i="66"/>
  <c r="Z93" i="66" s="1"/>
  <c r="AP93" i="66" s="1"/>
  <c r="BF77" i="66"/>
  <c r="Z77" i="66" s="1"/>
  <c r="AP77" i="66" s="1"/>
  <c r="BF94" i="66"/>
  <c r="Z94" i="66" s="1"/>
  <c r="AP94" i="66" s="1"/>
  <c r="BH153" i="66"/>
  <c r="AB153" i="66" s="1"/>
  <c r="AR153" i="66" s="1"/>
  <c r="BH117" i="66"/>
  <c r="AB117" i="66" s="1"/>
  <c r="AR117" i="66" s="1"/>
  <c r="BH180" i="66"/>
  <c r="AB180" i="66" s="1"/>
  <c r="AR180" i="66" s="1"/>
  <c r="BH122" i="66"/>
  <c r="AB122" i="66" s="1"/>
  <c r="AR122" i="66" s="1"/>
  <c r="BH74" i="66"/>
  <c r="AB74" i="66" s="1"/>
  <c r="AR74" i="66" s="1"/>
  <c r="BH132" i="66"/>
  <c r="AB132" i="66" s="1"/>
  <c r="AR132" i="66" s="1"/>
  <c r="BH151" i="66"/>
  <c r="AB151" i="66" s="1"/>
  <c r="AR151" i="66" s="1"/>
  <c r="BH135" i="66"/>
  <c r="AB135" i="66" s="1"/>
  <c r="AR135" i="66" s="1"/>
  <c r="BH119" i="66"/>
  <c r="AB119" i="66" s="1"/>
  <c r="AR119" i="66" s="1"/>
  <c r="BH103" i="66"/>
  <c r="AB103" i="66" s="1"/>
  <c r="AR103" i="66" s="1"/>
  <c r="BH87" i="66"/>
  <c r="AB87" i="66" s="1"/>
  <c r="AR87" i="66" s="1"/>
  <c r="BH55" i="66"/>
  <c r="AB55" i="66" s="1"/>
  <c r="AR55" i="66" s="1"/>
  <c r="BH88" i="66"/>
  <c r="AB88" i="66" s="1"/>
  <c r="AR88" i="66" s="1"/>
  <c r="BH56" i="66"/>
  <c r="AB56" i="66" s="1"/>
  <c r="AR56" i="66" s="1"/>
  <c r="BG159" i="66"/>
  <c r="AA159" i="66" s="1"/>
  <c r="AQ159" i="66" s="1"/>
  <c r="BG59" i="66"/>
  <c r="AA59" i="66" s="1"/>
  <c r="AQ59" i="66" s="1"/>
  <c r="BG169" i="66"/>
  <c r="AA169" i="66" s="1"/>
  <c r="AQ169" i="66" s="1"/>
  <c r="BG127" i="66"/>
  <c r="AA127" i="66" s="1"/>
  <c r="AQ127" i="66" s="1"/>
  <c r="BG79" i="66"/>
  <c r="AA79" i="66" s="1"/>
  <c r="AQ79" i="66" s="1"/>
  <c r="BG101" i="66"/>
  <c r="AA101" i="66" s="1"/>
  <c r="AQ101" i="66" s="1"/>
  <c r="BG69" i="66"/>
  <c r="AA69" i="66" s="1"/>
  <c r="AQ69" i="66" s="1"/>
  <c r="BF64" i="66"/>
  <c r="Z64" i="66" s="1"/>
  <c r="AP64" i="66" s="1"/>
  <c r="BF170" i="66"/>
  <c r="Z170" i="66" s="1"/>
  <c r="AP170" i="66" s="1"/>
  <c r="BF148" i="66"/>
  <c r="Z148" i="66" s="1"/>
  <c r="AP148" i="66" s="1"/>
  <c r="BF130" i="66"/>
  <c r="Z130" i="66" s="1"/>
  <c r="AP130" i="66" s="1"/>
  <c r="BF107" i="66"/>
  <c r="Z107" i="66" s="1"/>
  <c r="AP107" i="66" s="1"/>
  <c r="BF75" i="66"/>
  <c r="Z75" i="66" s="1"/>
  <c r="AP75" i="66" s="1"/>
  <c r="BN135" i="66"/>
  <c r="AH135" i="66" s="1"/>
  <c r="AX135" i="66" s="1"/>
  <c r="BN139" i="66"/>
  <c r="AH139" i="66" s="1"/>
  <c r="AX139" i="66" s="1"/>
  <c r="BN162" i="66"/>
  <c r="AH162" i="66" s="1"/>
  <c r="AX162" i="66" s="1"/>
  <c r="BN124" i="66"/>
  <c r="AH124" i="66" s="1"/>
  <c r="AX124" i="66" s="1"/>
  <c r="BN76" i="66"/>
  <c r="AH76" i="66" s="1"/>
  <c r="AX76" i="66" s="1"/>
  <c r="BN150" i="66"/>
  <c r="AH150" i="66" s="1"/>
  <c r="AX150" i="66" s="1"/>
  <c r="BN127" i="66"/>
  <c r="AH127" i="66" s="1"/>
  <c r="AX127" i="66" s="1"/>
  <c r="BN75" i="66"/>
  <c r="AH75" i="66" s="1"/>
  <c r="AX75" i="66" s="1"/>
  <c r="BN43" i="66"/>
  <c r="AH43" i="66" s="1"/>
  <c r="AX43" i="66" s="1"/>
  <c r="BN153" i="66"/>
  <c r="AH153" i="66" s="1"/>
  <c r="AX153" i="66" s="1"/>
  <c r="BN137" i="66"/>
  <c r="AH137" i="66" s="1"/>
  <c r="AX137" i="66" s="1"/>
  <c r="BN121" i="66"/>
  <c r="AH121" i="66" s="1"/>
  <c r="AX121" i="66" s="1"/>
  <c r="BN105" i="66"/>
  <c r="AH105" i="66" s="1"/>
  <c r="AX105" i="66" s="1"/>
  <c r="BN89" i="66"/>
  <c r="AH89" i="66" s="1"/>
  <c r="AX89" i="66" s="1"/>
  <c r="BN73" i="66"/>
  <c r="AH73" i="66" s="1"/>
  <c r="AX73" i="66" s="1"/>
  <c r="BN42" i="66"/>
  <c r="AH42" i="66" s="1"/>
  <c r="AX42" i="66" s="1"/>
  <c r="BN87" i="66"/>
  <c r="AH87" i="66" s="1"/>
  <c r="AX87" i="66" s="1"/>
  <c r="BN172" i="66"/>
  <c r="AH172" i="66" s="1"/>
  <c r="AX172" i="66" s="1"/>
  <c r="BN130" i="66"/>
  <c r="AH130" i="66" s="1"/>
  <c r="AX130" i="66" s="1"/>
  <c r="BN140" i="66"/>
  <c r="AH140" i="66" s="1"/>
  <c r="AX140" i="66" s="1"/>
  <c r="BN86" i="66"/>
  <c r="AH86" i="66" s="1"/>
  <c r="AX86" i="66" s="1"/>
  <c r="BN54" i="66"/>
  <c r="AH54" i="66" s="1"/>
  <c r="AX54" i="66" s="1"/>
  <c r="BN64" i="66"/>
  <c r="AH64" i="66" s="1"/>
  <c r="AX64" i="66" s="1"/>
  <c r="BN181" i="66"/>
  <c r="AH181" i="66" s="1"/>
  <c r="AX181" i="66" s="1"/>
  <c r="BN142" i="66"/>
  <c r="AH142" i="66" s="1"/>
  <c r="AX142" i="66" s="1"/>
  <c r="BN56" i="66"/>
  <c r="AH56" i="66" s="1"/>
  <c r="AX56" i="66" s="1"/>
  <c r="BN186" i="66"/>
  <c r="AH186" i="66" s="1"/>
  <c r="AX186" i="66" s="1"/>
  <c r="BN156" i="66"/>
  <c r="AH156" i="66" s="1"/>
  <c r="AX156" i="66" s="1"/>
  <c r="BN92" i="66"/>
  <c r="AH92" i="66" s="1"/>
  <c r="AX92" i="66" s="1"/>
  <c r="BN60" i="66"/>
  <c r="AH60" i="66" s="1"/>
  <c r="AX60" i="66" s="1"/>
  <c r="BN59" i="66"/>
  <c r="AH59" i="66" s="1"/>
  <c r="AX59" i="66" s="1"/>
  <c r="BN98" i="66"/>
  <c r="AH98" i="66" s="1"/>
  <c r="AX98" i="66" s="1"/>
  <c r="BM182" i="66"/>
  <c r="AG182" i="66" s="1"/>
  <c r="AW182" i="66" s="1"/>
  <c r="BM61" i="66"/>
  <c r="AG61" i="66" s="1"/>
  <c r="AW61" i="66" s="1"/>
  <c r="BM183" i="66"/>
  <c r="AG183" i="66" s="1"/>
  <c r="AW183" i="66" s="1"/>
  <c r="BM127" i="66"/>
  <c r="AG127" i="66" s="1"/>
  <c r="AW127" i="66" s="1"/>
  <c r="BM155" i="66"/>
  <c r="AG155" i="66" s="1"/>
  <c r="AW155" i="66" s="1"/>
  <c r="BM109" i="66"/>
  <c r="AG109" i="66" s="1"/>
  <c r="AW109" i="66" s="1"/>
  <c r="BM58" i="66"/>
  <c r="AG58" i="66" s="1"/>
  <c r="AW58" i="66" s="1"/>
  <c r="BM42" i="66"/>
  <c r="AG42" i="66" s="1"/>
  <c r="AW42" i="66" s="1"/>
  <c r="BM95" i="66"/>
  <c r="AG95" i="66" s="1"/>
  <c r="AW95" i="66" s="1"/>
  <c r="BM128" i="66"/>
  <c r="AG128" i="66" s="1"/>
  <c r="AW128" i="66" s="1"/>
  <c r="BM45" i="66"/>
  <c r="AG45" i="66" s="1"/>
  <c r="AW45" i="66" s="1"/>
  <c r="BM125" i="66"/>
  <c r="AG125" i="66" s="1"/>
  <c r="AW125" i="66" s="1"/>
  <c r="BM150" i="66"/>
  <c r="AG150" i="66" s="1"/>
  <c r="AW150" i="66" s="1"/>
  <c r="BM134" i="66"/>
  <c r="AG134" i="66" s="1"/>
  <c r="AW134" i="66" s="1"/>
  <c r="BM118" i="66"/>
  <c r="AG118" i="66" s="1"/>
  <c r="AW118" i="66" s="1"/>
  <c r="BM102" i="66"/>
  <c r="AG102" i="66" s="1"/>
  <c r="AW102" i="66" s="1"/>
  <c r="BM86" i="66"/>
  <c r="AG86" i="66" s="1"/>
  <c r="AW86" i="66" s="1"/>
  <c r="BM91" i="66"/>
  <c r="AG91" i="66" s="1"/>
  <c r="AW91" i="66" s="1"/>
  <c r="BM189" i="66"/>
  <c r="AG189" i="66" s="1"/>
  <c r="AW189" i="66" s="1"/>
  <c r="BM68" i="66"/>
  <c r="AG68" i="66" s="1"/>
  <c r="AW68" i="66" s="1"/>
  <c r="BM93" i="66"/>
  <c r="AG93" i="66" s="1"/>
  <c r="AW93" i="66" s="1"/>
  <c r="BM159" i="66"/>
  <c r="AG159" i="66" s="1"/>
  <c r="AW159" i="66" s="1"/>
  <c r="BM160" i="66"/>
  <c r="AG160" i="66" s="1"/>
  <c r="AW160" i="66" s="1"/>
  <c r="BM141" i="66"/>
  <c r="AG141" i="66" s="1"/>
  <c r="AW141" i="66" s="1"/>
  <c r="BM96" i="66"/>
  <c r="AG96" i="66" s="1"/>
  <c r="AW96" i="66" s="1"/>
  <c r="BM66" i="66"/>
  <c r="AG66" i="66" s="1"/>
  <c r="AW66" i="66" s="1"/>
  <c r="BM55" i="66"/>
  <c r="AG55" i="66" s="1"/>
  <c r="AW55" i="66" s="1"/>
  <c r="BD98" i="66"/>
  <c r="X98" i="66" s="1"/>
  <c r="AN98" i="66" s="1"/>
  <c r="BD73" i="66"/>
  <c r="X73" i="66" s="1"/>
  <c r="AN73" i="66" s="1"/>
  <c r="BD178" i="66"/>
  <c r="X178" i="66" s="1"/>
  <c r="AN178" i="66" s="1"/>
  <c r="BD130" i="66"/>
  <c r="X130" i="66" s="1"/>
  <c r="AN130" i="66" s="1"/>
  <c r="BD159" i="66"/>
  <c r="X159" i="66" s="1"/>
  <c r="AN159" i="66" s="1"/>
  <c r="BD114" i="66"/>
  <c r="X114" i="66" s="1"/>
  <c r="AN114" i="66" s="1"/>
  <c r="BD65" i="66"/>
  <c r="X65" i="66" s="1"/>
  <c r="AN65" i="66" s="1"/>
  <c r="BD160" i="66"/>
  <c r="X160" i="66" s="1"/>
  <c r="AN160" i="66" s="1"/>
  <c r="BD129" i="66"/>
  <c r="X129" i="66" s="1"/>
  <c r="AN129" i="66" s="1"/>
  <c r="BD60" i="66"/>
  <c r="X60" i="66" s="1"/>
  <c r="AN60" i="66" s="1"/>
  <c r="BD162" i="66"/>
  <c r="X162" i="66" s="1"/>
  <c r="AN162" i="66" s="1"/>
  <c r="BD82" i="66"/>
  <c r="X82" i="66" s="1"/>
  <c r="AN82" i="66" s="1"/>
  <c r="BD146" i="66"/>
  <c r="X146" i="66" s="1"/>
  <c r="AN146" i="66" s="1"/>
  <c r="BD49" i="66"/>
  <c r="X49" i="66" s="1"/>
  <c r="AN49" i="66" s="1"/>
  <c r="BD181" i="66"/>
  <c r="X181" i="66" s="1"/>
  <c r="AN181" i="66" s="1"/>
  <c r="BD104" i="66"/>
  <c r="X104" i="66" s="1"/>
  <c r="AN104" i="66" s="1"/>
  <c r="BD71" i="66"/>
  <c r="X71" i="66" s="1"/>
  <c r="AN71" i="66" s="1"/>
  <c r="BD171" i="66"/>
  <c r="X171" i="66" s="1"/>
  <c r="AN171" i="66" s="1"/>
  <c r="BD175" i="66"/>
  <c r="X175" i="66" s="1"/>
  <c r="AN175" i="66" s="1"/>
  <c r="BD133" i="66"/>
  <c r="X133" i="66" s="1"/>
  <c r="AN133" i="66" s="1"/>
  <c r="BD177" i="66"/>
  <c r="X177" i="66" s="1"/>
  <c r="AN177" i="66" s="1"/>
  <c r="BD101" i="66"/>
  <c r="X101" i="66" s="1"/>
  <c r="AN101" i="66" s="1"/>
  <c r="BD100" i="66"/>
  <c r="X100" i="66" s="1"/>
  <c r="AN100" i="66" s="1"/>
  <c r="BD68" i="66"/>
  <c r="X68" i="66" s="1"/>
  <c r="AN68" i="66" s="1"/>
  <c r="BB51" i="66"/>
  <c r="V51" i="66" s="1"/>
  <c r="AL51" i="66" s="1"/>
  <c r="BB76" i="66"/>
  <c r="V76" i="66" s="1"/>
  <c r="AL76" i="66" s="1"/>
  <c r="BB172" i="66"/>
  <c r="V172" i="66" s="1"/>
  <c r="AL172" i="66" s="1"/>
  <c r="BB99" i="66"/>
  <c r="V99" i="66" s="1"/>
  <c r="AL99" i="66" s="1"/>
  <c r="BB106" i="66"/>
  <c r="V106" i="66" s="1"/>
  <c r="AL106" i="66" s="1"/>
  <c r="BB135" i="66"/>
  <c r="V135" i="66" s="1"/>
  <c r="AL135" i="66" s="1"/>
  <c r="BB48" i="66"/>
  <c r="V48" i="66" s="1"/>
  <c r="AL48" i="66" s="1"/>
  <c r="BB98" i="66"/>
  <c r="V98" i="66" s="1"/>
  <c r="AL98" i="66" s="1"/>
  <c r="BB66" i="66"/>
  <c r="V66" i="66" s="1"/>
  <c r="AL66" i="66" s="1"/>
  <c r="BB165" i="66"/>
  <c r="V165" i="66" s="1"/>
  <c r="AL165" i="66" s="1"/>
  <c r="BB173" i="66"/>
  <c r="V173" i="66" s="1"/>
  <c r="AL173" i="66" s="1"/>
  <c r="BB67" i="66"/>
  <c r="V67" i="66" s="1"/>
  <c r="AL67" i="66" s="1"/>
  <c r="BB150" i="66"/>
  <c r="V150" i="66" s="1"/>
  <c r="AL150" i="66" s="1"/>
  <c r="BB72" i="66"/>
  <c r="V72" i="66" s="1"/>
  <c r="AL72" i="66" s="1"/>
  <c r="BB183" i="66"/>
  <c r="V183" i="66" s="1"/>
  <c r="AL183" i="66" s="1"/>
  <c r="BB107" i="66"/>
  <c r="V107" i="66" s="1"/>
  <c r="AL107" i="66" s="1"/>
  <c r="BB45" i="66"/>
  <c r="V45" i="66" s="1"/>
  <c r="AL45" i="66" s="1"/>
  <c r="BB46" i="66"/>
  <c r="V46" i="66" s="1"/>
  <c r="AL46" i="66" s="1"/>
  <c r="BB154" i="66"/>
  <c r="V154" i="66" s="1"/>
  <c r="AL154" i="66" s="1"/>
  <c r="BB140" i="66"/>
  <c r="V140" i="66" s="1"/>
  <c r="AL140" i="66" s="1"/>
  <c r="BB124" i="66"/>
  <c r="V124" i="66" s="1"/>
  <c r="AL124" i="66" s="1"/>
  <c r="BB166" i="66"/>
  <c r="V166" i="66" s="1"/>
  <c r="AL166" i="66" s="1"/>
  <c r="BB179" i="66"/>
  <c r="V179" i="66" s="1"/>
  <c r="AL179" i="66" s="1"/>
  <c r="BB103" i="66"/>
  <c r="V103" i="66" s="1"/>
  <c r="AL103" i="66" s="1"/>
  <c r="BB41" i="66"/>
  <c r="V41" i="66" s="1"/>
  <c r="AL41" i="66" s="1"/>
  <c r="BK150" i="66"/>
  <c r="AE150" i="66" s="1"/>
  <c r="AU150" i="66" s="1"/>
  <c r="BK181" i="66"/>
  <c r="AE181" i="66" s="1"/>
  <c r="AU181" i="66" s="1"/>
  <c r="BK123" i="66"/>
  <c r="AE123" i="66" s="1"/>
  <c r="AU123" i="66" s="1"/>
  <c r="BK75" i="66"/>
  <c r="AE75" i="66" s="1"/>
  <c r="AU75" i="66" s="1"/>
  <c r="BK56" i="66"/>
  <c r="AE56" i="66" s="1"/>
  <c r="AU56" i="66" s="1"/>
  <c r="BK89" i="66"/>
  <c r="AE89" i="66" s="1"/>
  <c r="AU89" i="66" s="1"/>
  <c r="BK171" i="66"/>
  <c r="AE171" i="66" s="1"/>
  <c r="AU171" i="66" s="1"/>
  <c r="BK177" i="66"/>
  <c r="AE177" i="66" s="1"/>
  <c r="AU177" i="66" s="1"/>
  <c r="BK139" i="66"/>
  <c r="AE139" i="66" s="1"/>
  <c r="AU139" i="66" s="1"/>
  <c r="BK121" i="66"/>
  <c r="AE121" i="66" s="1"/>
  <c r="AU121" i="66" s="1"/>
  <c r="BK67" i="66"/>
  <c r="AE67" i="66" s="1"/>
  <c r="AU67" i="66" s="1"/>
  <c r="BK66" i="66"/>
  <c r="AE66" i="66" s="1"/>
  <c r="AU66" i="66" s="1"/>
  <c r="BK148" i="66"/>
  <c r="AE148" i="66" s="1"/>
  <c r="AU148" i="66" s="1"/>
  <c r="BK132" i="66"/>
  <c r="AE132" i="66" s="1"/>
  <c r="AU132" i="66" s="1"/>
  <c r="BK116" i="66"/>
  <c r="AE116" i="66" s="1"/>
  <c r="AU116" i="66" s="1"/>
  <c r="BK100" i="66"/>
  <c r="AE100" i="66" s="1"/>
  <c r="AU100" i="66" s="1"/>
  <c r="BK84" i="66"/>
  <c r="AE84" i="66" s="1"/>
  <c r="AU84" i="66" s="1"/>
  <c r="BK122" i="66"/>
  <c r="AE122" i="66" s="1"/>
  <c r="AU122" i="66" s="1"/>
  <c r="BK173" i="66"/>
  <c r="AE173" i="66" s="1"/>
  <c r="AU173" i="66" s="1"/>
  <c r="BK155" i="66"/>
  <c r="AE155" i="66" s="1"/>
  <c r="AU155" i="66" s="1"/>
  <c r="BK91" i="66"/>
  <c r="AE91" i="66" s="1"/>
  <c r="AU91" i="66" s="1"/>
  <c r="BK59" i="66"/>
  <c r="AE59" i="66" s="1"/>
  <c r="AU59" i="66" s="1"/>
  <c r="BK142" i="66"/>
  <c r="AE142" i="66" s="1"/>
  <c r="AU142" i="66" s="1"/>
  <c r="BK90" i="66"/>
  <c r="AE90" i="66" s="1"/>
  <c r="AU90" i="66" s="1"/>
  <c r="BK49" i="66"/>
  <c r="AE49" i="66" s="1"/>
  <c r="AU49" i="66" s="1"/>
  <c r="BN95" i="66"/>
  <c r="AH95" i="66" s="1"/>
  <c r="AX95" i="66" s="1"/>
  <c r="BN116" i="66"/>
  <c r="AH116" i="66" s="1"/>
  <c r="AX116" i="66" s="1"/>
  <c r="BN191" i="66"/>
  <c r="AH191" i="66" s="1"/>
  <c r="AX191" i="66" s="1"/>
  <c r="BN175" i="66"/>
  <c r="AH175" i="66" s="1"/>
  <c r="AX175" i="66" s="1"/>
  <c r="BN118" i="66"/>
  <c r="AH118" i="66" s="1"/>
  <c r="AX118" i="66" s="1"/>
  <c r="BN129" i="66"/>
  <c r="AH129" i="66" s="1"/>
  <c r="AX129" i="66" s="1"/>
  <c r="BN113" i="66"/>
  <c r="AH113" i="66" s="1"/>
  <c r="AX113" i="66" s="1"/>
  <c r="BN81" i="66"/>
  <c r="AH81" i="66" s="1"/>
  <c r="AX81" i="66" s="1"/>
  <c r="BN82" i="66"/>
  <c r="AH82" i="66" s="1"/>
  <c r="AX82" i="66" s="1"/>
  <c r="BH61" i="66"/>
  <c r="AB61" i="66" s="1"/>
  <c r="AR61" i="66" s="1"/>
  <c r="BH178" i="66"/>
  <c r="AB178" i="66" s="1"/>
  <c r="AR178" i="66" s="1"/>
  <c r="BH137" i="66"/>
  <c r="AB137" i="66" s="1"/>
  <c r="AR137" i="66" s="1"/>
  <c r="BH164" i="66"/>
  <c r="AB164" i="66" s="1"/>
  <c r="AR164" i="66" s="1"/>
  <c r="BH109" i="66"/>
  <c r="AB109" i="66" s="1"/>
  <c r="AR109" i="66" s="1"/>
  <c r="BH73" i="66"/>
  <c r="AB73" i="66" s="1"/>
  <c r="AR73" i="66" s="1"/>
  <c r="BH71" i="66"/>
  <c r="AB71" i="66" s="1"/>
  <c r="AR71" i="66" s="1"/>
  <c r="BG176" i="66"/>
  <c r="AA176" i="66" s="1"/>
  <c r="AQ176" i="66" s="1"/>
  <c r="BG98" i="66"/>
  <c r="AA98" i="66" s="1"/>
  <c r="AQ98" i="66" s="1"/>
  <c r="BG137" i="66"/>
  <c r="AA137" i="66" s="1"/>
  <c r="AQ137" i="66" s="1"/>
  <c r="BG94" i="66"/>
  <c r="AA94" i="66" s="1"/>
  <c r="AQ94" i="66" s="1"/>
  <c r="BG68" i="66"/>
  <c r="AA68" i="66" s="1"/>
  <c r="AQ68" i="66" s="1"/>
  <c r="BG85" i="66"/>
  <c r="AA85" i="66" s="1"/>
  <c r="AQ85" i="66" s="1"/>
  <c r="BM44" i="66"/>
  <c r="AG44" i="66" s="1"/>
  <c r="AW44" i="66" s="1"/>
  <c r="BN146" i="66"/>
  <c r="AH146" i="66" s="1"/>
  <c r="AX146" i="66" s="1"/>
  <c r="BN161" i="66"/>
  <c r="AH161" i="66" s="1"/>
  <c r="AX161" i="66" s="1"/>
  <c r="BN148" i="66"/>
  <c r="AH148" i="66" s="1"/>
  <c r="AX148" i="66" s="1"/>
  <c r="BN84" i="66"/>
  <c r="AH84" i="66" s="1"/>
  <c r="AX84" i="66" s="1"/>
  <c r="BN51" i="66"/>
  <c r="AH51" i="66" s="1"/>
  <c r="AX51" i="66" s="1"/>
  <c r="BN45" i="66"/>
  <c r="AH45" i="66" s="1"/>
  <c r="AX45" i="66" s="1"/>
  <c r="BN78" i="66"/>
  <c r="AH78" i="66" s="1"/>
  <c r="AX78" i="66" s="1"/>
  <c r="BN46" i="66"/>
  <c r="AH46" i="66" s="1"/>
  <c r="AX46" i="66" s="1"/>
  <c r="BH167" i="66"/>
  <c r="AB167" i="66" s="1"/>
  <c r="AR167" i="66" s="1"/>
  <c r="BH130" i="66"/>
  <c r="AB130" i="66" s="1"/>
  <c r="AR130" i="66" s="1"/>
  <c r="BH159" i="66"/>
  <c r="AB159" i="66" s="1"/>
  <c r="AR159" i="66" s="1"/>
  <c r="BH101" i="66"/>
  <c r="AB101" i="66" s="1"/>
  <c r="AR101" i="66" s="1"/>
  <c r="BH108" i="66"/>
  <c r="AB108" i="66" s="1"/>
  <c r="AR108" i="66" s="1"/>
  <c r="BH45" i="66"/>
  <c r="AB45" i="66" s="1"/>
  <c r="AR45" i="66" s="1"/>
  <c r="BH98" i="66"/>
  <c r="AB98" i="66" s="1"/>
  <c r="AR98" i="66" s="1"/>
  <c r="BH165" i="66"/>
  <c r="AB165" i="66" s="1"/>
  <c r="AR165" i="66" s="1"/>
  <c r="BH100" i="66"/>
  <c r="AB100" i="66" s="1"/>
  <c r="AR100" i="66" s="1"/>
  <c r="BG51" i="66"/>
  <c r="AA51" i="66" s="1"/>
  <c r="AQ51" i="66" s="1"/>
  <c r="BG158" i="66"/>
  <c r="AA158" i="66" s="1"/>
  <c r="AQ158" i="66" s="1"/>
  <c r="BG151" i="66"/>
  <c r="AA151" i="66" s="1"/>
  <c r="AQ151" i="66" s="1"/>
  <c r="BG103" i="66"/>
  <c r="AA103" i="66" s="1"/>
  <c r="AQ103" i="66" s="1"/>
  <c r="BG144" i="66"/>
  <c r="AA144" i="66" s="1"/>
  <c r="AQ144" i="66" s="1"/>
  <c r="BG128" i="66"/>
  <c r="AA128" i="66" s="1"/>
  <c r="AQ128" i="66" s="1"/>
  <c r="BG112" i="66"/>
  <c r="AA112" i="66" s="1"/>
  <c r="AQ112" i="66" s="1"/>
  <c r="BG96" i="66"/>
  <c r="AA96" i="66" s="1"/>
  <c r="AQ96" i="66" s="1"/>
  <c r="BG80" i="66"/>
  <c r="AA80" i="66" s="1"/>
  <c r="AQ80" i="66" s="1"/>
  <c r="BD121" i="66"/>
  <c r="X121" i="66" s="1"/>
  <c r="AN121" i="66" s="1"/>
  <c r="BD57" i="66"/>
  <c r="X57" i="66" s="1"/>
  <c r="AN57" i="66" s="1"/>
  <c r="BD116" i="66"/>
  <c r="X116" i="66" s="1"/>
  <c r="AN116" i="66" s="1"/>
  <c r="BD180" i="66"/>
  <c r="X180" i="66" s="1"/>
  <c r="AN180" i="66" s="1"/>
  <c r="BD149" i="66"/>
  <c r="X149" i="66" s="1"/>
  <c r="AN149" i="66" s="1"/>
  <c r="BD154" i="66"/>
  <c r="X154" i="66" s="1"/>
  <c r="AN154" i="66" s="1"/>
  <c r="BD136" i="66"/>
  <c r="X136" i="66" s="1"/>
  <c r="AN136" i="66" s="1"/>
  <c r="BD96" i="66"/>
  <c r="X96" i="66" s="1"/>
  <c r="AN96" i="66" s="1"/>
  <c r="BD80" i="66"/>
  <c r="X80" i="66" s="1"/>
  <c r="AN80" i="66" s="1"/>
  <c r="BK147" i="66"/>
  <c r="AE147" i="66" s="1"/>
  <c r="AU147" i="66" s="1"/>
  <c r="BK168" i="66"/>
  <c r="AE168" i="66" s="1"/>
  <c r="AU168" i="66" s="1"/>
  <c r="BK169" i="66"/>
  <c r="AE169" i="66" s="1"/>
  <c r="AU169" i="66" s="1"/>
  <c r="BK83" i="66"/>
  <c r="AE83" i="66" s="1"/>
  <c r="AU83" i="66" s="1"/>
  <c r="BK156" i="66"/>
  <c r="AE156" i="66" s="1"/>
  <c r="AU156" i="66" s="1"/>
  <c r="BK140" i="66"/>
  <c r="AE140" i="66" s="1"/>
  <c r="AU140" i="66" s="1"/>
  <c r="BK124" i="66"/>
  <c r="AE124" i="66" s="1"/>
  <c r="AU124" i="66" s="1"/>
  <c r="BK108" i="66"/>
  <c r="AE108" i="66" s="1"/>
  <c r="AU108" i="66" s="1"/>
  <c r="BK92" i="66"/>
  <c r="AE92" i="66" s="1"/>
  <c r="AU92" i="66" s="1"/>
  <c r="BK76" i="66"/>
  <c r="AE76" i="66" s="1"/>
  <c r="AU76" i="66" s="1"/>
  <c r="BK45" i="66"/>
  <c r="AE45" i="66" s="1"/>
  <c r="AU45" i="66" s="1"/>
  <c r="BN155" i="66"/>
  <c r="AH155" i="66" s="1"/>
  <c r="AX155" i="66" s="1"/>
  <c r="BN48" i="66"/>
  <c r="AH48" i="66" s="1"/>
  <c r="AX48" i="66" s="1"/>
  <c r="BN123" i="66"/>
  <c r="AH123" i="66" s="1"/>
  <c r="AX123" i="66" s="1"/>
  <c r="BN180" i="66"/>
  <c r="AH180" i="66" s="1"/>
  <c r="AX180" i="66" s="1"/>
  <c r="BN178" i="66"/>
  <c r="AH178" i="66" s="1"/>
  <c r="AX178" i="66" s="1"/>
  <c r="BN44" i="66"/>
  <c r="AH44" i="66" s="1"/>
  <c r="AX44" i="66" s="1"/>
  <c r="BN167" i="66"/>
  <c r="AH167" i="66" s="1"/>
  <c r="AX167" i="66" s="1"/>
  <c r="BH156" i="66"/>
  <c r="AB156" i="66" s="1"/>
  <c r="AR156" i="66" s="1"/>
  <c r="BH162" i="66"/>
  <c r="AB162" i="66" s="1"/>
  <c r="AR162" i="66" s="1"/>
  <c r="BH114" i="66"/>
  <c r="AB114" i="66" s="1"/>
  <c r="AR114" i="66" s="1"/>
  <c r="BH70" i="66"/>
  <c r="AB70" i="66" s="1"/>
  <c r="AR70" i="66" s="1"/>
  <c r="BH136" i="66"/>
  <c r="AB136" i="66" s="1"/>
  <c r="AR136" i="66" s="1"/>
  <c r="BH177" i="66"/>
  <c r="AB177" i="66" s="1"/>
  <c r="AR177" i="66" s="1"/>
  <c r="BH143" i="66"/>
  <c r="AB143" i="66" s="1"/>
  <c r="AR143" i="66" s="1"/>
  <c r="BH127" i="66"/>
  <c r="AB127" i="66" s="1"/>
  <c r="AR127" i="66" s="1"/>
  <c r="BH111" i="66"/>
  <c r="AB111" i="66" s="1"/>
  <c r="AR111" i="66" s="1"/>
  <c r="BH95" i="66"/>
  <c r="AB95" i="66" s="1"/>
  <c r="AR95" i="66" s="1"/>
  <c r="BH79" i="66"/>
  <c r="AB79" i="66" s="1"/>
  <c r="AR79" i="66" s="1"/>
  <c r="BH47" i="66"/>
  <c r="AB47" i="66" s="1"/>
  <c r="AR47" i="66" s="1"/>
  <c r="BG149" i="66"/>
  <c r="AA149" i="66" s="1"/>
  <c r="AQ149" i="66" s="1"/>
  <c r="BG135" i="66"/>
  <c r="AA135" i="66" s="1"/>
  <c r="AQ135" i="66" s="1"/>
  <c r="BG160" i="66"/>
  <c r="AA160" i="66" s="1"/>
  <c r="AQ160" i="66" s="1"/>
  <c r="BG177" i="66"/>
  <c r="AA177" i="66" s="1"/>
  <c r="AQ177" i="66" s="1"/>
  <c r="BG63" i="66"/>
  <c r="AA63" i="66" s="1"/>
  <c r="AQ63" i="66" s="1"/>
  <c r="BG46" i="66"/>
  <c r="AA46" i="66" s="1"/>
  <c r="AQ46" i="66" s="1"/>
  <c r="BD148" i="66"/>
  <c r="X148" i="66" s="1"/>
  <c r="AN148" i="66" s="1"/>
  <c r="BD90" i="66"/>
  <c r="X90" i="66" s="1"/>
  <c r="AN90" i="66" s="1"/>
  <c r="BD169" i="66"/>
  <c r="X169" i="66" s="1"/>
  <c r="AN169" i="66" s="1"/>
  <c r="BD106" i="66"/>
  <c r="X106" i="66" s="1"/>
  <c r="AN106" i="66" s="1"/>
  <c r="BD85" i="66"/>
  <c r="X85" i="66" s="1"/>
  <c r="AN85" i="66" s="1"/>
  <c r="BK138" i="66"/>
  <c r="AE138" i="66" s="1"/>
  <c r="AU138" i="66" s="1"/>
  <c r="BK164" i="66"/>
  <c r="AE164" i="66" s="1"/>
  <c r="AU164" i="66" s="1"/>
  <c r="BK125" i="66"/>
  <c r="AE125" i="66" s="1"/>
  <c r="AU125" i="66" s="1"/>
  <c r="BK179" i="66"/>
  <c r="AE179" i="66" s="1"/>
  <c r="AU179" i="66" s="1"/>
  <c r="BK165" i="66"/>
  <c r="AE165" i="66" s="1"/>
  <c r="AU165" i="66" s="1"/>
  <c r="BK105" i="66"/>
  <c r="AE105" i="66" s="1"/>
  <c r="AU105" i="66" s="1"/>
  <c r="BK186" i="66"/>
  <c r="AE186" i="66" s="1"/>
  <c r="AU186" i="66" s="1"/>
  <c r="BK110" i="66"/>
  <c r="AE110" i="66" s="1"/>
  <c r="AU110" i="66" s="1"/>
  <c r="BK74" i="66"/>
  <c r="AE74" i="66" s="1"/>
  <c r="AU74" i="66" s="1"/>
  <c r="BK73" i="66"/>
  <c r="AE73" i="66" s="1"/>
  <c r="AU73" i="66" s="1"/>
  <c r="BB43" i="66"/>
  <c r="V43" i="66" s="1"/>
  <c r="AL43" i="66" s="1"/>
  <c r="BN114" i="66"/>
  <c r="AH114" i="66" s="1"/>
  <c r="AX114" i="66" s="1"/>
  <c r="BN164" i="66"/>
  <c r="AH164" i="66" s="1"/>
  <c r="AX164" i="66" s="1"/>
  <c r="BN159" i="66"/>
  <c r="AH159" i="66" s="1"/>
  <c r="AX159" i="66" s="1"/>
  <c r="BN91" i="66"/>
  <c r="AH91" i="66" s="1"/>
  <c r="AX91" i="66" s="1"/>
  <c r="BN145" i="66"/>
  <c r="AH145" i="66" s="1"/>
  <c r="AX145" i="66" s="1"/>
  <c r="BN97" i="66"/>
  <c r="AH97" i="66" s="1"/>
  <c r="AX97" i="66" s="1"/>
  <c r="BN65" i="66"/>
  <c r="AH65" i="66" s="1"/>
  <c r="AX65" i="66" s="1"/>
  <c r="BH175" i="66"/>
  <c r="AB175" i="66" s="1"/>
  <c r="AR175" i="66" s="1"/>
  <c r="BH104" i="66"/>
  <c r="AB104" i="66" s="1"/>
  <c r="AR104" i="66" s="1"/>
  <c r="BG119" i="66"/>
  <c r="AA119" i="66" s="1"/>
  <c r="AQ119" i="66" s="1"/>
  <c r="BG62" i="66"/>
  <c r="AA62" i="66" s="1"/>
  <c r="AQ62" i="66" s="1"/>
  <c r="BD50" i="66"/>
  <c r="X50" i="66" s="1"/>
  <c r="AN50" i="66" s="1"/>
  <c r="BD89" i="66"/>
  <c r="X89" i="66" s="1"/>
  <c r="AN89" i="66" s="1"/>
  <c r="BD137" i="66"/>
  <c r="X137" i="66" s="1"/>
  <c r="AN137" i="66" s="1"/>
  <c r="BD97" i="66"/>
  <c r="X97" i="66" s="1"/>
  <c r="AN97" i="66" s="1"/>
  <c r="BD54" i="66"/>
  <c r="X54" i="66" s="1"/>
  <c r="AN54" i="66" s="1"/>
  <c r="BD161" i="66"/>
  <c r="X161" i="66" s="1"/>
  <c r="AN161" i="66" s="1"/>
  <c r="BD138" i="66"/>
  <c r="X138" i="66" s="1"/>
  <c r="AN138" i="66" s="1"/>
  <c r="BD51" i="66"/>
  <c r="X51" i="66" s="1"/>
  <c r="AN51" i="66" s="1"/>
  <c r="BD84" i="66"/>
  <c r="X84" i="66" s="1"/>
  <c r="AN84" i="66" s="1"/>
  <c r="BD52" i="66"/>
  <c r="X52" i="66" s="1"/>
  <c r="AN52" i="66" s="1"/>
  <c r="BK102" i="66"/>
  <c r="AE102" i="66" s="1"/>
  <c r="AU102" i="66" s="1"/>
  <c r="BK163" i="66"/>
  <c r="AE163" i="66" s="1"/>
  <c r="AU163" i="66" s="1"/>
  <c r="BK137" i="66"/>
  <c r="AE137" i="66" s="1"/>
  <c r="AU137" i="66" s="1"/>
  <c r="BK58" i="66"/>
  <c r="AE58" i="66" s="1"/>
  <c r="AU58" i="66" s="1"/>
  <c r="BK64" i="66"/>
  <c r="AE64" i="66" s="1"/>
  <c r="AU64" i="66" s="1"/>
  <c r="BN189" i="66"/>
  <c r="AH189" i="66" s="1"/>
  <c r="AX189" i="66" s="1"/>
  <c r="BN110" i="66"/>
  <c r="AH110" i="66" s="1"/>
  <c r="AX110" i="66" s="1"/>
  <c r="BN185" i="66"/>
  <c r="AH185" i="66" s="1"/>
  <c r="AX185" i="66" s="1"/>
  <c r="BN55" i="66"/>
  <c r="AH55" i="66" s="1"/>
  <c r="AX55" i="66" s="1"/>
  <c r="BN184" i="66"/>
  <c r="AH184" i="66" s="1"/>
  <c r="AX184" i="66" s="1"/>
  <c r="BN177" i="66"/>
  <c r="AH177" i="66" s="1"/>
  <c r="AX177" i="66" s="1"/>
  <c r="BN49" i="66"/>
  <c r="AH49" i="66" s="1"/>
  <c r="AX49" i="66" s="1"/>
  <c r="BN50" i="66"/>
  <c r="AH50" i="66" s="1"/>
  <c r="AX50" i="66" s="1"/>
  <c r="BH102" i="66"/>
  <c r="AB102" i="66" s="1"/>
  <c r="AR102" i="66" s="1"/>
  <c r="BH145" i="66"/>
  <c r="AB145" i="66" s="1"/>
  <c r="AR145" i="66" s="1"/>
  <c r="BH169" i="66"/>
  <c r="AB169" i="66" s="1"/>
  <c r="AR169" i="66" s="1"/>
  <c r="BG114" i="66"/>
  <c r="AA114" i="66" s="1"/>
  <c r="AQ114" i="66" s="1"/>
  <c r="BG132" i="66"/>
  <c r="AA132" i="66" s="1"/>
  <c r="AQ132" i="66" s="1"/>
  <c r="BG116" i="66"/>
  <c r="AA116" i="66" s="1"/>
  <c r="AQ116" i="66" s="1"/>
  <c r="BM162" i="66"/>
  <c r="AG162" i="66" s="1"/>
  <c r="AW162" i="66" s="1"/>
  <c r="BM130" i="66"/>
  <c r="AG130" i="66" s="1"/>
  <c r="AW130" i="66" s="1"/>
  <c r="BN168" i="66"/>
  <c r="AH168" i="66" s="1"/>
  <c r="AX168" i="66" s="1"/>
  <c r="BN71" i="66"/>
  <c r="AH71" i="66" s="1"/>
  <c r="AX71" i="66" s="1"/>
  <c r="BN173" i="66"/>
  <c r="AH173" i="66" s="1"/>
  <c r="AX173" i="66" s="1"/>
  <c r="BN154" i="66"/>
  <c r="AH154" i="66" s="1"/>
  <c r="AX154" i="66" s="1"/>
  <c r="BN131" i="66"/>
  <c r="AH131" i="66" s="1"/>
  <c r="AX131" i="66" s="1"/>
  <c r="BN52" i="66"/>
  <c r="AH52" i="66" s="1"/>
  <c r="AX52" i="66" s="1"/>
  <c r="BN152" i="66"/>
  <c r="AH152" i="66" s="1"/>
  <c r="AX152" i="66" s="1"/>
  <c r="BN134" i="66"/>
  <c r="AH134" i="66" s="1"/>
  <c r="AX134" i="66" s="1"/>
  <c r="BN111" i="66"/>
  <c r="AH111" i="66" s="1"/>
  <c r="AX111" i="66" s="1"/>
  <c r="BN62" i="66"/>
  <c r="AH62" i="66" s="1"/>
  <c r="AX62" i="66" s="1"/>
  <c r="BH166" i="66"/>
  <c r="AB166" i="66" s="1"/>
  <c r="AR166" i="66" s="1"/>
  <c r="BH124" i="66"/>
  <c r="AB124" i="66" s="1"/>
  <c r="AR124" i="66" s="1"/>
  <c r="BH86" i="66"/>
  <c r="AB86" i="66" s="1"/>
  <c r="AR86" i="66" s="1"/>
  <c r="BH66" i="66"/>
  <c r="AB66" i="66" s="1"/>
  <c r="AR66" i="66" s="1"/>
  <c r="BH125" i="66"/>
  <c r="AB125" i="66" s="1"/>
  <c r="AR125" i="66" s="1"/>
  <c r="BH65" i="66"/>
  <c r="AB65" i="66" s="1"/>
  <c r="AR65" i="66" s="1"/>
  <c r="BH147" i="66"/>
  <c r="AB147" i="66" s="1"/>
  <c r="AR147" i="66" s="1"/>
  <c r="BH131" i="66"/>
  <c r="AB131" i="66" s="1"/>
  <c r="AR131" i="66" s="1"/>
  <c r="BH115" i="66"/>
  <c r="AB115" i="66" s="1"/>
  <c r="AR115" i="66" s="1"/>
  <c r="BH99" i="66"/>
  <c r="AB99" i="66" s="1"/>
  <c r="AR99" i="66" s="1"/>
  <c r="BH83" i="66"/>
  <c r="AB83" i="66" s="1"/>
  <c r="AR83" i="66" s="1"/>
  <c r="BH67" i="66"/>
  <c r="AB67" i="66" s="1"/>
  <c r="AR67" i="66" s="1"/>
  <c r="BG171" i="66"/>
  <c r="AA171" i="66" s="1"/>
  <c r="AQ171" i="66" s="1"/>
  <c r="BG74" i="66"/>
  <c r="AA74" i="66" s="1"/>
  <c r="AQ74" i="66" s="1"/>
  <c r="BG165" i="66"/>
  <c r="AA165" i="66" s="1"/>
  <c r="AQ165" i="66" s="1"/>
  <c r="BG125" i="66"/>
  <c r="AA125" i="66" s="1"/>
  <c r="AQ125" i="66" s="1"/>
  <c r="BG153" i="66"/>
  <c r="AA153" i="66" s="1"/>
  <c r="AQ153" i="66" s="1"/>
  <c r="BG107" i="66"/>
  <c r="AA107" i="66" s="1"/>
  <c r="AQ107" i="66" s="1"/>
  <c r="BG64" i="66"/>
  <c r="AA64" i="66" s="1"/>
  <c r="AQ64" i="66" s="1"/>
  <c r="BG97" i="66"/>
  <c r="AA97" i="66" s="1"/>
  <c r="AQ97" i="66" s="1"/>
  <c r="BG81" i="66"/>
  <c r="AA81" i="66" s="1"/>
  <c r="AQ81" i="66" s="1"/>
  <c r="BG65" i="66"/>
  <c r="AA65" i="66" s="1"/>
  <c r="AQ65" i="66" s="1"/>
  <c r="BG49" i="66"/>
  <c r="AA49" i="66" s="1"/>
  <c r="AQ49" i="66" s="1"/>
  <c r="BD153" i="66"/>
  <c r="X153" i="66" s="1"/>
  <c r="AN153" i="66" s="1"/>
  <c r="BD128" i="66"/>
  <c r="X128" i="66" s="1"/>
  <c r="AN128" i="66" s="1"/>
  <c r="BD157" i="66"/>
  <c r="X157" i="66" s="1"/>
  <c r="AN157" i="66" s="1"/>
  <c r="BD126" i="66"/>
  <c r="X126" i="66" s="1"/>
  <c r="AN126" i="66" s="1"/>
  <c r="BD78" i="66"/>
  <c r="X78" i="66" s="1"/>
  <c r="AN78" i="66" s="1"/>
  <c r="BD113" i="66"/>
  <c r="X113" i="66" s="1"/>
  <c r="AN113" i="66" s="1"/>
  <c r="BD93" i="66"/>
  <c r="X93" i="66" s="1"/>
  <c r="AN93" i="66" s="1"/>
  <c r="BD61" i="66"/>
  <c r="X61" i="66" s="1"/>
  <c r="AN61" i="66" s="1"/>
  <c r="BK160" i="66"/>
  <c r="AE160" i="66" s="1"/>
  <c r="AU160" i="66" s="1"/>
  <c r="BK172" i="66"/>
  <c r="AE172" i="66" s="1"/>
  <c r="AU172" i="66" s="1"/>
  <c r="BK134" i="66"/>
  <c r="AE134" i="66" s="1"/>
  <c r="AU134" i="66" s="1"/>
  <c r="BK113" i="66"/>
  <c r="AE113" i="66" s="1"/>
  <c r="AU113" i="66" s="1"/>
  <c r="BK135" i="66"/>
  <c r="AE135" i="66" s="1"/>
  <c r="AU135" i="66" s="1"/>
  <c r="BK82" i="66"/>
  <c r="AE82" i="66" s="1"/>
  <c r="AU82" i="66" s="1"/>
  <c r="BK60" i="66"/>
  <c r="AE60" i="66" s="1"/>
  <c r="AU60" i="66" s="1"/>
  <c r="BB110" i="66"/>
  <c r="V110" i="66" s="1"/>
  <c r="AL110" i="66" s="1"/>
  <c r="BF160" i="66"/>
  <c r="Z160" i="66" s="1"/>
  <c r="AP160" i="66" s="1"/>
  <c r="BF55" i="66"/>
  <c r="Z55" i="66" s="1"/>
  <c r="AP55" i="66" s="1"/>
  <c r="BF163" i="66"/>
  <c r="Z163" i="66" s="1"/>
  <c r="AP163" i="66" s="1"/>
  <c r="BF144" i="66"/>
  <c r="Z144" i="66" s="1"/>
  <c r="AP144" i="66" s="1"/>
  <c r="BF99" i="66"/>
  <c r="Z99" i="66" s="1"/>
  <c r="AP99" i="66" s="1"/>
  <c r="BF53" i="66"/>
  <c r="Z53" i="66" s="1"/>
  <c r="AP53" i="66" s="1"/>
  <c r="BF70" i="66"/>
  <c r="Z70" i="66" s="1"/>
  <c r="AP70" i="66" s="1"/>
  <c r="BN72" i="66"/>
  <c r="AH72" i="66" s="1"/>
  <c r="AX72" i="66" s="1"/>
  <c r="BN122" i="66"/>
  <c r="AH122" i="66" s="1"/>
  <c r="AX122" i="66" s="1"/>
  <c r="BN163" i="66"/>
  <c r="AH163" i="66" s="1"/>
  <c r="AX163" i="66" s="1"/>
  <c r="BN120" i="66"/>
  <c r="AH120" i="66" s="1"/>
  <c r="AX120" i="66" s="1"/>
  <c r="BN99" i="66"/>
  <c r="AH99" i="66" s="1"/>
  <c r="AX99" i="66" s="1"/>
  <c r="BN149" i="66"/>
  <c r="AH149" i="66" s="1"/>
  <c r="AX149" i="66" s="1"/>
  <c r="BN133" i="66"/>
  <c r="AH133" i="66" s="1"/>
  <c r="AX133" i="66" s="1"/>
  <c r="BN117" i="66"/>
  <c r="AH117" i="66" s="1"/>
  <c r="AX117" i="66" s="1"/>
  <c r="BN101" i="66"/>
  <c r="AH101" i="66" s="1"/>
  <c r="AX101" i="66" s="1"/>
  <c r="BN85" i="66"/>
  <c r="AH85" i="66" s="1"/>
  <c r="AX85" i="66" s="1"/>
  <c r="BN69" i="66"/>
  <c r="AH69" i="66" s="1"/>
  <c r="AX69" i="66" s="1"/>
  <c r="BN70" i="66"/>
  <c r="AH70" i="66" s="1"/>
  <c r="AX70" i="66" s="1"/>
  <c r="BH133" i="66"/>
  <c r="AB133" i="66" s="1"/>
  <c r="AR133" i="66" s="1"/>
  <c r="BH163" i="66"/>
  <c r="AB163" i="66" s="1"/>
  <c r="AR163" i="66" s="1"/>
  <c r="BH54" i="66"/>
  <c r="AB54" i="66" s="1"/>
  <c r="AR54" i="66" s="1"/>
  <c r="BH168" i="66"/>
  <c r="AB168" i="66" s="1"/>
  <c r="AR168" i="66" s="1"/>
  <c r="BH173" i="66"/>
  <c r="AB173" i="66" s="1"/>
  <c r="AR173" i="66" s="1"/>
  <c r="BH134" i="66"/>
  <c r="AB134" i="66" s="1"/>
  <c r="AR134" i="66" s="1"/>
  <c r="BH116" i="66"/>
  <c r="AB116" i="66" s="1"/>
  <c r="AR116" i="66" s="1"/>
  <c r="BH81" i="66"/>
  <c r="AB81" i="66" s="1"/>
  <c r="AR81" i="66" s="1"/>
  <c r="BH49" i="66"/>
  <c r="AB49" i="66" s="1"/>
  <c r="AR49" i="66" s="1"/>
  <c r="BG50" i="66"/>
  <c r="AA50" i="66" s="1"/>
  <c r="AQ50" i="66" s="1"/>
  <c r="BG75" i="66"/>
  <c r="AA75" i="66" s="1"/>
  <c r="AQ75" i="66" s="1"/>
  <c r="BG173" i="66"/>
  <c r="AA173" i="66" s="1"/>
  <c r="AQ173" i="66" s="1"/>
  <c r="BG157" i="66"/>
  <c r="AA157" i="66" s="1"/>
  <c r="AQ157" i="66" s="1"/>
  <c r="BG134" i="66"/>
  <c r="AA134" i="66" s="1"/>
  <c r="AQ134" i="66" s="1"/>
  <c r="BG139" i="66"/>
  <c r="AA139" i="66" s="1"/>
  <c r="AQ139" i="66" s="1"/>
  <c r="BG102" i="66"/>
  <c r="AA102" i="66" s="1"/>
  <c r="AQ102" i="66" s="1"/>
  <c r="BG89" i="66"/>
  <c r="AA89" i="66" s="1"/>
  <c r="AQ89" i="66" s="1"/>
  <c r="BM119" i="66"/>
  <c r="AG119" i="66" s="1"/>
  <c r="AW119" i="66" s="1"/>
  <c r="BM185" i="66"/>
  <c r="AG185" i="66" s="1"/>
  <c r="AW185" i="66" s="1"/>
  <c r="BM153" i="66"/>
  <c r="AG153" i="66" s="1"/>
  <c r="AW153" i="66" s="1"/>
  <c r="BM179" i="66"/>
  <c r="AG179" i="66" s="1"/>
  <c r="AW179" i="66" s="1"/>
  <c r="BM120" i="66"/>
  <c r="AG120" i="66" s="1"/>
  <c r="AW120" i="66" s="1"/>
  <c r="BM54" i="66"/>
  <c r="AG54" i="66" s="1"/>
  <c r="AW54" i="66" s="1"/>
  <c r="BM75" i="66"/>
  <c r="AG75" i="66" s="1"/>
  <c r="AW75" i="66" s="1"/>
  <c r="BM59" i="66"/>
  <c r="AG59" i="66" s="1"/>
  <c r="AW59" i="66" s="1"/>
  <c r="BD144" i="66"/>
  <c r="X144" i="66" s="1"/>
  <c r="AN144" i="66" s="1"/>
  <c r="BD179" i="66"/>
  <c r="X179" i="66" s="1"/>
  <c r="AN179" i="66" s="1"/>
  <c r="BD112" i="66"/>
  <c r="X112" i="66" s="1"/>
  <c r="AN112" i="66" s="1"/>
  <c r="BD174" i="66"/>
  <c r="X174" i="66" s="1"/>
  <c r="AN174" i="66" s="1"/>
  <c r="BD172" i="66"/>
  <c r="X172" i="66" s="1"/>
  <c r="AN172" i="66" s="1"/>
  <c r="BD158" i="66"/>
  <c r="X158" i="66" s="1"/>
  <c r="AN158" i="66" s="1"/>
  <c r="BD94" i="66"/>
  <c r="X94" i="66" s="1"/>
  <c r="AN94" i="66" s="1"/>
  <c r="BD62" i="66"/>
  <c r="X62" i="66" s="1"/>
  <c r="AN62" i="66" s="1"/>
  <c r="BD165" i="66"/>
  <c r="X165" i="66" s="1"/>
  <c r="AN165" i="66" s="1"/>
  <c r="BD45" i="66"/>
  <c r="X45" i="66" s="1"/>
  <c r="AN45" i="66" s="1"/>
  <c r="BD88" i="66"/>
  <c r="X88" i="66" s="1"/>
  <c r="AN88" i="66" s="1"/>
  <c r="BD56" i="66"/>
  <c r="X56" i="66" s="1"/>
  <c r="AN56" i="66" s="1"/>
  <c r="BK183" i="66"/>
  <c r="AE183" i="66" s="1"/>
  <c r="AU183" i="66" s="1"/>
  <c r="BK188" i="66"/>
  <c r="AE188" i="66" s="1"/>
  <c r="AU188" i="66" s="1"/>
  <c r="BK157" i="66"/>
  <c r="AE157" i="66" s="1"/>
  <c r="AU157" i="66" s="1"/>
  <c r="BK46" i="66"/>
  <c r="AE46" i="66" s="1"/>
  <c r="AU46" i="66" s="1"/>
  <c r="BK87" i="66"/>
  <c r="AE87" i="66" s="1"/>
  <c r="AU87" i="66" s="1"/>
  <c r="BK166" i="66"/>
  <c r="AE166" i="66" s="1"/>
  <c r="AU166" i="66" s="1"/>
  <c r="BK126" i="66"/>
  <c r="AE126" i="66" s="1"/>
  <c r="AU126" i="66" s="1"/>
  <c r="BK52" i="66"/>
  <c r="AE52" i="66" s="1"/>
  <c r="AU52" i="66" s="1"/>
  <c r="BK101" i="66"/>
  <c r="AE101" i="66" s="1"/>
  <c r="AU101" i="66" s="1"/>
  <c r="BB44" i="66"/>
  <c r="V44" i="66" s="1"/>
  <c r="AL44" i="66" s="1"/>
  <c r="BB142" i="66"/>
  <c r="V142" i="66" s="1"/>
  <c r="AL142" i="66" s="1"/>
  <c r="BB91" i="66"/>
  <c r="V91" i="66" s="1"/>
  <c r="AL91" i="66" s="1"/>
  <c r="BB127" i="66"/>
  <c r="V127" i="66" s="1"/>
  <c r="AL127" i="66" s="1"/>
  <c r="BB104" i="66"/>
  <c r="V104" i="66" s="1"/>
  <c r="AL104" i="66" s="1"/>
  <c r="BB47" i="66"/>
  <c r="V47" i="66" s="1"/>
  <c r="AL47" i="66" s="1"/>
  <c r="BB78" i="66"/>
  <c r="V78" i="66" s="1"/>
  <c r="AL78" i="66" s="1"/>
  <c r="BF95" i="66"/>
  <c r="Z95" i="66" s="1"/>
  <c r="AP95" i="66" s="1"/>
  <c r="BF131" i="66"/>
  <c r="Z131" i="66" s="1"/>
  <c r="AP131" i="66" s="1"/>
  <c r="BF79" i="66"/>
  <c r="Z79" i="66" s="1"/>
  <c r="AP79" i="66" s="1"/>
  <c r="BF80" i="66"/>
  <c r="Z80" i="66" s="1"/>
  <c r="AP80" i="66" s="1"/>
  <c r="BF171" i="66"/>
  <c r="Z171" i="66" s="1"/>
  <c r="AP171" i="66" s="1"/>
  <c r="BF112" i="66"/>
  <c r="Z112" i="66" s="1"/>
  <c r="AP112" i="66" s="1"/>
  <c r="BF78" i="66"/>
  <c r="Z78" i="66" s="1"/>
  <c r="AP78" i="66" s="1"/>
  <c r="BN174" i="66"/>
  <c r="AH174" i="66" s="1"/>
  <c r="AX174" i="66" s="1"/>
  <c r="BN103" i="66"/>
  <c r="AH103" i="66" s="1"/>
  <c r="AX103" i="66" s="1"/>
  <c r="BN170" i="66"/>
  <c r="AH170" i="66" s="1"/>
  <c r="AX170" i="66" s="1"/>
  <c r="BN136" i="66"/>
  <c r="AH136" i="66" s="1"/>
  <c r="AX136" i="66" s="1"/>
  <c r="BN66" i="66"/>
  <c r="AH66" i="66" s="1"/>
  <c r="AX66" i="66" s="1"/>
  <c r="BH150" i="66"/>
  <c r="AB150" i="66" s="1"/>
  <c r="AR150" i="66" s="1"/>
  <c r="BH72" i="66"/>
  <c r="AB72" i="66" s="1"/>
  <c r="AR72" i="66" s="1"/>
  <c r="BG47" i="66"/>
  <c r="AA47" i="66" s="1"/>
  <c r="AQ47" i="66" s="1"/>
  <c r="BG155" i="66"/>
  <c r="AA155" i="66" s="1"/>
  <c r="AQ155" i="66" s="1"/>
  <c r="BG148" i="66"/>
  <c r="AA148" i="66" s="1"/>
  <c r="AQ148" i="66" s="1"/>
  <c r="BG100" i="66"/>
  <c r="AA100" i="66" s="1"/>
  <c r="AQ100" i="66" s="1"/>
  <c r="BG84" i="66"/>
  <c r="AA84" i="66" s="1"/>
  <c r="AQ84" i="66" s="1"/>
  <c r="BG52" i="66"/>
  <c r="AA52" i="66" s="1"/>
  <c r="AQ52" i="66" s="1"/>
  <c r="BG53" i="66"/>
  <c r="AA53" i="66" s="1"/>
  <c r="AQ53" i="66" s="1"/>
  <c r="BM105" i="66"/>
  <c r="AG105" i="66" s="1"/>
  <c r="AW105" i="66" s="1"/>
  <c r="BM124" i="66"/>
  <c r="AG124" i="66" s="1"/>
  <c r="AW124" i="66" s="1"/>
  <c r="BM89" i="66"/>
  <c r="AG89" i="66" s="1"/>
  <c r="AW89" i="66" s="1"/>
  <c r="BM176" i="66"/>
  <c r="AG176" i="66" s="1"/>
  <c r="AW176" i="66" s="1"/>
  <c r="BM64" i="66"/>
  <c r="AG64" i="66" s="1"/>
  <c r="AW64" i="66" s="1"/>
  <c r="BM146" i="66"/>
  <c r="AG146" i="66" s="1"/>
  <c r="AW146" i="66" s="1"/>
  <c r="BM114" i="66"/>
  <c r="AG114" i="66" s="1"/>
  <c r="AW114" i="66" s="1"/>
  <c r="BM98" i="66"/>
  <c r="AG98" i="66" s="1"/>
  <c r="AW98" i="66" s="1"/>
  <c r="BM82" i="66"/>
  <c r="AG82" i="66" s="1"/>
  <c r="AW82" i="66" s="1"/>
  <c r="BM87" i="66"/>
  <c r="AG87" i="66" s="1"/>
  <c r="AW87" i="66" s="1"/>
  <c r="BD125" i="66"/>
  <c r="X125" i="66" s="1"/>
  <c r="AN125" i="66" s="1"/>
  <c r="BD58" i="66"/>
  <c r="X58" i="66" s="1"/>
  <c r="AN58" i="66" s="1"/>
  <c r="BD156" i="66"/>
  <c r="X156" i="66" s="1"/>
  <c r="AN156" i="66" s="1"/>
  <c r="BD110" i="66"/>
  <c r="X110" i="66" s="1"/>
  <c r="AN110" i="66" s="1"/>
  <c r="BK167" i="66"/>
  <c r="AE167" i="66" s="1"/>
  <c r="AU167" i="66" s="1"/>
  <c r="BK176" i="66"/>
  <c r="AE176" i="66" s="1"/>
  <c r="AU176" i="66" s="1"/>
  <c r="BK86" i="66"/>
  <c r="AE86" i="66" s="1"/>
  <c r="AU86" i="66" s="1"/>
  <c r="BK71" i="66"/>
  <c r="AE71" i="66" s="1"/>
  <c r="AU71" i="66" s="1"/>
  <c r="BK189" i="66"/>
  <c r="AE189" i="66" s="1"/>
  <c r="AU189" i="66" s="1"/>
  <c r="BK114" i="66"/>
  <c r="AE114" i="66" s="1"/>
  <c r="AU114" i="66" s="1"/>
  <c r="BK178" i="66"/>
  <c r="AE178" i="66" s="1"/>
  <c r="AU178" i="66" s="1"/>
  <c r="BK119" i="66"/>
  <c r="AE119" i="66" s="1"/>
  <c r="AU119" i="66" s="1"/>
  <c r="BK144" i="66"/>
  <c r="AE144" i="66" s="1"/>
  <c r="AU144" i="66" s="1"/>
  <c r="BK128" i="66"/>
  <c r="AE128" i="66" s="1"/>
  <c r="AU128" i="66" s="1"/>
  <c r="BK112" i="66"/>
  <c r="AE112" i="66" s="1"/>
  <c r="AU112" i="66" s="1"/>
  <c r="BK96" i="66"/>
  <c r="AE96" i="66" s="1"/>
  <c r="AU96" i="66" s="1"/>
  <c r="BK80" i="66"/>
  <c r="AE80" i="66" s="1"/>
  <c r="AU80" i="66" s="1"/>
  <c r="BK48" i="66"/>
  <c r="AE48" i="66" s="1"/>
  <c r="AU48" i="66" s="1"/>
  <c r="BK81" i="66"/>
  <c r="AE81" i="66" s="1"/>
  <c r="AU81" i="66" s="1"/>
  <c r="BB161" i="66"/>
  <c r="V161" i="66" s="1"/>
  <c r="AL161" i="66" s="1"/>
  <c r="BB184" i="66"/>
  <c r="V184" i="66" s="1"/>
  <c r="AL184" i="66" s="1"/>
  <c r="BB52" i="66"/>
  <c r="V52" i="66" s="1"/>
  <c r="AL52" i="66" s="1"/>
  <c r="BB120" i="66"/>
  <c r="V120" i="66" s="1"/>
  <c r="AL120" i="66" s="1"/>
  <c r="BB64" i="66"/>
  <c r="V64" i="66" s="1"/>
  <c r="AL64" i="66" s="1"/>
  <c r="BB146" i="66"/>
  <c r="V146" i="66" s="1"/>
  <c r="AL146" i="66" s="1"/>
  <c r="BB90" i="66"/>
  <c r="V90" i="66" s="1"/>
  <c r="AL90" i="66" s="1"/>
  <c r="BB74" i="66"/>
  <c r="V74" i="66" s="1"/>
  <c r="AL74" i="66" s="1"/>
  <c r="BB58" i="66"/>
  <c r="V58" i="66" s="1"/>
  <c r="AL58" i="66" s="1"/>
  <c r="BB42" i="66"/>
  <c r="V42" i="66" s="1"/>
  <c r="AL42" i="66" s="1"/>
  <c r="BF176" i="66"/>
  <c r="Z176" i="66" s="1"/>
  <c r="AP176" i="66" s="1"/>
  <c r="BF71" i="66"/>
  <c r="Z71" i="66" s="1"/>
  <c r="AP71" i="66" s="1"/>
  <c r="BF167" i="66"/>
  <c r="Z167" i="66" s="1"/>
  <c r="AP167" i="66" s="1"/>
  <c r="BF128" i="66"/>
  <c r="Z128" i="66" s="1"/>
  <c r="AP128" i="66" s="1"/>
  <c r="BF153" i="66"/>
  <c r="Z153" i="66" s="1"/>
  <c r="AP153" i="66" s="1"/>
  <c r="BF137" i="66"/>
  <c r="Z137" i="66" s="1"/>
  <c r="AP137" i="66" s="1"/>
  <c r="BF121" i="66"/>
  <c r="Z121" i="66" s="1"/>
  <c r="AP121" i="66" s="1"/>
  <c r="BF105" i="66"/>
  <c r="Z105" i="66" s="1"/>
  <c r="AP105" i="66" s="1"/>
  <c r="BF89" i="66"/>
  <c r="Z89" i="66" s="1"/>
  <c r="AP89" i="66" s="1"/>
  <c r="BF73" i="66"/>
  <c r="Z73" i="66" s="1"/>
  <c r="AP73" i="66" s="1"/>
  <c r="BF57" i="66"/>
  <c r="Z57" i="66" s="1"/>
  <c r="AP57" i="66" s="1"/>
  <c r="BF90" i="66"/>
  <c r="Z90" i="66" s="1"/>
  <c r="AP90" i="66" s="1"/>
  <c r="BF58" i="66"/>
  <c r="Z58" i="66" s="1"/>
  <c r="AP58" i="66" s="1"/>
  <c r="AZ40" i="66"/>
  <c r="T40" i="66" s="1"/>
  <c r="AJ40" i="66" s="1"/>
  <c r="AZ38" i="66"/>
  <c r="T38" i="66" s="1"/>
  <c r="AJ38" i="66" s="1"/>
  <c r="AZ41" i="66"/>
  <c r="T41" i="66" s="1"/>
  <c r="AJ41" i="66" s="1"/>
  <c r="BM47" i="66"/>
  <c r="AG47" i="66" s="1"/>
  <c r="AW47" i="66" s="1"/>
  <c r="BL46" i="66"/>
  <c r="AF46" i="66" s="1"/>
  <c r="AV46" i="66" s="1"/>
  <c r="BL43" i="66"/>
  <c r="AF43" i="66" s="1"/>
  <c r="AV43" i="66" s="1"/>
  <c r="BL44" i="66"/>
  <c r="AF44" i="66" s="1"/>
  <c r="AV44" i="66" s="1"/>
  <c r="BC43" i="66"/>
  <c r="W43" i="66" s="1"/>
  <c r="AM43" i="66" s="1"/>
  <c r="BC42" i="66"/>
  <c r="W42" i="66" s="1"/>
  <c r="AM42" i="66" s="1"/>
  <c r="BE47" i="66"/>
  <c r="Y47" i="66" s="1"/>
  <c r="AO47" i="66" s="1"/>
  <c r="AZ39" i="66"/>
  <c r="T39" i="66" s="1"/>
  <c r="AJ39" i="66" s="1"/>
  <c r="BA43" i="66"/>
  <c r="U43" i="66" s="1"/>
  <c r="AK43" i="66" s="1"/>
  <c r="AZ43" i="66"/>
  <c r="T43" i="66" s="1"/>
  <c r="AJ43" i="66" s="1"/>
  <c r="AZ42" i="66"/>
  <c r="T42" i="66" s="1"/>
  <c r="AJ42" i="66" s="1"/>
  <c r="BN144" i="66"/>
  <c r="AH144" i="66" s="1"/>
  <c r="AX144" i="66" s="1"/>
  <c r="BN165" i="66"/>
  <c r="AH165" i="66" s="1"/>
  <c r="AX165" i="66" s="1"/>
  <c r="BN57" i="66"/>
  <c r="AH57" i="66" s="1"/>
  <c r="AX57" i="66" s="1"/>
  <c r="BN41" i="66"/>
  <c r="AH41" i="66" s="1"/>
  <c r="AX41" i="66" s="1"/>
  <c r="BN74" i="66"/>
  <c r="AH74" i="66" s="1"/>
  <c r="AX74" i="66" s="1"/>
  <c r="BN58" i="66"/>
  <c r="AH58" i="66" s="1"/>
  <c r="AX58" i="66" s="1"/>
  <c r="BH93" i="66"/>
  <c r="AB93" i="66" s="1"/>
  <c r="AR93" i="66" s="1"/>
  <c r="BH58" i="66"/>
  <c r="AB58" i="66" s="1"/>
  <c r="AR58" i="66" s="1"/>
  <c r="BH161" i="66"/>
  <c r="AB161" i="66" s="1"/>
  <c r="AR161" i="66" s="1"/>
  <c r="BH57" i="66"/>
  <c r="AB57" i="66" s="1"/>
  <c r="AR57" i="66" s="1"/>
  <c r="BH63" i="66"/>
  <c r="AB63" i="66" s="1"/>
  <c r="AR63" i="66" s="1"/>
  <c r="BH96" i="66"/>
  <c r="AB96" i="66" s="1"/>
  <c r="AR96" i="66" s="1"/>
  <c r="BG141" i="66"/>
  <c r="AA141" i="66" s="1"/>
  <c r="AQ141" i="66" s="1"/>
  <c r="BG118" i="66"/>
  <c r="AA118" i="66" s="1"/>
  <c r="AQ118" i="66" s="1"/>
  <c r="BG146" i="66"/>
  <c r="AA146" i="66" s="1"/>
  <c r="AQ146" i="66" s="1"/>
  <c r="BG156" i="66"/>
  <c r="AA156" i="66" s="1"/>
  <c r="AQ156" i="66" s="1"/>
  <c r="BG140" i="66"/>
  <c r="AA140" i="66" s="1"/>
  <c r="AQ140" i="66" s="1"/>
  <c r="BG124" i="66"/>
  <c r="AA124" i="66" s="1"/>
  <c r="AQ124" i="66" s="1"/>
  <c r="BG108" i="66"/>
  <c r="AA108" i="66" s="1"/>
  <c r="AQ108" i="66" s="1"/>
  <c r="BG92" i="66"/>
  <c r="AA92" i="66" s="1"/>
  <c r="AQ92" i="66" s="1"/>
  <c r="BG76" i="66"/>
  <c r="AA76" i="66" s="1"/>
  <c r="AQ76" i="66" s="1"/>
  <c r="BG60" i="66"/>
  <c r="AA60" i="66" s="1"/>
  <c r="AQ60" i="66" s="1"/>
  <c r="BG77" i="66"/>
  <c r="AA77" i="66" s="1"/>
  <c r="AQ77" i="66" s="1"/>
  <c r="BG61" i="66"/>
  <c r="AA61" i="66" s="1"/>
  <c r="AQ61" i="66" s="1"/>
  <c r="BM69" i="66"/>
  <c r="AG69" i="66" s="1"/>
  <c r="AW69" i="66" s="1"/>
  <c r="BM108" i="66"/>
  <c r="AG108" i="66" s="1"/>
  <c r="AW108" i="66" s="1"/>
  <c r="BM147" i="66"/>
  <c r="AG147" i="66" s="1"/>
  <c r="AW147" i="66" s="1"/>
  <c r="BM161" i="66"/>
  <c r="AG161" i="66" s="1"/>
  <c r="AW161" i="66" s="1"/>
  <c r="BM167" i="66"/>
  <c r="AG167" i="66" s="1"/>
  <c r="AW167" i="66" s="1"/>
  <c r="BM145" i="66"/>
  <c r="AG145" i="66" s="1"/>
  <c r="AW145" i="66" s="1"/>
  <c r="BM104" i="66"/>
  <c r="AG104" i="66" s="1"/>
  <c r="AW104" i="66" s="1"/>
  <c r="BA42" i="66"/>
  <c r="U42" i="66" s="1"/>
  <c r="AK42" i="66" s="1"/>
  <c r="BC41" i="66"/>
  <c r="W41" i="66" s="1"/>
  <c r="AM41" i="66" s="1"/>
  <c r="BA44" i="66"/>
  <c r="U44" i="66" s="1"/>
  <c r="AK44" i="66" s="1"/>
  <c r="BN119" i="66"/>
  <c r="AH119" i="66" s="1"/>
  <c r="AX119" i="66" s="1"/>
  <c r="BN63" i="66"/>
  <c r="AH63" i="66" s="1"/>
  <c r="AX63" i="66" s="1"/>
  <c r="BN147" i="66"/>
  <c r="AH147" i="66" s="1"/>
  <c r="AX147" i="66" s="1"/>
  <c r="BN106" i="66"/>
  <c r="AH106" i="66" s="1"/>
  <c r="AX106" i="66" s="1"/>
  <c r="BN183" i="66"/>
  <c r="AH183" i="66" s="1"/>
  <c r="AX183" i="66" s="1"/>
  <c r="BA41" i="66"/>
  <c r="U41" i="66" s="1"/>
  <c r="AK41" i="66" s="1"/>
  <c r="BN176" i="66"/>
  <c r="AH176" i="66" s="1"/>
  <c r="AX176" i="66" s="1"/>
  <c r="BN96" i="66"/>
  <c r="AH96" i="66" s="1"/>
  <c r="AX96" i="66" s="1"/>
  <c r="BN126" i="66"/>
  <c r="AH126" i="66" s="1"/>
  <c r="AX126" i="66" s="1"/>
  <c r="BN47" i="66"/>
  <c r="AH47" i="66" s="1"/>
  <c r="AX47" i="66" s="1"/>
  <c r="BN179" i="66"/>
  <c r="AH179" i="66" s="1"/>
  <c r="AX179" i="66" s="1"/>
  <c r="BN143" i="66"/>
  <c r="AH143" i="66" s="1"/>
  <c r="AX143" i="66" s="1"/>
  <c r="BN102" i="66"/>
  <c r="AH102" i="66" s="1"/>
  <c r="AX102" i="66" s="1"/>
  <c r="BH174" i="66"/>
  <c r="AB174" i="66" s="1"/>
  <c r="AR174" i="66" s="1"/>
  <c r="BH94" i="66"/>
  <c r="AB94" i="66" s="1"/>
  <c r="AR94" i="66" s="1"/>
  <c r="BH126" i="66"/>
  <c r="AB126" i="66" s="1"/>
  <c r="AR126" i="66" s="1"/>
  <c r="BH129" i="66"/>
  <c r="AB129" i="66" s="1"/>
  <c r="AR129" i="66" s="1"/>
  <c r="BH157" i="66"/>
  <c r="AB157" i="66" s="1"/>
  <c r="AR157" i="66" s="1"/>
  <c r="BH155" i="66"/>
  <c r="AB155" i="66" s="1"/>
  <c r="AR155" i="66" s="1"/>
  <c r="BH139" i="66"/>
  <c r="AB139" i="66" s="1"/>
  <c r="AR139" i="66" s="1"/>
  <c r="BH123" i="66"/>
  <c r="AB123" i="66" s="1"/>
  <c r="AR123" i="66" s="1"/>
  <c r="BH107" i="66"/>
  <c r="AB107" i="66" s="1"/>
  <c r="AR107" i="66" s="1"/>
  <c r="BH91" i="66"/>
  <c r="AB91" i="66" s="1"/>
  <c r="AR91" i="66" s="1"/>
  <c r="BH75" i="66"/>
  <c r="AB75" i="66" s="1"/>
  <c r="AR75" i="66" s="1"/>
  <c r="BH92" i="66"/>
  <c r="AB92" i="66" s="1"/>
  <c r="AR92" i="66" s="1"/>
  <c r="BH76" i="66"/>
  <c r="AB76" i="66" s="1"/>
  <c r="AR76" i="66" s="1"/>
  <c r="BH60" i="66"/>
  <c r="AB60" i="66" s="1"/>
  <c r="AR60" i="66" s="1"/>
  <c r="BG58" i="66"/>
  <c r="AA58" i="66" s="1"/>
  <c r="AQ58" i="66" s="1"/>
  <c r="BG179" i="66"/>
  <c r="AA179" i="66" s="1"/>
  <c r="AQ179" i="66" s="1"/>
  <c r="BG154" i="66"/>
  <c r="AA154" i="66" s="1"/>
  <c r="AQ154" i="66" s="1"/>
  <c r="BG55" i="66"/>
  <c r="AA55" i="66" s="1"/>
  <c r="AQ55" i="66" s="1"/>
  <c r="BG178" i="66"/>
  <c r="AA178" i="66" s="1"/>
  <c r="AQ178" i="66" s="1"/>
  <c r="BG121" i="66"/>
  <c r="AA121" i="66" s="1"/>
  <c r="AQ121" i="66" s="1"/>
  <c r="BM190" i="66"/>
  <c r="AG190" i="66" s="1"/>
  <c r="AW190" i="66" s="1"/>
  <c r="BM76" i="66"/>
  <c r="AG76" i="66" s="1"/>
  <c r="AW76" i="66" s="1"/>
  <c r="BM170" i="66"/>
  <c r="AG170" i="66" s="1"/>
  <c r="AW170" i="66" s="1"/>
  <c r="BM163" i="66"/>
  <c r="AG163" i="66" s="1"/>
  <c r="AW163" i="66" s="1"/>
  <c r="BM97" i="66"/>
  <c r="AG97" i="66" s="1"/>
  <c r="AW97" i="66" s="1"/>
  <c r="BM65" i="66"/>
  <c r="AG65" i="66" s="1"/>
  <c r="AW65" i="66" s="1"/>
  <c r="BM107" i="66"/>
  <c r="AG107" i="66" s="1"/>
  <c r="AW107" i="66" s="1"/>
  <c r="BM72" i="66"/>
  <c r="AG72" i="66" s="1"/>
  <c r="AW72" i="66" s="1"/>
  <c r="BN80" i="66"/>
  <c r="AH80" i="66" s="1"/>
  <c r="AX80" i="66" s="1"/>
  <c r="BN128" i="66"/>
  <c r="AH128" i="66" s="1"/>
  <c r="AX128" i="66" s="1"/>
  <c r="BN79" i="66"/>
  <c r="AH79" i="66" s="1"/>
  <c r="AX79" i="66" s="1"/>
  <c r="BN40" i="66"/>
  <c r="AH40" i="66" s="1"/>
  <c r="AX40" i="66" s="1"/>
  <c r="BN182" i="66"/>
  <c r="AH182" i="66" s="1"/>
  <c r="AX182" i="66" s="1"/>
  <c r="BN166" i="66"/>
  <c r="AH166" i="66" s="1"/>
  <c r="AX166" i="66" s="1"/>
  <c r="BN171" i="66"/>
  <c r="AH171" i="66" s="1"/>
  <c r="AX171" i="66" s="1"/>
  <c r="BN83" i="66"/>
  <c r="AH83" i="66" s="1"/>
  <c r="AX83" i="66" s="1"/>
  <c r="BN157" i="66"/>
  <c r="AH157" i="66" s="1"/>
  <c r="AX157" i="66" s="1"/>
  <c r="BN141" i="66"/>
  <c r="AH141" i="66" s="1"/>
  <c r="AX141" i="66" s="1"/>
  <c r="BN125" i="66"/>
  <c r="AH125" i="66" s="1"/>
  <c r="AX125" i="66" s="1"/>
  <c r="BN109" i="66"/>
  <c r="AH109" i="66" s="1"/>
  <c r="AX109" i="66" s="1"/>
  <c r="BN93" i="66"/>
  <c r="AH93" i="66" s="1"/>
  <c r="AX93" i="66" s="1"/>
  <c r="BN77" i="66"/>
  <c r="AH77" i="66" s="1"/>
  <c r="AX77" i="66" s="1"/>
  <c r="BN61" i="66"/>
  <c r="AH61" i="66" s="1"/>
  <c r="AX61" i="66" s="1"/>
  <c r="BN94" i="66"/>
  <c r="AH94" i="66" s="1"/>
  <c r="AX94" i="66" s="1"/>
  <c r="BH149" i="66"/>
  <c r="AB149" i="66" s="1"/>
  <c r="AR149" i="66" s="1"/>
  <c r="BH128" i="66"/>
  <c r="AB128" i="66" s="1"/>
  <c r="AR128" i="66" s="1"/>
  <c r="BH160" i="66"/>
  <c r="AB160" i="66" s="1"/>
  <c r="AR160" i="66" s="1"/>
  <c r="BH181" i="66"/>
  <c r="AB181" i="66" s="1"/>
  <c r="AR181" i="66" s="1"/>
  <c r="BH148" i="66"/>
  <c r="AB148" i="66" s="1"/>
  <c r="AR148" i="66" s="1"/>
  <c r="BH97" i="66"/>
  <c r="AB97" i="66" s="1"/>
  <c r="AR97" i="66" s="1"/>
  <c r="BH84" i="66"/>
  <c r="AB84" i="66" s="1"/>
  <c r="AR84" i="66" s="1"/>
  <c r="BH52" i="66"/>
  <c r="AB52" i="66" s="1"/>
  <c r="AR52" i="66" s="1"/>
  <c r="BG106" i="66"/>
  <c r="AA106" i="66" s="1"/>
  <c r="AQ106" i="66" s="1"/>
  <c r="BG129" i="66"/>
  <c r="AA129" i="66" s="1"/>
  <c r="AQ129" i="66" s="1"/>
  <c r="BG131" i="66"/>
  <c r="AA131" i="66" s="1"/>
  <c r="AQ131" i="66" s="1"/>
  <c r="BG82" i="66"/>
  <c r="AA82" i="66" s="1"/>
  <c r="AQ82" i="66" s="1"/>
  <c r="BG170" i="66"/>
  <c r="AA170" i="66" s="1"/>
  <c r="AQ170" i="66" s="1"/>
  <c r="BG86" i="66"/>
  <c r="AA86" i="66" s="1"/>
  <c r="AQ86" i="66" s="1"/>
  <c r="BM53" i="66"/>
  <c r="AG53" i="66" s="1"/>
  <c r="AW53" i="66" s="1"/>
  <c r="BM169" i="66"/>
  <c r="AG169" i="66" s="1"/>
  <c r="AW169" i="66" s="1"/>
  <c r="BM135" i="66"/>
  <c r="AG135" i="66" s="1"/>
  <c r="AW135" i="66" s="1"/>
  <c r="BM187" i="66"/>
  <c r="AG187" i="66" s="1"/>
  <c r="AW187" i="66" s="1"/>
  <c r="BM171" i="66"/>
  <c r="AG171" i="66" s="1"/>
  <c r="AW171" i="66" s="1"/>
  <c r="BM152" i="66"/>
  <c r="AG152" i="66" s="1"/>
  <c r="AW152" i="66" s="1"/>
  <c r="BM129" i="66"/>
  <c r="AG129" i="66" s="1"/>
  <c r="AW129" i="66" s="1"/>
  <c r="BM81" i="66"/>
  <c r="AG81" i="66" s="1"/>
  <c r="AW81" i="66" s="1"/>
  <c r="BM49" i="66"/>
  <c r="AG49" i="66" s="1"/>
  <c r="AW49" i="66" s="1"/>
  <c r="BM188" i="66"/>
  <c r="AG188" i="66" s="1"/>
  <c r="AW188" i="66" s="1"/>
  <c r="BM139" i="66"/>
  <c r="AG139" i="66" s="1"/>
  <c r="AW139" i="66" s="1"/>
  <c r="BM88" i="66"/>
  <c r="AG88" i="66" s="1"/>
  <c r="AW88" i="66" s="1"/>
  <c r="BM56" i="66"/>
  <c r="AG56" i="66" s="1"/>
  <c r="AW56" i="66" s="1"/>
  <c r="BM62" i="66"/>
  <c r="AG62" i="66" s="1"/>
  <c r="AW62" i="66" s="1"/>
  <c r="BM46" i="66"/>
  <c r="AG46" i="66" s="1"/>
  <c r="AW46" i="66" s="1"/>
  <c r="BM83" i="66"/>
  <c r="AG83" i="66" s="1"/>
  <c r="AW83" i="66" s="1"/>
  <c r="BM67" i="66"/>
  <c r="AG67" i="66" s="1"/>
  <c r="AW67" i="66" s="1"/>
  <c r="BL45" i="66"/>
  <c r="AF45" i="66" s="1"/>
  <c r="AV45" i="66" s="1"/>
  <c r="BD118" i="66"/>
  <c r="X118" i="66" s="1"/>
  <c r="AN118" i="66" s="1"/>
  <c r="BD167" i="66"/>
  <c r="X167" i="66" s="1"/>
  <c r="AN167" i="66" s="1"/>
  <c r="BD81" i="66"/>
  <c r="X81" i="66" s="1"/>
  <c r="AN81" i="66" s="1"/>
  <c r="BD108" i="66"/>
  <c r="X108" i="66" s="1"/>
  <c r="AN108" i="66" s="1"/>
  <c r="BD46" i="66"/>
  <c r="X46" i="66" s="1"/>
  <c r="AN46" i="66" s="1"/>
  <c r="BD173" i="66"/>
  <c r="X173" i="66" s="1"/>
  <c r="AN173" i="66" s="1"/>
  <c r="BD47" i="66"/>
  <c r="X47" i="66" s="1"/>
  <c r="AN47" i="66" s="1"/>
  <c r="BD48" i="66"/>
  <c r="X48" i="66" s="1"/>
  <c r="AN48" i="66" s="1"/>
  <c r="BK63" i="66"/>
  <c r="AE63" i="66" s="1"/>
  <c r="AU63" i="66" s="1"/>
  <c r="BK70" i="66"/>
  <c r="AE70" i="66" s="1"/>
  <c r="AU70" i="66" s="1"/>
  <c r="BK159" i="66"/>
  <c r="AE159" i="66" s="1"/>
  <c r="AU159" i="66" s="1"/>
  <c r="BK54" i="66"/>
  <c r="AE54" i="66" s="1"/>
  <c r="AU54" i="66" s="1"/>
  <c r="BK130" i="66"/>
  <c r="AE130" i="66" s="1"/>
  <c r="AU130" i="66" s="1"/>
  <c r="BK51" i="66"/>
  <c r="AE51" i="66" s="1"/>
  <c r="AU51" i="66" s="1"/>
  <c r="BK158" i="66"/>
  <c r="AE158" i="66" s="1"/>
  <c r="AU158" i="66" s="1"/>
  <c r="BK93" i="66"/>
  <c r="AE93" i="66" s="1"/>
  <c r="AU93" i="66" s="1"/>
  <c r="BK61" i="66"/>
  <c r="AE61" i="66" s="1"/>
  <c r="AU61" i="66" s="1"/>
  <c r="BB176" i="66"/>
  <c r="V176" i="66" s="1"/>
  <c r="AL176" i="66" s="1"/>
  <c r="BB144" i="66"/>
  <c r="V144" i="66" s="1"/>
  <c r="AL144" i="66" s="1"/>
  <c r="BB136" i="66"/>
  <c r="V136" i="66" s="1"/>
  <c r="AL136" i="66" s="1"/>
  <c r="BB88" i="66"/>
  <c r="V88" i="66" s="1"/>
  <c r="AL88" i="66" s="1"/>
  <c r="BB56" i="66"/>
  <c r="V56" i="66" s="1"/>
  <c r="AL56" i="66" s="1"/>
  <c r="BB175" i="66"/>
  <c r="V175" i="66" s="1"/>
  <c r="AL175" i="66" s="1"/>
  <c r="BB159" i="66"/>
  <c r="V159" i="66" s="1"/>
  <c r="AL159" i="66" s="1"/>
  <c r="BB95" i="66"/>
  <c r="V95" i="66" s="1"/>
  <c r="AL95" i="66" s="1"/>
  <c r="BB63" i="66"/>
  <c r="V63" i="66" s="1"/>
  <c r="AL63" i="66" s="1"/>
  <c r="BB53" i="66"/>
  <c r="V53" i="66" s="1"/>
  <c r="AL53" i="66" s="1"/>
  <c r="BB70" i="66"/>
  <c r="V70" i="66" s="1"/>
  <c r="AL70" i="66" s="1"/>
  <c r="BF161" i="66"/>
  <c r="Z161" i="66" s="1"/>
  <c r="AP161" i="66" s="1"/>
  <c r="BF88" i="66"/>
  <c r="Z88" i="66" s="1"/>
  <c r="AP88" i="66" s="1"/>
  <c r="BF104" i="66"/>
  <c r="Z104" i="66" s="1"/>
  <c r="AP104" i="66" s="1"/>
  <c r="BF147" i="66"/>
  <c r="Z147" i="66" s="1"/>
  <c r="AP147" i="66" s="1"/>
  <c r="BF106" i="66"/>
  <c r="Z106" i="66" s="1"/>
  <c r="AP106" i="66" s="1"/>
  <c r="BF166" i="66"/>
  <c r="Z166" i="66" s="1"/>
  <c r="AP166" i="66" s="1"/>
  <c r="BF102" i="66"/>
  <c r="Z102" i="66" s="1"/>
  <c r="AP102" i="66" s="1"/>
  <c r="BF54" i="66"/>
  <c r="Z54" i="66" s="1"/>
  <c r="AP54" i="66" s="1"/>
  <c r="BE45" i="66"/>
  <c r="Y45" i="66" s="1"/>
  <c r="AO45" i="66" s="1"/>
  <c r="BM132" i="66"/>
  <c r="AG132" i="66" s="1"/>
  <c r="AW132" i="66" s="1"/>
  <c r="BM154" i="66"/>
  <c r="AG154" i="66" s="1"/>
  <c r="AW154" i="66" s="1"/>
  <c r="BM138" i="66"/>
  <c r="AG138" i="66" s="1"/>
  <c r="AW138" i="66" s="1"/>
  <c r="BM122" i="66"/>
  <c r="AG122" i="66" s="1"/>
  <c r="AW122" i="66" s="1"/>
  <c r="BM106" i="66"/>
  <c r="AG106" i="66" s="1"/>
  <c r="AW106" i="66" s="1"/>
  <c r="BM90" i="66"/>
  <c r="AG90" i="66" s="1"/>
  <c r="AW90" i="66" s="1"/>
  <c r="BM74" i="66"/>
  <c r="AG74" i="66" s="1"/>
  <c r="AW74" i="66" s="1"/>
  <c r="BM63" i="66"/>
  <c r="AG63" i="66" s="1"/>
  <c r="AW63" i="66" s="1"/>
  <c r="BD109" i="66"/>
  <c r="X109" i="66" s="1"/>
  <c r="AN109" i="66" s="1"/>
  <c r="BD182" i="66"/>
  <c r="X182" i="66" s="1"/>
  <c r="AN182" i="66" s="1"/>
  <c r="BD102" i="66"/>
  <c r="X102" i="66" s="1"/>
  <c r="AN102" i="66" s="1"/>
  <c r="BD70" i="66"/>
  <c r="X70" i="66" s="1"/>
  <c r="AN70" i="66" s="1"/>
  <c r="BD53" i="66"/>
  <c r="X53" i="66" s="1"/>
  <c r="AN53" i="66" s="1"/>
  <c r="BD76" i="66"/>
  <c r="X76" i="66" s="1"/>
  <c r="AN76" i="66" s="1"/>
  <c r="BD44" i="66"/>
  <c r="X44" i="66" s="1"/>
  <c r="AN44" i="66" s="1"/>
  <c r="BK129" i="66"/>
  <c r="AE129" i="66" s="1"/>
  <c r="AU129" i="66" s="1"/>
  <c r="BK141" i="66"/>
  <c r="AE141" i="66" s="1"/>
  <c r="AU141" i="66" s="1"/>
  <c r="BK133" i="66"/>
  <c r="AE133" i="66" s="1"/>
  <c r="AU133" i="66" s="1"/>
  <c r="BK152" i="66"/>
  <c r="AE152" i="66" s="1"/>
  <c r="AU152" i="66" s="1"/>
  <c r="BK136" i="66"/>
  <c r="AE136" i="66" s="1"/>
  <c r="AU136" i="66" s="1"/>
  <c r="BK120" i="66"/>
  <c r="AE120" i="66" s="1"/>
  <c r="AU120" i="66" s="1"/>
  <c r="BK104" i="66"/>
  <c r="AE104" i="66" s="1"/>
  <c r="AU104" i="66" s="1"/>
  <c r="BK88" i="66"/>
  <c r="AE88" i="66" s="1"/>
  <c r="AU88" i="66" s="1"/>
  <c r="BK57" i="66"/>
  <c r="AE57" i="66" s="1"/>
  <c r="AU57" i="66" s="1"/>
  <c r="BB83" i="66"/>
  <c r="V83" i="66" s="1"/>
  <c r="AL83" i="66" s="1"/>
  <c r="BB60" i="66"/>
  <c r="V60" i="66" s="1"/>
  <c r="AL60" i="66" s="1"/>
  <c r="BB111" i="66"/>
  <c r="V111" i="66" s="1"/>
  <c r="AL111" i="66" s="1"/>
  <c r="BB80" i="66"/>
  <c r="V80" i="66" s="1"/>
  <c r="AL80" i="66" s="1"/>
  <c r="BB171" i="66"/>
  <c r="V171" i="66" s="1"/>
  <c r="AL171" i="66" s="1"/>
  <c r="BB114" i="66"/>
  <c r="V114" i="66" s="1"/>
  <c r="AL114" i="66" s="1"/>
  <c r="BB55" i="66"/>
  <c r="V55" i="66" s="1"/>
  <c r="AL55" i="66" s="1"/>
  <c r="BB50" i="66"/>
  <c r="V50" i="66" s="1"/>
  <c r="AL50" i="66" s="1"/>
  <c r="BF152" i="66"/>
  <c r="Z152" i="66" s="1"/>
  <c r="AP152" i="66" s="1"/>
  <c r="BF56" i="66"/>
  <c r="Z56" i="66" s="1"/>
  <c r="AP56" i="66" s="1"/>
  <c r="BF177" i="66"/>
  <c r="Z177" i="66" s="1"/>
  <c r="AP177" i="66" s="1"/>
  <c r="BF120" i="66"/>
  <c r="Z120" i="66" s="1"/>
  <c r="AP120" i="66" s="1"/>
  <c r="BF136" i="66"/>
  <c r="Z136" i="66" s="1"/>
  <c r="AP136" i="66" s="1"/>
  <c r="BF138" i="66"/>
  <c r="Z138" i="66" s="1"/>
  <c r="AP138" i="66" s="1"/>
  <c r="BF159" i="66"/>
  <c r="Z159" i="66" s="1"/>
  <c r="AP159" i="66" s="1"/>
  <c r="BF145" i="66"/>
  <c r="Z145" i="66" s="1"/>
  <c r="AP145" i="66" s="1"/>
  <c r="BF129" i="66"/>
  <c r="Z129" i="66" s="1"/>
  <c r="AP129" i="66" s="1"/>
  <c r="BF113" i="66"/>
  <c r="Z113" i="66" s="1"/>
  <c r="AP113" i="66" s="1"/>
  <c r="BF97" i="66"/>
  <c r="Z97" i="66" s="1"/>
  <c r="AP97" i="66" s="1"/>
  <c r="BF81" i="66"/>
  <c r="Z81" i="66" s="1"/>
  <c r="AP81" i="66" s="1"/>
  <c r="BF66" i="66"/>
  <c r="Z66" i="66" s="1"/>
  <c r="AP66" i="66" s="1"/>
  <c r="BI45" i="66"/>
  <c r="AC45" i="66" s="1"/>
  <c r="AS45" i="66" s="1"/>
  <c r="BI44" i="66"/>
  <c r="AC44" i="66" s="1"/>
  <c r="AS44" i="66" s="1"/>
  <c r="BI42" i="66"/>
  <c r="AC42" i="66" s="1"/>
  <c r="AS42" i="66" s="1"/>
  <c r="BL47" i="66"/>
  <c r="AF47" i="66" s="1"/>
  <c r="AV47" i="66" s="1"/>
  <c r="BL48" i="66"/>
  <c r="AF48" i="66" s="1"/>
  <c r="AV48" i="66" s="1"/>
  <c r="BD105" i="66"/>
  <c r="X105" i="66" s="1"/>
  <c r="AN105" i="66" s="1"/>
  <c r="BD134" i="66"/>
  <c r="X134" i="66" s="1"/>
  <c r="AN134" i="66" s="1"/>
  <c r="BD140" i="66"/>
  <c r="X140" i="66" s="1"/>
  <c r="AN140" i="66" s="1"/>
  <c r="BD145" i="66"/>
  <c r="X145" i="66" s="1"/>
  <c r="AN145" i="66" s="1"/>
  <c r="BD77" i="66"/>
  <c r="X77" i="66" s="1"/>
  <c r="AN77" i="66" s="1"/>
  <c r="BD55" i="66"/>
  <c r="X55" i="66" s="1"/>
  <c r="AN55" i="66" s="1"/>
  <c r="BK109" i="66"/>
  <c r="AE109" i="66" s="1"/>
  <c r="AU109" i="66" s="1"/>
  <c r="BK127" i="66"/>
  <c r="AE127" i="66" s="1"/>
  <c r="AU127" i="66" s="1"/>
  <c r="BK111" i="66"/>
  <c r="AE111" i="66" s="1"/>
  <c r="AU111" i="66" s="1"/>
  <c r="BK161" i="66"/>
  <c r="AE161" i="66" s="1"/>
  <c r="AU161" i="66" s="1"/>
  <c r="BK98" i="66"/>
  <c r="AE98" i="66" s="1"/>
  <c r="AU98" i="66" s="1"/>
  <c r="BK68" i="66"/>
  <c r="AE68" i="66" s="1"/>
  <c r="AU68" i="66" s="1"/>
  <c r="BK69" i="66"/>
  <c r="AE69" i="66" s="1"/>
  <c r="AU69" i="66" s="1"/>
  <c r="BB169" i="66"/>
  <c r="V169" i="66" s="1"/>
  <c r="AL169" i="66" s="1"/>
  <c r="BB138" i="66"/>
  <c r="V138" i="66" s="1"/>
  <c r="AL138" i="66" s="1"/>
  <c r="BB160" i="66"/>
  <c r="V160" i="66" s="1"/>
  <c r="AL160" i="66" s="1"/>
  <c r="BB126" i="66"/>
  <c r="V126" i="66" s="1"/>
  <c r="AL126" i="66" s="1"/>
  <c r="BB186" i="66"/>
  <c r="V186" i="66" s="1"/>
  <c r="AL186" i="66" s="1"/>
  <c r="BB167" i="66"/>
  <c r="V167" i="66" s="1"/>
  <c r="AL167" i="66" s="1"/>
  <c r="BB79" i="66"/>
  <c r="V79" i="66" s="1"/>
  <c r="AL79" i="66" s="1"/>
  <c r="BB61" i="66"/>
  <c r="V61" i="66" s="1"/>
  <c r="AL61" i="66" s="1"/>
  <c r="BB94" i="66"/>
  <c r="V94" i="66" s="1"/>
  <c r="AL94" i="66" s="1"/>
  <c r="BF52" i="66"/>
  <c r="Z52" i="66" s="1"/>
  <c r="AP52" i="66" s="1"/>
  <c r="BF135" i="66"/>
  <c r="Z135" i="66" s="1"/>
  <c r="AP135" i="66" s="1"/>
  <c r="BF83" i="66"/>
  <c r="Z83" i="66" s="1"/>
  <c r="AP83" i="66" s="1"/>
  <c r="BF62" i="66"/>
  <c r="Z62" i="66" s="1"/>
  <c r="AP62" i="66" s="1"/>
  <c r="BE46" i="66"/>
  <c r="Y46" i="66" s="1"/>
  <c r="AO46" i="66" s="1"/>
  <c r="BI43" i="66"/>
  <c r="AC43" i="66" s="1"/>
  <c r="AS43" i="66" s="1"/>
  <c r="AZ114" i="66"/>
  <c r="T114" i="66" s="1"/>
  <c r="AJ114" i="66" s="1"/>
  <c r="AZ118" i="66"/>
  <c r="T118" i="66" s="1"/>
  <c r="AJ118" i="66" s="1"/>
  <c r="AZ126" i="66"/>
  <c r="T126" i="66" s="1"/>
  <c r="AJ126" i="66" s="1"/>
  <c r="AZ58" i="66"/>
  <c r="T58" i="66" s="1"/>
  <c r="AJ58" i="66" s="1"/>
  <c r="AZ70" i="66"/>
  <c r="T70" i="66" s="1"/>
  <c r="AJ70" i="66" s="1"/>
  <c r="AZ141" i="66"/>
  <c r="T141" i="66" s="1"/>
  <c r="AJ141" i="66" s="1"/>
  <c r="AZ181" i="66"/>
  <c r="T181" i="66" s="1"/>
  <c r="AJ181" i="66" s="1"/>
  <c r="AZ185" i="66"/>
  <c r="T185" i="66" s="1"/>
  <c r="AJ185" i="66" s="1"/>
  <c r="AZ93" i="66"/>
  <c r="T93" i="66" s="1"/>
  <c r="AJ93" i="66" s="1"/>
  <c r="AZ65" i="66"/>
  <c r="T65" i="66" s="1"/>
  <c r="AJ65" i="66" s="1"/>
  <c r="AZ69" i="66"/>
  <c r="T69" i="66" s="1"/>
  <c r="AJ69" i="66" s="1"/>
  <c r="AZ144" i="66"/>
  <c r="T144" i="66" s="1"/>
  <c r="AJ144" i="66" s="1"/>
  <c r="AZ164" i="66"/>
  <c r="T164" i="66" s="1"/>
  <c r="AJ164" i="66" s="1"/>
  <c r="AZ200" i="66"/>
  <c r="T200" i="66" s="1"/>
  <c r="AJ200" i="66" s="1"/>
  <c r="AZ48" i="66"/>
  <c r="T48" i="66" s="1"/>
  <c r="AJ48" i="66" s="1"/>
  <c r="AZ109" i="66"/>
  <c r="T109" i="66" s="1"/>
  <c r="AJ109" i="66" s="1"/>
  <c r="AZ105" i="66"/>
  <c r="T105" i="66" s="1"/>
  <c r="AJ105" i="66" s="1"/>
  <c r="AZ44" i="66"/>
  <c r="T44" i="66" s="1"/>
  <c r="AJ44" i="66" s="1"/>
  <c r="AZ97" i="66"/>
  <c r="T97" i="66" s="1"/>
  <c r="AJ97" i="66" s="1"/>
  <c r="AZ125" i="66"/>
  <c r="T125" i="66" s="1"/>
  <c r="AJ125" i="66" s="1"/>
  <c r="AZ73" i="66"/>
  <c r="T73" i="66" s="1"/>
  <c r="AJ73" i="66" s="1"/>
  <c r="AZ140" i="66"/>
  <c r="T140" i="66" s="1"/>
  <c r="AJ140" i="66" s="1"/>
  <c r="AZ148" i="66"/>
  <c r="T148" i="66" s="1"/>
  <c r="AJ148" i="66" s="1"/>
  <c r="AZ152" i="66"/>
  <c r="T152" i="66" s="1"/>
  <c r="AJ152" i="66" s="1"/>
  <c r="AZ192" i="66"/>
  <c r="T192" i="66" s="1"/>
  <c r="AJ192" i="66" s="1"/>
  <c r="AZ117" i="66"/>
  <c r="T117" i="66" s="1"/>
  <c r="AJ117" i="66" s="1"/>
  <c r="AZ129" i="66"/>
  <c r="T129" i="66" s="1"/>
  <c r="AJ129" i="66" s="1"/>
  <c r="AZ77" i="66"/>
  <c r="T77" i="66" s="1"/>
  <c r="AJ77" i="66" s="1"/>
  <c r="AZ188" i="66"/>
  <c r="T188" i="66" s="1"/>
  <c r="AJ188" i="66" s="1"/>
  <c r="AZ45" i="66"/>
  <c r="T45" i="66" s="1"/>
  <c r="AJ45" i="66" s="1"/>
  <c r="AZ86" i="66"/>
  <c r="T86" i="66" s="1"/>
  <c r="AJ86" i="66" s="1"/>
  <c r="AZ94" i="66"/>
  <c r="T94" i="66" s="1"/>
  <c r="AJ94" i="66" s="1"/>
  <c r="AZ98" i="66"/>
  <c r="T98" i="66" s="1"/>
  <c r="AJ98" i="66" s="1"/>
  <c r="AZ102" i="66"/>
  <c r="T102" i="66" s="1"/>
  <c r="AJ102" i="66" s="1"/>
  <c r="AZ106" i="66"/>
  <c r="T106" i="66" s="1"/>
  <c r="AJ106" i="66" s="1"/>
  <c r="AZ110" i="66"/>
  <c r="T110" i="66" s="1"/>
  <c r="AJ110" i="66" s="1"/>
  <c r="AZ122" i="66"/>
  <c r="T122" i="66" s="1"/>
  <c r="AJ122" i="66" s="1"/>
  <c r="AZ130" i="66"/>
  <c r="T130" i="66" s="1"/>
  <c r="AJ130" i="66" s="1"/>
  <c r="AZ50" i="66"/>
  <c r="T50" i="66" s="1"/>
  <c r="AJ50" i="66" s="1"/>
  <c r="AZ54" i="66"/>
  <c r="T54" i="66" s="1"/>
  <c r="AJ54" i="66" s="1"/>
  <c r="AZ62" i="66"/>
  <c r="T62" i="66" s="1"/>
  <c r="AJ62" i="66" s="1"/>
  <c r="AZ74" i="66"/>
  <c r="T74" i="66" s="1"/>
  <c r="AJ74" i="66" s="1"/>
  <c r="AZ78" i="66"/>
  <c r="T78" i="66" s="1"/>
  <c r="AJ78" i="66" s="1"/>
  <c r="AZ82" i="66"/>
  <c r="T82" i="66" s="1"/>
  <c r="AJ82" i="66" s="1"/>
  <c r="AZ137" i="66"/>
  <c r="T137" i="66" s="1"/>
  <c r="AJ137" i="66" s="1"/>
  <c r="AZ149" i="66"/>
  <c r="T149" i="66" s="1"/>
  <c r="AJ149" i="66" s="1"/>
  <c r="AZ153" i="66"/>
  <c r="T153" i="66" s="1"/>
  <c r="AJ153" i="66" s="1"/>
  <c r="AZ157" i="66"/>
  <c r="T157" i="66" s="1"/>
  <c r="AJ157" i="66" s="1"/>
  <c r="AZ165" i="66"/>
  <c r="T165" i="66" s="1"/>
  <c r="AJ165" i="66" s="1"/>
  <c r="AZ173" i="66"/>
  <c r="T173" i="66" s="1"/>
  <c r="AJ173" i="66" s="1"/>
  <c r="AZ177" i="66"/>
  <c r="T177" i="66" s="1"/>
  <c r="AJ177" i="66" s="1"/>
  <c r="AZ193" i="66"/>
  <c r="T193" i="66" s="1"/>
  <c r="AJ193" i="66" s="1"/>
  <c r="AZ201" i="66"/>
  <c r="T201" i="66" s="1"/>
  <c r="AJ201" i="66" s="1"/>
  <c r="AZ46" i="66"/>
  <c r="T46" i="66" s="1"/>
  <c r="AJ46" i="66" s="1"/>
  <c r="AZ87" i="66"/>
  <c r="T87" i="66" s="1"/>
  <c r="AJ87" i="66" s="1"/>
  <c r="AZ91" i="66"/>
  <c r="T91" i="66" s="1"/>
  <c r="AJ91" i="66" s="1"/>
  <c r="AZ99" i="66"/>
  <c r="T99" i="66" s="1"/>
  <c r="AJ99" i="66" s="1"/>
  <c r="AZ107" i="66"/>
  <c r="T107" i="66" s="1"/>
  <c r="AJ107" i="66" s="1"/>
  <c r="AZ111" i="66"/>
  <c r="T111" i="66" s="1"/>
  <c r="AJ111" i="66" s="1"/>
  <c r="AZ115" i="66"/>
  <c r="T115" i="66" s="1"/>
  <c r="AJ115" i="66" s="1"/>
  <c r="AZ123" i="66"/>
  <c r="T123" i="66" s="1"/>
  <c r="AJ123" i="66" s="1"/>
  <c r="AZ127" i="66"/>
  <c r="T127" i="66" s="1"/>
  <c r="AJ127" i="66" s="1"/>
  <c r="AZ131" i="66"/>
  <c r="T131" i="66" s="1"/>
  <c r="AJ131" i="66" s="1"/>
  <c r="AZ55" i="66"/>
  <c r="T55" i="66" s="1"/>
  <c r="AJ55" i="66" s="1"/>
  <c r="AZ59" i="66"/>
  <c r="T59" i="66" s="1"/>
  <c r="AJ59" i="66" s="1"/>
  <c r="AZ63" i="66"/>
  <c r="T63" i="66" s="1"/>
  <c r="AJ63" i="66" s="1"/>
  <c r="AZ71" i="66"/>
  <c r="T71" i="66" s="1"/>
  <c r="AJ71" i="66" s="1"/>
  <c r="AZ75" i="66"/>
  <c r="T75" i="66" s="1"/>
  <c r="AJ75" i="66" s="1"/>
  <c r="AZ79" i="66"/>
  <c r="T79" i="66" s="1"/>
  <c r="AJ79" i="66" s="1"/>
  <c r="AZ134" i="66"/>
  <c r="T134" i="66" s="1"/>
  <c r="AJ134" i="66" s="1"/>
  <c r="AZ138" i="66"/>
  <c r="T138" i="66" s="1"/>
  <c r="AJ138" i="66" s="1"/>
  <c r="AZ142" i="66"/>
  <c r="T142" i="66" s="1"/>
  <c r="AJ142" i="66" s="1"/>
  <c r="AZ146" i="66"/>
  <c r="T146" i="66" s="1"/>
  <c r="AJ146" i="66" s="1"/>
  <c r="AZ154" i="66"/>
  <c r="T154" i="66" s="1"/>
  <c r="AJ154" i="66" s="1"/>
  <c r="AZ158" i="66"/>
  <c r="T158" i="66" s="1"/>
  <c r="AJ158" i="66" s="1"/>
  <c r="AZ162" i="66"/>
  <c r="T162" i="66" s="1"/>
  <c r="AJ162" i="66" s="1"/>
  <c r="AZ166" i="66"/>
  <c r="T166" i="66" s="1"/>
  <c r="AJ166" i="66" s="1"/>
  <c r="AZ174" i="66"/>
  <c r="T174" i="66" s="1"/>
  <c r="AJ174" i="66" s="1"/>
  <c r="AZ178" i="66"/>
  <c r="T178" i="66" s="1"/>
  <c r="AJ178" i="66" s="1"/>
  <c r="AZ182" i="66"/>
  <c r="T182" i="66" s="1"/>
  <c r="AJ182" i="66" s="1"/>
  <c r="AZ186" i="66"/>
  <c r="T186" i="66" s="1"/>
  <c r="AJ186" i="66" s="1"/>
  <c r="AZ190" i="66"/>
  <c r="T190" i="66" s="1"/>
  <c r="AJ190" i="66" s="1"/>
  <c r="AZ194" i="66"/>
  <c r="T194" i="66" s="1"/>
  <c r="AJ194" i="66" s="1"/>
  <c r="AZ198" i="66"/>
  <c r="T198" i="66" s="1"/>
  <c r="AJ198" i="66" s="1"/>
  <c r="AZ202" i="66"/>
  <c r="T202" i="66" s="1"/>
  <c r="AJ202" i="66" s="1"/>
  <c r="BF45" i="66"/>
  <c r="Z45" i="66" s="1"/>
  <c r="AP45" i="66" s="1"/>
  <c r="BK44" i="66"/>
  <c r="AE44" i="66" s="1"/>
  <c r="AU44" i="66" s="1"/>
  <c r="AZ47" i="66"/>
  <c r="T47" i="66" s="1"/>
  <c r="AJ47" i="66" s="1"/>
  <c r="AZ92" i="66"/>
  <c r="T92" i="66" s="1"/>
  <c r="AJ92" i="66" s="1"/>
  <c r="AZ96" i="66"/>
  <c r="T96" i="66" s="1"/>
  <c r="AJ96" i="66" s="1"/>
  <c r="AZ108" i="66"/>
  <c r="T108" i="66" s="1"/>
  <c r="AJ108" i="66" s="1"/>
  <c r="AZ116" i="66"/>
  <c r="T116" i="66" s="1"/>
  <c r="AJ116" i="66" s="1"/>
  <c r="AZ124" i="66"/>
  <c r="T124" i="66" s="1"/>
  <c r="AJ124" i="66" s="1"/>
  <c r="AZ128" i="66"/>
  <c r="T128" i="66" s="1"/>
  <c r="AJ128" i="66" s="1"/>
  <c r="AZ52" i="66"/>
  <c r="T52" i="66" s="1"/>
  <c r="AJ52" i="66" s="1"/>
  <c r="AZ60" i="66"/>
  <c r="T60" i="66" s="1"/>
  <c r="AJ60" i="66" s="1"/>
  <c r="AZ64" i="66"/>
  <c r="T64" i="66" s="1"/>
  <c r="AJ64" i="66" s="1"/>
  <c r="AZ68" i="66"/>
  <c r="T68" i="66" s="1"/>
  <c r="AJ68" i="66" s="1"/>
  <c r="AZ76" i="66"/>
  <c r="T76" i="66" s="1"/>
  <c r="AJ76" i="66" s="1"/>
  <c r="AZ80" i="66"/>
  <c r="T80" i="66" s="1"/>
  <c r="AJ80" i="66" s="1"/>
  <c r="AZ84" i="66"/>
  <c r="T84" i="66" s="1"/>
  <c r="AJ84" i="66" s="1"/>
  <c r="AZ135" i="66"/>
  <c r="T135" i="66" s="1"/>
  <c r="AJ135" i="66" s="1"/>
  <c r="AZ139" i="66"/>
  <c r="T139" i="66" s="1"/>
  <c r="AJ139" i="66" s="1"/>
  <c r="AZ143" i="66"/>
  <c r="T143" i="66" s="1"/>
  <c r="AJ143" i="66" s="1"/>
  <c r="AZ147" i="66"/>
  <c r="T147" i="66" s="1"/>
  <c r="AJ147" i="66" s="1"/>
  <c r="AZ151" i="66"/>
  <c r="T151" i="66" s="1"/>
  <c r="AJ151" i="66" s="1"/>
  <c r="AZ155" i="66"/>
  <c r="T155" i="66" s="1"/>
  <c r="AJ155" i="66" s="1"/>
  <c r="AZ167" i="66"/>
  <c r="T167" i="66" s="1"/>
  <c r="AJ167" i="66" s="1"/>
  <c r="AZ171" i="66"/>
  <c r="T171" i="66" s="1"/>
  <c r="AJ171" i="66" s="1"/>
  <c r="AZ175" i="66"/>
  <c r="T175" i="66" s="1"/>
  <c r="AJ175" i="66" s="1"/>
  <c r="AZ195" i="66"/>
  <c r="T195" i="66" s="1"/>
  <c r="AJ195" i="66" s="1"/>
  <c r="AZ89" i="66"/>
  <c r="T89" i="66" s="1"/>
  <c r="AJ89" i="66" s="1"/>
  <c r="AZ57" i="66"/>
  <c r="T57" i="66" s="1"/>
  <c r="AJ57" i="66" s="1"/>
  <c r="AZ61" i="66"/>
  <c r="T61" i="66" s="1"/>
  <c r="AJ61" i="66" s="1"/>
  <c r="AZ160" i="66"/>
  <c r="T160" i="66" s="1"/>
  <c r="AJ160" i="66" s="1"/>
  <c r="AZ168" i="66"/>
  <c r="T168" i="66" s="1"/>
  <c r="AJ168" i="66" s="1"/>
  <c r="AZ172" i="66"/>
  <c r="T172" i="66" s="1"/>
  <c r="AJ172" i="66" s="1"/>
  <c r="AZ180" i="66"/>
  <c r="T180" i="66" s="1"/>
  <c r="AJ180" i="66" s="1"/>
  <c r="AZ90" i="66"/>
  <c r="T90" i="66" s="1"/>
  <c r="AJ90" i="66" s="1"/>
  <c r="AZ66" i="66"/>
  <c r="T66" i="66" s="1"/>
  <c r="AJ66" i="66" s="1"/>
  <c r="AZ133" i="66"/>
  <c r="T133" i="66" s="1"/>
  <c r="AJ133" i="66" s="1"/>
  <c r="AZ145" i="66"/>
  <c r="T145" i="66" s="1"/>
  <c r="AJ145" i="66" s="1"/>
  <c r="AZ161" i="66"/>
  <c r="T161" i="66" s="1"/>
  <c r="AJ161" i="66" s="1"/>
  <c r="AZ169" i="66"/>
  <c r="T169" i="66" s="1"/>
  <c r="AJ169" i="66" s="1"/>
  <c r="AZ189" i="66"/>
  <c r="T189" i="66" s="1"/>
  <c r="AJ189" i="66" s="1"/>
  <c r="AZ197" i="66"/>
  <c r="T197" i="66" s="1"/>
  <c r="AJ197" i="66" s="1"/>
  <c r="BA88" i="66"/>
  <c r="U88" i="66" s="1"/>
  <c r="AK88" i="66" s="1"/>
  <c r="BA92" i="66"/>
  <c r="U92" i="66" s="1"/>
  <c r="AK92" i="66" s="1"/>
  <c r="BA96" i="66"/>
  <c r="U96" i="66" s="1"/>
  <c r="AK96" i="66" s="1"/>
  <c r="BA108" i="66"/>
  <c r="U108" i="66" s="1"/>
  <c r="AK108" i="66" s="1"/>
  <c r="BA112" i="66"/>
  <c r="U112" i="66" s="1"/>
  <c r="AK112" i="66" s="1"/>
  <c r="BA116" i="66"/>
  <c r="U116" i="66" s="1"/>
  <c r="AK116" i="66" s="1"/>
  <c r="BA120" i="66"/>
  <c r="U120" i="66" s="1"/>
  <c r="AK120" i="66" s="1"/>
  <c r="BA124" i="66"/>
  <c r="U124" i="66" s="1"/>
  <c r="AK124" i="66" s="1"/>
  <c r="BA132" i="66"/>
  <c r="U132" i="66" s="1"/>
  <c r="AK132" i="66" s="1"/>
  <c r="BA140" i="66"/>
  <c r="U140" i="66" s="1"/>
  <c r="AK140" i="66" s="1"/>
  <c r="BA144" i="66"/>
  <c r="U144" i="66" s="1"/>
  <c r="AK144" i="66" s="1"/>
  <c r="BA148" i="66"/>
  <c r="U148" i="66" s="1"/>
  <c r="AK148" i="66" s="1"/>
  <c r="BA152" i="66"/>
  <c r="U152" i="66" s="1"/>
  <c r="AK152" i="66" s="1"/>
  <c r="BA160" i="66"/>
  <c r="U160" i="66" s="1"/>
  <c r="AK160" i="66" s="1"/>
  <c r="BA164" i="66"/>
  <c r="U164" i="66" s="1"/>
  <c r="AK164" i="66" s="1"/>
  <c r="BA168" i="66"/>
  <c r="U168" i="66" s="1"/>
  <c r="AK168" i="66" s="1"/>
  <c r="BA172" i="66"/>
  <c r="U172" i="66" s="1"/>
  <c r="AK172" i="66" s="1"/>
  <c r="BA176" i="66"/>
  <c r="U176" i="66" s="1"/>
  <c r="AK176" i="66" s="1"/>
  <c r="BA180" i="66"/>
  <c r="U180" i="66" s="1"/>
  <c r="AK180" i="66" s="1"/>
  <c r="BA184" i="66"/>
  <c r="U184" i="66" s="1"/>
  <c r="AK184" i="66" s="1"/>
  <c r="BL178" i="66"/>
  <c r="AF178" i="66" s="1"/>
  <c r="AV178" i="66" s="1"/>
  <c r="BL90" i="66"/>
  <c r="AF90" i="66" s="1"/>
  <c r="AV90" i="66" s="1"/>
  <c r="BL145" i="66"/>
  <c r="AF145" i="66" s="1"/>
  <c r="AV145" i="66" s="1"/>
  <c r="BL170" i="66"/>
  <c r="AF170" i="66" s="1"/>
  <c r="AV170" i="66" s="1"/>
  <c r="BL74" i="66"/>
  <c r="AF74" i="66" s="1"/>
  <c r="AV74" i="66" s="1"/>
  <c r="BL113" i="66"/>
  <c r="AF113" i="66" s="1"/>
  <c r="AV113" i="66" s="1"/>
  <c r="BL138" i="66"/>
  <c r="AF138" i="66" s="1"/>
  <c r="AV138" i="66" s="1"/>
  <c r="BL89" i="66"/>
  <c r="AF89" i="66" s="1"/>
  <c r="AV89" i="66" s="1"/>
  <c r="BL126" i="66"/>
  <c r="AF126" i="66" s="1"/>
  <c r="AV126" i="66" s="1"/>
  <c r="BL82" i="66"/>
  <c r="AF82" i="66" s="1"/>
  <c r="AV82" i="66" s="1"/>
  <c r="BL188" i="66"/>
  <c r="AF188" i="66" s="1"/>
  <c r="AV188" i="66" s="1"/>
  <c r="BL172" i="66"/>
  <c r="AF172" i="66" s="1"/>
  <c r="AV172" i="66" s="1"/>
  <c r="BL157" i="66"/>
  <c r="AF157" i="66" s="1"/>
  <c r="AV157" i="66" s="1"/>
  <c r="BL116" i="66"/>
  <c r="AF116" i="66" s="1"/>
  <c r="AV116" i="66" s="1"/>
  <c r="BL177" i="66"/>
  <c r="AF177" i="66" s="1"/>
  <c r="AV177" i="66" s="1"/>
  <c r="BL161" i="66"/>
  <c r="AF161" i="66" s="1"/>
  <c r="AV161" i="66" s="1"/>
  <c r="BL114" i="66"/>
  <c r="AF114" i="66" s="1"/>
  <c r="AV114" i="66" s="1"/>
  <c r="BL93" i="66"/>
  <c r="AF93" i="66" s="1"/>
  <c r="AV93" i="66" s="1"/>
  <c r="BL61" i="66"/>
  <c r="AF61" i="66" s="1"/>
  <c r="AV61" i="66" s="1"/>
  <c r="BL143" i="66"/>
  <c r="AF143" i="66" s="1"/>
  <c r="AV143" i="66" s="1"/>
  <c r="BL127" i="66"/>
  <c r="AF127" i="66" s="1"/>
  <c r="AV127" i="66" s="1"/>
  <c r="BL111" i="66"/>
  <c r="AF111" i="66" s="1"/>
  <c r="AV111" i="66" s="1"/>
  <c r="BL95" i="66"/>
  <c r="AF95" i="66" s="1"/>
  <c r="AV95" i="66" s="1"/>
  <c r="BL79" i="66"/>
  <c r="AF79" i="66" s="1"/>
  <c r="AV79" i="66" s="1"/>
  <c r="BL63" i="66"/>
  <c r="AF63" i="66" s="1"/>
  <c r="AV63" i="66" s="1"/>
  <c r="BL80" i="66"/>
  <c r="AF80" i="66" s="1"/>
  <c r="AV80" i="66" s="1"/>
  <c r="BA60" i="66"/>
  <c r="U60" i="66" s="1"/>
  <c r="AK60" i="66" s="1"/>
  <c r="BA136" i="66"/>
  <c r="U136" i="66" s="1"/>
  <c r="AK136" i="66" s="1"/>
  <c r="BA156" i="66"/>
  <c r="U156" i="66" s="1"/>
  <c r="AK156" i="66" s="1"/>
  <c r="BA188" i="66"/>
  <c r="U188" i="66" s="1"/>
  <c r="AK188" i="66" s="1"/>
  <c r="BN132" i="66"/>
  <c r="AH132" i="66" s="1"/>
  <c r="AX132" i="66" s="1"/>
  <c r="BN151" i="66"/>
  <c r="AH151" i="66" s="1"/>
  <c r="AX151" i="66" s="1"/>
  <c r="BN68" i="66"/>
  <c r="AH68" i="66" s="1"/>
  <c r="AX68" i="66" s="1"/>
  <c r="BN53" i="66"/>
  <c r="AH53" i="66" s="1"/>
  <c r="AX53" i="66" s="1"/>
  <c r="AZ101" i="66"/>
  <c r="T101" i="66" s="1"/>
  <c r="AJ101" i="66" s="1"/>
  <c r="AZ113" i="66"/>
  <c r="T113" i="66" s="1"/>
  <c r="AJ113" i="66" s="1"/>
  <c r="AZ121" i="66"/>
  <c r="T121" i="66" s="1"/>
  <c r="AJ121" i="66" s="1"/>
  <c r="AZ49" i="66"/>
  <c r="T49" i="66" s="1"/>
  <c r="AJ49" i="66" s="1"/>
  <c r="AZ53" i="66"/>
  <c r="T53" i="66" s="1"/>
  <c r="AJ53" i="66" s="1"/>
  <c r="AZ81" i="66"/>
  <c r="T81" i="66" s="1"/>
  <c r="AJ81" i="66" s="1"/>
  <c r="AZ85" i="66"/>
  <c r="T85" i="66" s="1"/>
  <c r="AJ85" i="66" s="1"/>
  <c r="AZ136" i="66"/>
  <c r="T136" i="66" s="1"/>
  <c r="AJ136" i="66" s="1"/>
  <c r="AZ156" i="66"/>
  <c r="T156" i="66" s="1"/>
  <c r="AJ156" i="66" s="1"/>
  <c r="AZ176" i="66"/>
  <c r="T176" i="66" s="1"/>
  <c r="AJ176" i="66" s="1"/>
  <c r="AZ184" i="66"/>
  <c r="T184" i="66" s="1"/>
  <c r="AJ184" i="66" s="1"/>
  <c r="AZ196" i="66"/>
  <c r="T196" i="66" s="1"/>
  <c r="AJ196" i="66" s="1"/>
  <c r="BA47" i="66"/>
  <c r="U47" i="66" s="1"/>
  <c r="AK47" i="66" s="1"/>
  <c r="BA51" i="66"/>
  <c r="U51" i="66" s="1"/>
  <c r="AK51" i="66" s="1"/>
  <c r="BA55" i="66"/>
  <c r="U55" i="66" s="1"/>
  <c r="AK55" i="66" s="1"/>
  <c r="BA59" i="66"/>
  <c r="U59" i="66" s="1"/>
  <c r="AK59" i="66" s="1"/>
  <c r="BA63" i="66"/>
  <c r="U63" i="66" s="1"/>
  <c r="AK63" i="66" s="1"/>
  <c r="BA67" i="66"/>
  <c r="U67" i="66" s="1"/>
  <c r="AK67" i="66" s="1"/>
  <c r="BA71" i="66"/>
  <c r="U71" i="66" s="1"/>
  <c r="AK71" i="66" s="1"/>
  <c r="BA75" i="66"/>
  <c r="U75" i="66" s="1"/>
  <c r="AK75" i="66" s="1"/>
  <c r="BA79" i="66"/>
  <c r="U79" i="66" s="1"/>
  <c r="AK79" i="66" s="1"/>
  <c r="BA83" i="66"/>
  <c r="U83" i="66" s="1"/>
  <c r="AK83" i="66" s="1"/>
  <c r="BA87" i="66"/>
  <c r="U87" i="66" s="1"/>
  <c r="AK87" i="66" s="1"/>
  <c r="BA91" i="66"/>
  <c r="U91" i="66" s="1"/>
  <c r="AK91" i="66" s="1"/>
  <c r="BA95" i="66"/>
  <c r="U95" i="66" s="1"/>
  <c r="AK95" i="66" s="1"/>
  <c r="BA99" i="66"/>
  <c r="U99" i="66" s="1"/>
  <c r="AK99" i="66" s="1"/>
  <c r="BA103" i="66"/>
  <c r="U103" i="66" s="1"/>
  <c r="AK103" i="66" s="1"/>
  <c r="BA107" i="66"/>
  <c r="U107" i="66" s="1"/>
  <c r="AK107" i="66" s="1"/>
  <c r="BA111" i="66"/>
  <c r="U111" i="66" s="1"/>
  <c r="AK111" i="66" s="1"/>
  <c r="BA115" i="66"/>
  <c r="U115" i="66" s="1"/>
  <c r="AK115" i="66" s="1"/>
  <c r="BA119" i="66"/>
  <c r="U119" i="66" s="1"/>
  <c r="AK119" i="66" s="1"/>
  <c r="BA123" i="66"/>
  <c r="U123" i="66" s="1"/>
  <c r="AK123" i="66" s="1"/>
  <c r="BA127" i="66"/>
  <c r="U127" i="66" s="1"/>
  <c r="AK127" i="66" s="1"/>
  <c r="BA131" i="66"/>
  <c r="U131" i="66" s="1"/>
  <c r="AK131" i="66" s="1"/>
  <c r="BA135" i="66"/>
  <c r="U135" i="66" s="1"/>
  <c r="AK135" i="66" s="1"/>
  <c r="BA139" i="66"/>
  <c r="U139" i="66" s="1"/>
  <c r="AK139" i="66" s="1"/>
  <c r="BA143" i="66"/>
  <c r="U143" i="66" s="1"/>
  <c r="AK143" i="66" s="1"/>
  <c r="BA147" i="66"/>
  <c r="U147" i="66" s="1"/>
  <c r="AK147" i="66" s="1"/>
  <c r="BA151" i="66"/>
  <c r="U151" i="66" s="1"/>
  <c r="AK151" i="66" s="1"/>
  <c r="BA155" i="66"/>
  <c r="U155" i="66" s="1"/>
  <c r="AK155" i="66" s="1"/>
  <c r="BA159" i="66"/>
  <c r="U159" i="66" s="1"/>
  <c r="AK159" i="66" s="1"/>
  <c r="BA163" i="66"/>
  <c r="U163" i="66" s="1"/>
  <c r="AK163" i="66" s="1"/>
  <c r="BA167" i="66"/>
  <c r="U167" i="66" s="1"/>
  <c r="AK167" i="66" s="1"/>
  <c r="BA171" i="66"/>
  <c r="U171" i="66" s="1"/>
  <c r="AK171" i="66" s="1"/>
  <c r="BA175" i="66"/>
  <c r="U175" i="66" s="1"/>
  <c r="AK175" i="66" s="1"/>
  <c r="BA179" i="66"/>
  <c r="U179" i="66" s="1"/>
  <c r="AK179" i="66" s="1"/>
  <c r="BA48" i="66"/>
  <c r="U48" i="66" s="1"/>
  <c r="AK48" i="66" s="1"/>
  <c r="BA64" i="66"/>
  <c r="U64" i="66" s="1"/>
  <c r="AK64" i="66" s="1"/>
  <c r="BA76" i="66"/>
  <c r="U76" i="66" s="1"/>
  <c r="AK76" i="66" s="1"/>
  <c r="BA104" i="66"/>
  <c r="U104" i="66" s="1"/>
  <c r="AK104" i="66" s="1"/>
  <c r="BN158" i="66"/>
  <c r="AH158" i="66" s="1"/>
  <c r="AX158" i="66" s="1"/>
  <c r="BG126" i="66"/>
  <c r="AA126" i="66" s="1"/>
  <c r="AQ126" i="66" s="1"/>
  <c r="BA56" i="66"/>
  <c r="U56" i="66" s="1"/>
  <c r="AK56" i="66" s="1"/>
  <c r="BA72" i="66"/>
  <c r="U72" i="66" s="1"/>
  <c r="AK72" i="66" s="1"/>
  <c r="BA100" i="66"/>
  <c r="U100" i="66" s="1"/>
  <c r="AK100" i="66" s="1"/>
  <c r="BA128" i="66"/>
  <c r="U128" i="66" s="1"/>
  <c r="AK128" i="66" s="1"/>
  <c r="BN190" i="66"/>
  <c r="AH190" i="66" s="1"/>
  <c r="AX190" i="66" s="1"/>
  <c r="AZ95" i="66"/>
  <c r="T95" i="66" s="1"/>
  <c r="AJ95" i="66" s="1"/>
  <c r="AZ103" i="66"/>
  <c r="T103" i="66" s="1"/>
  <c r="AJ103" i="66" s="1"/>
  <c r="AZ119" i="66"/>
  <c r="T119" i="66" s="1"/>
  <c r="AJ119" i="66" s="1"/>
  <c r="AZ51" i="66"/>
  <c r="T51" i="66" s="1"/>
  <c r="AJ51" i="66" s="1"/>
  <c r="AZ67" i="66"/>
  <c r="T67" i="66" s="1"/>
  <c r="AJ67" i="66" s="1"/>
  <c r="AZ83" i="66"/>
  <c r="T83" i="66" s="1"/>
  <c r="AJ83" i="66" s="1"/>
  <c r="AZ150" i="66"/>
  <c r="T150" i="66" s="1"/>
  <c r="AJ150" i="66" s="1"/>
  <c r="AZ170" i="66"/>
  <c r="T170" i="66" s="1"/>
  <c r="AJ170" i="66" s="1"/>
  <c r="BA45" i="66"/>
  <c r="U45" i="66" s="1"/>
  <c r="AK45" i="66" s="1"/>
  <c r="BA49" i="66"/>
  <c r="U49" i="66" s="1"/>
  <c r="AK49" i="66" s="1"/>
  <c r="BA53" i="66"/>
  <c r="U53" i="66" s="1"/>
  <c r="AK53" i="66" s="1"/>
  <c r="BA57" i="66"/>
  <c r="U57" i="66" s="1"/>
  <c r="AK57" i="66" s="1"/>
  <c r="BA61" i="66"/>
  <c r="U61" i="66" s="1"/>
  <c r="AK61" i="66" s="1"/>
  <c r="BA65" i="66"/>
  <c r="U65" i="66" s="1"/>
  <c r="AK65" i="66" s="1"/>
  <c r="BA69" i="66"/>
  <c r="U69" i="66" s="1"/>
  <c r="AK69" i="66" s="1"/>
  <c r="BA73" i="66"/>
  <c r="U73" i="66" s="1"/>
  <c r="AK73" i="66" s="1"/>
  <c r="BA77" i="66"/>
  <c r="U77" i="66" s="1"/>
  <c r="AK77" i="66" s="1"/>
  <c r="BA81" i="66"/>
  <c r="U81" i="66" s="1"/>
  <c r="AK81" i="66" s="1"/>
  <c r="BA85" i="66"/>
  <c r="U85" i="66" s="1"/>
  <c r="AK85" i="66" s="1"/>
  <c r="BA89" i="66"/>
  <c r="U89" i="66" s="1"/>
  <c r="AK89" i="66" s="1"/>
  <c r="BA93" i="66"/>
  <c r="U93" i="66" s="1"/>
  <c r="AK93" i="66" s="1"/>
  <c r="BA97" i="66"/>
  <c r="U97" i="66" s="1"/>
  <c r="AK97" i="66" s="1"/>
  <c r="BA101" i="66"/>
  <c r="U101" i="66" s="1"/>
  <c r="AK101" i="66" s="1"/>
  <c r="BA105" i="66"/>
  <c r="U105" i="66" s="1"/>
  <c r="AK105" i="66" s="1"/>
  <c r="BA109" i="66"/>
  <c r="U109" i="66" s="1"/>
  <c r="AK109" i="66" s="1"/>
  <c r="BA113" i="66"/>
  <c r="U113" i="66" s="1"/>
  <c r="AK113" i="66" s="1"/>
  <c r="BA117" i="66"/>
  <c r="U117" i="66" s="1"/>
  <c r="AK117" i="66" s="1"/>
  <c r="BA121" i="66"/>
  <c r="U121" i="66" s="1"/>
  <c r="AK121" i="66" s="1"/>
  <c r="BA125" i="66"/>
  <c r="U125" i="66" s="1"/>
  <c r="AK125" i="66" s="1"/>
  <c r="BA129" i="66"/>
  <c r="U129" i="66" s="1"/>
  <c r="AK129" i="66" s="1"/>
  <c r="BA133" i="66"/>
  <c r="U133" i="66" s="1"/>
  <c r="AK133" i="66" s="1"/>
  <c r="BA137" i="66"/>
  <c r="U137" i="66" s="1"/>
  <c r="AK137" i="66" s="1"/>
  <c r="BA141" i="66"/>
  <c r="U141" i="66" s="1"/>
  <c r="AK141" i="66" s="1"/>
  <c r="BA145" i="66"/>
  <c r="U145" i="66" s="1"/>
  <c r="AK145" i="66" s="1"/>
  <c r="BA149" i="66"/>
  <c r="U149" i="66" s="1"/>
  <c r="AK149" i="66" s="1"/>
  <c r="BA153" i="66"/>
  <c r="U153" i="66" s="1"/>
  <c r="AK153" i="66" s="1"/>
  <c r="BA157" i="66"/>
  <c r="U157" i="66" s="1"/>
  <c r="AK157" i="66" s="1"/>
  <c r="BA161" i="66"/>
  <c r="U161" i="66" s="1"/>
  <c r="AK161" i="66" s="1"/>
  <c r="BA165" i="66"/>
  <c r="U165" i="66" s="1"/>
  <c r="AK165" i="66" s="1"/>
  <c r="BA169" i="66"/>
  <c r="U169" i="66" s="1"/>
  <c r="AK169" i="66" s="1"/>
  <c r="BA173" i="66"/>
  <c r="U173" i="66" s="1"/>
  <c r="AK173" i="66" s="1"/>
  <c r="BA177" i="66"/>
  <c r="U177" i="66" s="1"/>
  <c r="AK177" i="66" s="1"/>
  <c r="BA181" i="66"/>
  <c r="U181" i="66" s="1"/>
  <c r="AK181" i="66" s="1"/>
  <c r="BA185" i="66"/>
  <c r="U185" i="66" s="1"/>
  <c r="AK185" i="66" s="1"/>
  <c r="BA189" i="66"/>
  <c r="U189" i="66" s="1"/>
  <c r="AK189" i="66" s="1"/>
  <c r="BA52" i="66"/>
  <c r="U52" i="66" s="1"/>
  <c r="AK52" i="66" s="1"/>
  <c r="BA68" i="66"/>
  <c r="U68" i="66" s="1"/>
  <c r="AK68" i="66" s="1"/>
  <c r="BA80" i="66"/>
  <c r="U80" i="66" s="1"/>
  <c r="AK80" i="66" s="1"/>
  <c r="BA84" i="66"/>
  <c r="U84" i="66" s="1"/>
  <c r="AK84" i="66" s="1"/>
  <c r="BN100" i="66"/>
  <c r="AH100" i="66" s="1"/>
  <c r="AX100" i="66" s="1"/>
  <c r="BN67" i="66"/>
  <c r="AH67" i="66" s="1"/>
  <c r="AX67" i="66" s="1"/>
  <c r="AZ104" i="66"/>
  <c r="T104" i="66" s="1"/>
  <c r="AJ104" i="66" s="1"/>
  <c r="AZ132" i="66"/>
  <c r="T132" i="66" s="1"/>
  <c r="AJ132" i="66" s="1"/>
  <c r="AZ56" i="66"/>
  <c r="T56" i="66" s="1"/>
  <c r="AJ56" i="66" s="1"/>
  <c r="AZ72" i="66"/>
  <c r="T72" i="66" s="1"/>
  <c r="AJ72" i="66" s="1"/>
  <c r="AZ159" i="66"/>
  <c r="T159" i="66" s="1"/>
  <c r="AJ159" i="66" s="1"/>
  <c r="AZ163" i="66"/>
  <c r="T163" i="66" s="1"/>
  <c r="AJ163" i="66" s="1"/>
  <c r="AZ179" i="66"/>
  <c r="T179" i="66" s="1"/>
  <c r="AJ179" i="66" s="1"/>
  <c r="AZ183" i="66"/>
  <c r="T183" i="66" s="1"/>
  <c r="AJ183" i="66" s="1"/>
  <c r="AZ187" i="66"/>
  <c r="T187" i="66" s="1"/>
  <c r="AJ187" i="66" s="1"/>
  <c r="AZ191" i="66"/>
  <c r="T191" i="66" s="1"/>
  <c r="AJ191" i="66" s="1"/>
  <c r="AZ199" i="66"/>
  <c r="T199" i="66" s="1"/>
  <c r="AJ199" i="66" s="1"/>
  <c r="BA46" i="66"/>
  <c r="U46" i="66" s="1"/>
  <c r="AK46" i="66" s="1"/>
  <c r="BA50" i="66"/>
  <c r="U50" i="66" s="1"/>
  <c r="AK50" i="66" s="1"/>
  <c r="BA54" i="66"/>
  <c r="U54" i="66" s="1"/>
  <c r="AK54" i="66" s="1"/>
  <c r="BA58" i="66"/>
  <c r="U58" i="66" s="1"/>
  <c r="AK58" i="66" s="1"/>
  <c r="BA62" i="66"/>
  <c r="U62" i="66" s="1"/>
  <c r="AK62" i="66" s="1"/>
  <c r="BA66" i="66"/>
  <c r="U66" i="66" s="1"/>
  <c r="AK66" i="66" s="1"/>
  <c r="BA70" i="66"/>
  <c r="U70" i="66" s="1"/>
  <c r="AK70" i="66" s="1"/>
  <c r="BA74" i="66"/>
  <c r="U74" i="66" s="1"/>
  <c r="AK74" i="66" s="1"/>
  <c r="BA78" i="66"/>
  <c r="U78" i="66" s="1"/>
  <c r="AK78" i="66" s="1"/>
  <c r="BA82" i="66"/>
  <c r="U82" i="66" s="1"/>
  <c r="AK82" i="66" s="1"/>
  <c r="BA86" i="66"/>
  <c r="U86" i="66" s="1"/>
  <c r="AK86" i="66" s="1"/>
  <c r="BA90" i="66"/>
  <c r="U90" i="66" s="1"/>
  <c r="AK90" i="66" s="1"/>
  <c r="BA94" i="66"/>
  <c r="U94" i="66" s="1"/>
  <c r="AK94" i="66" s="1"/>
  <c r="BA98" i="66"/>
  <c r="U98" i="66" s="1"/>
  <c r="AK98" i="66" s="1"/>
  <c r="BA102" i="66"/>
  <c r="U102" i="66" s="1"/>
  <c r="AK102" i="66" s="1"/>
  <c r="BA106" i="66"/>
  <c r="U106" i="66" s="1"/>
  <c r="AK106" i="66" s="1"/>
  <c r="BA110" i="66"/>
  <c r="U110" i="66" s="1"/>
  <c r="AK110" i="66" s="1"/>
  <c r="BA114" i="66"/>
  <c r="U114" i="66" s="1"/>
  <c r="AK114" i="66" s="1"/>
  <c r="BA118" i="66"/>
  <c r="U118" i="66" s="1"/>
  <c r="AK118" i="66" s="1"/>
  <c r="BA122" i="66"/>
  <c r="U122" i="66" s="1"/>
  <c r="AK122" i="66" s="1"/>
  <c r="BA126" i="66"/>
  <c r="U126" i="66" s="1"/>
  <c r="AK126" i="66" s="1"/>
  <c r="BA130" i="66"/>
  <c r="U130" i="66" s="1"/>
  <c r="AK130" i="66" s="1"/>
  <c r="BA134" i="66"/>
  <c r="U134" i="66" s="1"/>
  <c r="AK134" i="66" s="1"/>
  <c r="BA138" i="66"/>
  <c r="U138" i="66" s="1"/>
  <c r="AK138" i="66" s="1"/>
  <c r="BA142" i="66"/>
  <c r="U142" i="66" s="1"/>
  <c r="AK142" i="66" s="1"/>
  <c r="BA146" i="66"/>
  <c r="U146" i="66" s="1"/>
  <c r="AK146" i="66" s="1"/>
  <c r="BA150" i="66"/>
  <c r="U150" i="66" s="1"/>
  <c r="AK150" i="66" s="1"/>
  <c r="BA154" i="66"/>
  <c r="U154" i="66" s="1"/>
  <c r="AK154" i="66" s="1"/>
  <c r="BA158" i="66"/>
  <c r="U158" i="66" s="1"/>
  <c r="AK158" i="66" s="1"/>
  <c r="BA162" i="66"/>
  <c r="U162" i="66" s="1"/>
  <c r="AK162" i="66" s="1"/>
  <c r="BA166" i="66"/>
  <c r="U166" i="66" s="1"/>
  <c r="AK166" i="66" s="1"/>
  <c r="BA170" i="66"/>
  <c r="U170" i="66" s="1"/>
  <c r="AK170" i="66" s="1"/>
  <c r="BA174" i="66"/>
  <c r="U174" i="66" s="1"/>
  <c r="AK174" i="66" s="1"/>
  <c r="BA183" i="66"/>
  <c r="U183" i="66" s="1"/>
  <c r="AK183" i="66" s="1"/>
  <c r="BA187" i="66"/>
  <c r="U187" i="66" s="1"/>
  <c r="AK187" i="66" s="1"/>
  <c r="BN88" i="66"/>
  <c r="AH88" i="66" s="1"/>
  <c r="AX88" i="66" s="1"/>
  <c r="BN104" i="66"/>
  <c r="AH104" i="66" s="1"/>
  <c r="AX104" i="66" s="1"/>
  <c r="BN90" i="66"/>
  <c r="AH90" i="66" s="1"/>
  <c r="AX90" i="66" s="1"/>
  <c r="BG90" i="66"/>
  <c r="AA90" i="66" s="1"/>
  <c r="AQ90" i="66" s="1"/>
  <c r="BG164" i="66"/>
  <c r="AA164" i="66" s="1"/>
  <c r="AQ164" i="66" s="1"/>
  <c r="BG66" i="66"/>
  <c r="AA66" i="66" s="1"/>
  <c r="AQ66" i="66" s="1"/>
  <c r="BG91" i="66"/>
  <c r="AA91" i="66" s="1"/>
  <c r="AQ91" i="66" s="1"/>
  <c r="BG166" i="66"/>
  <c r="AA166" i="66" s="1"/>
  <c r="AQ166" i="66" s="1"/>
  <c r="BG123" i="66"/>
  <c r="AA123" i="66" s="1"/>
  <c r="AQ123" i="66" s="1"/>
  <c r="BG93" i="66"/>
  <c r="AA93" i="66" s="1"/>
  <c r="AQ93" i="66" s="1"/>
  <c r="BM137" i="66"/>
  <c r="AG137" i="66" s="1"/>
  <c r="AW137" i="66" s="1"/>
  <c r="BM140" i="66"/>
  <c r="AG140" i="66" s="1"/>
  <c r="AW140" i="66" s="1"/>
  <c r="BM151" i="66"/>
  <c r="AG151" i="66" s="1"/>
  <c r="AW151" i="66" s="1"/>
  <c r="BM100" i="66"/>
  <c r="AG100" i="66" s="1"/>
  <c r="AW100" i="66" s="1"/>
  <c r="BM121" i="66"/>
  <c r="AG121" i="66" s="1"/>
  <c r="AW121" i="66" s="1"/>
  <c r="BM184" i="66"/>
  <c r="AG184" i="66" s="1"/>
  <c r="AW184" i="66" s="1"/>
  <c r="BM80" i="66"/>
  <c r="AG80" i="66" s="1"/>
  <c r="AW80" i="66" s="1"/>
  <c r="BM79" i="66"/>
  <c r="AG79" i="66" s="1"/>
  <c r="AW79" i="66" s="1"/>
  <c r="BL179" i="66"/>
  <c r="AF179" i="66" s="1"/>
  <c r="AV179" i="66" s="1"/>
  <c r="BL124" i="66"/>
  <c r="AF124" i="66" s="1"/>
  <c r="AV124" i="66" s="1"/>
  <c r="BL65" i="66"/>
  <c r="AF65" i="66" s="1"/>
  <c r="AV65" i="66" s="1"/>
  <c r="BL186" i="66"/>
  <c r="AF186" i="66" s="1"/>
  <c r="AV186" i="66" s="1"/>
  <c r="BL110" i="66"/>
  <c r="AF110" i="66" s="1"/>
  <c r="AV110" i="66" s="1"/>
  <c r="BL136" i="66"/>
  <c r="AF136" i="66" s="1"/>
  <c r="AV136" i="66" s="1"/>
  <c r="BL183" i="66"/>
  <c r="AF183" i="66" s="1"/>
  <c r="AV183" i="66" s="1"/>
  <c r="BL152" i="66"/>
  <c r="AF152" i="66" s="1"/>
  <c r="AV152" i="66" s="1"/>
  <c r="BL106" i="66"/>
  <c r="AF106" i="66" s="1"/>
  <c r="AV106" i="66" s="1"/>
  <c r="BL174" i="66"/>
  <c r="AF174" i="66" s="1"/>
  <c r="AV174" i="66" s="1"/>
  <c r="BL140" i="66"/>
  <c r="AF140" i="66" s="1"/>
  <c r="AV140" i="66" s="1"/>
  <c r="BL98" i="66"/>
  <c r="AF98" i="66" s="1"/>
  <c r="AV98" i="66" s="1"/>
  <c r="BL192" i="66"/>
  <c r="AF192" i="66" s="1"/>
  <c r="AV192" i="66" s="1"/>
  <c r="BL176" i="66"/>
  <c r="AF176" i="66" s="1"/>
  <c r="AV176" i="66" s="1"/>
  <c r="BL160" i="66"/>
  <c r="AF160" i="66" s="1"/>
  <c r="AV160" i="66" s="1"/>
  <c r="BL141" i="66"/>
  <c r="AF141" i="66" s="1"/>
  <c r="AV141" i="66" s="1"/>
  <c r="BL118" i="66"/>
  <c r="AF118" i="66" s="1"/>
  <c r="AV118" i="66" s="1"/>
  <c r="BL94" i="66"/>
  <c r="AF94" i="66" s="1"/>
  <c r="AV94" i="66" s="1"/>
  <c r="BL62" i="66"/>
  <c r="AF62" i="66" s="1"/>
  <c r="AV62" i="66" s="1"/>
  <c r="BL181" i="66"/>
  <c r="AF181" i="66" s="1"/>
  <c r="AV181" i="66" s="1"/>
  <c r="BL165" i="66"/>
  <c r="AF165" i="66" s="1"/>
  <c r="AV165" i="66" s="1"/>
  <c r="BL144" i="66"/>
  <c r="AF144" i="66" s="1"/>
  <c r="AV144" i="66" s="1"/>
  <c r="BL121" i="66"/>
  <c r="AF121" i="66" s="1"/>
  <c r="AV121" i="66" s="1"/>
  <c r="BL101" i="66"/>
  <c r="AF101" i="66" s="1"/>
  <c r="AV101" i="66" s="1"/>
  <c r="BL69" i="66"/>
  <c r="AF69" i="66" s="1"/>
  <c r="AV69" i="66" s="1"/>
  <c r="BL147" i="66"/>
  <c r="AF147" i="66" s="1"/>
  <c r="AV147" i="66" s="1"/>
  <c r="BL131" i="66"/>
  <c r="AF131" i="66" s="1"/>
  <c r="AV131" i="66" s="1"/>
  <c r="BL115" i="66"/>
  <c r="AF115" i="66" s="1"/>
  <c r="AV115" i="66" s="1"/>
  <c r="BL99" i="66"/>
  <c r="AF99" i="66" s="1"/>
  <c r="AV99" i="66" s="1"/>
  <c r="BL83" i="66"/>
  <c r="AF83" i="66" s="1"/>
  <c r="AV83" i="66" s="1"/>
  <c r="BL67" i="66"/>
  <c r="AF67" i="66" s="1"/>
  <c r="AV67" i="66" s="1"/>
  <c r="BL51" i="66"/>
  <c r="AF51" i="66" s="1"/>
  <c r="AV51" i="66" s="1"/>
  <c r="BL100" i="66"/>
  <c r="AF100" i="66" s="1"/>
  <c r="AV100" i="66" s="1"/>
  <c r="BL84" i="66"/>
  <c r="AF84" i="66" s="1"/>
  <c r="AV84" i="66" s="1"/>
  <c r="BL68" i="66"/>
  <c r="AF68" i="66" s="1"/>
  <c r="AV68" i="66" s="1"/>
  <c r="BL52" i="66"/>
  <c r="AF52" i="66" s="1"/>
  <c r="AV52" i="66" s="1"/>
  <c r="BD123" i="66"/>
  <c r="X123" i="66" s="1"/>
  <c r="AN123" i="66" s="1"/>
  <c r="BD107" i="66"/>
  <c r="X107" i="66" s="1"/>
  <c r="AN107" i="66" s="1"/>
  <c r="BD91" i="66"/>
  <c r="X91" i="66" s="1"/>
  <c r="AN91" i="66" s="1"/>
  <c r="BD75" i="66"/>
  <c r="X75" i="66" s="1"/>
  <c r="AN75" i="66" s="1"/>
  <c r="BD59" i="66"/>
  <c r="X59" i="66" s="1"/>
  <c r="AN59" i="66" s="1"/>
  <c r="BD92" i="66"/>
  <c r="X92" i="66" s="1"/>
  <c r="AN92" i="66" s="1"/>
  <c r="BC176" i="66"/>
  <c r="W176" i="66" s="1"/>
  <c r="AM176" i="66" s="1"/>
  <c r="BC123" i="66"/>
  <c r="W123" i="66" s="1"/>
  <c r="AM123" i="66" s="1"/>
  <c r="BC155" i="66"/>
  <c r="W155" i="66" s="1"/>
  <c r="AM155" i="66" s="1"/>
  <c r="BC55" i="66"/>
  <c r="W55" i="66" s="1"/>
  <c r="AM55" i="66" s="1"/>
  <c r="BC117" i="66"/>
  <c r="W117" i="66" s="1"/>
  <c r="AM117" i="66" s="1"/>
  <c r="BC151" i="66"/>
  <c r="W151" i="66" s="1"/>
  <c r="AM151" i="66" s="1"/>
  <c r="BC110" i="66"/>
  <c r="W110" i="66" s="1"/>
  <c r="AM110" i="66" s="1"/>
  <c r="BC54" i="66"/>
  <c r="W54" i="66" s="1"/>
  <c r="AM54" i="66" s="1"/>
  <c r="BC179" i="66"/>
  <c r="W179" i="66" s="1"/>
  <c r="AM179" i="66" s="1"/>
  <c r="BC139" i="66"/>
  <c r="W139" i="66" s="1"/>
  <c r="AM139" i="66" s="1"/>
  <c r="BC95" i="66"/>
  <c r="W95" i="66" s="1"/>
  <c r="AM95" i="66" s="1"/>
  <c r="BC177" i="66"/>
  <c r="W177" i="66" s="1"/>
  <c r="AM177" i="66" s="1"/>
  <c r="BC161" i="66"/>
  <c r="W161" i="66" s="1"/>
  <c r="AM161" i="66" s="1"/>
  <c r="BC138" i="66"/>
  <c r="W138" i="66" s="1"/>
  <c r="AM138" i="66" s="1"/>
  <c r="BC115" i="66"/>
  <c r="W115" i="66" s="1"/>
  <c r="AM115" i="66" s="1"/>
  <c r="BC91" i="66"/>
  <c r="W91" i="66" s="1"/>
  <c r="AM91" i="66" s="1"/>
  <c r="BC59" i="66"/>
  <c r="W59" i="66" s="1"/>
  <c r="AM59" i="66" s="1"/>
  <c r="BC178" i="66"/>
  <c r="W178" i="66" s="1"/>
  <c r="AM178" i="66" s="1"/>
  <c r="BC162" i="66"/>
  <c r="W162" i="66" s="1"/>
  <c r="AM162" i="66" s="1"/>
  <c r="BC141" i="66"/>
  <c r="W141" i="66" s="1"/>
  <c r="AM141" i="66" s="1"/>
  <c r="BC118" i="66"/>
  <c r="W118" i="66" s="1"/>
  <c r="AM118" i="66" s="1"/>
  <c r="BC90" i="66"/>
  <c r="W90" i="66" s="1"/>
  <c r="AM90" i="66" s="1"/>
  <c r="BC58" i="66"/>
  <c r="W58" i="66" s="1"/>
  <c r="AM58" i="66" s="1"/>
  <c r="BC144" i="66"/>
  <c r="W144" i="66" s="1"/>
  <c r="AM144" i="66" s="1"/>
  <c r="BC128" i="66"/>
  <c r="W128" i="66" s="1"/>
  <c r="AM128" i="66" s="1"/>
  <c r="BC112" i="66"/>
  <c r="W112" i="66" s="1"/>
  <c r="AM112" i="66" s="1"/>
  <c r="BC96" i="66"/>
  <c r="W96" i="66" s="1"/>
  <c r="AM96" i="66" s="1"/>
  <c r="BC80" i="66"/>
  <c r="W80" i="66" s="1"/>
  <c r="AM80" i="66" s="1"/>
  <c r="BC64" i="66"/>
  <c r="W64" i="66" s="1"/>
  <c r="AM64" i="66" s="1"/>
  <c r="BC48" i="66"/>
  <c r="W48" i="66" s="1"/>
  <c r="AM48" i="66" s="1"/>
  <c r="BC97" i="66"/>
  <c r="W97" i="66" s="1"/>
  <c r="AM97" i="66" s="1"/>
  <c r="BC81" i="66"/>
  <c r="W81" i="66" s="1"/>
  <c r="AM81" i="66" s="1"/>
  <c r="BC65" i="66"/>
  <c r="W65" i="66" s="1"/>
  <c r="AM65" i="66" s="1"/>
  <c r="BC49" i="66"/>
  <c r="W49" i="66" s="1"/>
  <c r="AM49" i="66" s="1"/>
  <c r="BK62" i="66"/>
  <c r="AE62" i="66" s="1"/>
  <c r="AU62" i="66" s="1"/>
  <c r="BK145" i="66"/>
  <c r="AE145" i="66" s="1"/>
  <c r="AU145" i="66" s="1"/>
  <c r="BK103" i="66"/>
  <c r="AE103" i="66" s="1"/>
  <c r="AU103" i="66" s="1"/>
  <c r="BK146" i="66"/>
  <c r="AE146" i="66" s="1"/>
  <c r="AU146" i="66" s="1"/>
  <c r="BK170" i="66"/>
  <c r="AE170" i="66" s="1"/>
  <c r="AU170" i="66" s="1"/>
  <c r="BK72" i="66"/>
  <c r="AE72" i="66" s="1"/>
  <c r="AU72" i="66" s="1"/>
  <c r="BB164" i="66"/>
  <c r="V164" i="66" s="1"/>
  <c r="AL164" i="66" s="1"/>
  <c r="BB84" i="66"/>
  <c r="V84" i="66" s="1"/>
  <c r="AL84" i="66" s="1"/>
  <c r="BB174" i="66"/>
  <c r="V174" i="66" s="1"/>
  <c r="AL174" i="66" s="1"/>
  <c r="BB134" i="66"/>
  <c r="V134" i="66" s="1"/>
  <c r="AL134" i="66" s="1"/>
  <c r="BB132" i="66"/>
  <c r="V132" i="66" s="1"/>
  <c r="AL132" i="66" s="1"/>
  <c r="BB87" i="66"/>
  <c r="V87" i="66" s="1"/>
  <c r="AL87" i="66" s="1"/>
  <c r="BB49" i="66"/>
  <c r="V49" i="66" s="1"/>
  <c r="AL49" i="66" s="1"/>
  <c r="BF122" i="66"/>
  <c r="Z122" i="66" s="1"/>
  <c r="AP122" i="66" s="1"/>
  <c r="BF103" i="66"/>
  <c r="Z103" i="66" s="1"/>
  <c r="AP103" i="66" s="1"/>
  <c r="BF172" i="66"/>
  <c r="Z172" i="66" s="1"/>
  <c r="AP172" i="66" s="1"/>
  <c r="BF178" i="66"/>
  <c r="Z178" i="66" s="1"/>
  <c r="AP178" i="66" s="1"/>
  <c r="BF92" i="66"/>
  <c r="Z92" i="66" s="1"/>
  <c r="AP92" i="66" s="1"/>
  <c r="BF142" i="66"/>
  <c r="Z142" i="66" s="1"/>
  <c r="AP142" i="66" s="1"/>
  <c r="BF91" i="66"/>
  <c r="Z91" i="66" s="1"/>
  <c r="AP91" i="66" s="1"/>
  <c r="BF65" i="66"/>
  <c r="Z65" i="66" s="1"/>
  <c r="AP65" i="66" s="1"/>
  <c r="BF49" i="66"/>
  <c r="Z49" i="66" s="1"/>
  <c r="AP49" i="66" s="1"/>
  <c r="BF82" i="66"/>
  <c r="Z82" i="66" s="1"/>
  <c r="AP82" i="66" s="1"/>
  <c r="BF50" i="66"/>
  <c r="Z50" i="66" s="1"/>
  <c r="AP50" i="66" s="1"/>
  <c r="BE100" i="66"/>
  <c r="Y100" i="66" s="1"/>
  <c r="AO100" i="66" s="1"/>
  <c r="BE181" i="66"/>
  <c r="Y181" i="66" s="1"/>
  <c r="AO181" i="66" s="1"/>
  <c r="BE93" i="66"/>
  <c r="Y93" i="66" s="1"/>
  <c r="AO93" i="66" s="1"/>
  <c r="BE166" i="66"/>
  <c r="Y166" i="66" s="1"/>
  <c r="AO166" i="66" s="1"/>
  <c r="BE127" i="66"/>
  <c r="Y127" i="66" s="1"/>
  <c r="AO127" i="66" s="1"/>
  <c r="BE148" i="66"/>
  <c r="Y148" i="66" s="1"/>
  <c r="AO148" i="66" s="1"/>
  <c r="BE52" i="66"/>
  <c r="Y52" i="66" s="1"/>
  <c r="AO52" i="66" s="1"/>
  <c r="BE162" i="66"/>
  <c r="Y162" i="66" s="1"/>
  <c r="AO162" i="66" s="1"/>
  <c r="BE123" i="66"/>
  <c r="Y123" i="66" s="1"/>
  <c r="AO123" i="66" s="1"/>
  <c r="BE60" i="66"/>
  <c r="Y60" i="66" s="1"/>
  <c r="AO60" i="66" s="1"/>
  <c r="BE177" i="66"/>
  <c r="Y177" i="66" s="1"/>
  <c r="AO177" i="66" s="1"/>
  <c r="BE143" i="66"/>
  <c r="Y143" i="66" s="1"/>
  <c r="AO143" i="66" s="1"/>
  <c r="BE101" i="66"/>
  <c r="Y101" i="66" s="1"/>
  <c r="AO101" i="66" s="1"/>
  <c r="BE175" i="66"/>
  <c r="Y175" i="66" s="1"/>
  <c r="AO175" i="66" s="1"/>
  <c r="BE159" i="66"/>
  <c r="Y159" i="66" s="1"/>
  <c r="AO159" i="66" s="1"/>
  <c r="BE137" i="66"/>
  <c r="Y137" i="66" s="1"/>
  <c r="AO137" i="66" s="1"/>
  <c r="BE119" i="66"/>
  <c r="Y119" i="66" s="1"/>
  <c r="AO119" i="66" s="1"/>
  <c r="BE89" i="66"/>
  <c r="Y89" i="66" s="1"/>
  <c r="AO89" i="66" s="1"/>
  <c r="BE57" i="66"/>
  <c r="Y57" i="66" s="1"/>
  <c r="AO57" i="66" s="1"/>
  <c r="BE176" i="66"/>
  <c r="Y176" i="66" s="1"/>
  <c r="AO176" i="66" s="1"/>
  <c r="BE160" i="66"/>
  <c r="Y160" i="66" s="1"/>
  <c r="AO160" i="66" s="1"/>
  <c r="BE140" i="66"/>
  <c r="Y140" i="66" s="1"/>
  <c r="AO140" i="66" s="1"/>
  <c r="BE117" i="66"/>
  <c r="Y117" i="66" s="1"/>
  <c r="AO117" i="66" s="1"/>
  <c r="BE88" i="66"/>
  <c r="Y88" i="66" s="1"/>
  <c r="AO88" i="66" s="1"/>
  <c r="BE56" i="66"/>
  <c r="Y56" i="66" s="1"/>
  <c r="AO56" i="66" s="1"/>
  <c r="BE146" i="66"/>
  <c r="Y146" i="66" s="1"/>
  <c r="AO146" i="66" s="1"/>
  <c r="BE130" i="66"/>
  <c r="Y130" i="66" s="1"/>
  <c r="AO130" i="66" s="1"/>
  <c r="BE114" i="66"/>
  <c r="Y114" i="66" s="1"/>
  <c r="AO114" i="66" s="1"/>
  <c r="BE98" i="66"/>
  <c r="Y98" i="66" s="1"/>
  <c r="AO98" i="66" s="1"/>
  <c r="BE82" i="66"/>
  <c r="Y82" i="66" s="1"/>
  <c r="AO82" i="66" s="1"/>
  <c r="BE66" i="66"/>
  <c r="Y66" i="66" s="1"/>
  <c r="AO66" i="66" s="1"/>
  <c r="BE50" i="66"/>
  <c r="Y50" i="66" s="1"/>
  <c r="AO50" i="66" s="1"/>
  <c r="BE103" i="66"/>
  <c r="Y103" i="66" s="1"/>
  <c r="AO103" i="66" s="1"/>
  <c r="BE87" i="66"/>
  <c r="Y87" i="66" s="1"/>
  <c r="AO87" i="66" s="1"/>
  <c r="BE71" i="66"/>
  <c r="Y71" i="66" s="1"/>
  <c r="AO71" i="66" s="1"/>
  <c r="BE55" i="66"/>
  <c r="Y55" i="66" s="1"/>
  <c r="AO55" i="66" s="1"/>
  <c r="BI157" i="66"/>
  <c r="AC157" i="66" s="1"/>
  <c r="AS157" i="66" s="1"/>
  <c r="BI137" i="66"/>
  <c r="AC137" i="66" s="1"/>
  <c r="AS137" i="66" s="1"/>
  <c r="BI125" i="66"/>
  <c r="AC125" i="66" s="1"/>
  <c r="AS125" i="66" s="1"/>
  <c r="BI170" i="66"/>
  <c r="AC170" i="66" s="1"/>
  <c r="AS170" i="66" s="1"/>
  <c r="BI96" i="66"/>
  <c r="AC96" i="66" s="1"/>
  <c r="AS96" i="66" s="1"/>
  <c r="BI182" i="66"/>
  <c r="AC182" i="66" s="1"/>
  <c r="AS182" i="66" s="1"/>
  <c r="BI144" i="66"/>
  <c r="AC144" i="66" s="1"/>
  <c r="AS144" i="66" s="1"/>
  <c r="BI88" i="66"/>
  <c r="AC88" i="66" s="1"/>
  <c r="AS88" i="66" s="1"/>
  <c r="BI165" i="66"/>
  <c r="AC165" i="66" s="1"/>
  <c r="AS165" i="66" s="1"/>
  <c r="BI123" i="66"/>
  <c r="AC123" i="66" s="1"/>
  <c r="AS123" i="66" s="1"/>
  <c r="BI65" i="66"/>
  <c r="AC65" i="66" s="1"/>
  <c r="AS65" i="66" s="1"/>
  <c r="BI183" i="66"/>
  <c r="AC183" i="66" s="1"/>
  <c r="AS183" i="66" s="1"/>
  <c r="BI167" i="66"/>
  <c r="AC167" i="66" s="1"/>
  <c r="AS167" i="66" s="1"/>
  <c r="BI149" i="66"/>
  <c r="AC149" i="66" s="1"/>
  <c r="AS149" i="66" s="1"/>
  <c r="BI131" i="66"/>
  <c r="AC131" i="66" s="1"/>
  <c r="AS131" i="66" s="1"/>
  <c r="BI108" i="66"/>
  <c r="AC108" i="66" s="1"/>
  <c r="AS108" i="66" s="1"/>
  <c r="BI77" i="66"/>
  <c r="AC77" i="66" s="1"/>
  <c r="AS77" i="66" s="1"/>
  <c r="BI184" i="66"/>
  <c r="AC184" i="66" s="1"/>
  <c r="AS184" i="66" s="1"/>
  <c r="BI168" i="66"/>
  <c r="AC168" i="66" s="1"/>
  <c r="AS168" i="66" s="1"/>
  <c r="BI145" i="66"/>
  <c r="AC145" i="66" s="1"/>
  <c r="AS145" i="66" s="1"/>
  <c r="BI127" i="66"/>
  <c r="AC127" i="66" s="1"/>
  <c r="AS127" i="66" s="1"/>
  <c r="BI104" i="66"/>
  <c r="AC104" i="66" s="1"/>
  <c r="AS104" i="66" s="1"/>
  <c r="BI76" i="66"/>
  <c r="AC76" i="66" s="1"/>
  <c r="AS76" i="66" s="1"/>
  <c r="BI154" i="66"/>
  <c r="AC154" i="66" s="1"/>
  <c r="AS154" i="66" s="1"/>
  <c r="BI138" i="66"/>
  <c r="AC138" i="66" s="1"/>
  <c r="AS138" i="66" s="1"/>
  <c r="BI122" i="66"/>
  <c r="AC122" i="66" s="1"/>
  <c r="AS122" i="66" s="1"/>
  <c r="BI106" i="66"/>
  <c r="AC106" i="66" s="1"/>
  <c r="AS106" i="66" s="1"/>
  <c r="BI90" i="66"/>
  <c r="AC90" i="66" s="1"/>
  <c r="AS90" i="66" s="1"/>
  <c r="BI74" i="66"/>
  <c r="AC74" i="66" s="1"/>
  <c r="AS74" i="66" s="1"/>
  <c r="BI58" i="66"/>
  <c r="AC58" i="66" s="1"/>
  <c r="AS58" i="66" s="1"/>
  <c r="BI95" i="66"/>
  <c r="AC95" i="66" s="1"/>
  <c r="AS95" i="66" s="1"/>
  <c r="BI79" i="66"/>
  <c r="AC79" i="66" s="1"/>
  <c r="AS79" i="66" s="1"/>
  <c r="BI63" i="66"/>
  <c r="AC63" i="66" s="1"/>
  <c r="AS63" i="66" s="1"/>
  <c r="BI47" i="66"/>
  <c r="AC47" i="66" s="1"/>
  <c r="AS47" i="66" s="1"/>
  <c r="BG117" i="66"/>
  <c r="AA117" i="66" s="1"/>
  <c r="AQ117" i="66" s="1"/>
  <c r="BG167" i="66"/>
  <c r="AA167" i="66" s="1"/>
  <c r="AQ167" i="66" s="1"/>
  <c r="BG87" i="66"/>
  <c r="AA87" i="66" s="1"/>
  <c r="AQ87" i="66" s="1"/>
  <c r="BG162" i="66"/>
  <c r="AA162" i="66" s="1"/>
  <c r="AQ162" i="66" s="1"/>
  <c r="BG56" i="66"/>
  <c r="AA56" i="66" s="1"/>
  <c r="AQ56" i="66" s="1"/>
  <c r="BG73" i="66"/>
  <c r="AA73" i="66" s="1"/>
  <c r="AQ73" i="66" s="1"/>
  <c r="BG57" i="66"/>
  <c r="AA57" i="66" s="1"/>
  <c r="AQ57" i="66" s="1"/>
  <c r="BM92" i="66"/>
  <c r="AG92" i="66" s="1"/>
  <c r="AW92" i="66" s="1"/>
  <c r="BM166" i="66"/>
  <c r="AG166" i="66" s="1"/>
  <c r="AW166" i="66" s="1"/>
  <c r="BM133" i="66"/>
  <c r="AG133" i="66" s="1"/>
  <c r="AW133" i="66" s="1"/>
  <c r="BM84" i="66"/>
  <c r="AG84" i="66" s="1"/>
  <c r="AW84" i="66" s="1"/>
  <c r="BM112" i="66"/>
  <c r="AG112" i="66" s="1"/>
  <c r="AW112" i="66" s="1"/>
  <c r="BM143" i="66"/>
  <c r="AG143" i="66" s="1"/>
  <c r="AW143" i="66" s="1"/>
  <c r="BM180" i="66"/>
  <c r="AG180" i="66" s="1"/>
  <c r="AW180" i="66" s="1"/>
  <c r="BM148" i="66"/>
  <c r="AG148" i="66" s="1"/>
  <c r="AW148" i="66" s="1"/>
  <c r="BL163" i="66"/>
  <c r="AF163" i="66" s="1"/>
  <c r="AV163" i="66" s="1"/>
  <c r="BL187" i="66"/>
  <c r="AF187" i="66" s="1"/>
  <c r="AV187" i="66" s="1"/>
  <c r="BL175" i="66"/>
  <c r="AF175" i="66" s="1"/>
  <c r="AV175" i="66" s="1"/>
  <c r="BL166" i="66"/>
  <c r="AF166" i="66" s="1"/>
  <c r="AV166" i="66" s="1"/>
  <c r="BL134" i="66"/>
  <c r="AF134" i="66" s="1"/>
  <c r="AV134" i="66" s="1"/>
  <c r="BL86" i="66"/>
  <c r="AF86" i="66" s="1"/>
  <c r="AV86" i="66" s="1"/>
  <c r="BL54" i="66"/>
  <c r="AF54" i="66" s="1"/>
  <c r="AV54" i="66" s="1"/>
  <c r="BL137" i="66"/>
  <c r="AF137" i="66" s="1"/>
  <c r="AV137" i="66" s="1"/>
  <c r="BL96" i="66"/>
  <c r="AF96" i="66" s="1"/>
  <c r="AV96" i="66" s="1"/>
  <c r="BL64" i="66"/>
  <c r="AF64" i="66" s="1"/>
  <c r="AV64" i="66" s="1"/>
  <c r="BD170" i="66"/>
  <c r="X170" i="66" s="1"/>
  <c r="AN170" i="66" s="1"/>
  <c r="BD122" i="66"/>
  <c r="X122" i="66" s="1"/>
  <c r="AN122" i="66" s="1"/>
  <c r="BD151" i="66"/>
  <c r="X151" i="66" s="1"/>
  <c r="AN151" i="66" s="1"/>
  <c r="BD135" i="66"/>
  <c r="X135" i="66" s="1"/>
  <c r="AN135" i="66" s="1"/>
  <c r="BD119" i="66"/>
  <c r="X119" i="66" s="1"/>
  <c r="AN119" i="66" s="1"/>
  <c r="BD103" i="66"/>
  <c r="X103" i="66" s="1"/>
  <c r="AN103" i="66" s="1"/>
  <c r="BD87" i="66"/>
  <c r="X87" i="66" s="1"/>
  <c r="AN87" i="66" s="1"/>
  <c r="BD72" i="66"/>
  <c r="X72" i="66" s="1"/>
  <c r="AN72" i="66" s="1"/>
  <c r="BC149" i="66"/>
  <c r="W149" i="66" s="1"/>
  <c r="AM149" i="66" s="1"/>
  <c r="BC175" i="66"/>
  <c r="W175" i="66" s="1"/>
  <c r="AM175" i="66" s="1"/>
  <c r="BC105" i="66"/>
  <c r="W105" i="66" s="1"/>
  <c r="AM105" i="66" s="1"/>
  <c r="BC160" i="66"/>
  <c r="W160" i="66" s="1"/>
  <c r="AM160" i="66" s="1"/>
  <c r="BC137" i="66"/>
  <c r="W137" i="66" s="1"/>
  <c r="AM137" i="66" s="1"/>
  <c r="BC168" i="66"/>
  <c r="W168" i="66" s="1"/>
  <c r="AM168" i="66" s="1"/>
  <c r="BC94" i="66"/>
  <c r="W94" i="66" s="1"/>
  <c r="AM94" i="66" s="1"/>
  <c r="BC180" i="66"/>
  <c r="W180" i="66" s="1"/>
  <c r="AM180" i="66" s="1"/>
  <c r="BC142" i="66"/>
  <c r="W142" i="66" s="1"/>
  <c r="AM142" i="66" s="1"/>
  <c r="BC102" i="66"/>
  <c r="W102" i="66" s="1"/>
  <c r="AM102" i="66" s="1"/>
  <c r="BC171" i="66"/>
  <c r="W171" i="66" s="1"/>
  <c r="AM171" i="66" s="1"/>
  <c r="BC130" i="66"/>
  <c r="W130" i="66" s="1"/>
  <c r="AM130" i="66" s="1"/>
  <c r="BC79" i="66"/>
  <c r="W79" i="66" s="1"/>
  <c r="AM79" i="66" s="1"/>
  <c r="BC173" i="66"/>
  <c r="W173" i="66" s="1"/>
  <c r="AM173" i="66" s="1"/>
  <c r="BC154" i="66"/>
  <c r="W154" i="66" s="1"/>
  <c r="AM154" i="66" s="1"/>
  <c r="BC131" i="66"/>
  <c r="W131" i="66" s="1"/>
  <c r="AM131" i="66" s="1"/>
  <c r="BC113" i="66"/>
  <c r="W113" i="66" s="1"/>
  <c r="AM113" i="66" s="1"/>
  <c r="BC83" i="66"/>
  <c r="W83" i="66" s="1"/>
  <c r="AM83" i="66" s="1"/>
  <c r="BC51" i="66"/>
  <c r="W51" i="66" s="1"/>
  <c r="AM51" i="66" s="1"/>
  <c r="BC174" i="66"/>
  <c r="W174" i="66" s="1"/>
  <c r="AM174" i="66" s="1"/>
  <c r="BC157" i="66"/>
  <c r="W157" i="66" s="1"/>
  <c r="AM157" i="66" s="1"/>
  <c r="BC134" i="66"/>
  <c r="W134" i="66" s="1"/>
  <c r="AM134" i="66" s="1"/>
  <c r="BC111" i="66"/>
  <c r="W111" i="66" s="1"/>
  <c r="AM111" i="66" s="1"/>
  <c r="BC82" i="66"/>
  <c r="W82" i="66" s="1"/>
  <c r="AM82" i="66" s="1"/>
  <c r="BC50" i="66"/>
  <c r="W50" i="66" s="1"/>
  <c r="AM50" i="66" s="1"/>
  <c r="BC156" i="66"/>
  <c r="W156" i="66" s="1"/>
  <c r="AM156" i="66" s="1"/>
  <c r="BC140" i="66"/>
  <c r="W140" i="66" s="1"/>
  <c r="AM140" i="66" s="1"/>
  <c r="BC124" i="66"/>
  <c r="W124" i="66" s="1"/>
  <c r="AM124" i="66" s="1"/>
  <c r="BC108" i="66"/>
  <c r="W108" i="66" s="1"/>
  <c r="AM108" i="66" s="1"/>
  <c r="BC92" i="66"/>
  <c r="W92" i="66" s="1"/>
  <c r="AM92" i="66" s="1"/>
  <c r="BC76" i="66"/>
  <c r="W76" i="66" s="1"/>
  <c r="AM76" i="66" s="1"/>
  <c r="BC60" i="66"/>
  <c r="W60" i="66" s="1"/>
  <c r="AM60" i="66" s="1"/>
  <c r="BC44" i="66"/>
  <c r="W44" i="66" s="1"/>
  <c r="AM44" i="66" s="1"/>
  <c r="BC93" i="66"/>
  <c r="W93" i="66" s="1"/>
  <c r="AM93" i="66" s="1"/>
  <c r="BC77" i="66"/>
  <c r="W77" i="66" s="1"/>
  <c r="AM77" i="66" s="1"/>
  <c r="BC61" i="66"/>
  <c r="W61" i="66" s="1"/>
  <c r="AM61" i="66" s="1"/>
  <c r="BC45" i="66"/>
  <c r="W45" i="66" s="1"/>
  <c r="AM45" i="66" s="1"/>
  <c r="BK106" i="66"/>
  <c r="AE106" i="66" s="1"/>
  <c r="AU106" i="66" s="1"/>
  <c r="BK115" i="66"/>
  <c r="AE115" i="66" s="1"/>
  <c r="AU115" i="66" s="1"/>
  <c r="BK118" i="66"/>
  <c r="AE118" i="66" s="1"/>
  <c r="AU118" i="66" s="1"/>
  <c r="BK131" i="66"/>
  <c r="AE131" i="66" s="1"/>
  <c r="AU131" i="66" s="1"/>
  <c r="BK99" i="66"/>
  <c r="AE99" i="66" s="1"/>
  <c r="AU99" i="66" s="1"/>
  <c r="BK182" i="66"/>
  <c r="AE182" i="66" s="1"/>
  <c r="AU182" i="66" s="1"/>
  <c r="BK149" i="66"/>
  <c r="AE149" i="66" s="1"/>
  <c r="AU149" i="66" s="1"/>
  <c r="BK85" i="66"/>
  <c r="AE85" i="66" s="1"/>
  <c r="AU85" i="66" s="1"/>
  <c r="BK53" i="66"/>
  <c r="AE53" i="66" s="1"/>
  <c r="AU53" i="66" s="1"/>
  <c r="BF134" i="66"/>
  <c r="Z134" i="66" s="1"/>
  <c r="AP134" i="66" s="1"/>
  <c r="BF173" i="66"/>
  <c r="Z173" i="66" s="1"/>
  <c r="AP173" i="66" s="1"/>
  <c r="BF87" i="66"/>
  <c r="Z87" i="66" s="1"/>
  <c r="AP87" i="66" s="1"/>
  <c r="BF155" i="66"/>
  <c r="Z155" i="66" s="1"/>
  <c r="AP155" i="66" s="1"/>
  <c r="BF114" i="66"/>
  <c r="Z114" i="66" s="1"/>
  <c r="AP114" i="66" s="1"/>
  <c r="BF61" i="66"/>
  <c r="Z61" i="66" s="1"/>
  <c r="AP61" i="66" s="1"/>
  <c r="BE68" i="66"/>
  <c r="Y68" i="66" s="1"/>
  <c r="AO68" i="66" s="1"/>
  <c r="BE165" i="66"/>
  <c r="Y165" i="66" s="1"/>
  <c r="AO165" i="66" s="1"/>
  <c r="BE61" i="66"/>
  <c r="Y61" i="66" s="1"/>
  <c r="AO61" i="66" s="1"/>
  <c r="BE116" i="66"/>
  <c r="Y116" i="66" s="1"/>
  <c r="AO116" i="66" s="1"/>
  <c r="BE104" i="66"/>
  <c r="Y104" i="66" s="1"/>
  <c r="AO104" i="66" s="1"/>
  <c r="BE125" i="66"/>
  <c r="Y125" i="66" s="1"/>
  <c r="AO125" i="66" s="1"/>
  <c r="BE155" i="66"/>
  <c r="Y155" i="66" s="1"/>
  <c r="AO155" i="66" s="1"/>
  <c r="BE109" i="66"/>
  <c r="Y109" i="66" s="1"/>
  <c r="AO109" i="66" s="1"/>
  <c r="BE169" i="66"/>
  <c r="Y169" i="66" s="1"/>
  <c r="AO169" i="66" s="1"/>
  <c r="BE129" i="66"/>
  <c r="Y129" i="66" s="1"/>
  <c r="AO129" i="66" s="1"/>
  <c r="BE85" i="66"/>
  <c r="Y85" i="66" s="1"/>
  <c r="AO85" i="66" s="1"/>
  <c r="BE171" i="66"/>
  <c r="Y171" i="66" s="1"/>
  <c r="AO171" i="66" s="1"/>
  <c r="BE153" i="66"/>
  <c r="Y153" i="66" s="1"/>
  <c r="AO153" i="66" s="1"/>
  <c r="BE135" i="66"/>
  <c r="Y135" i="66" s="1"/>
  <c r="AO135" i="66" s="1"/>
  <c r="BE112" i="66"/>
  <c r="Y112" i="66" s="1"/>
  <c r="AO112" i="66" s="1"/>
  <c r="BE81" i="66"/>
  <c r="Y81" i="66" s="1"/>
  <c r="AO81" i="66" s="1"/>
  <c r="BE49" i="66"/>
  <c r="Y49" i="66" s="1"/>
  <c r="AO49" i="66" s="1"/>
  <c r="BE172" i="66"/>
  <c r="Y172" i="66" s="1"/>
  <c r="AO172" i="66" s="1"/>
  <c r="BE156" i="66"/>
  <c r="Y156" i="66" s="1"/>
  <c r="AO156" i="66" s="1"/>
  <c r="BE133" i="66"/>
  <c r="Y133" i="66" s="1"/>
  <c r="AO133" i="66" s="1"/>
  <c r="BE115" i="66"/>
  <c r="Y115" i="66" s="1"/>
  <c r="AO115" i="66" s="1"/>
  <c r="BE80" i="66"/>
  <c r="Y80" i="66" s="1"/>
  <c r="AO80" i="66" s="1"/>
  <c r="BE48" i="66"/>
  <c r="Y48" i="66" s="1"/>
  <c r="AO48" i="66" s="1"/>
  <c r="BE158" i="66"/>
  <c r="Y158" i="66" s="1"/>
  <c r="AO158" i="66" s="1"/>
  <c r="BE142" i="66"/>
  <c r="Y142" i="66" s="1"/>
  <c r="AO142" i="66" s="1"/>
  <c r="BE126" i="66"/>
  <c r="Y126" i="66" s="1"/>
  <c r="AO126" i="66" s="1"/>
  <c r="BE110" i="66"/>
  <c r="Y110" i="66" s="1"/>
  <c r="AO110" i="66" s="1"/>
  <c r="BE94" i="66"/>
  <c r="Y94" i="66" s="1"/>
  <c r="AO94" i="66" s="1"/>
  <c r="BE78" i="66"/>
  <c r="Y78" i="66" s="1"/>
  <c r="AO78" i="66" s="1"/>
  <c r="BE62" i="66"/>
  <c r="Y62" i="66" s="1"/>
  <c r="AO62" i="66" s="1"/>
  <c r="BE99" i="66"/>
  <c r="Y99" i="66" s="1"/>
  <c r="AO99" i="66" s="1"/>
  <c r="BE83" i="66"/>
  <c r="Y83" i="66" s="1"/>
  <c r="AO83" i="66" s="1"/>
  <c r="BE67" i="66"/>
  <c r="Y67" i="66" s="1"/>
  <c r="AO67" i="66" s="1"/>
  <c r="BE51" i="66"/>
  <c r="Y51" i="66" s="1"/>
  <c r="AO51" i="66" s="1"/>
  <c r="BI139" i="66"/>
  <c r="AC139" i="66" s="1"/>
  <c r="AS139" i="66" s="1"/>
  <c r="BI119" i="66"/>
  <c r="AC119" i="66" s="1"/>
  <c r="AS119" i="66" s="1"/>
  <c r="BI185" i="66"/>
  <c r="AC185" i="66" s="1"/>
  <c r="AS185" i="66" s="1"/>
  <c r="BI107" i="66"/>
  <c r="AC107" i="66" s="1"/>
  <c r="AS107" i="66" s="1"/>
  <c r="BI151" i="66"/>
  <c r="AC151" i="66" s="1"/>
  <c r="AS151" i="66" s="1"/>
  <c r="BI64" i="66"/>
  <c r="AC64" i="66" s="1"/>
  <c r="AS64" i="66" s="1"/>
  <c r="BI174" i="66"/>
  <c r="AC174" i="66" s="1"/>
  <c r="AS174" i="66" s="1"/>
  <c r="BI135" i="66"/>
  <c r="AC135" i="66" s="1"/>
  <c r="AS135" i="66" s="1"/>
  <c r="BI72" i="66"/>
  <c r="AC72" i="66" s="1"/>
  <c r="AS72" i="66" s="1"/>
  <c r="BI155" i="66"/>
  <c r="AC155" i="66" s="1"/>
  <c r="AS155" i="66" s="1"/>
  <c r="BI109" i="66"/>
  <c r="AC109" i="66" s="1"/>
  <c r="AS109" i="66" s="1"/>
  <c r="BI49" i="66"/>
  <c r="AC49" i="66" s="1"/>
  <c r="AS49" i="66" s="1"/>
  <c r="BI179" i="66"/>
  <c r="AC179" i="66" s="1"/>
  <c r="AS179" i="66" s="1"/>
  <c r="BI163" i="66"/>
  <c r="AC163" i="66" s="1"/>
  <c r="AS163" i="66" s="1"/>
  <c r="BI147" i="66"/>
  <c r="AC147" i="66" s="1"/>
  <c r="AS147" i="66" s="1"/>
  <c r="BI124" i="66"/>
  <c r="AC124" i="66" s="1"/>
  <c r="AS124" i="66" s="1"/>
  <c r="BI101" i="66"/>
  <c r="AC101" i="66" s="1"/>
  <c r="AS101" i="66" s="1"/>
  <c r="BI69" i="66"/>
  <c r="AC69" i="66" s="1"/>
  <c r="AS69" i="66" s="1"/>
  <c r="BI180" i="66"/>
  <c r="AC180" i="66" s="1"/>
  <c r="AS180" i="66" s="1"/>
  <c r="BI164" i="66"/>
  <c r="AC164" i="66" s="1"/>
  <c r="AS164" i="66" s="1"/>
  <c r="BI143" i="66"/>
  <c r="AC143" i="66" s="1"/>
  <c r="AS143" i="66" s="1"/>
  <c r="BI120" i="66"/>
  <c r="AC120" i="66" s="1"/>
  <c r="AS120" i="66" s="1"/>
  <c r="BI100" i="66"/>
  <c r="AC100" i="66" s="1"/>
  <c r="AS100" i="66" s="1"/>
  <c r="BI68" i="66"/>
  <c r="AC68" i="66" s="1"/>
  <c r="AS68" i="66" s="1"/>
  <c r="BI150" i="66"/>
  <c r="AC150" i="66" s="1"/>
  <c r="AS150" i="66" s="1"/>
  <c r="BI134" i="66"/>
  <c r="AC134" i="66" s="1"/>
  <c r="AS134" i="66" s="1"/>
  <c r="BI118" i="66"/>
  <c r="AC118" i="66" s="1"/>
  <c r="AS118" i="66" s="1"/>
  <c r="BI102" i="66"/>
  <c r="AC102" i="66" s="1"/>
  <c r="AS102" i="66" s="1"/>
  <c r="BI86" i="66"/>
  <c r="AC86" i="66" s="1"/>
  <c r="AS86" i="66" s="1"/>
  <c r="BI70" i="66"/>
  <c r="AC70" i="66" s="1"/>
  <c r="AS70" i="66" s="1"/>
  <c r="BI54" i="66"/>
  <c r="AC54" i="66" s="1"/>
  <c r="AS54" i="66" s="1"/>
  <c r="BI91" i="66"/>
  <c r="AC91" i="66" s="1"/>
  <c r="AS91" i="66" s="1"/>
  <c r="BI75" i="66"/>
  <c r="AC75" i="66" s="1"/>
  <c r="AS75" i="66" s="1"/>
  <c r="BI59" i="66"/>
  <c r="AC59" i="66" s="1"/>
  <c r="AS59" i="66" s="1"/>
  <c r="BN112" i="66"/>
  <c r="AH112" i="66" s="1"/>
  <c r="AX112" i="66" s="1"/>
  <c r="BN160" i="66"/>
  <c r="AH160" i="66" s="1"/>
  <c r="AX160" i="66" s="1"/>
  <c r="BN138" i="66"/>
  <c r="AH138" i="66" s="1"/>
  <c r="AX138" i="66" s="1"/>
  <c r="BN115" i="66"/>
  <c r="AH115" i="66" s="1"/>
  <c r="AX115" i="66" s="1"/>
  <c r="BG83" i="66"/>
  <c r="AA83" i="66" s="1"/>
  <c r="AQ83" i="66" s="1"/>
  <c r="BG147" i="66"/>
  <c r="AA147" i="66" s="1"/>
  <c r="AQ147" i="66" s="1"/>
  <c r="BG163" i="66"/>
  <c r="AA163" i="66" s="1"/>
  <c r="AQ163" i="66" s="1"/>
  <c r="BG99" i="66"/>
  <c r="AA99" i="66" s="1"/>
  <c r="AQ99" i="66" s="1"/>
  <c r="BG115" i="66"/>
  <c r="AA115" i="66" s="1"/>
  <c r="AQ115" i="66" s="1"/>
  <c r="BG145" i="66"/>
  <c r="AA145" i="66" s="1"/>
  <c r="AQ145" i="66" s="1"/>
  <c r="BG150" i="66"/>
  <c r="AA150" i="66" s="1"/>
  <c r="AQ150" i="66" s="1"/>
  <c r="BG109" i="66"/>
  <c r="AA109" i="66" s="1"/>
  <c r="AQ109" i="66" s="1"/>
  <c r="BG174" i="66"/>
  <c r="AA174" i="66" s="1"/>
  <c r="AQ174" i="66" s="1"/>
  <c r="BM85" i="66"/>
  <c r="AG85" i="66" s="1"/>
  <c r="AW85" i="66" s="1"/>
  <c r="BM174" i="66"/>
  <c r="AG174" i="66" s="1"/>
  <c r="AW174" i="66" s="1"/>
  <c r="BM60" i="66"/>
  <c r="AG60" i="66" s="1"/>
  <c r="AW60" i="66" s="1"/>
  <c r="BM181" i="66"/>
  <c r="AG181" i="66" s="1"/>
  <c r="AW181" i="66" s="1"/>
  <c r="BM149" i="66"/>
  <c r="AG149" i="66" s="1"/>
  <c r="AW149" i="66" s="1"/>
  <c r="BM177" i="66"/>
  <c r="AG177" i="66" s="1"/>
  <c r="AW177" i="66" s="1"/>
  <c r="BM144" i="66"/>
  <c r="AG144" i="66" s="1"/>
  <c r="AW144" i="66" s="1"/>
  <c r="BM175" i="66"/>
  <c r="AG175" i="66" s="1"/>
  <c r="AW175" i="66" s="1"/>
  <c r="BM136" i="66"/>
  <c r="AG136" i="66" s="1"/>
  <c r="AW136" i="66" s="1"/>
  <c r="BM113" i="66"/>
  <c r="AG113" i="66" s="1"/>
  <c r="AW113" i="66" s="1"/>
  <c r="BM57" i="66"/>
  <c r="AG57" i="66" s="1"/>
  <c r="AW57" i="66" s="1"/>
  <c r="BM123" i="66"/>
  <c r="AG123" i="66" s="1"/>
  <c r="AW123" i="66" s="1"/>
  <c r="BM50" i="66"/>
  <c r="AG50" i="66" s="1"/>
  <c r="AW50" i="66" s="1"/>
  <c r="BM103" i="66"/>
  <c r="AG103" i="66" s="1"/>
  <c r="AW103" i="66" s="1"/>
  <c r="BM71" i="66"/>
  <c r="AG71" i="66" s="1"/>
  <c r="AW71" i="66" s="1"/>
  <c r="BL122" i="66"/>
  <c r="AF122" i="66" s="1"/>
  <c r="AV122" i="66" s="1"/>
  <c r="BL162" i="66"/>
  <c r="AF162" i="66" s="1"/>
  <c r="AV162" i="66" s="1"/>
  <c r="BL58" i="66"/>
  <c r="AF58" i="66" s="1"/>
  <c r="AV58" i="66" s="1"/>
  <c r="BL104" i="66"/>
  <c r="AF104" i="66" s="1"/>
  <c r="AV104" i="66" s="1"/>
  <c r="BL156" i="66"/>
  <c r="AF156" i="66" s="1"/>
  <c r="AV156" i="66" s="1"/>
  <c r="BL171" i="66"/>
  <c r="AF171" i="66" s="1"/>
  <c r="AV171" i="66" s="1"/>
  <c r="BL81" i="66"/>
  <c r="AF81" i="66" s="1"/>
  <c r="AV81" i="66" s="1"/>
  <c r="BL167" i="66"/>
  <c r="AF167" i="66" s="1"/>
  <c r="AV167" i="66" s="1"/>
  <c r="BL129" i="66"/>
  <c r="AF129" i="66" s="1"/>
  <c r="AV129" i="66" s="1"/>
  <c r="BL73" i="66"/>
  <c r="AF73" i="66" s="1"/>
  <c r="AV73" i="66" s="1"/>
  <c r="BL190" i="66"/>
  <c r="AF190" i="66" s="1"/>
  <c r="AV190" i="66" s="1"/>
  <c r="BL158" i="66"/>
  <c r="AF158" i="66" s="1"/>
  <c r="AV158" i="66" s="1"/>
  <c r="BL117" i="66"/>
  <c r="AF117" i="66" s="1"/>
  <c r="AV117" i="66" s="1"/>
  <c r="BL66" i="66"/>
  <c r="AF66" i="66" s="1"/>
  <c r="AV66" i="66" s="1"/>
  <c r="BL184" i="66"/>
  <c r="AF184" i="66" s="1"/>
  <c r="AV184" i="66" s="1"/>
  <c r="BL168" i="66"/>
  <c r="AF168" i="66" s="1"/>
  <c r="AV168" i="66" s="1"/>
  <c r="BL150" i="66"/>
  <c r="AF150" i="66" s="1"/>
  <c r="AV150" i="66" s="1"/>
  <c r="BL132" i="66"/>
  <c r="AF132" i="66" s="1"/>
  <c r="AV132" i="66" s="1"/>
  <c r="BL109" i="66"/>
  <c r="AF109" i="66" s="1"/>
  <c r="AV109" i="66" s="1"/>
  <c r="BL78" i="66"/>
  <c r="AF78" i="66" s="1"/>
  <c r="AV78" i="66" s="1"/>
  <c r="BL189" i="66"/>
  <c r="AF189" i="66" s="1"/>
  <c r="AV189" i="66" s="1"/>
  <c r="BL173" i="66"/>
  <c r="AF173" i="66" s="1"/>
  <c r="AV173" i="66" s="1"/>
  <c r="BL153" i="66"/>
  <c r="AF153" i="66" s="1"/>
  <c r="AV153" i="66" s="1"/>
  <c r="BL130" i="66"/>
  <c r="AF130" i="66" s="1"/>
  <c r="AV130" i="66" s="1"/>
  <c r="BL112" i="66"/>
  <c r="AF112" i="66" s="1"/>
  <c r="AV112" i="66" s="1"/>
  <c r="BL85" i="66"/>
  <c r="AF85" i="66" s="1"/>
  <c r="AV85" i="66" s="1"/>
  <c r="BL53" i="66"/>
  <c r="AF53" i="66" s="1"/>
  <c r="AV53" i="66" s="1"/>
  <c r="BL155" i="66"/>
  <c r="AF155" i="66" s="1"/>
  <c r="AV155" i="66" s="1"/>
  <c r="BL139" i="66"/>
  <c r="AF139" i="66" s="1"/>
  <c r="AV139" i="66" s="1"/>
  <c r="BL123" i="66"/>
  <c r="AF123" i="66" s="1"/>
  <c r="AV123" i="66" s="1"/>
  <c r="BL107" i="66"/>
  <c r="AF107" i="66" s="1"/>
  <c r="AV107" i="66" s="1"/>
  <c r="BL91" i="66"/>
  <c r="AF91" i="66" s="1"/>
  <c r="AV91" i="66" s="1"/>
  <c r="BL75" i="66"/>
  <c r="AF75" i="66" s="1"/>
  <c r="AV75" i="66" s="1"/>
  <c r="BL59" i="66"/>
  <c r="AF59" i="66" s="1"/>
  <c r="AV59" i="66" s="1"/>
  <c r="BL92" i="66"/>
  <c r="AF92" i="66" s="1"/>
  <c r="AV92" i="66" s="1"/>
  <c r="BL76" i="66"/>
  <c r="AF76" i="66" s="1"/>
  <c r="AV76" i="66" s="1"/>
  <c r="BL60" i="66"/>
  <c r="AF60" i="66" s="1"/>
  <c r="AV60" i="66" s="1"/>
  <c r="BD163" i="66"/>
  <c r="X163" i="66" s="1"/>
  <c r="AN163" i="66" s="1"/>
  <c r="BD166" i="66"/>
  <c r="X166" i="66" s="1"/>
  <c r="AN166" i="66" s="1"/>
  <c r="BD120" i="66"/>
  <c r="X120" i="66" s="1"/>
  <c r="AN120" i="66" s="1"/>
  <c r="BD147" i="66"/>
  <c r="X147" i="66" s="1"/>
  <c r="AN147" i="66" s="1"/>
  <c r="BD83" i="66"/>
  <c r="X83" i="66" s="1"/>
  <c r="AN83" i="66" s="1"/>
  <c r="BD67" i="66"/>
  <c r="X67" i="66" s="1"/>
  <c r="AN67" i="66" s="1"/>
  <c r="BC126" i="66"/>
  <c r="W126" i="66" s="1"/>
  <c r="AM126" i="66" s="1"/>
  <c r="BC159" i="66"/>
  <c r="W159" i="66" s="1"/>
  <c r="AM159" i="66" s="1"/>
  <c r="BC103" i="66"/>
  <c r="W103" i="66" s="1"/>
  <c r="AM103" i="66" s="1"/>
  <c r="BC78" i="66"/>
  <c r="W78" i="66" s="1"/>
  <c r="AM78" i="66" s="1"/>
  <c r="BC183" i="66"/>
  <c r="W183" i="66" s="1"/>
  <c r="AM183" i="66" s="1"/>
  <c r="BC114" i="66"/>
  <c r="W114" i="66" s="1"/>
  <c r="AM114" i="66" s="1"/>
  <c r="BC158" i="66"/>
  <c r="W158" i="66" s="1"/>
  <c r="AM158" i="66" s="1"/>
  <c r="BC62" i="66"/>
  <c r="W62" i="66" s="1"/>
  <c r="AM62" i="66" s="1"/>
  <c r="BC172" i="66"/>
  <c r="W172" i="66" s="1"/>
  <c r="AM172" i="66" s="1"/>
  <c r="BC133" i="66"/>
  <c r="W133" i="66" s="1"/>
  <c r="AM133" i="66" s="1"/>
  <c r="BC86" i="66"/>
  <c r="W86" i="66" s="1"/>
  <c r="AM86" i="66" s="1"/>
  <c r="BC163" i="66"/>
  <c r="W163" i="66" s="1"/>
  <c r="AM163" i="66" s="1"/>
  <c r="BC121" i="66"/>
  <c r="W121" i="66" s="1"/>
  <c r="AM121" i="66" s="1"/>
  <c r="BC63" i="66"/>
  <c r="W63" i="66" s="1"/>
  <c r="AM63" i="66" s="1"/>
  <c r="BC169" i="66"/>
  <c r="W169" i="66" s="1"/>
  <c r="AM169" i="66" s="1"/>
  <c r="BC147" i="66"/>
  <c r="W147" i="66" s="1"/>
  <c r="AM147" i="66" s="1"/>
  <c r="BC129" i="66"/>
  <c r="W129" i="66" s="1"/>
  <c r="AM129" i="66" s="1"/>
  <c r="BC106" i="66"/>
  <c r="W106" i="66" s="1"/>
  <c r="AM106" i="66" s="1"/>
  <c r="BC75" i="66"/>
  <c r="W75" i="66" s="1"/>
  <c r="AM75" i="66" s="1"/>
  <c r="BC170" i="66"/>
  <c r="W170" i="66" s="1"/>
  <c r="AM170" i="66" s="1"/>
  <c r="BC150" i="66"/>
  <c r="W150" i="66" s="1"/>
  <c r="AM150" i="66" s="1"/>
  <c r="BC127" i="66"/>
  <c r="W127" i="66" s="1"/>
  <c r="AM127" i="66" s="1"/>
  <c r="BC109" i="66"/>
  <c r="W109" i="66" s="1"/>
  <c r="AM109" i="66" s="1"/>
  <c r="BC74" i="66"/>
  <c r="W74" i="66" s="1"/>
  <c r="AM74" i="66" s="1"/>
  <c r="BC152" i="66"/>
  <c r="W152" i="66" s="1"/>
  <c r="AM152" i="66" s="1"/>
  <c r="BC136" i="66"/>
  <c r="W136" i="66" s="1"/>
  <c r="AM136" i="66" s="1"/>
  <c r="BC120" i="66"/>
  <c r="W120" i="66" s="1"/>
  <c r="AM120" i="66" s="1"/>
  <c r="BC104" i="66"/>
  <c r="W104" i="66" s="1"/>
  <c r="AM104" i="66" s="1"/>
  <c r="BC88" i="66"/>
  <c r="W88" i="66" s="1"/>
  <c r="AM88" i="66" s="1"/>
  <c r="BC72" i="66"/>
  <c r="W72" i="66" s="1"/>
  <c r="AM72" i="66" s="1"/>
  <c r="BC56" i="66"/>
  <c r="W56" i="66" s="1"/>
  <c r="AM56" i="66" s="1"/>
  <c r="BC89" i="66"/>
  <c r="W89" i="66" s="1"/>
  <c r="AM89" i="66" s="1"/>
  <c r="BC73" i="66"/>
  <c r="W73" i="66" s="1"/>
  <c r="AM73" i="66" s="1"/>
  <c r="BC57" i="66"/>
  <c r="W57" i="66" s="1"/>
  <c r="AM57" i="66" s="1"/>
  <c r="BK95" i="66"/>
  <c r="AE95" i="66" s="1"/>
  <c r="AU95" i="66" s="1"/>
  <c r="BK184" i="66"/>
  <c r="AE184" i="66" s="1"/>
  <c r="AU184" i="66" s="1"/>
  <c r="BK175" i="66"/>
  <c r="AE175" i="66" s="1"/>
  <c r="AU175" i="66" s="1"/>
  <c r="BK79" i="66"/>
  <c r="AE79" i="66" s="1"/>
  <c r="AU79" i="66" s="1"/>
  <c r="BK180" i="66"/>
  <c r="AE180" i="66" s="1"/>
  <c r="AU180" i="66" s="1"/>
  <c r="BK143" i="66"/>
  <c r="AE143" i="66" s="1"/>
  <c r="AU143" i="66" s="1"/>
  <c r="BK94" i="66"/>
  <c r="AE94" i="66" s="1"/>
  <c r="AU94" i="66" s="1"/>
  <c r="BK162" i="66"/>
  <c r="AE162" i="66" s="1"/>
  <c r="AU162" i="66" s="1"/>
  <c r="BK97" i="66"/>
  <c r="AE97" i="66" s="1"/>
  <c r="AU97" i="66" s="1"/>
  <c r="BK65" i="66"/>
  <c r="AE65" i="66" s="1"/>
  <c r="AU65" i="66" s="1"/>
  <c r="BB119" i="66"/>
  <c r="V119" i="66" s="1"/>
  <c r="AL119" i="66" s="1"/>
  <c r="BB75" i="66"/>
  <c r="V75" i="66" s="1"/>
  <c r="AL75" i="66" s="1"/>
  <c r="BB57" i="66"/>
  <c r="V57" i="66" s="1"/>
  <c r="AL57" i="66" s="1"/>
  <c r="BF108" i="66"/>
  <c r="Z108" i="66" s="1"/>
  <c r="AP108" i="66" s="1"/>
  <c r="BF111" i="66"/>
  <c r="Z111" i="66" s="1"/>
  <c r="AP111" i="66" s="1"/>
  <c r="BF168" i="66"/>
  <c r="Z168" i="66" s="1"/>
  <c r="AP168" i="66" s="1"/>
  <c r="BF169" i="66"/>
  <c r="Z169" i="66" s="1"/>
  <c r="AP169" i="66" s="1"/>
  <c r="BF118" i="66"/>
  <c r="Z118" i="66" s="1"/>
  <c r="AP118" i="66" s="1"/>
  <c r="BF156" i="66"/>
  <c r="Z156" i="66" s="1"/>
  <c r="AP156" i="66" s="1"/>
  <c r="BF115" i="66"/>
  <c r="Z115" i="66" s="1"/>
  <c r="AP115" i="66" s="1"/>
  <c r="BF76" i="66"/>
  <c r="Z76" i="66" s="1"/>
  <c r="AP76" i="66" s="1"/>
  <c r="BF151" i="66"/>
  <c r="Z151" i="66" s="1"/>
  <c r="AP151" i="66" s="1"/>
  <c r="BF110" i="66"/>
  <c r="Z110" i="66" s="1"/>
  <c r="AP110" i="66" s="1"/>
  <c r="BE157" i="66"/>
  <c r="Y157" i="66" s="1"/>
  <c r="AO157" i="66" s="1"/>
  <c r="BE136" i="66"/>
  <c r="Y136" i="66" s="1"/>
  <c r="AO136" i="66" s="1"/>
  <c r="BE173" i="66"/>
  <c r="Y173" i="66" s="1"/>
  <c r="AO173" i="66" s="1"/>
  <c r="BE77" i="66"/>
  <c r="Y77" i="66" s="1"/>
  <c r="AO77" i="66" s="1"/>
  <c r="BE107" i="66"/>
  <c r="Y107" i="66" s="1"/>
  <c r="AO107" i="66" s="1"/>
  <c r="BE178" i="66"/>
  <c r="Y178" i="66" s="1"/>
  <c r="AO178" i="66" s="1"/>
  <c r="BE141" i="66"/>
  <c r="Y141" i="66" s="1"/>
  <c r="AO141" i="66" s="1"/>
  <c r="BE92" i="66"/>
  <c r="Y92" i="66" s="1"/>
  <c r="AO92" i="66" s="1"/>
  <c r="BE161" i="66"/>
  <c r="Y161" i="66" s="1"/>
  <c r="AO161" i="66" s="1"/>
  <c r="BE120" i="66"/>
  <c r="Y120" i="66" s="1"/>
  <c r="AO120" i="66" s="1"/>
  <c r="BE69" i="66"/>
  <c r="Y69" i="66" s="1"/>
  <c r="AO69" i="66" s="1"/>
  <c r="BE167" i="66"/>
  <c r="Y167" i="66" s="1"/>
  <c r="AO167" i="66" s="1"/>
  <c r="BE151" i="66"/>
  <c r="Y151" i="66" s="1"/>
  <c r="AO151" i="66" s="1"/>
  <c r="BE128" i="66"/>
  <c r="Y128" i="66" s="1"/>
  <c r="AO128" i="66" s="1"/>
  <c r="BE105" i="66"/>
  <c r="Y105" i="66" s="1"/>
  <c r="AO105" i="66" s="1"/>
  <c r="BE73" i="66"/>
  <c r="Y73" i="66" s="1"/>
  <c r="AO73" i="66" s="1"/>
  <c r="BE168" i="66"/>
  <c r="Y168" i="66" s="1"/>
  <c r="AO168" i="66" s="1"/>
  <c r="BE149" i="66"/>
  <c r="Y149" i="66" s="1"/>
  <c r="AO149" i="66" s="1"/>
  <c r="BE131" i="66"/>
  <c r="Y131" i="66" s="1"/>
  <c r="AO131" i="66" s="1"/>
  <c r="BE108" i="66"/>
  <c r="Y108" i="66" s="1"/>
  <c r="AO108" i="66" s="1"/>
  <c r="BE72" i="66"/>
  <c r="Y72" i="66" s="1"/>
  <c r="AO72" i="66" s="1"/>
  <c r="BE154" i="66"/>
  <c r="Y154" i="66" s="1"/>
  <c r="AO154" i="66" s="1"/>
  <c r="BE138" i="66"/>
  <c r="Y138" i="66" s="1"/>
  <c r="AO138" i="66" s="1"/>
  <c r="BE122" i="66"/>
  <c r="Y122" i="66" s="1"/>
  <c r="AO122" i="66" s="1"/>
  <c r="BE106" i="66"/>
  <c r="Y106" i="66" s="1"/>
  <c r="AO106" i="66" s="1"/>
  <c r="BE90" i="66"/>
  <c r="Y90" i="66" s="1"/>
  <c r="AO90" i="66" s="1"/>
  <c r="BE74" i="66"/>
  <c r="Y74" i="66" s="1"/>
  <c r="AO74" i="66" s="1"/>
  <c r="BE58" i="66"/>
  <c r="Y58" i="66" s="1"/>
  <c r="AO58" i="66" s="1"/>
  <c r="BE95" i="66"/>
  <c r="Y95" i="66" s="1"/>
  <c r="AO95" i="66" s="1"/>
  <c r="BE79" i="66"/>
  <c r="Y79" i="66" s="1"/>
  <c r="AO79" i="66" s="1"/>
  <c r="BE63" i="66"/>
  <c r="Y63" i="66" s="1"/>
  <c r="AO63" i="66" s="1"/>
  <c r="BI177" i="66"/>
  <c r="AC177" i="66" s="1"/>
  <c r="AS177" i="66" s="1"/>
  <c r="BI116" i="66"/>
  <c r="AC116" i="66" s="1"/>
  <c r="AS116" i="66" s="1"/>
  <c r="BI178" i="66"/>
  <c r="AC178" i="66" s="1"/>
  <c r="AS178" i="66" s="1"/>
  <c r="BI48" i="66"/>
  <c r="AC48" i="66" s="1"/>
  <c r="AS48" i="66" s="1"/>
  <c r="BI169" i="66"/>
  <c r="AC169" i="66" s="1"/>
  <c r="AS169" i="66" s="1"/>
  <c r="BI89" i="66"/>
  <c r="AC89" i="66" s="1"/>
  <c r="AS89" i="66" s="1"/>
  <c r="BI128" i="66"/>
  <c r="AC128" i="66" s="1"/>
  <c r="AS128" i="66" s="1"/>
  <c r="BI166" i="66"/>
  <c r="AC166" i="66" s="1"/>
  <c r="AS166" i="66" s="1"/>
  <c r="BI121" i="66"/>
  <c r="AC121" i="66" s="1"/>
  <c r="AS121" i="66" s="1"/>
  <c r="BI56" i="66"/>
  <c r="AC56" i="66" s="1"/>
  <c r="AS56" i="66" s="1"/>
  <c r="BI181" i="66"/>
  <c r="AC181" i="66" s="1"/>
  <c r="AS181" i="66" s="1"/>
  <c r="BI141" i="66"/>
  <c r="AC141" i="66" s="1"/>
  <c r="AS141" i="66" s="1"/>
  <c r="BI97" i="66"/>
  <c r="AC97" i="66" s="1"/>
  <c r="AS97" i="66" s="1"/>
  <c r="BI175" i="66"/>
  <c r="AC175" i="66" s="1"/>
  <c r="AS175" i="66" s="1"/>
  <c r="BI159" i="66"/>
  <c r="AC159" i="66" s="1"/>
  <c r="AS159" i="66" s="1"/>
  <c r="BI140" i="66"/>
  <c r="AC140" i="66" s="1"/>
  <c r="AS140" i="66" s="1"/>
  <c r="BI117" i="66"/>
  <c r="AC117" i="66" s="1"/>
  <c r="AS117" i="66" s="1"/>
  <c r="BI93" i="66"/>
  <c r="AC93" i="66" s="1"/>
  <c r="AS93" i="66" s="1"/>
  <c r="BI61" i="66"/>
  <c r="AC61" i="66" s="1"/>
  <c r="AS61" i="66" s="1"/>
  <c r="BI176" i="66"/>
  <c r="AC176" i="66" s="1"/>
  <c r="AS176" i="66" s="1"/>
  <c r="BI160" i="66"/>
  <c r="AC160" i="66" s="1"/>
  <c r="AS160" i="66" s="1"/>
  <c r="BI136" i="66"/>
  <c r="AC136" i="66" s="1"/>
  <c r="AS136" i="66" s="1"/>
  <c r="BI113" i="66"/>
  <c r="AC113" i="66" s="1"/>
  <c r="AS113" i="66" s="1"/>
  <c r="BI92" i="66"/>
  <c r="AC92" i="66" s="1"/>
  <c r="AS92" i="66" s="1"/>
  <c r="BI60" i="66"/>
  <c r="AC60" i="66" s="1"/>
  <c r="AS60" i="66" s="1"/>
  <c r="BI146" i="66"/>
  <c r="AC146" i="66" s="1"/>
  <c r="AS146" i="66" s="1"/>
  <c r="BI130" i="66"/>
  <c r="AC130" i="66" s="1"/>
  <c r="AS130" i="66" s="1"/>
  <c r="BI114" i="66"/>
  <c r="AC114" i="66" s="1"/>
  <c r="AS114" i="66" s="1"/>
  <c r="BI98" i="66"/>
  <c r="AC98" i="66" s="1"/>
  <c r="AS98" i="66" s="1"/>
  <c r="BI82" i="66"/>
  <c r="AC82" i="66" s="1"/>
  <c r="AS82" i="66" s="1"/>
  <c r="BI66" i="66"/>
  <c r="AC66" i="66" s="1"/>
  <c r="AS66" i="66" s="1"/>
  <c r="BI50" i="66"/>
  <c r="AC50" i="66" s="1"/>
  <c r="AS50" i="66" s="1"/>
  <c r="BI103" i="66"/>
  <c r="AC103" i="66" s="1"/>
  <c r="AS103" i="66" s="1"/>
  <c r="BI87" i="66"/>
  <c r="AC87" i="66" s="1"/>
  <c r="AS87" i="66" s="1"/>
  <c r="BI71" i="66"/>
  <c r="AC71" i="66" s="1"/>
  <c r="AS71" i="66" s="1"/>
  <c r="BI55" i="66"/>
  <c r="AC55" i="66" s="1"/>
  <c r="AS55" i="66" s="1"/>
  <c r="BA178" i="66"/>
  <c r="U178" i="66" s="1"/>
  <c r="AK178" i="66" s="1"/>
  <c r="BA182" i="66"/>
  <c r="U182" i="66" s="1"/>
  <c r="AK182" i="66" s="1"/>
  <c r="BA186" i="66"/>
  <c r="U186" i="66" s="1"/>
  <c r="AK186" i="66" s="1"/>
  <c r="BN169" i="66"/>
  <c r="AH169" i="66" s="1"/>
  <c r="AX169" i="66" s="1"/>
  <c r="BN188" i="66"/>
  <c r="AH188" i="66" s="1"/>
  <c r="AX188" i="66" s="1"/>
  <c r="BN107" i="66"/>
  <c r="AH107" i="66" s="1"/>
  <c r="AX107" i="66" s="1"/>
  <c r="BN108" i="66"/>
  <c r="AH108" i="66" s="1"/>
  <c r="AX108" i="66" s="1"/>
  <c r="BN187" i="66"/>
  <c r="AH187" i="66" s="1"/>
  <c r="AX187" i="66" s="1"/>
  <c r="BG67" i="66"/>
  <c r="AA67" i="66" s="1"/>
  <c r="AQ67" i="66" s="1"/>
  <c r="BG168" i="66"/>
  <c r="AA168" i="66" s="1"/>
  <c r="AQ168" i="66" s="1"/>
  <c r="BG110" i="66"/>
  <c r="AA110" i="66" s="1"/>
  <c r="AQ110" i="66" s="1"/>
  <c r="BG143" i="66"/>
  <c r="AA143" i="66" s="1"/>
  <c r="AQ143" i="66" s="1"/>
  <c r="BG71" i="66"/>
  <c r="AA71" i="66" s="1"/>
  <c r="AQ71" i="66" s="1"/>
  <c r="BG130" i="66"/>
  <c r="AA130" i="66" s="1"/>
  <c r="AQ130" i="66" s="1"/>
  <c r="BG54" i="66"/>
  <c r="AA54" i="66" s="1"/>
  <c r="AQ54" i="66" s="1"/>
  <c r="BG48" i="66"/>
  <c r="AA48" i="66" s="1"/>
  <c r="AQ48" i="66" s="1"/>
  <c r="BM117" i="66"/>
  <c r="AG117" i="66" s="1"/>
  <c r="AW117" i="66" s="1"/>
  <c r="BM173" i="66"/>
  <c r="AG173" i="66" s="1"/>
  <c r="AW173" i="66" s="1"/>
  <c r="BM158" i="66"/>
  <c r="AG158" i="66" s="1"/>
  <c r="AW158" i="66" s="1"/>
  <c r="BM165" i="66"/>
  <c r="AG165" i="66" s="1"/>
  <c r="AW165" i="66" s="1"/>
  <c r="BM101" i="66"/>
  <c r="AG101" i="66" s="1"/>
  <c r="AW101" i="66" s="1"/>
  <c r="BM131" i="66"/>
  <c r="AG131" i="66" s="1"/>
  <c r="AW131" i="66" s="1"/>
  <c r="BM186" i="66"/>
  <c r="AG186" i="66" s="1"/>
  <c r="AW186" i="66" s="1"/>
  <c r="BM156" i="66"/>
  <c r="AG156" i="66" s="1"/>
  <c r="AW156" i="66" s="1"/>
  <c r="BM115" i="66"/>
  <c r="AG115" i="66" s="1"/>
  <c r="AW115" i="66" s="1"/>
  <c r="BM52" i="66"/>
  <c r="AG52" i="66" s="1"/>
  <c r="AW52" i="66" s="1"/>
  <c r="BM77" i="66"/>
  <c r="AG77" i="66" s="1"/>
  <c r="AW77" i="66" s="1"/>
  <c r="BM111" i="66"/>
  <c r="AG111" i="66" s="1"/>
  <c r="AW111" i="66" s="1"/>
  <c r="BM172" i="66"/>
  <c r="AG172" i="66" s="1"/>
  <c r="AW172" i="66" s="1"/>
  <c r="BM157" i="66"/>
  <c r="AG157" i="66" s="1"/>
  <c r="AW157" i="66" s="1"/>
  <c r="BM116" i="66"/>
  <c r="AG116" i="66" s="1"/>
  <c r="AW116" i="66" s="1"/>
  <c r="BM142" i="66"/>
  <c r="AG142" i="66" s="1"/>
  <c r="AW142" i="66" s="1"/>
  <c r="BM126" i="66"/>
  <c r="AG126" i="66" s="1"/>
  <c r="AW126" i="66" s="1"/>
  <c r="BM110" i="66"/>
  <c r="AG110" i="66" s="1"/>
  <c r="AW110" i="66" s="1"/>
  <c r="BM94" i="66"/>
  <c r="AG94" i="66" s="1"/>
  <c r="AW94" i="66" s="1"/>
  <c r="BM78" i="66"/>
  <c r="AG78" i="66" s="1"/>
  <c r="AW78" i="66" s="1"/>
  <c r="BM99" i="66"/>
  <c r="AG99" i="66" s="1"/>
  <c r="AW99" i="66" s="1"/>
  <c r="BM51" i="66"/>
  <c r="AG51" i="66" s="1"/>
  <c r="AW51" i="66" s="1"/>
  <c r="BL142" i="66"/>
  <c r="AF142" i="66" s="1"/>
  <c r="AV142" i="66" s="1"/>
  <c r="BL97" i="66"/>
  <c r="AF97" i="66" s="1"/>
  <c r="AV97" i="66" s="1"/>
  <c r="BL133" i="66"/>
  <c r="AF133" i="66" s="1"/>
  <c r="AV133" i="66" s="1"/>
  <c r="BL154" i="66"/>
  <c r="AF154" i="66" s="1"/>
  <c r="AV154" i="66" s="1"/>
  <c r="BL49" i="66"/>
  <c r="AF49" i="66" s="1"/>
  <c r="AV49" i="66" s="1"/>
  <c r="BL191" i="66"/>
  <c r="AF191" i="66" s="1"/>
  <c r="AV191" i="66" s="1"/>
  <c r="BL159" i="66"/>
  <c r="AF159" i="66" s="1"/>
  <c r="AV159" i="66" s="1"/>
  <c r="BL120" i="66"/>
  <c r="AF120" i="66" s="1"/>
  <c r="AV120" i="66" s="1"/>
  <c r="BL57" i="66"/>
  <c r="AF57" i="66" s="1"/>
  <c r="AV57" i="66" s="1"/>
  <c r="BL182" i="66"/>
  <c r="AF182" i="66" s="1"/>
  <c r="AV182" i="66" s="1"/>
  <c r="BL149" i="66"/>
  <c r="AF149" i="66" s="1"/>
  <c r="AV149" i="66" s="1"/>
  <c r="BL108" i="66"/>
  <c r="AF108" i="66" s="1"/>
  <c r="AV108" i="66" s="1"/>
  <c r="BL50" i="66"/>
  <c r="AF50" i="66" s="1"/>
  <c r="AV50" i="66" s="1"/>
  <c r="BL180" i="66"/>
  <c r="AF180" i="66" s="1"/>
  <c r="AV180" i="66" s="1"/>
  <c r="BL164" i="66"/>
  <c r="AF164" i="66" s="1"/>
  <c r="AV164" i="66" s="1"/>
  <c r="BL148" i="66"/>
  <c r="AF148" i="66" s="1"/>
  <c r="AV148" i="66" s="1"/>
  <c r="BL125" i="66"/>
  <c r="AF125" i="66" s="1"/>
  <c r="AV125" i="66" s="1"/>
  <c r="BL102" i="66"/>
  <c r="AF102" i="66" s="1"/>
  <c r="AV102" i="66" s="1"/>
  <c r="BL70" i="66"/>
  <c r="AF70" i="66" s="1"/>
  <c r="AV70" i="66" s="1"/>
  <c r="BL185" i="66"/>
  <c r="AF185" i="66" s="1"/>
  <c r="AV185" i="66" s="1"/>
  <c r="BL169" i="66"/>
  <c r="AF169" i="66" s="1"/>
  <c r="AV169" i="66" s="1"/>
  <c r="BL146" i="66"/>
  <c r="AF146" i="66" s="1"/>
  <c r="AV146" i="66" s="1"/>
  <c r="BL128" i="66"/>
  <c r="AF128" i="66" s="1"/>
  <c r="AV128" i="66" s="1"/>
  <c r="BL105" i="66"/>
  <c r="AF105" i="66" s="1"/>
  <c r="AV105" i="66" s="1"/>
  <c r="BL77" i="66"/>
  <c r="AF77" i="66" s="1"/>
  <c r="AV77" i="66" s="1"/>
  <c r="BL151" i="66"/>
  <c r="AF151" i="66" s="1"/>
  <c r="AV151" i="66" s="1"/>
  <c r="BL135" i="66"/>
  <c r="AF135" i="66" s="1"/>
  <c r="AV135" i="66" s="1"/>
  <c r="BL119" i="66"/>
  <c r="AF119" i="66" s="1"/>
  <c r="AV119" i="66" s="1"/>
  <c r="BL103" i="66"/>
  <c r="AF103" i="66" s="1"/>
  <c r="AV103" i="66" s="1"/>
  <c r="BL87" i="66"/>
  <c r="AF87" i="66" s="1"/>
  <c r="AV87" i="66" s="1"/>
  <c r="BL71" i="66"/>
  <c r="AF71" i="66" s="1"/>
  <c r="AV71" i="66" s="1"/>
  <c r="BL55" i="66"/>
  <c r="AF55" i="66" s="1"/>
  <c r="AV55" i="66" s="1"/>
  <c r="BL88" i="66"/>
  <c r="AF88" i="66" s="1"/>
  <c r="AV88" i="66" s="1"/>
  <c r="BL72" i="66"/>
  <c r="AF72" i="66" s="1"/>
  <c r="AV72" i="66" s="1"/>
  <c r="BL56" i="66"/>
  <c r="AF56" i="66" s="1"/>
  <c r="AV56" i="66" s="1"/>
  <c r="BD132" i="66"/>
  <c r="X132" i="66" s="1"/>
  <c r="AN132" i="66" s="1"/>
  <c r="BD164" i="66"/>
  <c r="X164" i="66" s="1"/>
  <c r="AN164" i="66" s="1"/>
  <c r="BD79" i="66"/>
  <c r="X79" i="66" s="1"/>
  <c r="AN79" i="66" s="1"/>
  <c r="BD63" i="66"/>
  <c r="X63" i="66" s="1"/>
  <c r="AN63" i="66" s="1"/>
  <c r="BC146" i="66"/>
  <c r="W146" i="66" s="1"/>
  <c r="AM146" i="66" s="1"/>
  <c r="BC71" i="66"/>
  <c r="W71" i="66" s="1"/>
  <c r="AM71" i="66" s="1"/>
  <c r="BC46" i="66"/>
  <c r="W46" i="66" s="1"/>
  <c r="BC167" i="66"/>
  <c r="W167" i="66" s="1"/>
  <c r="AM167" i="66" s="1"/>
  <c r="BC87" i="66"/>
  <c r="W87" i="66" s="1"/>
  <c r="AM87" i="66" s="1"/>
  <c r="BC135" i="66"/>
  <c r="W135" i="66" s="1"/>
  <c r="AM135" i="66" s="1"/>
  <c r="BC164" i="66"/>
  <c r="W164" i="66" s="1"/>
  <c r="AM164" i="66" s="1"/>
  <c r="BC119" i="66"/>
  <c r="W119" i="66" s="1"/>
  <c r="AM119" i="66" s="1"/>
  <c r="BC70" i="66"/>
  <c r="W70" i="66" s="1"/>
  <c r="AM70" i="66" s="1"/>
  <c r="BC153" i="66"/>
  <c r="W153" i="66" s="1"/>
  <c r="AM153" i="66" s="1"/>
  <c r="BC107" i="66"/>
  <c r="W107" i="66" s="1"/>
  <c r="AM107" i="66" s="1"/>
  <c r="BC47" i="66"/>
  <c r="W47" i="66" s="1"/>
  <c r="AM47" i="66" s="1"/>
  <c r="BC181" i="66"/>
  <c r="W181" i="66" s="1"/>
  <c r="AM181" i="66" s="1"/>
  <c r="BC165" i="66"/>
  <c r="W165" i="66" s="1"/>
  <c r="AM165" i="66" s="1"/>
  <c r="BC145" i="66"/>
  <c r="W145" i="66" s="1"/>
  <c r="AM145" i="66" s="1"/>
  <c r="BC122" i="66"/>
  <c r="W122" i="66" s="1"/>
  <c r="AM122" i="66" s="1"/>
  <c r="BC99" i="66"/>
  <c r="W99" i="66" s="1"/>
  <c r="AM99" i="66" s="1"/>
  <c r="BC67" i="66"/>
  <c r="W67" i="66" s="1"/>
  <c r="AM67" i="66" s="1"/>
  <c r="BC182" i="66"/>
  <c r="W182" i="66" s="1"/>
  <c r="AM182" i="66" s="1"/>
  <c r="BC166" i="66"/>
  <c r="W166" i="66" s="1"/>
  <c r="AM166" i="66" s="1"/>
  <c r="BC143" i="66"/>
  <c r="W143" i="66" s="1"/>
  <c r="AM143" i="66" s="1"/>
  <c r="BC125" i="66"/>
  <c r="W125" i="66" s="1"/>
  <c r="AM125" i="66" s="1"/>
  <c r="BC98" i="66"/>
  <c r="W98" i="66" s="1"/>
  <c r="AM98" i="66" s="1"/>
  <c r="BC66" i="66"/>
  <c r="W66" i="66" s="1"/>
  <c r="AM66" i="66" s="1"/>
  <c r="BC148" i="66"/>
  <c r="W148" i="66" s="1"/>
  <c r="AM148" i="66" s="1"/>
  <c r="BC132" i="66"/>
  <c r="W132" i="66" s="1"/>
  <c r="AM132" i="66" s="1"/>
  <c r="BC116" i="66"/>
  <c r="W116" i="66" s="1"/>
  <c r="AM116" i="66" s="1"/>
  <c r="BC100" i="66"/>
  <c r="W100" i="66" s="1"/>
  <c r="AM100" i="66" s="1"/>
  <c r="BC84" i="66"/>
  <c r="W84" i="66" s="1"/>
  <c r="AM84" i="66" s="1"/>
  <c r="BC68" i="66"/>
  <c r="W68" i="66" s="1"/>
  <c r="AM68" i="66" s="1"/>
  <c r="BC52" i="66"/>
  <c r="W52" i="66" s="1"/>
  <c r="AM52" i="66" s="1"/>
  <c r="BC101" i="66"/>
  <c r="W101" i="66" s="1"/>
  <c r="AM101" i="66" s="1"/>
  <c r="BC85" i="66"/>
  <c r="W85" i="66" s="1"/>
  <c r="AM85" i="66" s="1"/>
  <c r="BC69" i="66"/>
  <c r="W69" i="66" s="1"/>
  <c r="AM69" i="66" s="1"/>
  <c r="BC53" i="66"/>
  <c r="W53" i="66" s="1"/>
  <c r="AM53" i="66" s="1"/>
  <c r="BK47" i="66"/>
  <c r="AE47" i="66" s="1"/>
  <c r="AU47" i="66" s="1"/>
  <c r="BK78" i="66"/>
  <c r="AE78" i="66" s="1"/>
  <c r="AU78" i="66" s="1"/>
  <c r="BK187" i="66"/>
  <c r="AE187" i="66" s="1"/>
  <c r="AU187" i="66" s="1"/>
  <c r="BK154" i="66"/>
  <c r="AE154" i="66" s="1"/>
  <c r="AU154" i="66" s="1"/>
  <c r="BK55" i="66"/>
  <c r="AE55" i="66" s="1"/>
  <c r="AU55" i="66" s="1"/>
  <c r="BK185" i="66"/>
  <c r="AE185" i="66" s="1"/>
  <c r="AU185" i="66" s="1"/>
  <c r="BK153" i="66"/>
  <c r="AE153" i="66" s="1"/>
  <c r="AU153" i="66" s="1"/>
  <c r="BK107" i="66"/>
  <c r="AE107" i="66" s="1"/>
  <c r="AU107" i="66" s="1"/>
  <c r="BK174" i="66"/>
  <c r="AE174" i="66" s="1"/>
  <c r="AU174" i="66" s="1"/>
  <c r="BK117" i="66"/>
  <c r="AE117" i="66" s="1"/>
  <c r="AU117" i="66" s="1"/>
  <c r="BK50" i="66"/>
  <c r="AE50" i="66" s="1"/>
  <c r="AU50" i="66" s="1"/>
  <c r="BK77" i="66"/>
  <c r="AE77" i="66" s="1"/>
  <c r="AU77" i="66" s="1"/>
  <c r="BB180" i="66"/>
  <c r="V180" i="66" s="1"/>
  <c r="AL180" i="66" s="1"/>
  <c r="BB185" i="66"/>
  <c r="V185" i="66" s="1"/>
  <c r="AL185" i="66" s="1"/>
  <c r="BB115" i="66"/>
  <c r="V115" i="66" s="1"/>
  <c r="AL115" i="66" s="1"/>
  <c r="BB59" i="66"/>
  <c r="V59" i="66" s="1"/>
  <c r="AL59" i="66" s="1"/>
  <c r="BB100" i="66"/>
  <c r="V100" i="66" s="1"/>
  <c r="AL100" i="66" s="1"/>
  <c r="BB178" i="66"/>
  <c r="V178" i="66" s="1"/>
  <c r="AL178" i="66" s="1"/>
  <c r="BB139" i="66"/>
  <c r="V139" i="66" s="1"/>
  <c r="AL139" i="66" s="1"/>
  <c r="BB116" i="66"/>
  <c r="V116" i="66" s="1"/>
  <c r="AL116" i="66" s="1"/>
  <c r="BB69" i="66"/>
  <c r="V69" i="66" s="1"/>
  <c r="AL69" i="66" s="1"/>
  <c r="BB102" i="66"/>
  <c r="V102" i="66" s="1"/>
  <c r="AL102" i="66" s="1"/>
  <c r="BF140" i="66"/>
  <c r="Z140" i="66" s="1"/>
  <c r="AP140" i="66" s="1"/>
  <c r="BF143" i="66"/>
  <c r="Z143" i="66" s="1"/>
  <c r="AP143" i="66" s="1"/>
  <c r="BF150" i="66"/>
  <c r="Z150" i="66" s="1"/>
  <c r="AP150" i="66" s="1"/>
  <c r="BF180" i="66"/>
  <c r="Z180" i="66" s="1"/>
  <c r="AP180" i="66" s="1"/>
  <c r="BF48" i="66"/>
  <c r="Z48" i="66" s="1"/>
  <c r="AP48" i="66" s="1"/>
  <c r="BF146" i="66"/>
  <c r="Z146" i="66" s="1"/>
  <c r="AP146" i="66" s="1"/>
  <c r="BF123" i="66"/>
  <c r="Z123" i="66" s="1"/>
  <c r="AP123" i="66" s="1"/>
  <c r="BF100" i="66"/>
  <c r="Z100" i="66" s="1"/>
  <c r="AP100" i="66" s="1"/>
  <c r="BF68" i="66"/>
  <c r="Z68" i="66" s="1"/>
  <c r="AP68" i="66" s="1"/>
  <c r="BF179" i="66"/>
  <c r="Z179" i="66" s="1"/>
  <c r="AP179" i="66" s="1"/>
  <c r="BF126" i="66"/>
  <c r="Z126" i="66" s="1"/>
  <c r="AP126" i="66" s="1"/>
  <c r="BF67" i="66"/>
  <c r="Z67" i="66" s="1"/>
  <c r="AP67" i="66" s="1"/>
  <c r="BF149" i="66"/>
  <c r="Z149" i="66" s="1"/>
  <c r="AP149" i="66" s="1"/>
  <c r="BF133" i="66"/>
  <c r="Z133" i="66" s="1"/>
  <c r="AP133" i="66" s="1"/>
  <c r="BF117" i="66"/>
  <c r="Z117" i="66" s="1"/>
  <c r="AP117" i="66" s="1"/>
  <c r="BF101" i="66"/>
  <c r="Z101" i="66" s="1"/>
  <c r="AP101" i="66" s="1"/>
  <c r="BF85" i="66"/>
  <c r="Z85" i="66" s="1"/>
  <c r="AP85" i="66" s="1"/>
  <c r="BF69" i="66"/>
  <c r="Z69" i="66" s="1"/>
  <c r="AP69" i="66" s="1"/>
  <c r="BF86" i="66"/>
  <c r="Z86" i="66" s="1"/>
  <c r="AP86" i="66" s="1"/>
  <c r="BE139" i="66"/>
  <c r="Y139" i="66" s="1"/>
  <c r="AO139" i="66" s="1"/>
  <c r="BE113" i="66"/>
  <c r="Y113" i="66" s="1"/>
  <c r="AO113" i="66" s="1"/>
  <c r="BE145" i="66"/>
  <c r="Y145" i="66" s="1"/>
  <c r="AO145" i="66" s="1"/>
  <c r="BE174" i="66"/>
  <c r="Y174" i="66" s="1"/>
  <c r="AO174" i="66" s="1"/>
  <c r="BE84" i="66"/>
  <c r="Y84" i="66" s="1"/>
  <c r="AO84" i="66" s="1"/>
  <c r="BE170" i="66"/>
  <c r="Y170" i="66" s="1"/>
  <c r="AO170" i="66" s="1"/>
  <c r="BE132" i="66"/>
  <c r="Y132" i="66" s="1"/>
  <c r="AO132" i="66" s="1"/>
  <c r="BE76" i="66"/>
  <c r="Y76" i="66" s="1"/>
  <c r="AO76" i="66" s="1"/>
  <c r="BE152" i="66"/>
  <c r="Y152" i="66" s="1"/>
  <c r="AO152" i="66" s="1"/>
  <c r="BE111" i="66"/>
  <c r="Y111" i="66" s="1"/>
  <c r="AO111" i="66" s="1"/>
  <c r="BE53" i="66"/>
  <c r="Y53" i="66" s="1"/>
  <c r="AO53" i="66" s="1"/>
  <c r="BE179" i="66"/>
  <c r="Y179" i="66" s="1"/>
  <c r="AO179" i="66" s="1"/>
  <c r="BE163" i="66"/>
  <c r="Y163" i="66" s="1"/>
  <c r="AO163" i="66" s="1"/>
  <c r="BE144" i="66"/>
  <c r="Y144" i="66" s="1"/>
  <c r="AO144" i="66" s="1"/>
  <c r="BE121" i="66"/>
  <c r="Y121" i="66" s="1"/>
  <c r="AO121" i="66" s="1"/>
  <c r="BE97" i="66"/>
  <c r="Y97" i="66" s="1"/>
  <c r="AO97" i="66" s="1"/>
  <c r="BE65" i="66"/>
  <c r="Y65" i="66" s="1"/>
  <c r="AO65" i="66" s="1"/>
  <c r="BE180" i="66"/>
  <c r="Y180" i="66" s="1"/>
  <c r="AO180" i="66" s="1"/>
  <c r="BE164" i="66"/>
  <c r="Y164" i="66" s="1"/>
  <c r="AO164" i="66" s="1"/>
  <c r="BE147" i="66"/>
  <c r="Y147" i="66" s="1"/>
  <c r="AO147" i="66" s="1"/>
  <c r="BE124" i="66"/>
  <c r="Y124" i="66" s="1"/>
  <c r="AO124" i="66" s="1"/>
  <c r="BE96" i="66"/>
  <c r="Y96" i="66" s="1"/>
  <c r="AO96" i="66" s="1"/>
  <c r="BE64" i="66"/>
  <c r="Y64" i="66" s="1"/>
  <c r="AO64" i="66" s="1"/>
  <c r="BE150" i="66"/>
  <c r="Y150" i="66" s="1"/>
  <c r="AO150" i="66" s="1"/>
  <c r="BE134" i="66"/>
  <c r="Y134" i="66" s="1"/>
  <c r="AO134" i="66" s="1"/>
  <c r="BE118" i="66"/>
  <c r="Y118" i="66" s="1"/>
  <c r="AO118" i="66" s="1"/>
  <c r="BE102" i="66"/>
  <c r="Y102" i="66" s="1"/>
  <c r="AO102" i="66" s="1"/>
  <c r="BE86" i="66"/>
  <c r="Y86" i="66" s="1"/>
  <c r="AO86" i="66" s="1"/>
  <c r="BE70" i="66"/>
  <c r="Y70" i="66" s="1"/>
  <c r="AO70" i="66" s="1"/>
  <c r="BE54" i="66"/>
  <c r="Y54" i="66" s="1"/>
  <c r="AO54" i="66" s="1"/>
  <c r="BE91" i="66"/>
  <c r="Y91" i="66" s="1"/>
  <c r="AO91" i="66" s="1"/>
  <c r="BE75" i="66"/>
  <c r="Y75" i="66" s="1"/>
  <c r="AO75" i="66" s="1"/>
  <c r="BE59" i="66"/>
  <c r="Y59" i="66" s="1"/>
  <c r="AO59" i="66" s="1"/>
  <c r="BI80" i="66"/>
  <c r="AC80" i="66" s="1"/>
  <c r="AS80" i="66" s="1"/>
  <c r="BI161" i="66"/>
  <c r="AC161" i="66" s="1"/>
  <c r="AS161" i="66" s="1"/>
  <c r="BI73" i="66"/>
  <c r="AC73" i="66" s="1"/>
  <c r="AS73" i="66" s="1"/>
  <c r="BI162" i="66"/>
  <c r="AC162" i="66" s="1"/>
  <c r="AS162" i="66" s="1"/>
  <c r="BI148" i="66"/>
  <c r="AC148" i="66" s="1"/>
  <c r="AS148" i="66" s="1"/>
  <c r="BI57" i="66"/>
  <c r="AC57" i="66" s="1"/>
  <c r="AS57" i="66" s="1"/>
  <c r="BI186" i="66"/>
  <c r="AC186" i="66" s="1"/>
  <c r="AS186" i="66" s="1"/>
  <c r="BI105" i="66"/>
  <c r="AC105" i="66" s="1"/>
  <c r="AS105" i="66" s="1"/>
  <c r="BI153" i="66"/>
  <c r="AC153" i="66" s="1"/>
  <c r="AS153" i="66" s="1"/>
  <c r="BI112" i="66"/>
  <c r="AC112" i="66" s="1"/>
  <c r="AS112" i="66" s="1"/>
  <c r="BI173" i="66"/>
  <c r="AC173" i="66" s="1"/>
  <c r="AS173" i="66" s="1"/>
  <c r="BI132" i="66"/>
  <c r="AC132" i="66" s="1"/>
  <c r="AS132" i="66" s="1"/>
  <c r="BI81" i="66"/>
  <c r="AC81" i="66" s="1"/>
  <c r="AS81" i="66" s="1"/>
  <c r="BI171" i="66"/>
  <c r="AC171" i="66" s="1"/>
  <c r="AS171" i="66" s="1"/>
  <c r="BI156" i="66"/>
  <c r="AC156" i="66" s="1"/>
  <c r="AS156" i="66" s="1"/>
  <c r="BI133" i="66"/>
  <c r="AC133" i="66" s="1"/>
  <c r="AS133" i="66" s="1"/>
  <c r="BI115" i="66"/>
  <c r="AC115" i="66" s="1"/>
  <c r="AS115" i="66" s="1"/>
  <c r="BI85" i="66"/>
  <c r="AC85" i="66" s="1"/>
  <c r="AS85" i="66" s="1"/>
  <c r="BI53" i="66"/>
  <c r="AC53" i="66" s="1"/>
  <c r="AS53" i="66" s="1"/>
  <c r="BI172" i="66"/>
  <c r="AC172" i="66" s="1"/>
  <c r="AS172" i="66" s="1"/>
  <c r="BI152" i="66"/>
  <c r="AC152" i="66" s="1"/>
  <c r="AS152" i="66" s="1"/>
  <c r="BI129" i="66"/>
  <c r="AC129" i="66" s="1"/>
  <c r="AS129" i="66" s="1"/>
  <c r="BI111" i="66"/>
  <c r="AC111" i="66" s="1"/>
  <c r="AS111" i="66" s="1"/>
  <c r="BI84" i="66"/>
  <c r="AC84" i="66" s="1"/>
  <c r="AS84" i="66" s="1"/>
  <c r="BI52" i="66"/>
  <c r="AC52" i="66" s="1"/>
  <c r="AS52" i="66" s="1"/>
  <c r="BI158" i="66"/>
  <c r="AC158" i="66" s="1"/>
  <c r="AS158" i="66" s="1"/>
  <c r="BI142" i="66"/>
  <c r="AC142" i="66" s="1"/>
  <c r="AS142" i="66" s="1"/>
  <c r="BI126" i="66"/>
  <c r="AC126" i="66" s="1"/>
  <c r="AS126" i="66" s="1"/>
  <c r="BI110" i="66"/>
  <c r="AC110" i="66" s="1"/>
  <c r="AS110" i="66" s="1"/>
  <c r="BI94" i="66"/>
  <c r="AC94" i="66" s="1"/>
  <c r="AS94" i="66" s="1"/>
  <c r="BI78" i="66"/>
  <c r="AC78" i="66" s="1"/>
  <c r="AS78" i="66" s="1"/>
  <c r="BI62" i="66"/>
  <c r="AC62" i="66" s="1"/>
  <c r="AS62" i="66" s="1"/>
  <c r="BI46" i="66"/>
  <c r="AC46" i="66" s="1"/>
  <c r="AS46" i="66" s="1"/>
  <c r="BI99" i="66"/>
  <c r="AC99" i="66" s="1"/>
  <c r="AS99" i="66" s="1"/>
  <c r="BI83" i="66"/>
  <c r="AC83" i="66" s="1"/>
  <c r="AS83" i="66" s="1"/>
  <c r="BI67" i="66"/>
  <c r="AC67" i="66" s="1"/>
  <c r="AS67" i="66" s="1"/>
  <c r="BI51" i="66"/>
  <c r="AC51" i="66" s="1"/>
  <c r="AS51" i="66" s="1"/>
  <c r="AZ88" i="66"/>
  <c r="T88" i="66" s="1"/>
  <c r="AJ88" i="66" s="1"/>
  <c r="AZ100" i="66"/>
  <c r="T100" i="66" s="1"/>
  <c r="AJ100" i="66" s="1"/>
  <c r="AZ112" i="66"/>
  <c r="T112" i="66" s="1"/>
  <c r="AJ112" i="66" s="1"/>
  <c r="AZ120" i="66"/>
  <c r="T120" i="66" s="1"/>
  <c r="AJ120" i="66" s="1"/>
  <c r="AW168" i="66"/>
  <c r="AW164" i="66"/>
  <c r="AW48" i="66"/>
  <c r="AW70" i="66"/>
  <c r="AU151" i="66"/>
  <c r="AW178" i="66"/>
  <c r="AW73" i="66"/>
  <c r="AP175" i="66"/>
  <c r="AP51" i="66"/>
  <c r="AM46" i="66"/>
  <c r="T217" i="66"/>
  <c r="AU192" i="66"/>
  <c r="AN183" i="66"/>
  <c r="AN190" i="66"/>
  <c r="AN187" i="66"/>
  <c r="T36" i="66"/>
  <c r="AJ36" i="66" s="1"/>
  <c r="T218" i="66"/>
  <c r="AN185" i="66"/>
  <c r="AQ183" i="66"/>
  <c r="AM184" i="66"/>
  <c r="AQ182" i="66"/>
  <c r="AU193" i="66"/>
  <c r="AU191" i="66"/>
  <c r="T212" i="66"/>
  <c r="AJ212" i="66" s="1"/>
  <c r="T203" i="66"/>
  <c r="AJ203" i="66" s="1"/>
  <c r="AU190" i="66"/>
  <c r="AN95" i="66"/>
  <c r="AN111" i="66"/>
  <c r="AN115" i="66"/>
  <c r="AN127" i="66"/>
  <c r="AN131" i="66"/>
  <c r="AN139" i="66"/>
  <c r="AN143" i="66"/>
  <c r="AN155" i="66"/>
  <c r="AP47" i="66"/>
  <c r="AP74" i="66"/>
  <c r="AP96" i="66"/>
  <c r="AP124" i="66"/>
  <c r="AN99" i="66"/>
  <c r="AN64" i="66"/>
  <c r="AP63" i="66"/>
  <c r="AP154" i="66"/>
  <c r="AP165" i="66"/>
  <c r="AP181" i="66"/>
  <c r="AN86" i="66"/>
  <c r="AN142" i="66"/>
  <c r="AN150" i="66"/>
  <c r="AN186" i="66"/>
  <c r="AT64" i="66"/>
  <c r="AT72" i="66"/>
  <c r="AT47" i="66"/>
  <c r="AT57" i="66"/>
  <c r="AT73" i="66"/>
  <c r="AR184" i="66"/>
  <c r="AT59" i="66"/>
  <c r="AT79" i="66"/>
  <c r="AT84" i="66"/>
  <c r="AT62" i="66"/>
  <c r="AT78" i="66"/>
  <c r="AT83" i="66"/>
  <c r="AT76" i="66"/>
  <c r="AT48" i="66"/>
  <c r="AT61" i="66"/>
  <c r="AT77" i="66"/>
  <c r="AT87" i="66"/>
  <c r="AT91" i="66"/>
  <c r="AT95" i="66"/>
  <c r="AT99" i="66"/>
  <c r="AT103" i="66"/>
  <c r="AT107" i="66"/>
  <c r="AT111" i="66"/>
  <c r="AT115" i="66"/>
  <c r="AT119" i="66"/>
  <c r="AT123" i="66"/>
  <c r="AT127" i="66"/>
  <c r="AT131" i="66"/>
  <c r="AT135" i="66"/>
  <c r="AT139" i="66"/>
  <c r="AT143" i="66"/>
  <c r="AT147" i="66"/>
  <c r="AT151" i="66"/>
  <c r="AT155" i="66"/>
  <c r="AT159" i="66"/>
  <c r="AT163" i="66"/>
  <c r="AT167" i="66"/>
  <c r="AT171" i="66"/>
  <c r="AT175" i="66"/>
  <c r="AT179" i="66"/>
  <c r="AT183" i="66"/>
  <c r="AT187" i="66"/>
  <c r="AR140" i="66"/>
  <c r="AR179" i="66"/>
  <c r="AR51" i="66"/>
  <c r="AR59" i="66"/>
  <c r="AR142" i="66"/>
  <c r="AR158" i="66"/>
  <c r="AN124" i="66"/>
  <c r="AN69" i="66"/>
  <c r="AN152" i="66"/>
  <c r="AN168" i="66"/>
  <c r="AN176" i="66"/>
  <c r="AN184" i="66"/>
  <c r="AN188" i="66"/>
  <c r="AT67" i="66"/>
  <c r="AT52" i="66"/>
  <c r="AT50" i="66"/>
  <c r="AT66" i="66"/>
  <c r="AT82" i="66"/>
  <c r="AT56" i="66"/>
  <c r="AT80" i="66"/>
  <c r="AT49" i="66"/>
  <c r="AT65" i="66"/>
  <c r="AT81" i="66"/>
  <c r="AT88" i="66"/>
  <c r="AT92" i="66"/>
  <c r="AT96" i="66"/>
  <c r="AT100" i="66"/>
  <c r="AT104" i="66"/>
  <c r="AT108" i="66"/>
  <c r="AT112" i="66"/>
  <c r="AT116" i="66"/>
  <c r="AT120" i="66"/>
  <c r="AT124" i="66"/>
  <c r="AT128" i="66"/>
  <c r="AT132" i="66"/>
  <c r="AT136" i="66"/>
  <c r="AT140" i="66"/>
  <c r="AT144" i="66"/>
  <c r="AT148" i="66"/>
  <c r="AT152" i="66"/>
  <c r="AT156" i="66"/>
  <c r="AT160" i="66"/>
  <c r="AT164" i="66"/>
  <c r="AT168" i="66"/>
  <c r="AT172" i="66"/>
  <c r="AT176" i="66"/>
  <c r="AT180" i="66"/>
  <c r="AT184" i="66"/>
  <c r="AR172" i="66"/>
  <c r="AR183" i="66"/>
  <c r="AR68" i="66"/>
  <c r="AR80" i="66"/>
  <c r="AR112" i="66"/>
  <c r="AR120" i="66"/>
  <c r="AR146" i="66"/>
  <c r="AN117" i="66"/>
  <c r="AN66" i="66"/>
  <c r="AN74" i="66"/>
  <c r="AN141" i="66"/>
  <c r="AN189" i="66"/>
  <c r="AT71" i="66"/>
  <c r="AT60" i="66"/>
  <c r="AT54" i="66"/>
  <c r="AT70" i="66"/>
  <c r="AT51" i="66"/>
  <c r="AT68" i="66"/>
  <c r="AT46" i="66"/>
  <c r="AT53" i="66"/>
  <c r="AT69" i="66"/>
  <c r="AT85" i="66"/>
  <c r="AT89" i="66"/>
  <c r="AT93" i="66"/>
  <c r="AT97" i="66"/>
  <c r="AT101" i="66"/>
  <c r="AT105" i="66"/>
  <c r="AT109" i="66"/>
  <c r="AT113" i="66"/>
  <c r="AT117" i="66"/>
  <c r="AT121" i="66"/>
  <c r="AT125" i="66"/>
  <c r="AT129" i="66"/>
  <c r="AT133" i="66"/>
  <c r="AT137" i="66"/>
  <c r="AT141" i="66"/>
  <c r="AT145" i="66"/>
  <c r="AT149" i="66"/>
  <c r="AT153" i="66"/>
  <c r="AT157" i="66"/>
  <c r="AT161" i="66"/>
  <c r="AT165" i="66"/>
  <c r="AT169" i="66"/>
  <c r="AT173" i="66"/>
  <c r="AT177" i="66"/>
  <c r="AT181" i="66"/>
  <c r="AT185" i="66"/>
  <c r="AR144" i="66"/>
  <c r="AR176" i="66"/>
  <c r="AR85" i="66"/>
  <c r="AR105" i="66"/>
  <c r="AR113" i="66"/>
  <c r="AR182" i="66"/>
  <c r="AR62" i="66"/>
  <c r="AR78" i="66"/>
  <c r="AR82" i="66"/>
  <c r="AR110" i="66"/>
  <c r="AR118" i="66"/>
  <c r="AR138" i="66"/>
  <c r="AR170" i="66"/>
  <c r="T22" i="66"/>
  <c r="T23" i="66"/>
  <c r="T28" i="66"/>
  <c r="T210" i="66"/>
  <c r="AJ210" i="66" s="1"/>
  <c r="T207" i="66"/>
  <c r="AJ207" i="66" s="1"/>
  <c r="T215" i="66"/>
  <c r="AJ215" i="66" s="1"/>
  <c r="T209" i="66"/>
  <c r="AJ209" i="66" s="1"/>
  <c r="T221" i="66"/>
  <c r="T206" i="66"/>
  <c r="AJ206" i="66" s="1"/>
  <c r="T214" i="66"/>
  <c r="AJ214" i="66" s="1"/>
  <c r="T222" i="66"/>
  <c r="T24" i="66"/>
  <c r="T26" i="66"/>
  <c r="T30" i="66"/>
  <c r="T204" i="66"/>
  <c r="AJ204" i="66" s="1"/>
  <c r="T35" i="66"/>
  <c r="T205" i="66"/>
  <c r="AJ205" i="66" s="1"/>
  <c r="T29" i="66"/>
  <c r="T211" i="66"/>
  <c r="AJ211" i="66" s="1"/>
  <c r="T219" i="66"/>
  <c r="T34" i="66"/>
  <c r="T216" i="66"/>
  <c r="AJ216" i="66" s="1"/>
  <c r="T220" i="66"/>
  <c r="T25" i="66"/>
  <c r="T31" i="66"/>
  <c r="T213" i="66"/>
  <c r="AJ213" i="66" s="1"/>
  <c r="T208" i="66"/>
  <c r="AJ208" i="66" s="1"/>
  <c r="T32" i="66"/>
  <c r="AL147" i="66"/>
  <c r="AL163" i="66"/>
  <c r="AL92" i="66"/>
  <c r="AL96" i="66"/>
  <c r="AL108" i="66"/>
  <c r="AL112" i="66"/>
  <c r="AL128" i="66"/>
  <c r="T33" i="66"/>
  <c r="T37" i="66"/>
  <c r="AJ37" i="66" s="1"/>
  <c r="AL141" i="66"/>
  <c r="AL157" i="66"/>
  <c r="AL73" i="66"/>
  <c r="AL148" i="66"/>
  <c r="AL68" i="66"/>
  <c r="AL156" i="66"/>
  <c r="AL62" i="66"/>
  <c r="AL71" i="66"/>
  <c r="AL168" i="66"/>
  <c r="AL137" i="66"/>
  <c r="AL153" i="66"/>
  <c r="AL143" i="66"/>
  <c r="AL182" i="66"/>
  <c r="AL123" i="66"/>
  <c r="AL131" i="66"/>
  <c r="AL65" i="66"/>
  <c r="AL81" i="66"/>
  <c r="AL152" i="66"/>
  <c r="AL145" i="66"/>
  <c r="AL177" i="66"/>
  <c r="AL151" i="66"/>
  <c r="AL158" i="66"/>
  <c r="AL89" i="66"/>
  <c r="AL93" i="66"/>
  <c r="AL97" i="66"/>
  <c r="AL101" i="66"/>
  <c r="AL105" i="66"/>
  <c r="AL109" i="66"/>
  <c r="AL113" i="66"/>
  <c r="AL117" i="66"/>
  <c r="AL121" i="66"/>
  <c r="AL125" i="66"/>
  <c r="AL129" i="66"/>
  <c r="AL77" i="66"/>
  <c r="AL170" i="66"/>
  <c r="AL54" i="66"/>
  <c r="AL82" i="66"/>
  <c r="AL85" i="66"/>
  <c r="AL133" i="66"/>
  <c r="AL149" i="66"/>
  <c r="AL181" i="66"/>
  <c r="AL155" i="66"/>
  <c r="AL162" i="66"/>
  <c r="AL86" i="66"/>
  <c r="AL118" i="66"/>
  <c r="AL122" i="66"/>
  <c r="AL130" i="66"/>
  <c r="AQ223" i="66" l="1"/>
  <c r="AM223" i="66"/>
  <c r="Q2" i="66"/>
  <c r="AX223" i="66"/>
  <c r="P2" i="66"/>
  <c r="AW223" i="66"/>
  <c r="O2" i="66"/>
  <c r="AV223" i="66"/>
  <c r="AL223" i="66"/>
  <c r="AS223" i="66"/>
  <c r="AN223" i="66"/>
  <c r="AU223" i="66"/>
  <c r="N2" i="66"/>
  <c r="AP223" i="66"/>
  <c r="AR223" i="66"/>
  <c r="AO223" i="66"/>
  <c r="AT223" i="66"/>
  <c r="F2" i="66"/>
  <c r="AJ223" i="66"/>
  <c r="C2" i="66"/>
  <c r="I2" i="66"/>
  <c r="H2" i="66"/>
  <c r="K2" i="66"/>
  <c r="G2" i="66"/>
  <c r="M2" i="66"/>
  <c r="J2" i="66"/>
  <c r="E2" i="66"/>
  <c r="AK223" i="66"/>
  <c r="D2" i="66"/>
  <c r="L2" i="66"/>
  <c r="B2" i="66" l="1"/>
  <c r="AI223" i="66"/>
  <c r="B9" i="53" l="1"/>
  <c r="B1" i="53"/>
  <c r="B11" i="53"/>
  <c r="L9" i="53" l="1"/>
  <c r="L11" i="53" s="1"/>
  <c r="P9" i="53"/>
  <c r="P11" i="53" s="1"/>
  <c r="N10" i="53"/>
  <c r="N12" i="53" s="1"/>
  <c r="O9" i="53"/>
  <c r="O11" i="53" s="1"/>
  <c r="M10" i="53"/>
  <c r="M12" i="53" s="1"/>
  <c r="Q10" i="53"/>
  <c r="Q12" i="53" s="1"/>
  <c r="M9" i="53"/>
  <c r="M11" i="53" s="1"/>
  <c r="Q9" i="53"/>
  <c r="Q11" i="53" s="1"/>
  <c r="O10" i="53"/>
  <c r="O12" i="53" s="1"/>
  <c r="N9" i="53"/>
  <c r="N11" i="53" s="1"/>
  <c r="L10" i="53"/>
  <c r="L12" i="53" s="1"/>
  <c r="P10" i="53"/>
  <c r="P12" i="53" s="1"/>
  <c r="G7" i="53"/>
  <c r="G8" i="53"/>
  <c r="G10" i="53" s="1"/>
  <c r="G12" i="53" s="1"/>
  <c r="K8" i="53"/>
  <c r="K10" i="53" s="1"/>
  <c r="K12" i="53" s="1"/>
  <c r="K7" i="53"/>
  <c r="D7" i="53"/>
  <c r="D8" i="53"/>
  <c r="D10" i="53" s="1"/>
  <c r="D12" i="53" s="1"/>
  <c r="H7" i="53"/>
  <c r="H8" i="53"/>
  <c r="H10" i="53" s="1"/>
  <c r="H12" i="53" s="1"/>
  <c r="E7" i="53"/>
  <c r="E8" i="53"/>
  <c r="E10" i="53" s="1"/>
  <c r="E12" i="53" s="1"/>
  <c r="I7" i="53"/>
  <c r="I8" i="53"/>
  <c r="I10" i="53" s="1"/>
  <c r="I12" i="53" s="1"/>
  <c r="F8" i="53"/>
  <c r="F10" i="53" s="1"/>
  <c r="F12" i="53" s="1"/>
  <c r="F7" i="53"/>
  <c r="J8" i="53"/>
  <c r="J10" i="53" s="1"/>
  <c r="J12" i="53" s="1"/>
  <c r="J7" i="53"/>
  <c r="B16" i="37"/>
  <c r="B15" i="37"/>
  <c r="B14" i="37"/>
  <c r="F9" i="53" l="1"/>
  <c r="K9" i="53"/>
  <c r="E9" i="53"/>
  <c r="H9" i="53"/>
  <c r="J9" i="53"/>
  <c r="I9" i="53"/>
  <c r="D9" i="53"/>
  <c r="G9" i="53"/>
  <c r="G11" i="53" l="1"/>
  <c r="F11" i="53"/>
  <c r="D11" i="53"/>
  <c r="I11" i="53"/>
  <c r="J11" i="53"/>
  <c r="K11" i="53"/>
  <c r="H11" i="53"/>
  <c r="E11" i="53"/>
  <c r="C7" i="53" l="1"/>
  <c r="C8" i="53"/>
  <c r="C10" i="53" s="1"/>
  <c r="C12" i="53" s="1"/>
  <c r="C9" i="53" l="1"/>
  <c r="C11" i="53" l="1"/>
  <c r="B7" i="37" l="1"/>
</calcChain>
</file>

<file path=xl/sharedStrings.xml><?xml version="1.0" encoding="utf-8"?>
<sst xmlns="http://schemas.openxmlformats.org/spreadsheetml/2006/main" count="182" uniqueCount="61">
  <si>
    <t>3/4 a1(I)</t>
  </si>
  <si>
    <t>3/4 a2(I)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</si>
  <si>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</si>
  <si>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</si>
  <si>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</si>
  <si>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</si>
  <si>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</si>
  <si>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</si>
  <si>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</si>
  <si>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</si>
  <si>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</si>
  <si>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</si>
  <si>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</si>
  <si>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</si>
  <si>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</si>
  <si>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</si>
  <si>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</si>
  <si>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Collagenolysis</t>
  </si>
  <si>
    <t>[S]</t>
  </si>
  <si>
    <t>S units</t>
  </si>
  <si>
    <t>[E]</t>
  </si>
  <si>
    <t>E units</t>
  </si>
  <si>
    <t>nM</t>
  </si>
  <si>
    <t>E</t>
  </si>
  <si>
    <t>T</t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</si>
  <si>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</si>
  <si>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</si>
  <si>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</si>
  <si>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</si>
  <si>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</si>
  <si>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</si>
  <si>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</si>
  <si>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</si>
  <si>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</si>
  <si>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</si>
  <si>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</si>
  <si>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</si>
  <si>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</si>
  <si>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</si>
  <si>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</si>
  <si>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</si>
  <si>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</si>
  <si>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</si>
  <si>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end</t>
  </si>
  <si>
    <t>start</t>
  </si>
  <si>
    <t>pH</t>
  </si>
  <si>
    <t>pH range:</t>
  </si>
  <si>
    <t>6.29</t>
  </si>
  <si>
    <t>6.64</t>
  </si>
  <si>
    <t>6.91</t>
  </si>
  <si>
    <t>7.15</t>
  </si>
  <si>
    <t>7.42</t>
  </si>
  <si>
    <t>7.77</t>
  </si>
  <si>
    <t>8.17</t>
  </si>
  <si>
    <t>8.59</t>
  </si>
  <si>
    <t>8.94</t>
  </si>
  <si>
    <t>9.21</t>
  </si>
  <si>
    <t>9.47</t>
  </si>
  <si>
    <t>a1(I)</t>
  </si>
  <si>
    <t>a2(I)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</si>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</sst>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5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2" fontId="3" fillId="5" borderId="1" xfId="0" applyNumberFormat="1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 applyFill="1" applyBorder="1"/>
    <xf numFmtId="0" fontId="3" fillId="0" borderId="0" xfId="0" applyFont="1" applyFill="1" applyBorder="1"/>
    <xf numFmtId="0" fontId="3" fillId="0" borderId="4" xfId="0" applyFont="1" applyBorder="1"/>
    <xf numFmtId="0" fontId="3" fillId="0" borderId="6" xfId="0" applyFont="1" applyBorder="1"/>
    <xf numFmtId="0" fontId="3" fillId="0" borderId="9" xfId="0" applyFont="1" applyBorder="1"/>
    <xf numFmtId="0" fontId="2" fillId="4" borderId="4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3" fontId="3" fillId="5" borderId="1" xfId="0" applyNumberFormat="1" applyFont="1" applyFill="1" applyBorder="1"/>
    <xf numFmtId="3" fontId="3" fillId="0" borderId="12" xfId="0" applyNumberFormat="1" applyFont="1" applyBorder="1"/>
    <xf numFmtId="3" fontId="3" fillId="0" borderId="13" xfId="0" applyNumberFormat="1" applyFont="1" applyBorder="1"/>
    <xf numFmtId="3" fontId="3" fillId="0" borderId="14" xfId="0" applyNumberFormat="1" applyFont="1" applyBorder="1"/>
    <xf numFmtId="0" fontId="2" fillId="0" borderId="2" xfId="0" applyFont="1" applyFill="1" applyBorder="1"/>
    <xf numFmtId="0" fontId="2" fillId="0" borderId="5" xfId="0" applyFont="1" applyFill="1" applyBorder="1"/>
    <xf numFmtId="0" fontId="2" fillId="0" borderId="7" xfId="0" applyFont="1" applyFill="1" applyBorder="1"/>
    <xf numFmtId="0" fontId="2" fillId="0" borderId="3" xfId="0" applyFont="1" applyFill="1" applyBorder="1"/>
    <xf numFmtId="0" fontId="2" fillId="0" borderId="8" xfId="0" applyFont="1" applyFill="1" applyBorder="1"/>
    <xf numFmtId="0" fontId="0" fillId="0" borderId="0" xfId="0" applyNumberFormat="1" applyFont="1" applyFill="1" applyBorder="1" applyAlignment="1"/>
    <xf numFmtId="164" fontId="7" fillId="0" borderId="0" xfId="0" applyNumberFormat="1" applyFont="1"/>
    <xf numFmtId="0" fontId="7" fillId="0" borderId="0" xfId="0" applyFont="1"/>
    <xf numFmtId="164" fontId="8" fillId="0" borderId="0" xfId="0" applyNumberFormat="1" applyFont="1"/>
    <xf numFmtId="0" fontId="8" fillId="0" borderId="0" xfId="0" applyFont="1"/>
    <xf numFmtId="0" fontId="2" fillId="0" borderId="4" xfId="0" applyFont="1" applyFill="1" applyBorder="1"/>
    <xf numFmtId="0" fontId="2" fillId="0" borderId="6" xfId="0" applyFont="1" applyFill="1" applyBorder="1"/>
    <xf numFmtId="0" fontId="2" fillId="0" borderId="9" xfId="0" applyFont="1" applyFill="1" applyBorder="1"/>
    <xf numFmtId="0" fontId="3" fillId="0" borderId="0" xfId="0" applyFont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/>
    <xf numFmtId="164" fontId="2" fillId="0" borderId="0" xfId="0" applyNumberFormat="1" applyFont="1"/>
    <xf numFmtId="0" fontId="4" fillId="3" borderId="0" xfId="0" applyFont="1" applyFill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A!$C$21</c:f>
          <c:strCache>
            <c:ptCount val="1"/>
            <c:pt idx="0">
              <c:v>4.26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A!$C$22:$C$222</c:f>
              <c:numCache>
                <c:formatCode>General</c:formatCode>
                <c:ptCount val="201"/>
                <c:pt idx="0">
                  <c:v>50.571399999999997</c:v>
                </c:pt>
                <c:pt idx="1">
                  <c:v>50.964300000000001</c:v>
                </c:pt>
                <c:pt idx="2">
                  <c:v>50.642899999999997</c:v>
                </c:pt>
                <c:pt idx="3">
                  <c:v>50.803600000000003</c:v>
                </c:pt>
                <c:pt idx="4">
                  <c:v>50.946399999999997</c:v>
                </c:pt>
                <c:pt idx="5">
                  <c:v>50.392899999999997</c:v>
                </c:pt>
                <c:pt idx="6">
                  <c:v>50.660699999999999</c:v>
                </c:pt>
                <c:pt idx="7">
                  <c:v>50.767899999999997</c:v>
                </c:pt>
                <c:pt idx="8">
                  <c:v>50.375</c:v>
                </c:pt>
                <c:pt idx="9">
                  <c:v>50.392899999999997</c:v>
                </c:pt>
                <c:pt idx="10">
                  <c:v>49.892899999999997</c:v>
                </c:pt>
                <c:pt idx="11">
                  <c:v>50.642899999999997</c:v>
                </c:pt>
                <c:pt idx="12">
                  <c:v>50.196399999999997</c:v>
                </c:pt>
                <c:pt idx="13">
                  <c:v>50.428600000000003</c:v>
                </c:pt>
                <c:pt idx="14">
                  <c:v>50.714300000000001</c:v>
                </c:pt>
                <c:pt idx="15">
                  <c:v>50.196399999999997</c:v>
                </c:pt>
                <c:pt idx="16">
                  <c:v>50.517899999999997</c:v>
                </c:pt>
                <c:pt idx="17">
                  <c:v>49.75</c:v>
                </c:pt>
                <c:pt idx="18">
                  <c:v>49.428600000000003</c:v>
                </c:pt>
                <c:pt idx="19">
                  <c:v>50.035699999999999</c:v>
                </c:pt>
                <c:pt idx="20">
                  <c:v>49.964300000000001</c:v>
                </c:pt>
                <c:pt idx="21">
                  <c:v>49.482100000000003</c:v>
                </c:pt>
                <c:pt idx="22">
                  <c:v>49.857100000000003</c:v>
                </c:pt>
                <c:pt idx="23">
                  <c:v>50.035699999999999</c:v>
                </c:pt>
                <c:pt idx="24">
                  <c:v>50.035699999999999</c:v>
                </c:pt>
                <c:pt idx="25">
                  <c:v>50.071399999999997</c:v>
                </c:pt>
                <c:pt idx="26">
                  <c:v>49.517899999999997</c:v>
                </c:pt>
                <c:pt idx="27">
                  <c:v>50.660699999999999</c:v>
                </c:pt>
                <c:pt idx="28">
                  <c:v>50.125</c:v>
                </c:pt>
                <c:pt idx="29">
                  <c:v>50.232100000000003</c:v>
                </c:pt>
                <c:pt idx="30">
                  <c:v>50.285699999999999</c:v>
                </c:pt>
                <c:pt idx="31">
                  <c:v>50.196399999999997</c:v>
                </c:pt>
                <c:pt idx="32">
                  <c:v>51.232100000000003</c:v>
                </c:pt>
                <c:pt idx="33">
                  <c:v>51.5</c:v>
                </c:pt>
                <c:pt idx="34">
                  <c:v>51.142899999999997</c:v>
                </c:pt>
                <c:pt idx="35">
                  <c:v>51.142899999999997</c:v>
                </c:pt>
                <c:pt idx="36">
                  <c:v>51.285699999999999</c:v>
                </c:pt>
                <c:pt idx="37">
                  <c:v>51.214300000000001</c:v>
                </c:pt>
                <c:pt idx="38">
                  <c:v>51.464300000000001</c:v>
                </c:pt>
                <c:pt idx="39">
                  <c:v>52.446399999999997</c:v>
                </c:pt>
                <c:pt idx="40">
                  <c:v>53.017899999999997</c:v>
                </c:pt>
                <c:pt idx="41">
                  <c:v>53.732100000000003</c:v>
                </c:pt>
                <c:pt idx="42">
                  <c:v>53.160699999999999</c:v>
                </c:pt>
                <c:pt idx="43">
                  <c:v>53.892899999999997</c:v>
                </c:pt>
                <c:pt idx="44">
                  <c:v>54.696399999999997</c:v>
                </c:pt>
                <c:pt idx="45">
                  <c:v>54.839300000000001</c:v>
                </c:pt>
                <c:pt idx="46">
                  <c:v>55.625</c:v>
                </c:pt>
                <c:pt idx="47">
                  <c:v>57.517899999999997</c:v>
                </c:pt>
                <c:pt idx="48">
                  <c:v>59.517899999999997</c:v>
                </c:pt>
                <c:pt idx="49">
                  <c:v>61.392899999999997</c:v>
                </c:pt>
                <c:pt idx="50">
                  <c:v>64.107100000000003</c:v>
                </c:pt>
                <c:pt idx="51">
                  <c:v>68.053600000000003</c:v>
                </c:pt>
                <c:pt idx="52">
                  <c:v>72.589299999999994</c:v>
                </c:pt>
                <c:pt idx="53">
                  <c:v>77.875</c:v>
                </c:pt>
                <c:pt idx="54">
                  <c:v>83.910700000000006</c:v>
                </c:pt>
                <c:pt idx="55">
                  <c:v>90.535700000000006</c:v>
                </c:pt>
                <c:pt idx="56">
                  <c:v>95.607100000000003</c:v>
                </c:pt>
                <c:pt idx="57">
                  <c:v>100.8036</c:v>
                </c:pt>
                <c:pt idx="58">
                  <c:v>105.41070000000001</c:v>
                </c:pt>
                <c:pt idx="59">
                  <c:v>108.3571</c:v>
                </c:pt>
                <c:pt idx="60">
                  <c:v>110.6429</c:v>
                </c:pt>
                <c:pt idx="61">
                  <c:v>110.83929999999999</c:v>
                </c:pt>
                <c:pt idx="62">
                  <c:v>109.8214</c:v>
                </c:pt>
                <c:pt idx="63">
                  <c:v>108</c:v>
                </c:pt>
                <c:pt idx="64">
                  <c:v>102.2679</c:v>
                </c:pt>
                <c:pt idx="65">
                  <c:v>89.535700000000006</c:v>
                </c:pt>
                <c:pt idx="66">
                  <c:v>71.446399999999997</c:v>
                </c:pt>
                <c:pt idx="67">
                  <c:v>58.785699999999999</c:v>
                </c:pt>
                <c:pt idx="68">
                  <c:v>55.839300000000001</c:v>
                </c:pt>
                <c:pt idx="69">
                  <c:v>56.607100000000003</c:v>
                </c:pt>
                <c:pt idx="70">
                  <c:v>57.714300000000001</c:v>
                </c:pt>
                <c:pt idx="71">
                  <c:v>58.678600000000003</c:v>
                </c:pt>
                <c:pt idx="72">
                  <c:v>60.946399999999997</c:v>
                </c:pt>
                <c:pt idx="73">
                  <c:v>63.392899999999997</c:v>
                </c:pt>
                <c:pt idx="74">
                  <c:v>68.678600000000003</c:v>
                </c:pt>
                <c:pt idx="75">
                  <c:v>72.785700000000006</c:v>
                </c:pt>
                <c:pt idx="76">
                  <c:v>78.214299999999994</c:v>
                </c:pt>
                <c:pt idx="77">
                  <c:v>81.517899999999997</c:v>
                </c:pt>
                <c:pt idx="78">
                  <c:v>85.535700000000006</c:v>
                </c:pt>
                <c:pt idx="79">
                  <c:v>88.071399999999997</c:v>
                </c:pt>
                <c:pt idx="80">
                  <c:v>89.678600000000003</c:v>
                </c:pt>
                <c:pt idx="81">
                  <c:v>88.535700000000006</c:v>
                </c:pt>
                <c:pt idx="82">
                  <c:v>87.125</c:v>
                </c:pt>
                <c:pt idx="83">
                  <c:v>81.821399999999997</c:v>
                </c:pt>
                <c:pt idx="84">
                  <c:v>70</c:v>
                </c:pt>
                <c:pt idx="85">
                  <c:v>58.446399999999997</c:v>
                </c:pt>
                <c:pt idx="86">
                  <c:v>51.982100000000003</c:v>
                </c:pt>
                <c:pt idx="87">
                  <c:v>50.339300000000001</c:v>
                </c:pt>
                <c:pt idx="88">
                  <c:v>49.517899999999997</c:v>
                </c:pt>
                <c:pt idx="89">
                  <c:v>49.535699999999999</c:v>
                </c:pt>
                <c:pt idx="90">
                  <c:v>49</c:v>
                </c:pt>
                <c:pt idx="91">
                  <c:v>50.25</c:v>
                </c:pt>
                <c:pt idx="92">
                  <c:v>49.732100000000003</c:v>
                </c:pt>
                <c:pt idx="93">
                  <c:v>49.178600000000003</c:v>
                </c:pt>
                <c:pt idx="94">
                  <c:v>48.767899999999997</c:v>
                </c:pt>
                <c:pt idx="95">
                  <c:v>50.517899999999997</c:v>
                </c:pt>
                <c:pt idx="96">
                  <c:v>50.339300000000001</c:v>
                </c:pt>
                <c:pt idx="97">
                  <c:v>51.017899999999997</c:v>
                </c:pt>
                <c:pt idx="98">
                  <c:v>50.428600000000003</c:v>
                </c:pt>
                <c:pt idx="99">
                  <c:v>50.089300000000001</c:v>
                </c:pt>
                <c:pt idx="100">
                  <c:v>49.982100000000003</c:v>
                </c:pt>
                <c:pt idx="101">
                  <c:v>50.089300000000001</c:v>
                </c:pt>
                <c:pt idx="102">
                  <c:v>51.125</c:v>
                </c:pt>
                <c:pt idx="103">
                  <c:v>50.142899999999997</c:v>
                </c:pt>
                <c:pt idx="104">
                  <c:v>50.767899999999997</c:v>
                </c:pt>
                <c:pt idx="105">
                  <c:v>50.678600000000003</c:v>
                </c:pt>
                <c:pt idx="106">
                  <c:v>50.25</c:v>
                </c:pt>
                <c:pt idx="107">
                  <c:v>50.714300000000001</c:v>
                </c:pt>
                <c:pt idx="108">
                  <c:v>50.482100000000003</c:v>
                </c:pt>
                <c:pt idx="109">
                  <c:v>50.339300000000001</c:v>
                </c:pt>
                <c:pt idx="110">
                  <c:v>49.696399999999997</c:v>
                </c:pt>
                <c:pt idx="111">
                  <c:v>50.875</c:v>
                </c:pt>
                <c:pt idx="112">
                  <c:v>49.678600000000003</c:v>
                </c:pt>
                <c:pt idx="113">
                  <c:v>49.214300000000001</c:v>
                </c:pt>
                <c:pt idx="114">
                  <c:v>49.446399999999997</c:v>
                </c:pt>
                <c:pt idx="115">
                  <c:v>49.232100000000003</c:v>
                </c:pt>
                <c:pt idx="116">
                  <c:v>49.625</c:v>
                </c:pt>
                <c:pt idx="117">
                  <c:v>48.964300000000001</c:v>
                </c:pt>
                <c:pt idx="118">
                  <c:v>48.607100000000003</c:v>
                </c:pt>
                <c:pt idx="119">
                  <c:v>49.035699999999999</c:v>
                </c:pt>
                <c:pt idx="120">
                  <c:v>48.678600000000003</c:v>
                </c:pt>
                <c:pt idx="121">
                  <c:v>49.517899999999997</c:v>
                </c:pt>
                <c:pt idx="122">
                  <c:v>49.089300000000001</c:v>
                </c:pt>
                <c:pt idx="123">
                  <c:v>48.714300000000001</c:v>
                </c:pt>
                <c:pt idx="124">
                  <c:v>48.410699999999999</c:v>
                </c:pt>
                <c:pt idx="125">
                  <c:v>48.428600000000003</c:v>
                </c:pt>
                <c:pt idx="126">
                  <c:v>49.607100000000003</c:v>
                </c:pt>
                <c:pt idx="127">
                  <c:v>48.464300000000001</c:v>
                </c:pt>
                <c:pt idx="128">
                  <c:v>49.214300000000001</c:v>
                </c:pt>
                <c:pt idx="129">
                  <c:v>48.678600000000003</c:v>
                </c:pt>
                <c:pt idx="130">
                  <c:v>48.446399999999997</c:v>
                </c:pt>
                <c:pt idx="131">
                  <c:v>48.767899999999997</c:v>
                </c:pt>
                <c:pt idx="132">
                  <c:v>48.821399999999997</c:v>
                </c:pt>
                <c:pt idx="133">
                  <c:v>49.214300000000001</c:v>
                </c:pt>
                <c:pt idx="134">
                  <c:v>48.375</c:v>
                </c:pt>
                <c:pt idx="135">
                  <c:v>49.482100000000003</c:v>
                </c:pt>
                <c:pt idx="136">
                  <c:v>48.946399999999997</c:v>
                </c:pt>
                <c:pt idx="137">
                  <c:v>48.857100000000003</c:v>
                </c:pt>
                <c:pt idx="138">
                  <c:v>49.089300000000001</c:v>
                </c:pt>
                <c:pt idx="139">
                  <c:v>49.089300000000001</c:v>
                </c:pt>
                <c:pt idx="140">
                  <c:v>49.339300000000001</c:v>
                </c:pt>
                <c:pt idx="141">
                  <c:v>48.964300000000001</c:v>
                </c:pt>
                <c:pt idx="142">
                  <c:v>49.035699999999999</c:v>
                </c:pt>
                <c:pt idx="143">
                  <c:v>48.75</c:v>
                </c:pt>
                <c:pt idx="144">
                  <c:v>48.446399999999997</c:v>
                </c:pt>
                <c:pt idx="145">
                  <c:v>48.517899999999997</c:v>
                </c:pt>
                <c:pt idx="146">
                  <c:v>49.785699999999999</c:v>
                </c:pt>
                <c:pt idx="147">
                  <c:v>48.642899999999997</c:v>
                </c:pt>
                <c:pt idx="148">
                  <c:v>48.767899999999997</c:v>
                </c:pt>
                <c:pt idx="149">
                  <c:v>49.125</c:v>
                </c:pt>
                <c:pt idx="150">
                  <c:v>48.660699999999999</c:v>
                </c:pt>
                <c:pt idx="151">
                  <c:v>48.678600000000003</c:v>
                </c:pt>
                <c:pt idx="152">
                  <c:v>48.696399999999997</c:v>
                </c:pt>
                <c:pt idx="153">
                  <c:v>48.589300000000001</c:v>
                </c:pt>
                <c:pt idx="154">
                  <c:v>48.5</c:v>
                </c:pt>
                <c:pt idx="155">
                  <c:v>48.857100000000003</c:v>
                </c:pt>
                <c:pt idx="156">
                  <c:v>48.357100000000003</c:v>
                </c:pt>
                <c:pt idx="157">
                  <c:v>48.535699999999999</c:v>
                </c:pt>
                <c:pt idx="158">
                  <c:v>47.892899999999997</c:v>
                </c:pt>
                <c:pt idx="159">
                  <c:v>48.678600000000003</c:v>
                </c:pt>
                <c:pt idx="160">
                  <c:v>48.017899999999997</c:v>
                </c:pt>
                <c:pt idx="161">
                  <c:v>48.142899999999997</c:v>
                </c:pt>
                <c:pt idx="162">
                  <c:v>48.357100000000003</c:v>
                </c:pt>
                <c:pt idx="163">
                  <c:v>48.160699999999999</c:v>
                </c:pt>
                <c:pt idx="164">
                  <c:v>47.946399999999997</c:v>
                </c:pt>
                <c:pt idx="165">
                  <c:v>48.214300000000001</c:v>
                </c:pt>
                <c:pt idx="166">
                  <c:v>48.892899999999997</c:v>
                </c:pt>
                <c:pt idx="167">
                  <c:v>48.785699999999999</c:v>
                </c:pt>
                <c:pt idx="168">
                  <c:v>48.160699999999999</c:v>
                </c:pt>
                <c:pt idx="169">
                  <c:v>48.428600000000003</c:v>
                </c:pt>
                <c:pt idx="170">
                  <c:v>47.625</c:v>
                </c:pt>
                <c:pt idx="171">
                  <c:v>48.964300000000001</c:v>
                </c:pt>
                <c:pt idx="172">
                  <c:v>48.089300000000001</c:v>
                </c:pt>
                <c:pt idx="173">
                  <c:v>48.642899999999997</c:v>
                </c:pt>
                <c:pt idx="174">
                  <c:v>48.821399999999997</c:v>
                </c:pt>
                <c:pt idx="175">
                  <c:v>48.214300000000001</c:v>
                </c:pt>
                <c:pt idx="176">
                  <c:v>48.767899999999997</c:v>
                </c:pt>
                <c:pt idx="177">
                  <c:v>48.160699999999999</c:v>
                </c:pt>
                <c:pt idx="178">
                  <c:v>49.178600000000003</c:v>
                </c:pt>
                <c:pt idx="179">
                  <c:v>49.464300000000001</c:v>
                </c:pt>
                <c:pt idx="180">
                  <c:v>48.946399999999997</c:v>
                </c:pt>
                <c:pt idx="181">
                  <c:v>48.625</c:v>
                </c:pt>
                <c:pt idx="182">
                  <c:v>48.535699999999999</c:v>
                </c:pt>
                <c:pt idx="183">
                  <c:v>48.160699999999999</c:v>
                </c:pt>
                <c:pt idx="184">
                  <c:v>49.160699999999999</c:v>
                </c:pt>
                <c:pt idx="185">
                  <c:v>48.75</c:v>
                </c:pt>
                <c:pt idx="186">
                  <c:v>48.464300000000001</c:v>
                </c:pt>
                <c:pt idx="187">
                  <c:v>48.357100000000003</c:v>
                </c:pt>
                <c:pt idx="188">
                  <c:v>48.821399999999997</c:v>
                </c:pt>
                <c:pt idx="189">
                  <c:v>48.767899999999997</c:v>
                </c:pt>
                <c:pt idx="190">
                  <c:v>48.357100000000003</c:v>
                </c:pt>
                <c:pt idx="191">
                  <c:v>48.571399999999997</c:v>
                </c:pt>
                <c:pt idx="192">
                  <c:v>48.678600000000003</c:v>
                </c:pt>
                <c:pt idx="193">
                  <c:v>48.5</c:v>
                </c:pt>
                <c:pt idx="194">
                  <c:v>49.125</c:v>
                </c:pt>
                <c:pt idx="195">
                  <c:v>48.196399999999997</c:v>
                </c:pt>
                <c:pt idx="196">
                  <c:v>49.125</c:v>
                </c:pt>
                <c:pt idx="197">
                  <c:v>48.785699999999999</c:v>
                </c:pt>
                <c:pt idx="198">
                  <c:v>48.571399999999997</c:v>
                </c:pt>
                <c:pt idx="199">
                  <c:v>48.642899999999997</c:v>
                </c:pt>
                <c:pt idx="200">
                  <c:v>48.25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A!$T$22:$T$222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50.289198897726678</c:v>
                </c:pt>
                <c:pt idx="17">
                  <c:v>50.334178445855187</c:v>
                </c:pt>
                <c:pt idx="18">
                  <c:v>50.379143254945987</c:v>
                </c:pt>
                <c:pt idx="19">
                  <c:v>50.424091424412048</c:v>
                </c:pt>
                <c:pt idx="20">
                  <c:v>50.469020825022099</c:v>
                </c:pt>
                <c:pt idx="21">
                  <c:v>50.513929072677385</c:v>
                </c:pt>
                <c:pt idx="22">
                  <c:v>50.558813499304009</c:v>
                </c:pt>
                <c:pt idx="23">
                  <c:v>50.603671120564378</c:v>
                </c:pt>
                <c:pt idx="24">
                  <c:v>50.64849860008129</c:v>
                </c:pt>
                <c:pt idx="25">
                  <c:v>50.693292209912904</c:v>
                </c:pt>
                <c:pt idx="26">
                  <c:v>50.738047787270858</c:v>
                </c:pt>
                <c:pt idx="27">
                  <c:v>50.782760688462709</c:v>
                </c:pt>
                <c:pt idx="28">
                  <c:v>50.827425744481573</c:v>
                </c:pt>
                <c:pt idx="29">
                  <c:v>50.87203723382877</c:v>
                </c:pt>
                <c:pt idx="30">
                  <c:v>50.916588922325161</c:v>
                </c:pt>
                <c:pt idx="31">
                  <c:v>50.961074318568798</c:v>
                </c:pt>
                <c:pt idx="32">
                  <c:v>51.005487564256065</c:v>
                </c:pt>
                <c:pt idx="33">
                  <c:v>51.049826077004781</c:v>
                </c:pt>
                <c:pt idx="34">
                  <c:v>51.094097760589854</c:v>
                </c:pt>
                <c:pt idx="35">
                  <c:v>51.138339468303769</c:v>
                </c:pt>
                <c:pt idx="36">
                  <c:v>51.182661654764047</c:v>
                </c:pt>
                <c:pt idx="37">
                  <c:v>51.22735048546992</c:v>
                </c:pt>
                <c:pt idx="38">
                  <c:v>51.273088459949086</c:v>
                </c:pt>
                <c:pt idx="39">
                  <c:v>51.321403951608275</c:v>
                </c:pt>
                <c:pt idx="40">
                  <c:v>51.375532559399232</c:v>
                </c:pt>
                <c:pt idx="41">
                  <c:v>51.441962891545828</c:v>
                </c:pt>
                <c:pt idx="42">
                  <c:v>51.533019964330684</c:v>
                </c:pt>
                <c:pt idx="43">
                  <c:v>51.670851732700008</c:v>
                </c:pt>
                <c:pt idx="44">
                  <c:v>51.893031436603863</c:v>
                </c:pt>
                <c:pt idx="45">
                  <c:v>52.259551277188017</c:v>
                </c:pt>
                <c:pt idx="46">
                  <c:v>52.860171238613404</c:v>
                </c:pt>
                <c:pt idx="47">
                  <c:v>53.819929908387806</c:v>
                </c:pt>
                <c:pt idx="48">
                  <c:v>55.299376689319722</c:v>
                </c:pt>
                <c:pt idx="49">
                  <c:v>57.485287476936449</c:v>
                </c:pt>
                <c:pt idx="50">
                  <c:v>60.568033425846217</c:v>
                </c:pt>
                <c:pt idx="51">
                  <c:v>64.704084323141899</c:v>
                </c:pt>
                <c:pt idx="52">
                  <c:v>69.966547271476898</c:v>
                </c:pt>
                <c:pt idx="53">
                  <c:v>76.292430015357027</c:v>
                </c:pt>
                <c:pt idx="54">
                  <c:v>83.440638190679749</c:v>
                </c:pt>
                <c:pt idx="55">
                  <c:v>90.977024831792093</c:v>
                </c:pt>
                <c:pt idx="56">
                  <c:v>98.29986204894611</c:v>
                </c:pt>
                <c:pt idx="57">
                  <c:v>104.71022431905688</c:v>
                </c:pt>
                <c:pt idx="58">
                  <c:v>109.51876168938149</c:v>
                </c:pt>
                <c:pt idx="59">
                  <c:v>112.16734639147521</c:v>
                </c:pt>
                <c:pt idx="60">
                  <c:v>112.3361878128006</c:v>
                </c:pt>
                <c:pt idx="61">
                  <c:v>110.00805441411593</c:v>
                </c:pt>
                <c:pt idx="62">
                  <c:v>105.47182051374976</c:v>
                </c:pt>
                <c:pt idx="63">
                  <c:v>99.264437804975117</c:v>
                </c:pt>
                <c:pt idx="64">
                  <c:v>92.067749299099731</c:v>
                </c:pt>
                <c:pt idx="65">
                  <c:v>84.588327150879266</c:v>
                </c:pt>
                <c:pt idx="66">
                  <c:v>77.451156767184315</c:v>
                </c:pt>
                <c:pt idx="67">
                  <c:v>71.131598976420008</c:v>
                </c:pt>
                <c:pt idx="68">
                  <c:v>65.937697639841161</c:v>
                </c:pt>
                <c:pt idx="69">
                  <c:v>62.040479975826344</c:v>
                </c:pt>
                <c:pt idx="70">
                  <c:v>59.536193488907138</c:v>
                </c:pt>
                <c:pt idx="71">
                  <c:v>58.512860014012432</c:v>
                </c:pt>
                <c:pt idx="72">
                  <c:v>59.086303730855612</c:v>
                </c:pt>
                <c:pt idx="73">
                  <c:v>61.373410600033665</c:v>
                </c:pt>
                <c:pt idx="74">
                  <c:v>65.390377788304889</c:v>
                </c:pt>
                <c:pt idx="75">
                  <c:v>70.903179700848241</c:v>
                </c:pt>
                <c:pt idx="76">
                  <c:v>77.302878208661014</c:v>
                </c:pt>
                <c:pt idx="77">
                  <c:v>83.59942576939369</c:v>
                </c:pt>
                <c:pt idx="78">
                  <c:v>88.594475660590803</c:v>
                </c:pt>
                <c:pt idx="79">
                  <c:v>91.206207684407218</c:v>
                </c:pt>
                <c:pt idx="80">
                  <c:v>90.821722143007662</c:v>
                </c:pt>
                <c:pt idx="81">
                  <c:v>87.512113809251645</c:v>
                </c:pt>
                <c:pt idx="82">
                  <c:v>82.000609135436378</c:v>
                </c:pt>
                <c:pt idx="83">
                  <c:v>75.398242639135788</c:v>
                </c:pt>
                <c:pt idx="84">
                  <c:v>68.836350989905497</c:v>
                </c:pt>
                <c:pt idx="85">
                  <c:v>63.159788361231165</c:v>
                </c:pt>
                <c:pt idx="86">
                  <c:v>58.787632398788922</c:v>
                </c:pt>
                <c:pt idx="87">
                  <c:v>55.748532886395125</c:v>
                </c:pt>
                <c:pt idx="88">
                  <c:v>53.821252157133863</c:v>
                </c:pt>
                <c:pt idx="89">
                  <c:v>52.691754930067475</c:v>
                </c:pt>
                <c:pt idx="90">
                  <c:v>52.066656464764137</c:v>
                </c:pt>
                <c:pt idx="91">
                  <c:v>51.726066982937311</c:v>
                </c:pt>
                <c:pt idx="92">
                  <c:v>51.529538550396133</c:v>
                </c:pt>
                <c:pt idx="93">
                  <c:v>51.398563370962016</c:v>
                </c:pt>
                <c:pt idx="94">
                  <c:v>51.294236331084477</c:v>
                </c:pt>
                <c:pt idx="95">
                  <c:v>51.199404210961212</c:v>
                </c:pt>
                <c:pt idx="96">
                  <c:v>51.107411315410275</c:v>
                </c:pt>
                <c:pt idx="97">
                  <c:v>51.016108252418299</c:v>
                </c:pt>
                <c:pt idx="98">
                  <c:v>50.925074980900703</c:v>
                </c:pt>
                <c:pt idx="99">
                  <c:v>50.834480086915882</c:v>
                </c:pt>
                <c:pt idx="100">
                  <c:v>50.744659866169656</c:v>
                </c:pt>
                <c:pt idx="101">
                  <c:v>50.655976596775602</c:v>
                </c:pt>
                <c:pt idx="102">
                  <c:v>50.568773744522304</c:v>
                </c:pt>
                <c:pt idx="103">
                  <c:v>50.483361913127887</c:v>
                </c:pt>
                <c:pt idx="104">
                  <c:v>50.400014157941044</c:v>
                </c:pt>
                <c:pt idx="105">
                  <c:v>50.318964433920819</c:v>
                </c:pt>
                <c:pt idx="106">
                  <c:v>50.240407483076176</c:v>
                </c:pt>
                <c:pt idx="107">
                  <c:v>50.164499669574035</c:v>
                </c:pt>
                <c:pt idx="108">
                  <c:v>50.091360550917649</c:v>
                </c:pt>
                <c:pt idx="109">
                  <c:v>50.021075030070939</c:v>
                </c:pt>
                <c:pt idx="110">
                  <c:v>49.953695945681218</c:v>
                </c:pt>
                <c:pt idx="111">
                  <c:v>49.889246965916492</c:v>
                </c:pt>
                <c:pt idx="112">
                  <c:v>49.827725662930533</c:v>
                </c:pt>
                <c:pt idx="113">
                  <c:v>49.769106659593838</c:v>
                </c:pt>
                <c:pt idx="114">
                  <c:v>49.713344756650613</c:v>
                </c:pt>
                <c:pt idx="115">
                  <c:v>49.660377965631355</c:v>
                </c:pt>
                <c:pt idx="116">
                  <c:v>49.610130389643771</c:v>
                </c:pt>
                <c:pt idx="117">
                  <c:v>49.562514909820194</c:v>
                </c:pt>
                <c:pt idx="118">
                  <c:v>49.517435649213155</c:v>
                </c:pt>
                <c:pt idx="119">
                  <c:v>49.474790198016706</c:v>
                </c:pt>
                <c:pt idx="120">
                  <c:v>49.43447159404765</c:v>
                </c:pt>
                <c:pt idx="121">
                  <c:v>49.396370060481679</c:v>
                </c:pt>
                <c:pt idx="122">
                  <c:v>49.360374509037875</c:v>
                </c:pt>
                <c:pt idx="123">
                  <c:v>49.326373821333306</c:v>
                </c:pt>
                <c:pt idx="124">
                  <c:v>49.294257924214762</c:v>
                </c:pt>
                <c:pt idx="125">
                  <c:v>49.263918676751324</c:v>
                </c:pt>
                <c:pt idx="126">
                  <c:v>49.235250587470233</c:v>
                </c:pt>
                <c:pt idx="127">
                  <c:v>49.208151380549609</c:v>
                </c:pt>
                <c:pt idx="128">
                  <c:v>49.182522429235078</c:v>
                </c:pt>
                <c:pt idx="129">
                  <c:v>49.158269073884107</c:v>
                </c:pt>
                <c:pt idx="130">
                  <c:v>49.135300840897365</c:v>
                </c:pt>
                <c:pt idx="131">
                  <c:v>49.113531577480472</c:v>
                </c:pt>
                <c:pt idx="132">
                  <c:v>49.092879515777895</c:v>
                </c:pt>
                <c:pt idx="133">
                  <c:v>49.073267278499607</c:v>
                </c:pt>
                <c:pt idx="134">
                  <c:v>49.054621836769606</c:v>
                </c:pt>
                <c:pt idx="135">
                  <c:v>49.036874429596317</c:v>
                </c:pt>
                <c:pt idx="136">
                  <c:v>49.019960453122451</c:v>
                </c:pt>
                <c:pt idx="137">
                  <c:v>49.003819326668591</c:v>
                </c:pt>
                <c:pt idx="138">
                  <c:v>48.988394341547405</c:v>
                </c:pt>
                <c:pt idx="139">
                  <c:v>48.973632497695142</c:v>
                </c:pt>
                <c:pt idx="140">
                  <c:v>48.959484332342079</c:v>
                </c:pt>
                <c:pt idx="141">
                  <c:v>48.945903744217574</c:v>
                </c:pt>
                <c:pt idx="142">
                  <c:v>48.932847816153171</c:v>
                </c:pt>
                <c:pt idx="143">
                  <c:v>48.920276638400104</c:v>
                </c:pt>
                <c:pt idx="144">
                  <c:v>48.908153134508062</c:v>
                </c:pt>
                <c:pt idx="145">
                  <c:v>48.89644289121162</c:v>
                </c:pt>
                <c:pt idx="146">
                  <c:v>48.885113993432462</c:v>
                </c:pt>
                <c:pt idx="147">
                  <c:v>48.874136865220997</c:v>
                </c:pt>
                <c:pt idx="148">
                  <c:v>48.863484117223585</c:v>
                </c:pt>
                <c:pt idx="149">
                  <c:v>48.853130401065727</c:v>
                </c:pt>
                <c:pt idx="150">
                  <c:v>48.843052270880619</c:v>
                </c:pt>
                <c:pt idx="151">
                  <c:v>48.833228052081857</c:v>
                </c:pt>
                <c:pt idx="152">
                  <c:v>48.82363771737441</c:v>
                </c:pt>
                <c:pt idx="153">
                  <c:v>48.81426276991467</c:v>
                </c:pt>
                <c:pt idx="154">
                  <c:v>48.805086133465991</c:v>
                </c:pt>
                <c:pt idx="155">
                  <c:v>48.796092049346591</c:v>
                </c:pt>
                <c:pt idx="156">
                  <c:v>48.787265979930183</c:v>
                </c:pt>
                <c:pt idx="157">
                  <c:v>48.77859451843355</c:v>
                </c:pt>
                <c:pt idx="158">
                  <c:v>48.770065304708197</c:v>
                </c:pt>
                <c:pt idx="159">
                  <c:v>48.761666946742487</c:v>
                </c:pt>
                <c:pt idx="160">
                  <c:v>48.753388947576134</c:v>
                </c:pt>
                <c:pt idx="161">
                  <c:v>48.745221637329124</c:v>
                </c:pt>
                <c:pt idx="162">
                  <c:v>48.737156110050009</c:v>
                </c:pt>
                <c:pt idx="163">
                  <c:v>48.729184165095056</c:v>
                </c:pt>
                <c:pt idx="164">
                  <c:v>48.721298252758224</c:v>
                </c:pt>
                <c:pt idx="165">
                  <c:v>48.713491423881358</c:v>
                </c:pt>
                <c:pt idx="166">
                  <c:v>48.705757283185193</c:v>
                </c:pt>
                <c:pt idx="167">
                  <c:v>48.69808994607363</c:v>
                </c:pt>
                <c:pt idx="168">
                  <c:v>48.690483998675504</c:v>
                </c:pt>
                <c:pt idx="169">
                  <c:v>48.682934460900633</c:v>
                </c:pt>
                <c:pt idx="170">
                  <c:v>48.67543675229922</c:v>
                </c:pt>
                <c:pt idx="171">
                  <c:v>48.667986660525884</c:v>
                </c:pt>
                <c:pt idx="172">
                  <c:v>48.660580312221377</c:v>
                </c:pt>
                <c:pt idx="173">
                  <c:v>48.653214146136811</c:v>
                </c:pt>
                <c:pt idx="174">
                  <c:v>48.645884888336255</c:v>
                </c:pt>
                <c:pt idx="175">
                  <c:v>48.638589529324328</c:v>
                </c:pt>
                <c:pt idx="176">
                  <c:v>48.631325302955567</c:v>
                </c:pt>
                <c:pt idx="177">
                  <c:v>48.624089666992198</c:v>
                </c:pt>
                <c:pt idx="178">
                  <c:v>48.616880285185999</c:v>
                </c:pt>
                <c:pt idx="179">
                  <c:v>48.609695010768647</c:v>
                </c:pt>
                <c:pt idx="180">
                  <c:v>48.602531871243407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A!$AZ$22:$AZ$222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50.289198897726678</c:v>
                </c:pt>
                <c:pt idx="17">
                  <c:v>50.334178445855187</c:v>
                </c:pt>
                <c:pt idx="18">
                  <c:v>50.37914325494598</c:v>
                </c:pt>
                <c:pt idx="19">
                  <c:v>50.424091424411998</c:v>
                </c:pt>
                <c:pt idx="20">
                  <c:v>50.469020825021829</c:v>
                </c:pt>
                <c:pt idx="21">
                  <c:v>50.513929072675978</c:v>
                </c:pt>
                <c:pt idx="22">
                  <c:v>50.558813499297003</c:v>
                </c:pt>
                <c:pt idx="23">
                  <c:v>50.603671120530869</c:v>
                </c:pt>
                <c:pt idx="24">
                  <c:v>50.648498599927635</c:v>
                </c:pt>
                <c:pt idx="25">
                  <c:v>50.69329220923742</c:v>
                </c:pt>
                <c:pt idx="26">
                  <c:v>50.738047784424218</c:v>
                </c:pt>
                <c:pt idx="27">
                  <c:v>50.782760676962482</c:v>
                </c:pt>
                <c:pt idx="28">
                  <c:v>50.82742569994312</c:v>
                </c:pt>
                <c:pt idx="29">
                  <c:v>50.87203706847307</c:v>
                </c:pt>
                <c:pt idx="30">
                  <c:v>50.916588333808882</c:v>
                </c:pt>
                <c:pt idx="31">
                  <c:v>50.961072310618121</c:v>
                </c:pt>
                <c:pt idx="32">
                  <c:v>51.005480996714084</c:v>
                </c:pt>
                <c:pt idx="33">
                  <c:v>51.049805484558952</c:v>
                </c:pt>
                <c:pt idx="34">
                  <c:v>51.094035863780185</c:v>
                </c:pt>
                <c:pt idx="35">
                  <c:v>51.138161113892465</c:v>
                </c:pt>
                <c:pt idx="36">
                  <c:v>51.182168986368033</c:v>
                </c:pt>
                <c:pt idx="37">
                  <c:v>51.22604587514865</c:v>
                </c:pt>
                <c:pt idx="38">
                  <c:v>51.269776674648163</c:v>
                </c:pt>
                <c:pt idx="39">
                  <c:v>51.313344624254995</c:v>
                </c:pt>
                <c:pt idx="40">
                  <c:v>51.356731138313386</c:v>
                </c:pt>
                <c:pt idx="41">
                  <c:v>51.399915620542878</c:v>
                </c:pt>
                <c:pt idx="42">
                  <c:v>51.442875261852159</c:v>
                </c:pt>
                <c:pt idx="43">
                  <c:v>51.485584820520025</c:v>
                </c:pt>
                <c:pt idx="44">
                  <c:v>51.528016383759386</c:v>
                </c:pt>
                <c:pt idx="45">
                  <c:v>51.570139109756404</c:v>
                </c:pt>
                <c:pt idx="46">
                  <c:v>51.611918949394415</c:v>
                </c:pt>
                <c:pt idx="47">
                  <c:v>51.653318347040475</c:v>
                </c:pt>
                <c:pt idx="48">
                  <c:v>51.694295920003391</c:v>
                </c:pt>
                <c:pt idx="49">
                  <c:v>51.734806116577317</c:v>
                </c:pt>
                <c:pt idx="50">
                  <c:v>51.77479885298073</c:v>
                </c:pt>
                <c:pt idx="51">
                  <c:v>51.814219130001689</c:v>
                </c:pt>
                <c:pt idx="52">
                  <c:v>51.853006630786759</c:v>
                </c:pt>
                <c:pt idx="53">
                  <c:v>51.891095301980343</c:v>
                </c:pt>
                <c:pt idx="54">
                  <c:v>51.928412921356617</c:v>
                </c:pt>
                <c:pt idx="55">
                  <c:v>51.964880656207306</c:v>
                </c:pt>
                <c:pt idx="56">
                  <c:v>52.000412618077831</c:v>
                </c:pt>
                <c:pt idx="57">
                  <c:v>52.034915420999162</c:v>
                </c:pt>
                <c:pt idx="58">
                  <c:v>52.068287752161659</c:v>
                </c:pt>
                <c:pt idx="59">
                  <c:v>52.100419966026834</c:v>
                </c:pt>
                <c:pt idx="60">
                  <c:v>52.131193715177247</c:v>
                </c:pt>
                <c:pt idx="61">
                  <c:v>52.160481633749399</c:v>
                </c:pt>
                <c:pt idx="62">
                  <c:v>52.188147092051636</c:v>
                </c:pt>
                <c:pt idx="63">
                  <c:v>52.214044043886091</c:v>
                </c:pt>
                <c:pt idx="64">
                  <c:v>52.238016991089722</c:v>
                </c:pt>
                <c:pt idx="65">
                  <c:v>52.259901092769141</c:v>
                </c:pt>
                <c:pt idx="66">
                  <c:v>52.279522449468899</c:v>
                </c:pt>
                <c:pt idx="67">
                  <c:v>52.296698594880027</c:v>
                </c:pt>
                <c:pt idx="68">
                  <c:v>52.311239229408002</c:v>
                </c:pt>
                <c:pt idx="69">
                  <c:v>52.322947230670351</c:v>
                </c:pt>
                <c:pt idx="70">
                  <c:v>52.331619975427124</c:v>
                </c:pt>
                <c:pt idx="71">
                  <c:v>52.337051005167275</c:v>
                </c:pt>
                <c:pt idx="72">
                  <c:v>52.339032063163586</c:v>
                </c:pt>
                <c:pt idx="73">
                  <c:v>52.337355523859813</c:v>
                </c:pt>
                <c:pt idx="74">
                  <c:v>52.331817225599302</c:v>
                </c:pt>
                <c:pt idx="75">
                  <c:v>52.322219704678709</c:v>
                </c:pt>
                <c:pt idx="76">
                  <c:v>52.308375812400001</c:v>
                </c:pt>
                <c:pt idx="77">
                  <c:v>52.290112677311015</c:v>
                </c:pt>
                <c:pt idx="78">
                  <c:v>52.267275952575041</c:v>
                </c:pt>
                <c:pt idx="79">
                  <c:v>52.239734264147685</c:v>
                </c:pt>
                <c:pt idx="80">
                  <c:v>52.207383750314889</c:v>
                </c:pt>
                <c:pt idx="81">
                  <c:v>52.170152558704352</c:v>
                </c:pt>
                <c:pt idx="82">
                  <c:v>52.128005145028212</c:v>
                </c:pt>
                <c:pt idx="83">
                  <c:v>52.080946200710812</c:v>
                </c:pt>
                <c:pt idx="84">
                  <c:v>52.029024026460142</c:v>
                </c:pt>
                <c:pt idx="85">
                  <c:v>51.972333167890909</c:v>
                </c:pt>
                <c:pt idx="86">
                  <c:v>51.911016139247067</c:v>
                </c:pt>
                <c:pt idx="87">
                  <c:v>51.845264083178506</c:v>
                </c:pt>
                <c:pt idx="88">
                  <c:v>51.775316248550652</c:v>
                </c:pt>
                <c:pt idx="89">
                  <c:v>51.701458213445747</c:v>
                </c:pt>
                <c:pt idx="90">
                  <c:v>51.624018834699783</c:v>
                </c:pt>
                <c:pt idx="91">
                  <c:v>51.543365965248391</c:v>
                </c:pt>
                <c:pt idx="92">
                  <c:v>51.45990104208262</c:v>
                </c:pt>
                <c:pt idx="93">
                  <c:v>51.37405270609699</c:v>
                </c:pt>
                <c:pt idx="94">
                  <c:v>51.286269665883907</c:v>
                </c:pt>
                <c:pt idx="95">
                  <c:v>51.197013056433377</c:v>
                </c:pt>
                <c:pt idx="96">
                  <c:v>51.106748567570818</c:v>
                </c:pt>
                <c:pt idx="97">
                  <c:v>51.015938624005926</c:v>
                </c:pt>
                <c:pt idx="98">
                  <c:v>50.925034888831377</c:v>
                </c:pt>
                <c:pt idx="99">
                  <c:v>50.834471336515072</c:v>
                </c:pt>
                <c:pt idx="100">
                  <c:v>50.744658102541528</c:v>
                </c:pt>
                <c:pt idx="101">
                  <c:v>50.655976268532442</c:v>
                </c:pt>
                <c:pt idx="102">
                  <c:v>50.568773688107392</c:v>
                </c:pt>
                <c:pt idx="103">
                  <c:v>50.483361904174203</c:v>
                </c:pt>
                <c:pt idx="104">
                  <c:v>50.400014156628785</c:v>
                </c:pt>
                <c:pt idx="105">
                  <c:v>50.318964433743218</c:v>
                </c:pt>
                <c:pt idx="106">
                  <c:v>50.240407483053978</c:v>
                </c:pt>
                <c:pt idx="107">
                  <c:v>50.16449966957147</c:v>
                </c:pt>
                <c:pt idx="108">
                  <c:v>50.091360550917379</c:v>
                </c:pt>
                <c:pt idx="109">
                  <c:v>50.021075030070911</c:v>
                </c:pt>
                <c:pt idx="110">
                  <c:v>49.953695945681218</c:v>
                </c:pt>
                <c:pt idx="111">
                  <c:v>49.889246965916492</c:v>
                </c:pt>
                <c:pt idx="112">
                  <c:v>49.827725662930533</c:v>
                </c:pt>
                <c:pt idx="113">
                  <c:v>49.769106659593838</c:v>
                </c:pt>
                <c:pt idx="114">
                  <c:v>49.713344756650613</c:v>
                </c:pt>
                <c:pt idx="115">
                  <c:v>49.660377965631355</c:v>
                </c:pt>
                <c:pt idx="116">
                  <c:v>49.610130389643771</c:v>
                </c:pt>
                <c:pt idx="117">
                  <c:v>49.562514909820194</c:v>
                </c:pt>
                <c:pt idx="118">
                  <c:v>49.517435649213155</c:v>
                </c:pt>
                <c:pt idx="119">
                  <c:v>49.474790198016706</c:v>
                </c:pt>
                <c:pt idx="120">
                  <c:v>49.43447159404765</c:v>
                </c:pt>
                <c:pt idx="121">
                  <c:v>49.396370060481679</c:v>
                </c:pt>
                <c:pt idx="122">
                  <c:v>49.360374509037875</c:v>
                </c:pt>
                <c:pt idx="123">
                  <c:v>49.326373821333306</c:v>
                </c:pt>
                <c:pt idx="124">
                  <c:v>49.294257924214762</c:v>
                </c:pt>
                <c:pt idx="125">
                  <c:v>49.263918676751324</c:v>
                </c:pt>
                <c:pt idx="126">
                  <c:v>49.235250587470233</c:v>
                </c:pt>
                <c:pt idx="127">
                  <c:v>49.208151380549609</c:v>
                </c:pt>
                <c:pt idx="128">
                  <c:v>49.182522429235078</c:v>
                </c:pt>
                <c:pt idx="129">
                  <c:v>49.158269073884107</c:v>
                </c:pt>
                <c:pt idx="130">
                  <c:v>49.135300840897365</c:v>
                </c:pt>
                <c:pt idx="131">
                  <c:v>49.113531577480472</c:v>
                </c:pt>
                <c:pt idx="132">
                  <c:v>49.092879515777895</c:v>
                </c:pt>
                <c:pt idx="133">
                  <c:v>49.073267278499607</c:v>
                </c:pt>
                <c:pt idx="134">
                  <c:v>49.054621836769606</c:v>
                </c:pt>
                <c:pt idx="135">
                  <c:v>49.036874429596317</c:v>
                </c:pt>
                <c:pt idx="136">
                  <c:v>49.019960453122451</c:v>
                </c:pt>
                <c:pt idx="137">
                  <c:v>49.003819326668591</c:v>
                </c:pt>
                <c:pt idx="138">
                  <c:v>48.988394341547405</c:v>
                </c:pt>
                <c:pt idx="139">
                  <c:v>48.973632497695142</c:v>
                </c:pt>
                <c:pt idx="140">
                  <c:v>48.959484332342079</c:v>
                </c:pt>
                <c:pt idx="141">
                  <c:v>48.945903744217574</c:v>
                </c:pt>
                <c:pt idx="142">
                  <c:v>48.932847816153171</c:v>
                </c:pt>
                <c:pt idx="143">
                  <c:v>48.920276638400104</c:v>
                </c:pt>
                <c:pt idx="144">
                  <c:v>48.908153134508062</c:v>
                </c:pt>
                <c:pt idx="145">
                  <c:v>48.89644289121162</c:v>
                </c:pt>
                <c:pt idx="146">
                  <c:v>48.885113993432462</c:v>
                </c:pt>
                <c:pt idx="147">
                  <c:v>48.874136865220997</c:v>
                </c:pt>
                <c:pt idx="148">
                  <c:v>48.863484117223585</c:v>
                </c:pt>
                <c:pt idx="149">
                  <c:v>48.853130401065727</c:v>
                </c:pt>
                <c:pt idx="150">
                  <c:v>48.843052270880619</c:v>
                </c:pt>
                <c:pt idx="151">
                  <c:v>48.833228052081857</c:v>
                </c:pt>
                <c:pt idx="152">
                  <c:v>48.82363771737441</c:v>
                </c:pt>
                <c:pt idx="153">
                  <c:v>48.81426276991467</c:v>
                </c:pt>
                <c:pt idx="154">
                  <c:v>48.805086133465991</c:v>
                </c:pt>
                <c:pt idx="155">
                  <c:v>48.796092049346591</c:v>
                </c:pt>
                <c:pt idx="156">
                  <c:v>48.787265979930183</c:v>
                </c:pt>
                <c:pt idx="157">
                  <c:v>48.77859451843355</c:v>
                </c:pt>
                <c:pt idx="158">
                  <c:v>48.770065304708197</c:v>
                </c:pt>
                <c:pt idx="159">
                  <c:v>48.761666946742487</c:v>
                </c:pt>
                <c:pt idx="160">
                  <c:v>48.753388947576134</c:v>
                </c:pt>
                <c:pt idx="161">
                  <c:v>48.745221637329124</c:v>
                </c:pt>
                <c:pt idx="162">
                  <c:v>48.737156110050009</c:v>
                </c:pt>
                <c:pt idx="163">
                  <c:v>48.729184165095056</c:v>
                </c:pt>
                <c:pt idx="164">
                  <c:v>48.721298252758224</c:v>
                </c:pt>
                <c:pt idx="165">
                  <c:v>48.713491423881358</c:v>
                </c:pt>
                <c:pt idx="166">
                  <c:v>48.705757283185193</c:v>
                </c:pt>
                <c:pt idx="167">
                  <c:v>48.69808994607363</c:v>
                </c:pt>
                <c:pt idx="168">
                  <c:v>48.690483998675504</c:v>
                </c:pt>
                <c:pt idx="169">
                  <c:v>48.682934460900633</c:v>
                </c:pt>
                <c:pt idx="170">
                  <c:v>48.67543675229922</c:v>
                </c:pt>
                <c:pt idx="171">
                  <c:v>48.667986660525884</c:v>
                </c:pt>
                <c:pt idx="172">
                  <c:v>48.660580312221377</c:v>
                </c:pt>
                <c:pt idx="173">
                  <c:v>48.653214146136811</c:v>
                </c:pt>
                <c:pt idx="174">
                  <c:v>48.645884888336255</c:v>
                </c:pt>
                <c:pt idx="175">
                  <c:v>48.638589529324328</c:v>
                </c:pt>
                <c:pt idx="176">
                  <c:v>48.631325302955567</c:v>
                </c:pt>
                <c:pt idx="177">
                  <c:v>48.624089666992198</c:v>
                </c:pt>
                <c:pt idx="178">
                  <c:v>48.616880285185999</c:v>
                </c:pt>
                <c:pt idx="179">
                  <c:v>48.609695010768647</c:v>
                </c:pt>
                <c:pt idx="180">
                  <c:v>48.602531871243407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35720"/>
        <c:axId val="220036112"/>
      </c:scatterChart>
      <c:valAx>
        <c:axId val="2200357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0036112"/>
        <c:crosses val="autoZero"/>
        <c:crossBetween val="midCat"/>
      </c:valAx>
      <c:valAx>
        <c:axId val="2200361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0035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A!$D$21</c:f>
          <c:strCache>
            <c:ptCount val="1"/>
            <c:pt idx="0">
              <c:v>4.66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A!$D$22:$D$222</c:f>
              <c:numCache>
                <c:formatCode>General</c:formatCode>
                <c:ptCount val="201"/>
                <c:pt idx="0">
                  <c:v>62.351900000000001</c:v>
                </c:pt>
                <c:pt idx="1">
                  <c:v>62.6111</c:v>
                </c:pt>
                <c:pt idx="2">
                  <c:v>62.6111</c:v>
                </c:pt>
                <c:pt idx="3">
                  <c:v>62.185200000000002</c:v>
                </c:pt>
                <c:pt idx="4">
                  <c:v>61.740699999999997</c:v>
                </c:pt>
                <c:pt idx="5">
                  <c:v>61.333300000000001</c:v>
                </c:pt>
                <c:pt idx="6">
                  <c:v>61.536999999999999</c:v>
                </c:pt>
                <c:pt idx="7">
                  <c:v>61.444400000000002</c:v>
                </c:pt>
                <c:pt idx="8">
                  <c:v>61.407400000000003</c:v>
                </c:pt>
                <c:pt idx="9">
                  <c:v>61.240699999999997</c:v>
                </c:pt>
                <c:pt idx="10">
                  <c:v>60.648099999999999</c:v>
                </c:pt>
                <c:pt idx="11">
                  <c:v>61.203699999999998</c:v>
                </c:pt>
                <c:pt idx="12">
                  <c:v>61.1111</c:v>
                </c:pt>
                <c:pt idx="13">
                  <c:v>61.296300000000002</c:v>
                </c:pt>
                <c:pt idx="14">
                  <c:v>61.314799999999998</c:v>
                </c:pt>
                <c:pt idx="15">
                  <c:v>61.481499999999997</c:v>
                </c:pt>
                <c:pt idx="16">
                  <c:v>62.240699999999997</c:v>
                </c:pt>
                <c:pt idx="17">
                  <c:v>61.907400000000003</c:v>
                </c:pt>
                <c:pt idx="18">
                  <c:v>61.814799999999998</c:v>
                </c:pt>
                <c:pt idx="19">
                  <c:v>61.314799999999998</c:v>
                </c:pt>
                <c:pt idx="20">
                  <c:v>62.092599999999997</c:v>
                </c:pt>
                <c:pt idx="21">
                  <c:v>61.129600000000003</c:v>
                </c:pt>
                <c:pt idx="22">
                  <c:v>60.481499999999997</c:v>
                </c:pt>
                <c:pt idx="23">
                  <c:v>60.629600000000003</c:v>
                </c:pt>
                <c:pt idx="24">
                  <c:v>61.259300000000003</c:v>
                </c:pt>
                <c:pt idx="25">
                  <c:v>61.166699999999999</c:v>
                </c:pt>
                <c:pt idx="26">
                  <c:v>61.3889</c:v>
                </c:pt>
                <c:pt idx="27">
                  <c:v>61</c:v>
                </c:pt>
                <c:pt idx="28">
                  <c:v>61.370399999999997</c:v>
                </c:pt>
                <c:pt idx="29">
                  <c:v>60.963000000000001</c:v>
                </c:pt>
                <c:pt idx="30">
                  <c:v>62.129600000000003</c:v>
                </c:pt>
                <c:pt idx="31">
                  <c:v>62.574100000000001</c:v>
                </c:pt>
                <c:pt idx="32">
                  <c:v>62.870399999999997</c:v>
                </c:pt>
                <c:pt idx="33">
                  <c:v>63</c:v>
                </c:pt>
                <c:pt idx="34">
                  <c:v>62.592599999999997</c:v>
                </c:pt>
                <c:pt idx="35">
                  <c:v>63.351900000000001</c:v>
                </c:pt>
                <c:pt idx="36">
                  <c:v>63.259300000000003</c:v>
                </c:pt>
                <c:pt idx="37">
                  <c:v>63.074100000000001</c:v>
                </c:pt>
                <c:pt idx="38">
                  <c:v>64.314800000000005</c:v>
                </c:pt>
                <c:pt idx="39">
                  <c:v>64.185199999999995</c:v>
                </c:pt>
                <c:pt idx="40">
                  <c:v>63.963000000000001</c:v>
                </c:pt>
                <c:pt idx="41">
                  <c:v>65.203699999999998</c:v>
                </c:pt>
                <c:pt idx="42">
                  <c:v>66.296300000000002</c:v>
                </c:pt>
                <c:pt idx="43">
                  <c:v>66.592600000000004</c:v>
                </c:pt>
                <c:pt idx="44">
                  <c:v>68.055599999999998</c:v>
                </c:pt>
                <c:pt idx="45">
                  <c:v>68.185199999999995</c:v>
                </c:pt>
                <c:pt idx="46">
                  <c:v>70.166700000000006</c:v>
                </c:pt>
                <c:pt idx="47">
                  <c:v>71.518500000000003</c:v>
                </c:pt>
                <c:pt idx="48">
                  <c:v>74.129599999999996</c:v>
                </c:pt>
                <c:pt idx="49">
                  <c:v>77.444400000000002</c:v>
                </c:pt>
                <c:pt idx="50">
                  <c:v>81.370400000000004</c:v>
                </c:pt>
                <c:pt idx="51">
                  <c:v>85.907399999999996</c:v>
                </c:pt>
                <c:pt idx="52">
                  <c:v>92.722200000000001</c:v>
                </c:pt>
                <c:pt idx="53">
                  <c:v>100</c:v>
                </c:pt>
                <c:pt idx="54">
                  <c:v>107.2037</c:v>
                </c:pt>
                <c:pt idx="55">
                  <c:v>114.33329999999999</c:v>
                </c:pt>
                <c:pt idx="56">
                  <c:v>122.1481</c:v>
                </c:pt>
                <c:pt idx="57">
                  <c:v>127</c:v>
                </c:pt>
                <c:pt idx="58">
                  <c:v>132.83330000000001</c:v>
                </c:pt>
                <c:pt idx="59">
                  <c:v>135.7963</c:v>
                </c:pt>
                <c:pt idx="60">
                  <c:v>137.01849999999999</c:v>
                </c:pt>
                <c:pt idx="61">
                  <c:v>136.7407</c:v>
                </c:pt>
                <c:pt idx="62">
                  <c:v>135.0926</c:v>
                </c:pt>
                <c:pt idx="63">
                  <c:v>128.7407</c:v>
                </c:pt>
                <c:pt idx="64">
                  <c:v>116.53700000000001</c:v>
                </c:pt>
                <c:pt idx="65">
                  <c:v>93.222200000000001</c:v>
                </c:pt>
                <c:pt idx="66">
                  <c:v>70.907399999999996</c:v>
                </c:pt>
                <c:pt idx="67">
                  <c:v>67.648099999999999</c:v>
                </c:pt>
                <c:pt idx="68">
                  <c:v>68.074100000000001</c:v>
                </c:pt>
                <c:pt idx="69">
                  <c:v>68.388900000000007</c:v>
                </c:pt>
                <c:pt idx="70">
                  <c:v>70.962999999999994</c:v>
                </c:pt>
                <c:pt idx="71">
                  <c:v>72.425899999999999</c:v>
                </c:pt>
                <c:pt idx="72">
                  <c:v>75.777799999999999</c:v>
                </c:pt>
                <c:pt idx="73">
                  <c:v>81.537000000000006</c:v>
                </c:pt>
                <c:pt idx="74">
                  <c:v>86.018500000000003</c:v>
                </c:pt>
                <c:pt idx="75">
                  <c:v>92.611099999999993</c:v>
                </c:pt>
                <c:pt idx="76">
                  <c:v>98.814800000000005</c:v>
                </c:pt>
                <c:pt idx="77">
                  <c:v>103.9815</c:v>
                </c:pt>
                <c:pt idx="78">
                  <c:v>107.3704</c:v>
                </c:pt>
                <c:pt idx="79">
                  <c:v>110.9815</c:v>
                </c:pt>
                <c:pt idx="80">
                  <c:v>113.2222</c:v>
                </c:pt>
                <c:pt idx="81">
                  <c:v>110.33329999999999</c:v>
                </c:pt>
                <c:pt idx="82">
                  <c:v>103.61109999999999</c:v>
                </c:pt>
                <c:pt idx="83">
                  <c:v>87.537000000000006</c:v>
                </c:pt>
                <c:pt idx="84">
                  <c:v>70.870400000000004</c:v>
                </c:pt>
                <c:pt idx="85">
                  <c:v>62.981499999999997</c:v>
                </c:pt>
                <c:pt idx="86">
                  <c:v>61.944400000000002</c:v>
                </c:pt>
                <c:pt idx="87">
                  <c:v>61.1111</c:v>
                </c:pt>
                <c:pt idx="88">
                  <c:v>61.055599999999998</c:v>
                </c:pt>
                <c:pt idx="89">
                  <c:v>61.203699999999998</c:v>
                </c:pt>
                <c:pt idx="90">
                  <c:v>60.370399999999997</c:v>
                </c:pt>
                <c:pt idx="91">
                  <c:v>60.481499999999997</c:v>
                </c:pt>
                <c:pt idx="92">
                  <c:v>60.333300000000001</c:v>
                </c:pt>
                <c:pt idx="93">
                  <c:v>60.444400000000002</c:v>
                </c:pt>
                <c:pt idx="94">
                  <c:v>61.296300000000002</c:v>
                </c:pt>
                <c:pt idx="95">
                  <c:v>61.203699999999998</c:v>
                </c:pt>
                <c:pt idx="96">
                  <c:v>61.296300000000002</c:v>
                </c:pt>
                <c:pt idx="97">
                  <c:v>61.851900000000001</c:v>
                </c:pt>
                <c:pt idx="98">
                  <c:v>61.8889</c:v>
                </c:pt>
                <c:pt idx="99">
                  <c:v>60.685200000000002</c:v>
                </c:pt>
                <c:pt idx="100">
                  <c:v>62.407400000000003</c:v>
                </c:pt>
                <c:pt idx="101">
                  <c:v>62.055599999999998</c:v>
                </c:pt>
                <c:pt idx="102">
                  <c:v>60.722200000000001</c:v>
                </c:pt>
                <c:pt idx="103">
                  <c:v>61.685200000000002</c:v>
                </c:pt>
                <c:pt idx="104">
                  <c:v>62.074100000000001</c:v>
                </c:pt>
                <c:pt idx="105">
                  <c:v>60.8889</c:v>
                </c:pt>
                <c:pt idx="106">
                  <c:v>61.3889</c:v>
                </c:pt>
                <c:pt idx="107">
                  <c:v>61.407400000000003</c:v>
                </c:pt>
                <c:pt idx="108">
                  <c:v>62.185200000000002</c:v>
                </c:pt>
                <c:pt idx="109">
                  <c:v>61.963000000000001</c:v>
                </c:pt>
                <c:pt idx="110">
                  <c:v>61.870399999999997</c:v>
                </c:pt>
                <c:pt idx="111">
                  <c:v>60.555599999999998</c:v>
                </c:pt>
                <c:pt idx="112">
                  <c:v>61.870399999999997</c:v>
                </c:pt>
                <c:pt idx="113">
                  <c:v>61.240699999999997</c:v>
                </c:pt>
                <c:pt idx="114">
                  <c:v>61.759300000000003</c:v>
                </c:pt>
                <c:pt idx="115">
                  <c:v>61.666699999999999</c:v>
                </c:pt>
                <c:pt idx="116">
                  <c:v>60.148099999999999</c:v>
                </c:pt>
                <c:pt idx="117">
                  <c:v>60.1111</c:v>
                </c:pt>
                <c:pt idx="118">
                  <c:v>59.981499999999997</c:v>
                </c:pt>
                <c:pt idx="119">
                  <c:v>59.296300000000002</c:v>
                </c:pt>
                <c:pt idx="120">
                  <c:v>59.1111</c:v>
                </c:pt>
                <c:pt idx="121">
                  <c:v>59.592599999999997</c:v>
                </c:pt>
                <c:pt idx="122">
                  <c:v>58.8889</c:v>
                </c:pt>
                <c:pt idx="123">
                  <c:v>58.963000000000001</c:v>
                </c:pt>
                <c:pt idx="124">
                  <c:v>58.722200000000001</c:v>
                </c:pt>
                <c:pt idx="125">
                  <c:v>58.5</c:v>
                </c:pt>
                <c:pt idx="126">
                  <c:v>58.5</c:v>
                </c:pt>
                <c:pt idx="127">
                  <c:v>58.314799999999998</c:v>
                </c:pt>
                <c:pt idx="128">
                  <c:v>57.351900000000001</c:v>
                </c:pt>
                <c:pt idx="129">
                  <c:v>57.407400000000003</c:v>
                </c:pt>
                <c:pt idx="130">
                  <c:v>58.148099999999999</c:v>
                </c:pt>
                <c:pt idx="131">
                  <c:v>57.796300000000002</c:v>
                </c:pt>
                <c:pt idx="132">
                  <c:v>56.851900000000001</c:v>
                </c:pt>
                <c:pt idx="133">
                  <c:v>57.851900000000001</c:v>
                </c:pt>
                <c:pt idx="134">
                  <c:v>57.648099999999999</c:v>
                </c:pt>
                <c:pt idx="135">
                  <c:v>57.981499999999997</c:v>
                </c:pt>
                <c:pt idx="136">
                  <c:v>58.185200000000002</c:v>
                </c:pt>
                <c:pt idx="137">
                  <c:v>59.277799999999999</c:v>
                </c:pt>
                <c:pt idx="138">
                  <c:v>58.296300000000002</c:v>
                </c:pt>
                <c:pt idx="139">
                  <c:v>57.8889</c:v>
                </c:pt>
                <c:pt idx="140">
                  <c:v>58.277799999999999</c:v>
                </c:pt>
                <c:pt idx="141">
                  <c:v>57.870399999999997</c:v>
                </c:pt>
                <c:pt idx="142">
                  <c:v>57.851900000000001</c:v>
                </c:pt>
                <c:pt idx="143">
                  <c:v>56.907400000000003</c:v>
                </c:pt>
                <c:pt idx="144">
                  <c:v>57.481499999999997</c:v>
                </c:pt>
                <c:pt idx="145">
                  <c:v>57.814799999999998</c:v>
                </c:pt>
                <c:pt idx="146">
                  <c:v>56.796300000000002</c:v>
                </c:pt>
                <c:pt idx="147">
                  <c:v>57.925899999999999</c:v>
                </c:pt>
                <c:pt idx="148">
                  <c:v>57.6111</c:v>
                </c:pt>
                <c:pt idx="149">
                  <c:v>58.1111</c:v>
                </c:pt>
                <c:pt idx="150">
                  <c:v>57.351900000000001</c:v>
                </c:pt>
                <c:pt idx="151">
                  <c:v>56.944400000000002</c:v>
                </c:pt>
                <c:pt idx="152">
                  <c:v>57.166699999999999</c:v>
                </c:pt>
                <c:pt idx="153">
                  <c:v>57.055599999999998</c:v>
                </c:pt>
                <c:pt idx="154">
                  <c:v>56.722200000000001</c:v>
                </c:pt>
                <c:pt idx="155">
                  <c:v>56.5</c:v>
                </c:pt>
                <c:pt idx="156">
                  <c:v>56.629600000000003</c:v>
                </c:pt>
                <c:pt idx="157">
                  <c:v>56.963000000000001</c:v>
                </c:pt>
                <c:pt idx="158">
                  <c:v>56.092599999999997</c:v>
                </c:pt>
                <c:pt idx="159">
                  <c:v>56.222200000000001</c:v>
                </c:pt>
                <c:pt idx="160">
                  <c:v>56.333300000000001</c:v>
                </c:pt>
                <c:pt idx="161">
                  <c:v>57.777799999999999</c:v>
                </c:pt>
                <c:pt idx="162">
                  <c:v>56.592599999999997</c:v>
                </c:pt>
                <c:pt idx="163">
                  <c:v>56</c:v>
                </c:pt>
                <c:pt idx="164">
                  <c:v>56.148099999999999</c:v>
                </c:pt>
                <c:pt idx="165">
                  <c:v>57.259300000000003</c:v>
                </c:pt>
                <c:pt idx="166">
                  <c:v>56.944400000000002</c:v>
                </c:pt>
                <c:pt idx="167">
                  <c:v>56.536999999999999</c:v>
                </c:pt>
                <c:pt idx="168">
                  <c:v>56.463000000000001</c:v>
                </c:pt>
                <c:pt idx="169">
                  <c:v>56.1111</c:v>
                </c:pt>
                <c:pt idx="170">
                  <c:v>56.129600000000003</c:v>
                </c:pt>
                <c:pt idx="171">
                  <c:v>56.463000000000001</c:v>
                </c:pt>
                <c:pt idx="172">
                  <c:v>56.055599999999998</c:v>
                </c:pt>
                <c:pt idx="173">
                  <c:v>56.185200000000002</c:v>
                </c:pt>
                <c:pt idx="174">
                  <c:v>56.722200000000001</c:v>
                </c:pt>
                <c:pt idx="175">
                  <c:v>56.536999999999999</c:v>
                </c:pt>
                <c:pt idx="176">
                  <c:v>56.333300000000001</c:v>
                </c:pt>
                <c:pt idx="177">
                  <c:v>56.574100000000001</c:v>
                </c:pt>
                <c:pt idx="178">
                  <c:v>56.481499999999997</c:v>
                </c:pt>
                <c:pt idx="179">
                  <c:v>56.944400000000002</c:v>
                </c:pt>
                <c:pt idx="180">
                  <c:v>56.759300000000003</c:v>
                </c:pt>
                <c:pt idx="181">
                  <c:v>56.777799999999999</c:v>
                </c:pt>
                <c:pt idx="182">
                  <c:v>57.592599999999997</c:v>
                </c:pt>
                <c:pt idx="183">
                  <c:v>56.277799999999999</c:v>
                </c:pt>
                <c:pt idx="184">
                  <c:v>56.796300000000002</c:v>
                </c:pt>
                <c:pt idx="185">
                  <c:v>57.036999999999999</c:v>
                </c:pt>
                <c:pt idx="186">
                  <c:v>56.203699999999998</c:v>
                </c:pt>
                <c:pt idx="187">
                  <c:v>56.3889</c:v>
                </c:pt>
                <c:pt idx="188">
                  <c:v>56.351900000000001</c:v>
                </c:pt>
                <c:pt idx="189">
                  <c:v>56.851900000000001</c:v>
                </c:pt>
                <c:pt idx="190">
                  <c:v>56.092599999999997</c:v>
                </c:pt>
                <c:pt idx="191">
                  <c:v>55.777799999999999</c:v>
                </c:pt>
                <c:pt idx="192">
                  <c:v>56.129600000000003</c:v>
                </c:pt>
                <c:pt idx="193">
                  <c:v>56.314799999999998</c:v>
                </c:pt>
                <c:pt idx="194">
                  <c:v>56.722200000000001</c:v>
                </c:pt>
                <c:pt idx="195">
                  <c:v>56.185200000000002</c:v>
                </c:pt>
                <c:pt idx="196">
                  <c:v>56.129600000000003</c:v>
                </c:pt>
                <c:pt idx="197">
                  <c:v>55.648099999999999</c:v>
                </c:pt>
                <c:pt idx="198">
                  <c:v>56.074100000000001</c:v>
                </c:pt>
                <c:pt idx="199">
                  <c:v>56.277799999999999</c:v>
                </c:pt>
                <c:pt idx="200">
                  <c:v>56.129600000000003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A!$U$22:$U$222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62.353429177916368</c:v>
                </c:pt>
                <c:pt idx="18">
                  <c:v>62.370678375759823</c:v>
                </c:pt>
                <c:pt idx="19">
                  <c:v>62.387927088619826</c:v>
                </c:pt>
                <c:pt idx="20">
                  <c:v>62.40517468107798</c:v>
                </c:pt>
                <c:pt idx="21">
                  <c:v>62.422420399911623</c:v>
                </c:pt>
                <c:pt idx="22">
                  <c:v>62.439663357363692</c:v>
                </c:pt>
                <c:pt idx="23">
                  <c:v>62.456902512307721</c:v>
                </c:pt>
                <c:pt idx="24">
                  <c:v>62.474136649077039</c:v>
                </c:pt>
                <c:pt idx="25">
                  <c:v>62.491364353751166</c:v>
                </c:pt>
                <c:pt idx="26">
                  <c:v>62.508583987864654</c:v>
                </c:pt>
                <c:pt idx="27">
                  <c:v>62.525793660246258</c:v>
                </c:pt>
                <c:pt idx="28">
                  <c:v>62.542991200478085</c:v>
                </c:pt>
                <c:pt idx="29">
                  <c:v>62.56017414712958</c:v>
                </c:pt>
                <c:pt idx="30">
                  <c:v>62.577339795491305</c:v>
                </c:pt>
                <c:pt idx="31">
                  <c:v>62.594485446754256</c:v>
                </c:pt>
                <c:pt idx="32">
                  <c:v>62.611609282738371</c:v>
                </c:pt>
                <c:pt idx="33">
                  <c:v>62.628713060787192</c:v>
                </c:pt>
                <c:pt idx="34">
                  <c:v>62.645809798647441</c:v>
                </c:pt>
                <c:pt idx="35">
                  <c:v>62.66294435754503</c:v>
                </c:pt>
                <c:pt idx="36">
                  <c:v>62.680245424798841</c:v>
                </c:pt>
                <c:pt idx="37">
                  <c:v>62.698049339152618</c:v>
                </c:pt>
                <c:pt idx="38">
                  <c:v>62.717177956157798</c:v>
                </c:pt>
                <c:pt idx="39">
                  <c:v>62.739524782871761</c:v>
                </c:pt>
                <c:pt idx="40">
                  <c:v>62.769213675935724</c:v>
                </c:pt>
                <c:pt idx="41">
                  <c:v>62.814736363557849</c:v>
                </c:pt>
                <c:pt idx="42">
                  <c:v>62.89261000537271</c:v>
                </c:pt>
                <c:pt idx="43">
                  <c:v>63.033129766341474</c:v>
                </c:pt>
                <c:pt idx="44">
                  <c:v>63.288562719903446</c:v>
                </c:pt>
                <c:pt idx="45">
                  <c:v>63.743434772961656</c:v>
                </c:pt>
                <c:pt idx="46">
                  <c:v>64.525246039331222</c:v>
                </c:pt>
                <c:pt idx="47">
                  <c:v>65.812068333757153</c:v>
                </c:pt>
                <c:pt idx="48">
                  <c:v>67.831491526004029</c:v>
                </c:pt>
                <c:pt idx="49">
                  <c:v>70.844258359557386</c:v>
                </c:pt>
                <c:pt idx="50">
                  <c:v>75.106970799736814</c:v>
                </c:pt>
                <c:pt idx="51">
                  <c:v>80.81258750220077</c:v>
                </c:pt>
                <c:pt idx="52">
                  <c:v>88.015166312598936</c:v>
                </c:pt>
                <c:pt idx="53">
                  <c:v>96.55476987082605</c:v>
                </c:pt>
                <c:pt idx="54">
                  <c:v>106.00610041767079</c:v>
                </c:pt>
                <c:pt idx="55">
                  <c:v>115.67584550904341</c:v>
                </c:pt>
                <c:pt idx="56">
                  <c:v>124.66566142848026</c:v>
                </c:pt>
                <c:pt idx="57">
                  <c:v>132.00038671715023</c:v>
                </c:pt>
                <c:pt idx="58">
                  <c:v>136.79919400792292</c:v>
                </c:pt>
                <c:pt idx="59">
                  <c:v>138.44910298846739</c:v>
                </c:pt>
                <c:pt idx="60">
                  <c:v>136.73383561031224</c:v>
                </c:pt>
                <c:pt idx="61">
                  <c:v>131.88065484465392</c:v>
                </c:pt>
                <c:pt idx="62">
                  <c:v>124.51124800012153</c:v>
                </c:pt>
                <c:pt idx="63">
                  <c:v>115.51149634046986</c:v>
                </c:pt>
                <c:pt idx="64">
                  <c:v>105.85834821772539</c:v>
                </c:pt>
                <c:pt idx="65">
                  <c:v>96.451802984842999</c:v>
                </c:pt>
                <c:pt idx="66">
                  <c:v>87.994139505177031</c:v>
                </c:pt>
                <c:pt idx="67">
                  <c:v>80.941156642790219</c:v>
                </c:pt>
                <c:pt idx="68">
                  <c:v>75.528541852039965</c:v>
                </c:pt>
                <c:pt idx="69">
                  <c:v>71.856325037380245</c:v>
                </c:pt>
                <c:pt idx="70">
                  <c:v>69.997591282526926</c:v>
                </c:pt>
                <c:pt idx="71">
                  <c:v>70.084298394833496</c:v>
                </c:pt>
                <c:pt idx="72">
                  <c:v>72.317320147761009</c:v>
                </c:pt>
                <c:pt idx="73">
                  <c:v>76.861660154701894</c:v>
                </c:pt>
                <c:pt idx="74">
                  <c:v>83.634122393478464</c:v>
                </c:pt>
                <c:pt idx="75">
                  <c:v>92.064818268292242</c:v>
                </c:pt>
                <c:pt idx="76">
                  <c:v>100.97738883138034</c:v>
                </c:pt>
                <c:pt idx="77">
                  <c:v>108.72596895358471</c:v>
                </c:pt>
                <c:pt idx="78">
                  <c:v>113.6164684066929</c:v>
                </c:pt>
                <c:pt idx="79">
                  <c:v>114.4683592650921</c:v>
                </c:pt>
                <c:pt idx="80">
                  <c:v>111.05303009551997</c:v>
                </c:pt>
                <c:pt idx="81">
                  <c:v>104.17745430054647</c:v>
                </c:pt>
                <c:pt idx="82">
                  <c:v>95.365437046559691</c:v>
                </c:pt>
                <c:pt idx="83">
                  <c:v>86.304381922126808</c:v>
                </c:pt>
                <c:pt idx="84">
                  <c:v>78.329033156433226</c:v>
                </c:pt>
                <c:pt idx="85">
                  <c:v>72.149834085885388</c:v>
                </c:pt>
                <c:pt idx="86">
                  <c:v>67.869701965328588</c:v>
                </c:pt>
                <c:pt idx="87">
                  <c:v>65.189301225722076</c:v>
                </c:pt>
                <c:pt idx="88">
                  <c:v>63.653387126025784</c:v>
                </c:pt>
                <c:pt idx="89">
                  <c:v>62.832412389525892</c:v>
                </c:pt>
                <c:pt idx="90">
                  <c:v>62.407103428092377</c:v>
                </c:pt>
                <c:pt idx="91">
                  <c:v>62.177520904476843</c:v>
                </c:pt>
                <c:pt idx="92">
                  <c:v>62.035273206165016</c:v>
                </c:pt>
                <c:pt idx="93">
                  <c:v>61.929108382282344</c:v>
                </c:pt>
                <c:pt idx="94">
                  <c:v>61.838300827865346</c:v>
                </c:pt>
                <c:pt idx="95">
                  <c:v>61.756469608306169</c:v>
                </c:pt>
                <c:pt idx="96">
                  <c:v>61.683250737327164</c:v>
                </c:pt>
                <c:pt idx="97">
                  <c:v>61.620468377460931</c:v>
                </c:pt>
                <c:pt idx="98">
                  <c:v>61.570408461901259</c:v>
                </c:pt>
                <c:pt idx="99">
                  <c:v>61.534907237482976</c:v>
                </c:pt>
                <c:pt idx="100">
                  <c:v>61.514713126780173</c:v>
                </c:pt>
                <c:pt idx="101">
                  <c:v>61.508973863216696</c:v>
                </c:pt>
                <c:pt idx="102">
                  <c:v>61.514876583349213</c:v>
                </c:pt>
                <c:pt idx="103">
                  <c:v>61.527528268546305</c:v>
                </c:pt>
                <c:pt idx="104">
                  <c:v>61.540158522629653</c:v>
                </c:pt>
                <c:pt idx="105">
                  <c:v>61.544679237001212</c:v>
                </c:pt>
                <c:pt idx="106">
                  <c:v>61.532562678850368</c:v>
                </c:pt>
                <c:pt idx="107">
                  <c:v>61.495920437275267</c:v>
                </c:pt>
                <c:pt idx="108">
                  <c:v>61.428603153539456</c:v>
                </c:pt>
                <c:pt idx="109">
                  <c:v>61.327115544440062</c:v>
                </c:pt>
                <c:pt idx="110">
                  <c:v>61.19116437022835</c:v>
                </c:pt>
                <c:pt idx="111">
                  <c:v>61.023726330921328</c:v>
                </c:pt>
                <c:pt idx="112">
                  <c:v>60.830621867922027</c:v>
                </c:pt>
                <c:pt idx="113">
                  <c:v>60.619683546275745</c:v>
                </c:pt>
                <c:pt idx="114">
                  <c:v>60.399686950237125</c:v>
                </c:pt>
                <c:pt idx="115">
                  <c:v>60.179248186525854</c:v>
                </c:pt>
                <c:pt idx="116">
                  <c:v>59.965878874335758</c:v>
                </c:pt>
                <c:pt idx="117">
                  <c:v>59.765335027687449</c:v>
                </c:pt>
                <c:pt idx="118">
                  <c:v>59.581319155449563</c:v>
                </c:pt>
                <c:pt idx="119">
                  <c:v>59.415517490799409</c:v>
                </c:pt>
                <c:pt idx="120">
                  <c:v>59.267895264791008</c:v>
                </c:pt>
                <c:pt idx="121">
                  <c:v>59.137142718393875</c:v>
                </c:pt>
                <c:pt idx="122">
                  <c:v>59.021163758533319</c:v>
                </c:pt>
                <c:pt idx="123">
                  <c:v>58.917520730020016</c:v>
                </c:pt>
                <c:pt idx="124">
                  <c:v>58.823781770056407</c:v>
                </c:pt>
                <c:pt idx="125">
                  <c:v>58.737750907698782</c:v>
                </c:pt>
                <c:pt idx="126">
                  <c:v>58.65758780607262</c:v>
                </c:pt>
                <c:pt idx="127">
                  <c:v>58.581840340300886</c:v>
                </c:pt>
                <c:pt idx="128">
                  <c:v>58.509419314360805</c:v>
                </c:pt>
                <c:pt idx="129">
                  <c:v>58.439543171834536</c:v>
                </c:pt>
                <c:pt idx="130">
                  <c:v>58.371674968625534</c:v>
                </c:pt>
                <c:pt idx="131">
                  <c:v>58.305467066482457</c:v>
                </c:pt>
                <c:pt idx="132">
                  <c:v>58.240722587559631</c:v>
                </c:pt>
                <c:pt idx="133">
                  <c:v>58.177376711840161</c:v>
                </c:pt>
                <c:pt idx="134">
                  <c:v>58.115494336642278</c:v>
                </c:pt>
                <c:pt idx="135">
                  <c:v>58.055272449633001</c:v>
                </c:pt>
                <c:pt idx="136">
                  <c:v>57.997026713398903</c:v>
                </c:pt>
                <c:pt idx="137">
                  <c:v>57.941136648363397</c:v>
                </c:pt>
                <c:pt idx="138">
                  <c:v>57.887929833409167</c:v>
                </c:pt>
                <c:pt idx="139">
                  <c:v>57.837508788365213</c:v>
                </c:pt>
                <c:pt idx="140">
                  <c:v>57.789562181517013</c:v>
                </c:pt>
                <c:pt idx="141">
                  <c:v>57.743238544957123</c:v>
                </c:pt>
                <c:pt idx="142">
                  <c:v>57.697169788098527</c:v>
                </c:pt>
                <c:pt idx="143">
                  <c:v>57.649693120448958</c:v>
                </c:pt>
                <c:pt idx="144">
                  <c:v>57.599238071901979</c:v>
                </c:pt>
                <c:pt idx="145">
                  <c:v>57.544756717445026</c:v>
                </c:pt>
                <c:pt idx="146">
                  <c:v>57.486032094422839</c:v>
                </c:pt>
                <c:pt idx="147">
                  <c:v>57.42373598914903</c:v>
                </c:pt>
                <c:pt idx="148">
                  <c:v>57.359211174501951</c:v>
                </c:pt>
                <c:pt idx="149">
                  <c:v>57.294070577461852</c:v>
                </c:pt>
                <c:pt idx="150">
                  <c:v>57.229773770471787</c:v>
                </c:pt>
                <c:pt idx="151">
                  <c:v>57.167328336428291</c:v>
                </c:pt>
                <c:pt idx="152">
                  <c:v>57.107187408107222</c:v>
                </c:pt>
                <c:pt idx="153">
                  <c:v>57.049324074831603</c:v>
                </c:pt>
                <c:pt idx="154">
                  <c:v>56.993404598923767</c:v>
                </c:pt>
                <c:pt idx="155">
                  <c:v>56.938973369726575</c:v>
                </c:pt>
                <c:pt idx="156">
                  <c:v>56.885590936075694</c:v>
                </c:pt>
                <c:pt idx="157">
                  <c:v>56.832906195262936</c:v>
                </c:pt>
                <c:pt idx="158">
                  <c:v>56.780673570253576</c:v>
                </c:pt>
                <c:pt idx="159">
                  <c:v>56.7287380676349</c:v>
                </c:pt>
                <c:pt idx="160">
                  <c:v>56.677009151856325</c:v>
                </c:pt>
                <c:pt idx="161">
                  <c:v>56.625436303231432</c:v>
                </c:pt>
                <c:pt idx="162">
                  <c:v>56.573991277576376</c:v>
                </c:pt>
                <c:pt idx="163">
                  <c:v>56.522657197373277</c:v>
                </c:pt>
                <c:pt idx="164">
                  <c:v>56.471422654391489</c:v>
                </c:pt>
                <c:pt idx="165">
                  <c:v>56.420278846318666</c:v>
                </c:pt>
                <c:pt idx="166">
                  <c:v>56.36921830559546</c:v>
                </c:pt>
                <c:pt idx="167">
                  <c:v>56.31823437048287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62.353429177916368</c:v>
                </c:pt>
                <c:pt idx="18">
                  <c:v>62.370678375759823</c:v>
                </c:pt>
                <c:pt idx="19">
                  <c:v>62.387927088619811</c:v>
                </c:pt>
                <c:pt idx="20">
                  <c:v>62.405174681077881</c:v>
                </c:pt>
                <c:pt idx="21">
                  <c:v>62.422420399911069</c:v>
                </c:pt>
                <c:pt idx="22">
                  <c:v>62.439663357360693</c:v>
                </c:pt>
                <c:pt idx="23">
                  <c:v>62.45690251229216</c:v>
                </c:pt>
                <c:pt idx="24">
                  <c:v>62.474136648999895</c:v>
                </c:pt>
                <c:pt idx="25">
                  <c:v>62.491364353385634</c:v>
                </c:pt>
                <c:pt idx="26">
                  <c:v>62.508583986209096</c:v>
                </c:pt>
                <c:pt idx="27">
                  <c:v>62.525793653078644</c:v>
                </c:pt>
                <c:pt idx="28">
                  <c:v>62.542991170815107</c:v>
                </c:pt>
                <c:pt idx="29">
                  <c:v>62.560174029784555</c:v>
                </c:pt>
                <c:pt idx="30">
                  <c:v>62.577339351755541</c:v>
                </c:pt>
                <c:pt idx="31">
                  <c:v>62.594483842792435</c:v>
                </c:pt>
                <c:pt idx="32">
                  <c:v>62.611603740649898</c:v>
                </c:pt>
                <c:pt idx="33">
                  <c:v>62.628694756083021</c:v>
                </c:pt>
                <c:pt idx="34">
                  <c:v>62.645752007434943</c:v>
                </c:pt>
                <c:pt idx="35">
                  <c:v>62.66276994780678</c:v>
                </c:pt>
                <c:pt idx="36">
                  <c:v>62.67974228405641</c:v>
                </c:pt>
                <c:pt idx="37">
                  <c:v>62.696661886810972</c:v>
                </c:pt>
                <c:pt idx="38">
                  <c:v>62.713520690615567</c:v>
                </c:pt>
                <c:pt idx="39">
                  <c:v>62.730309583276998</c:v>
                </c:pt>
                <c:pt idx="40">
                  <c:v>62.747018283399157</c:v>
                </c:pt>
                <c:pt idx="41">
                  <c:v>62.763635205045595</c:v>
                </c:pt>
                <c:pt idx="42">
                  <c:v>62.780147308409362</c:v>
                </c:pt>
                <c:pt idx="43">
                  <c:v>62.796539935320517</c:v>
                </c:pt>
                <c:pt idx="44">
                  <c:v>62.812796628383545</c:v>
                </c:pt>
                <c:pt idx="45">
                  <c:v>62.828898932512011</c:v>
                </c:pt>
                <c:pt idx="46">
                  <c:v>62.844826177623609</c:v>
                </c:pt>
                <c:pt idx="47">
                  <c:v>62.860555241279421</c:v>
                </c:pt>
                <c:pt idx="48">
                  <c:v>62.876060290105158</c:v>
                </c:pt>
                <c:pt idx="49">
                  <c:v>62.891312498928862</c:v>
                </c:pt>
                <c:pt idx="50">
                  <c:v>62.906279746717331</c:v>
                </c:pt>
                <c:pt idx="51">
                  <c:v>62.920926288607603</c:v>
                </c:pt>
                <c:pt idx="52">
                  <c:v>62.935212403621648</c:v>
                </c:pt>
                <c:pt idx="53">
                  <c:v>62.949094018040213</c:v>
                </c:pt>
                <c:pt idx="54">
                  <c:v>62.962522304912412</c:v>
                </c:pt>
                <c:pt idx="55">
                  <c:v>62.975443260812561</c:v>
                </c:pt>
                <c:pt idx="56">
                  <c:v>62.987797261745946</c:v>
                </c:pt>
                <c:pt idx="57">
                  <c:v>62.999518601074747</c:v>
                </c:pt>
                <c:pt idx="58">
                  <c:v>63.01053501350772</c:v>
                </c:pt>
                <c:pt idx="59">
                  <c:v>63.02076719059589</c:v>
                </c:pt>
                <c:pt idx="60">
                  <c:v>63.030128294823164</c:v>
                </c:pt>
                <c:pt idx="61">
                  <c:v>63.038523481291506</c:v>
                </c:pt>
                <c:pt idx="62">
                  <c:v>63.045849438186899</c:v>
                </c:pt>
                <c:pt idx="63">
                  <c:v>63.05199395967248</c:v>
                </c:pt>
                <c:pt idx="64">
                  <c:v>63.056835567575256</c:v>
                </c:pt>
                <c:pt idx="65">
                  <c:v>63.060243201175943</c:v>
                </c:pt>
                <c:pt idx="66">
                  <c:v>63.062075997516828</c:v>
                </c:pt>
                <c:pt idx="67">
                  <c:v>63.062183187815393</c:v>
                </c:pt>
                <c:pt idx="68">
                  <c:v>63.060404138676923</c:v>
                </c:pt>
                <c:pt idx="69">
                  <c:v>63.056568569658886</c:v>
                </c:pt>
                <c:pt idx="70">
                  <c:v>63.050496981119906</c:v>
                </c:pt>
                <c:pt idx="71">
                  <c:v>63.042001327902398</c:v>
                </c:pt>
                <c:pt idx="72">
                  <c:v>63.030885974911371</c:v>
                </c:pt>
                <c:pt idx="73">
                  <c:v>63.016948969676029</c:v>
                </c:pt>
                <c:pt idx="74">
                  <c:v>62.999983664101222</c:v>
                </c:pt>
                <c:pt idx="75">
                  <c:v>62.979780712403624</c:v>
                </c:pt>
                <c:pt idx="76">
                  <c:v>62.956130464288535</c:v>
                </c:pt>
                <c:pt idx="77">
                  <c:v>62.928825761428655</c:v>
                </c:pt>
                <c:pt idx="78">
                  <c:v>62.897665131066155</c:v>
                </c:pt>
                <c:pt idx="79">
                  <c:v>62.862456353073135</c:v>
                </c:pt>
                <c:pt idx="80">
                  <c:v>62.823020356345275</c:v>
                </c:pt>
                <c:pt idx="81">
                  <c:v>62.779195377562395</c:v>
                </c:pt>
                <c:pt idx="82">
                  <c:v>62.730841291101669</c:v>
                </c:pt>
                <c:pt idx="83">
                  <c:v>62.677843994596316</c:v>
                </c:pt>
                <c:pt idx="84">
                  <c:v>62.620119712024803</c:v>
                </c:pt>
                <c:pt idx="85">
                  <c:v>62.557619057306553</c:v>
                </c:pt>
                <c:pt idx="86">
                  <c:v>62.490330688330879</c:v>
                </c:pt>
                <c:pt idx="87">
                  <c:v>62.418284376259322</c:v>
                </c:pt>
                <c:pt idx="88">
                  <c:v>62.341553319623756</c:v>
                </c:pt>
                <c:pt idx="89">
                  <c:v>62.260255548429868</c:v>
                </c:pt>
                <c:pt idx="90">
                  <c:v>62.174554290593179</c:v>
                </c:pt>
                <c:pt idx="91">
                  <c:v>62.084657210992333</c:v>
                </c:pt>
                <c:pt idx="92">
                  <c:v>61.990814480534659</c:v>
                </c:pt>
                <c:pt idx="93">
                  <c:v>61.893315686141889</c:v>
                </c:pt>
                <c:pt idx="94">
                  <c:v>61.792485648852065</c:v>
                </c:pt>
                <c:pt idx="95">
                  <c:v>61.688679272126826</c:v>
                </c:pt>
                <c:pt idx="96">
                  <c:v>61.582275591660718</c:v>
                </c:pt>
                <c:pt idx="97">
                  <c:v>61.473671237578458</c:v>
                </c:pt>
                <c:pt idx="98">
                  <c:v>61.363273546756666</c:v>
                </c:pt>
                <c:pt idx="99">
                  <c:v>61.251493575159365</c:v>
                </c:pt>
                <c:pt idx="100">
                  <c:v>61.138739256951112</c:v>
                </c:pt>
                <c:pt idx="101">
                  <c:v>61.0254089395617</c:v>
                </c:pt>
                <c:pt idx="102">
                  <c:v>60.911885493889891</c:v>
                </c:pt>
                <c:pt idx="103">
                  <c:v>60.798531159466663</c:v>
                </c:pt>
                <c:pt idx="104">
                  <c:v>60.685683239228254</c:v>
                </c:pt>
                <c:pt idx="105">
                  <c:v>60.573650711291251</c:v>
                </c:pt>
                <c:pt idx="106">
                  <c:v>60.462711779243065</c:v>
                </c:pt>
                <c:pt idx="107">
                  <c:v>60.353112340867405</c:v>
                </c:pt>
                <c:pt idx="108">
                  <c:v>60.245065320067937</c:v>
                </c:pt>
                <c:pt idx="109">
                  <c:v>60.138750779344072</c:v>
                </c:pt>
                <c:pt idx="110">
                  <c:v>60.034316711009431</c:v>
                </c:pt>
                <c:pt idx="111">
                  <c:v>59.931880394213856</c:v>
                </c:pt>
                <c:pt idx="112">
                  <c:v>59.831530200973788</c:v>
                </c:pt>
                <c:pt idx="113">
                  <c:v>59.733327736703046</c:v>
                </c:pt>
                <c:pt idx="114">
                  <c:v>59.637310207840329</c:v>
                </c:pt>
                <c:pt idx="115">
                  <c:v>59.543492919725473</c:v>
                </c:pt>
                <c:pt idx="116">
                  <c:v>59.451871820589673</c:v>
                </c:pt>
                <c:pt idx="117">
                  <c:v>59.3624260212653</c:v>
                </c:pt>
                <c:pt idx="118">
                  <c:v>59.275120234054384</c:v>
                </c:pt>
                <c:pt idx="119">
                  <c:v>59.189907087413843</c:v>
                </c:pt>
                <c:pt idx="120">
                  <c:v>59.106729285216979</c:v>
                </c:pt>
                <c:pt idx="121">
                  <c:v>59.025521590029129</c:v>
                </c:pt>
                <c:pt idx="122">
                  <c:v>58.946212618935661</c:v>
                </c:pt>
                <c:pt idx="123">
                  <c:v>58.868726447961365</c:v>
                </c:pt>
                <c:pt idx="124">
                  <c:v>58.792984027082511</c:v>
                </c:pt>
                <c:pt idx="125">
                  <c:v>58.718904412386848</c:v>
                </c:pt>
                <c:pt idx="126">
                  <c:v>58.646405825244244</c:v>
                </c:pt>
                <c:pt idx="127">
                  <c:v>58.575406550590309</c:v>
                </c:pt>
                <c:pt idx="128">
                  <c:v>58.505825687780458</c:v>
                </c:pt>
                <c:pt idx="129">
                  <c:v>58.437583768111999</c:v>
                </c:pt>
                <c:pt idx="130">
                  <c:v>58.370603253196045</c:v>
                </c:pt>
                <c:pt idx="131">
                  <c:v>58.304808928025402</c:v>
                </c:pt>
                <c:pt idx="132">
                  <c:v>58.240128201947897</c:v>
                </c:pt>
                <c:pt idx="133">
                  <c:v>58.176491329913425</c:v>
                </c:pt>
                <c:pt idx="134">
                  <c:v>58.113831565396623</c:v>
                </c:pt>
                <c:pt idx="135">
                  <c:v>58.052085255367487</c:v>
                </c:pt>
                <c:pt idx="136">
                  <c:v>57.991191886636322</c:v>
                </c:pt>
                <c:pt idx="137">
                  <c:v>57.93109409187263</c:v>
                </c:pt>
                <c:pt idx="138">
                  <c:v>57.871737622614482</c:v>
                </c:pt>
                <c:pt idx="139">
                  <c:v>57.813071295661999</c:v>
                </c:pt>
                <c:pt idx="140">
                  <c:v>57.755046918395756</c:v>
                </c:pt>
                <c:pt idx="141">
                  <c:v>57.697619197784135</c:v>
                </c:pt>
                <c:pt idx="142">
                  <c:v>57.640745637142459</c:v>
                </c:pt>
                <c:pt idx="143">
                  <c:v>57.584386424082041</c:v>
                </c:pt>
                <c:pt idx="144">
                  <c:v>57.528504312533762</c:v>
                </c:pt>
                <c:pt idx="145">
                  <c:v>57.473064501245446</c:v>
                </c:pt>
                <c:pt idx="146">
                  <c:v>57.418034510729051</c:v>
                </c:pt>
                <c:pt idx="147">
                  <c:v>57.363384060267677</c:v>
                </c:pt>
                <c:pt idx="148">
                  <c:v>57.309084946277331</c:v>
                </c:pt>
                <c:pt idx="149">
                  <c:v>57.255110923049294</c:v>
                </c:pt>
                <c:pt idx="150">
                  <c:v>57.201437586670473</c:v>
                </c:pt>
                <c:pt idx="151">
                  <c:v>57.148042262726278</c:v>
                </c:pt>
                <c:pt idx="152">
                  <c:v>57.094903898228459</c:v>
                </c:pt>
                <c:pt idx="153">
                  <c:v>57.042002958076317</c:v>
                </c:pt>
                <c:pt idx="154">
                  <c:v>56.989321326247911</c:v>
                </c:pt>
                <c:pt idx="155">
                  <c:v>56.936842211826693</c:v>
                </c:pt>
                <c:pt idx="156">
                  <c:v>56.884550059895396</c:v>
                </c:pt>
                <c:pt idx="157">
                  <c:v>56.832430467268843</c:v>
                </c:pt>
                <c:pt idx="158">
                  <c:v>56.780470102990975</c:v>
                </c:pt>
                <c:pt idx="159">
                  <c:v>56.728656633483993</c:v>
                </c:pt>
                <c:pt idx="160">
                  <c:v>56.676978652210316</c:v>
                </c:pt>
                <c:pt idx="161">
                  <c:v>56.625425613686396</c:v>
                </c:pt>
                <c:pt idx="162">
                  <c:v>56.573987771673828</c:v>
                </c:pt>
                <c:pt idx="163">
                  <c:v>56.522656121362417</c:v>
                </c:pt>
                <c:pt idx="164">
                  <c:v>56.471422345355066</c:v>
                </c:pt>
                <c:pt idx="165">
                  <c:v>56.420278763261166</c:v>
                </c:pt>
                <c:pt idx="166">
                  <c:v>56.369218284706143</c:v>
                </c:pt>
                <c:pt idx="167">
                  <c:v>56.318234365566482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36896"/>
        <c:axId val="220037288"/>
      </c:scatterChart>
      <c:valAx>
        <c:axId val="2200368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0037288"/>
        <c:crosses val="autoZero"/>
        <c:crossBetween val="midCat"/>
      </c:valAx>
      <c:valAx>
        <c:axId val="220037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003689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A!$E$22:$E$222</c:f>
              <c:numCache>
                <c:formatCode>General</c:formatCode>
                <c:ptCount val="201"/>
                <c:pt idx="0">
                  <c:v>71.685199999999995</c:v>
                </c:pt>
                <c:pt idx="1">
                  <c:v>71.666700000000006</c:v>
                </c:pt>
                <c:pt idx="2">
                  <c:v>73.370400000000004</c:v>
                </c:pt>
                <c:pt idx="3">
                  <c:v>71.425899999999999</c:v>
                </c:pt>
                <c:pt idx="4">
                  <c:v>72.277799999999999</c:v>
                </c:pt>
                <c:pt idx="5">
                  <c:v>72.148099999999999</c:v>
                </c:pt>
                <c:pt idx="6">
                  <c:v>72.296300000000002</c:v>
                </c:pt>
                <c:pt idx="7">
                  <c:v>70.574100000000001</c:v>
                </c:pt>
                <c:pt idx="8">
                  <c:v>70.722200000000001</c:v>
                </c:pt>
                <c:pt idx="9">
                  <c:v>70.481499999999997</c:v>
                </c:pt>
                <c:pt idx="10">
                  <c:v>70.074100000000001</c:v>
                </c:pt>
                <c:pt idx="11">
                  <c:v>71.703699999999998</c:v>
                </c:pt>
                <c:pt idx="12">
                  <c:v>71</c:v>
                </c:pt>
                <c:pt idx="13">
                  <c:v>71.222200000000001</c:v>
                </c:pt>
                <c:pt idx="14">
                  <c:v>70.759299999999996</c:v>
                </c:pt>
                <c:pt idx="15">
                  <c:v>70.851900000000001</c:v>
                </c:pt>
                <c:pt idx="16">
                  <c:v>70.962999999999994</c:v>
                </c:pt>
                <c:pt idx="17">
                  <c:v>70.296300000000002</c:v>
                </c:pt>
                <c:pt idx="18">
                  <c:v>71.814800000000005</c:v>
                </c:pt>
                <c:pt idx="19">
                  <c:v>72.222200000000001</c:v>
                </c:pt>
                <c:pt idx="20">
                  <c:v>71.907399999999996</c:v>
                </c:pt>
                <c:pt idx="21">
                  <c:v>71.925899999999999</c:v>
                </c:pt>
                <c:pt idx="22">
                  <c:v>70.981499999999997</c:v>
                </c:pt>
                <c:pt idx="23">
                  <c:v>72.296300000000002</c:v>
                </c:pt>
                <c:pt idx="24">
                  <c:v>71.166700000000006</c:v>
                </c:pt>
                <c:pt idx="25">
                  <c:v>71.092600000000004</c:v>
                </c:pt>
                <c:pt idx="26">
                  <c:v>71.092600000000004</c:v>
                </c:pt>
                <c:pt idx="27">
                  <c:v>71.555599999999998</c:v>
                </c:pt>
                <c:pt idx="28">
                  <c:v>71.148099999999999</c:v>
                </c:pt>
                <c:pt idx="29">
                  <c:v>72</c:v>
                </c:pt>
                <c:pt idx="30">
                  <c:v>72.129599999999996</c:v>
                </c:pt>
                <c:pt idx="31">
                  <c:v>72.796300000000002</c:v>
                </c:pt>
                <c:pt idx="32">
                  <c:v>72.870400000000004</c:v>
                </c:pt>
                <c:pt idx="33">
                  <c:v>73.407399999999996</c:v>
                </c:pt>
                <c:pt idx="34">
                  <c:v>73.888900000000007</c:v>
                </c:pt>
                <c:pt idx="35">
                  <c:v>74.611099999999993</c:v>
                </c:pt>
                <c:pt idx="36">
                  <c:v>74.666700000000006</c:v>
                </c:pt>
                <c:pt idx="37">
                  <c:v>75.425899999999999</c:v>
                </c:pt>
                <c:pt idx="38">
                  <c:v>76.314800000000005</c:v>
                </c:pt>
                <c:pt idx="39">
                  <c:v>75.537000000000006</c:v>
                </c:pt>
                <c:pt idx="40">
                  <c:v>76.5</c:v>
                </c:pt>
                <c:pt idx="41">
                  <c:v>76.814800000000005</c:v>
                </c:pt>
                <c:pt idx="42">
                  <c:v>78.833299999999994</c:v>
                </c:pt>
                <c:pt idx="43">
                  <c:v>79.611099999999993</c:v>
                </c:pt>
                <c:pt idx="44">
                  <c:v>82</c:v>
                </c:pt>
                <c:pt idx="45">
                  <c:v>84.925899999999999</c:v>
                </c:pt>
                <c:pt idx="46">
                  <c:v>88.962999999999994</c:v>
                </c:pt>
                <c:pt idx="47">
                  <c:v>92.037000000000006</c:v>
                </c:pt>
                <c:pt idx="48">
                  <c:v>96.5</c:v>
                </c:pt>
                <c:pt idx="49">
                  <c:v>103.2222</c:v>
                </c:pt>
                <c:pt idx="50">
                  <c:v>110.38890000000001</c:v>
                </c:pt>
                <c:pt idx="51">
                  <c:v>117.2593</c:v>
                </c:pt>
                <c:pt idx="52">
                  <c:v>126.4259</c:v>
                </c:pt>
                <c:pt idx="53">
                  <c:v>134.27780000000001</c:v>
                </c:pt>
                <c:pt idx="54">
                  <c:v>140.51849999999999</c:v>
                </c:pt>
                <c:pt idx="55">
                  <c:v>145.33330000000001</c:v>
                </c:pt>
                <c:pt idx="56">
                  <c:v>150.2407</c:v>
                </c:pt>
                <c:pt idx="57">
                  <c:v>151.31479999999999</c:v>
                </c:pt>
                <c:pt idx="58">
                  <c:v>153.01849999999999</c:v>
                </c:pt>
                <c:pt idx="59">
                  <c:v>151.62960000000001</c:v>
                </c:pt>
                <c:pt idx="60">
                  <c:v>148.9074</c:v>
                </c:pt>
                <c:pt idx="61">
                  <c:v>140.5926</c:v>
                </c:pt>
                <c:pt idx="62">
                  <c:v>127.18519999999999</c:v>
                </c:pt>
                <c:pt idx="63">
                  <c:v>103.3704</c:v>
                </c:pt>
                <c:pt idx="64">
                  <c:v>82.462999999999994</c:v>
                </c:pt>
                <c:pt idx="65">
                  <c:v>77.5</c:v>
                </c:pt>
                <c:pt idx="66">
                  <c:v>78.462999999999994</c:v>
                </c:pt>
                <c:pt idx="67">
                  <c:v>79.962999999999994</c:v>
                </c:pt>
                <c:pt idx="68">
                  <c:v>82.351900000000001</c:v>
                </c:pt>
                <c:pt idx="69">
                  <c:v>84.185199999999995</c:v>
                </c:pt>
                <c:pt idx="70">
                  <c:v>88.259299999999996</c:v>
                </c:pt>
                <c:pt idx="71">
                  <c:v>93.555599999999998</c:v>
                </c:pt>
                <c:pt idx="72">
                  <c:v>98.666700000000006</c:v>
                </c:pt>
                <c:pt idx="73">
                  <c:v>104.8704</c:v>
                </c:pt>
                <c:pt idx="74">
                  <c:v>111.2037</c:v>
                </c:pt>
                <c:pt idx="75">
                  <c:v>116.38890000000001</c:v>
                </c:pt>
                <c:pt idx="76">
                  <c:v>120.83329999999999</c:v>
                </c:pt>
                <c:pt idx="77">
                  <c:v>122.4259</c:v>
                </c:pt>
                <c:pt idx="78">
                  <c:v>123.9259</c:v>
                </c:pt>
                <c:pt idx="79">
                  <c:v>121.4259</c:v>
                </c:pt>
                <c:pt idx="80">
                  <c:v>115.9259</c:v>
                </c:pt>
                <c:pt idx="81">
                  <c:v>103.4074</c:v>
                </c:pt>
                <c:pt idx="82">
                  <c:v>84.944400000000002</c:v>
                </c:pt>
                <c:pt idx="83">
                  <c:v>73.814800000000005</c:v>
                </c:pt>
                <c:pt idx="84">
                  <c:v>71.388900000000007</c:v>
                </c:pt>
                <c:pt idx="85">
                  <c:v>71.407399999999996</c:v>
                </c:pt>
                <c:pt idx="86">
                  <c:v>71.166700000000006</c:v>
                </c:pt>
                <c:pt idx="87">
                  <c:v>70.018500000000003</c:v>
                </c:pt>
                <c:pt idx="88">
                  <c:v>69.722200000000001</c:v>
                </c:pt>
                <c:pt idx="89">
                  <c:v>69.722200000000001</c:v>
                </c:pt>
                <c:pt idx="90">
                  <c:v>69.888900000000007</c:v>
                </c:pt>
                <c:pt idx="91">
                  <c:v>70.092600000000004</c:v>
                </c:pt>
                <c:pt idx="92">
                  <c:v>70</c:v>
                </c:pt>
                <c:pt idx="93">
                  <c:v>70.629599999999996</c:v>
                </c:pt>
                <c:pt idx="94">
                  <c:v>69.703699999999998</c:v>
                </c:pt>
                <c:pt idx="95">
                  <c:v>70.055599999999998</c:v>
                </c:pt>
                <c:pt idx="96">
                  <c:v>71.092600000000004</c:v>
                </c:pt>
                <c:pt idx="97">
                  <c:v>70.611099999999993</c:v>
                </c:pt>
                <c:pt idx="98">
                  <c:v>71.574100000000001</c:v>
                </c:pt>
                <c:pt idx="99">
                  <c:v>71.611099999999993</c:v>
                </c:pt>
                <c:pt idx="100">
                  <c:v>70.685199999999995</c:v>
                </c:pt>
                <c:pt idx="101">
                  <c:v>70.759299999999996</c:v>
                </c:pt>
                <c:pt idx="102">
                  <c:v>71.148099999999999</c:v>
                </c:pt>
                <c:pt idx="103">
                  <c:v>71.537000000000006</c:v>
                </c:pt>
                <c:pt idx="104">
                  <c:v>72.222200000000001</c:v>
                </c:pt>
                <c:pt idx="105">
                  <c:v>72.129599999999996</c:v>
                </c:pt>
                <c:pt idx="106">
                  <c:v>73.388900000000007</c:v>
                </c:pt>
                <c:pt idx="107">
                  <c:v>74.203699999999998</c:v>
                </c:pt>
                <c:pt idx="108">
                  <c:v>74.962999999999994</c:v>
                </c:pt>
                <c:pt idx="109">
                  <c:v>75.962999999999994</c:v>
                </c:pt>
                <c:pt idx="110">
                  <c:v>76.629599999999996</c:v>
                </c:pt>
                <c:pt idx="111">
                  <c:v>76.907399999999996</c:v>
                </c:pt>
                <c:pt idx="112">
                  <c:v>76.407399999999996</c:v>
                </c:pt>
                <c:pt idx="113">
                  <c:v>75.888900000000007</c:v>
                </c:pt>
                <c:pt idx="114">
                  <c:v>75.314800000000005</c:v>
                </c:pt>
                <c:pt idx="115">
                  <c:v>74.425899999999999</c:v>
                </c:pt>
                <c:pt idx="116">
                  <c:v>71.944400000000002</c:v>
                </c:pt>
                <c:pt idx="117">
                  <c:v>70.796300000000002</c:v>
                </c:pt>
                <c:pt idx="118">
                  <c:v>70.018500000000003</c:v>
                </c:pt>
                <c:pt idx="119">
                  <c:v>68.740700000000004</c:v>
                </c:pt>
                <c:pt idx="120">
                  <c:v>68.777799999999999</c:v>
                </c:pt>
                <c:pt idx="121">
                  <c:v>68.203699999999998</c:v>
                </c:pt>
                <c:pt idx="122">
                  <c:v>67.296300000000002</c:v>
                </c:pt>
                <c:pt idx="123">
                  <c:v>68.259299999999996</c:v>
                </c:pt>
                <c:pt idx="124">
                  <c:v>67.981499999999997</c:v>
                </c:pt>
                <c:pt idx="125">
                  <c:v>68.240700000000004</c:v>
                </c:pt>
                <c:pt idx="126">
                  <c:v>67.685199999999995</c:v>
                </c:pt>
                <c:pt idx="127">
                  <c:v>67.962999999999994</c:v>
                </c:pt>
                <c:pt idx="128">
                  <c:v>67.296300000000002</c:v>
                </c:pt>
                <c:pt idx="129">
                  <c:v>67</c:v>
                </c:pt>
                <c:pt idx="130">
                  <c:v>68.203699999999998</c:v>
                </c:pt>
                <c:pt idx="131">
                  <c:v>68.277799999999999</c:v>
                </c:pt>
                <c:pt idx="132">
                  <c:v>68.851900000000001</c:v>
                </c:pt>
                <c:pt idx="133">
                  <c:v>69.444400000000002</c:v>
                </c:pt>
                <c:pt idx="134">
                  <c:v>70.777799999999999</c:v>
                </c:pt>
                <c:pt idx="135">
                  <c:v>70.481499999999997</c:v>
                </c:pt>
                <c:pt idx="136">
                  <c:v>70.666700000000006</c:v>
                </c:pt>
                <c:pt idx="137">
                  <c:v>70.777799999999999</c:v>
                </c:pt>
                <c:pt idx="138">
                  <c:v>71.370400000000004</c:v>
                </c:pt>
                <c:pt idx="139">
                  <c:v>70.648099999999999</c:v>
                </c:pt>
                <c:pt idx="140">
                  <c:v>70.203699999999998</c:v>
                </c:pt>
                <c:pt idx="141">
                  <c:v>67.962999999999994</c:v>
                </c:pt>
                <c:pt idx="142">
                  <c:v>68.740700000000004</c:v>
                </c:pt>
                <c:pt idx="143">
                  <c:v>67.870400000000004</c:v>
                </c:pt>
                <c:pt idx="144">
                  <c:v>67.814800000000005</c:v>
                </c:pt>
                <c:pt idx="145">
                  <c:v>66.148099999999999</c:v>
                </c:pt>
                <c:pt idx="146">
                  <c:v>65.814800000000005</c:v>
                </c:pt>
                <c:pt idx="147">
                  <c:v>66.222200000000001</c:v>
                </c:pt>
                <c:pt idx="148">
                  <c:v>65.314800000000005</c:v>
                </c:pt>
                <c:pt idx="149">
                  <c:v>66.111099999999993</c:v>
                </c:pt>
                <c:pt idx="150">
                  <c:v>67.111099999999993</c:v>
                </c:pt>
                <c:pt idx="151">
                  <c:v>66.351900000000001</c:v>
                </c:pt>
                <c:pt idx="152">
                  <c:v>66.851900000000001</c:v>
                </c:pt>
                <c:pt idx="153">
                  <c:v>65.851900000000001</c:v>
                </c:pt>
                <c:pt idx="154">
                  <c:v>66.203699999999998</c:v>
                </c:pt>
                <c:pt idx="155">
                  <c:v>65.537000000000006</c:v>
                </c:pt>
                <c:pt idx="156">
                  <c:v>64.944400000000002</c:v>
                </c:pt>
                <c:pt idx="157">
                  <c:v>64.888900000000007</c:v>
                </c:pt>
                <c:pt idx="158">
                  <c:v>65.759299999999996</c:v>
                </c:pt>
                <c:pt idx="159">
                  <c:v>64.5</c:v>
                </c:pt>
                <c:pt idx="160">
                  <c:v>64.833299999999994</c:v>
                </c:pt>
                <c:pt idx="161">
                  <c:v>65.407399999999996</c:v>
                </c:pt>
                <c:pt idx="162">
                  <c:v>64.666700000000006</c:v>
                </c:pt>
                <c:pt idx="163">
                  <c:v>65.166700000000006</c:v>
                </c:pt>
                <c:pt idx="164">
                  <c:v>64.981499999999997</c:v>
                </c:pt>
                <c:pt idx="165">
                  <c:v>66.074100000000001</c:v>
                </c:pt>
                <c:pt idx="166">
                  <c:v>65.870400000000004</c:v>
                </c:pt>
                <c:pt idx="167">
                  <c:v>65.166700000000006</c:v>
                </c:pt>
                <c:pt idx="168">
                  <c:v>65.018500000000003</c:v>
                </c:pt>
                <c:pt idx="169">
                  <c:v>65.574100000000001</c:v>
                </c:pt>
                <c:pt idx="170">
                  <c:v>64.962999999999994</c:v>
                </c:pt>
                <c:pt idx="171">
                  <c:v>65.555599999999998</c:v>
                </c:pt>
                <c:pt idx="172">
                  <c:v>65.018500000000003</c:v>
                </c:pt>
                <c:pt idx="173">
                  <c:v>65.611099999999993</c:v>
                </c:pt>
                <c:pt idx="174">
                  <c:v>65.055599999999998</c:v>
                </c:pt>
                <c:pt idx="175">
                  <c:v>64.370400000000004</c:v>
                </c:pt>
                <c:pt idx="176">
                  <c:v>65.370400000000004</c:v>
                </c:pt>
                <c:pt idx="177">
                  <c:v>65.203699999999998</c:v>
                </c:pt>
                <c:pt idx="178">
                  <c:v>65.462999999999994</c:v>
                </c:pt>
                <c:pt idx="179">
                  <c:v>65.333299999999994</c:v>
                </c:pt>
                <c:pt idx="180">
                  <c:v>65</c:v>
                </c:pt>
                <c:pt idx="181">
                  <c:v>65.814800000000005</c:v>
                </c:pt>
                <c:pt idx="182">
                  <c:v>64.425899999999999</c:v>
                </c:pt>
                <c:pt idx="183">
                  <c:v>65.685199999999995</c:v>
                </c:pt>
                <c:pt idx="184">
                  <c:v>64.759299999999996</c:v>
                </c:pt>
                <c:pt idx="185">
                  <c:v>65.462999999999994</c:v>
                </c:pt>
                <c:pt idx="186">
                  <c:v>64.814800000000005</c:v>
                </c:pt>
                <c:pt idx="187">
                  <c:v>65</c:v>
                </c:pt>
                <c:pt idx="188">
                  <c:v>66.203699999999998</c:v>
                </c:pt>
                <c:pt idx="189">
                  <c:v>65.055599999999998</c:v>
                </c:pt>
                <c:pt idx="190">
                  <c:v>64.944400000000002</c:v>
                </c:pt>
                <c:pt idx="191">
                  <c:v>65.370400000000004</c:v>
                </c:pt>
                <c:pt idx="192">
                  <c:v>64.481499999999997</c:v>
                </c:pt>
                <c:pt idx="193">
                  <c:v>64.796300000000002</c:v>
                </c:pt>
                <c:pt idx="194">
                  <c:v>64.851900000000001</c:v>
                </c:pt>
                <c:pt idx="195">
                  <c:v>65.018500000000003</c:v>
                </c:pt>
                <c:pt idx="196">
                  <c:v>64.777799999999999</c:v>
                </c:pt>
                <c:pt idx="197">
                  <c:v>64.814800000000005</c:v>
                </c:pt>
                <c:pt idx="198">
                  <c:v>64.981499999999997</c:v>
                </c:pt>
                <c:pt idx="199">
                  <c:v>64.537000000000006</c:v>
                </c:pt>
                <c:pt idx="200">
                  <c:v>64.981499999999997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73.083526951510976</c:v>
                </c:pt>
                <c:pt idx="16">
                  <c:v>73.06022560826743</c:v>
                </c:pt>
                <c:pt idx="17">
                  <c:v>73.036943604593759</c:v>
                </c:pt>
                <c:pt idx="18">
                  <c:v>73.013682362600434</c:v>
                </c:pt>
                <c:pt idx="19">
                  <c:v>72.990443398288605</c:v>
                </c:pt>
                <c:pt idx="20">
                  <c:v>72.967228326347993</c:v>
                </c:pt>
                <c:pt idx="21">
                  <c:v>72.944038865003009</c:v>
                </c:pt>
                <c:pt idx="22">
                  <c:v>72.920876840903432</c:v>
                </c:pt>
                <c:pt idx="23">
                  <c:v>72.897744194160637</c:v>
                </c:pt>
                <c:pt idx="24">
                  <c:v>72.874642984061737</c:v>
                </c:pt>
                <c:pt idx="25">
                  <c:v>72.851575397609622</c:v>
                </c:pt>
                <c:pt idx="26">
                  <c:v>72.828543768719356</c:v>
                </c:pt>
                <c:pt idx="27">
                  <c:v>72.805550634767854</c:v>
                </c:pt>
                <c:pt idx="28">
                  <c:v>72.782598916373601</c:v>
                </c:pt>
                <c:pt idx="29">
                  <c:v>72.759692481546296</c:v>
                </c:pt>
                <c:pt idx="30">
                  <c:v>72.736837844633115</c:v>
                </c:pt>
                <c:pt idx="31">
                  <c:v>72.71404903544601</c:v>
                </c:pt>
                <c:pt idx="32">
                  <c:v>72.691360839800538</c:v>
                </c:pt>
                <c:pt idx="33">
                  <c:v>72.668862904302401</c:v>
                </c:pt>
                <c:pt idx="34">
                  <c:v>72.646782822431419</c:v>
                </c:pt>
                <c:pt idx="35">
                  <c:v>72.625677254360653</c:v>
                </c:pt>
                <c:pt idx="36">
                  <c:v>72.60684615265636</c:v>
                </c:pt>
                <c:pt idx="37">
                  <c:v>72.593176397754434</c:v>
                </c:pt>
                <c:pt idx="38">
                  <c:v>72.590750634863085</c:v>
                </c:pt>
                <c:pt idx="39">
                  <c:v>72.6117060350999</c:v>
                </c:pt>
                <c:pt idx="40">
                  <c:v>72.678933986551229</c:v>
                </c:pt>
                <c:pt idx="41">
                  <c:v>72.833150082571109</c:v>
                </c:pt>
                <c:pt idx="42">
                  <c:v>73.14244682065771</c:v>
                </c:pt>
                <c:pt idx="43">
                  <c:v>73.713470190183671</c:v>
                </c:pt>
                <c:pt idx="44">
                  <c:v>74.701748344321672</c:v>
                </c:pt>
                <c:pt idx="45">
                  <c:v>76.316654447255431</c:v>
                </c:pt>
                <c:pt idx="46">
                  <c:v>78.814681711315686</c:v>
                </c:pt>
                <c:pt idx="47">
                  <c:v>82.474299835894683</c:v>
                </c:pt>
                <c:pt idx="48">
                  <c:v>87.547974048518014</c:v>
                </c:pt>
                <c:pt idx="49">
                  <c:v>94.192784115909987</c:v>
                </c:pt>
                <c:pt idx="50">
                  <c:v>102.38994956161602</c:v>
                </c:pt>
                <c:pt idx="51">
                  <c:v>111.87299732359062</c:v>
                </c:pt>
                <c:pt idx="52">
                  <c:v>122.09021779098717</c:v>
                </c:pt>
                <c:pt idx="53">
                  <c:v>132.22517582914662</c:v>
                </c:pt>
                <c:pt idx="54">
                  <c:v>141.28716183923686</c:v>
                </c:pt>
                <c:pt idx="55">
                  <c:v>148.2634026135234</c:v>
                </c:pt>
                <c:pt idx="56">
                  <c:v>152.30283435636281</c:v>
                </c:pt>
                <c:pt idx="57">
                  <c:v>152.88594990107947</c:v>
                </c:pt>
                <c:pt idx="58">
                  <c:v>149.93401217641136</c:v>
                </c:pt>
                <c:pt idx="59">
                  <c:v>143.82598233218604</c:v>
                </c:pt>
                <c:pt idx="60">
                  <c:v>135.31825203721269</c:v>
                </c:pt>
                <c:pt idx="61">
                  <c:v>125.39097111493714</c:v>
                </c:pt>
                <c:pt idx="62">
                  <c:v>115.06489372065771</c:v>
                </c:pt>
                <c:pt idx="63">
                  <c:v>105.23762561601272</c:v>
                </c:pt>
                <c:pt idx="64">
                  <c:v>96.577849304237574</c:v>
                </c:pt>
                <c:pt idx="65">
                  <c:v>89.496049407846499</c:v>
                </c:pt>
                <c:pt idx="66">
                  <c:v>84.187906059646011</c:v>
                </c:pt>
                <c:pt idx="67">
                  <c:v>80.72724208224372</c:v>
                </c:pt>
                <c:pt idx="68">
                  <c:v>79.171035218783757</c:v>
                </c:pt>
                <c:pt idx="69">
                  <c:v>79.630316813512721</c:v>
                </c:pt>
                <c:pt idx="70">
                  <c:v>82.262020939839871</c:v>
                </c:pt>
                <c:pt idx="71">
                  <c:v>87.156976371998212</c:v>
                </c:pt>
                <c:pt idx="72">
                  <c:v>94.144658936332206</c:v>
                </c:pt>
                <c:pt idx="73">
                  <c:v>102.59607631574431</c:v>
                </c:pt>
                <c:pt idx="74">
                  <c:v>111.34835552880334</c:v>
                </c:pt>
                <c:pt idx="75">
                  <c:v>118.85498477828261</c:v>
                </c:pt>
                <c:pt idx="76">
                  <c:v>123.56781800210526</c:v>
                </c:pt>
                <c:pt idx="77">
                  <c:v>124.42159108502565</c:v>
                </c:pt>
                <c:pt idx="78">
                  <c:v>121.20453050167578</c:v>
                </c:pt>
                <c:pt idx="79">
                  <c:v>114.63070855794595</c:v>
                </c:pt>
                <c:pt idx="80">
                  <c:v>106.07512279580877</c:v>
                </c:pt>
                <c:pt idx="81">
                  <c:v>97.102464117103395</c:v>
                </c:pt>
                <c:pt idx="82">
                  <c:v>89.008118788858198</c:v>
                </c:pt>
                <c:pt idx="83">
                  <c:v>82.549840384551587</c:v>
                </c:pt>
                <c:pt idx="84">
                  <c:v>77.924181941912281</c:v>
                </c:pt>
                <c:pt idx="85">
                  <c:v>74.921384737761201</c:v>
                </c:pt>
                <c:pt idx="86">
                  <c:v>73.140132243962867</c:v>
                </c:pt>
                <c:pt idx="87">
                  <c:v>72.164511595217704</c:v>
                </c:pt>
                <c:pt idx="88">
                  <c:v>71.661642830039327</c:v>
                </c:pt>
                <c:pt idx="89">
                  <c:v>71.407560668748715</c:v>
                </c:pt>
                <c:pt idx="90">
                  <c:v>71.271111600386305</c:v>
                </c:pt>
                <c:pt idx="91">
                  <c:v>71.184234205809616</c:v>
                </c:pt>
                <c:pt idx="92">
                  <c:v>71.115298952794532</c:v>
                </c:pt>
                <c:pt idx="93">
                  <c:v>71.051074260219622</c:v>
                </c:pt>
                <c:pt idx="94">
                  <c:v>70.986619930601847</c:v>
                </c:pt>
                <c:pt idx="95">
                  <c:v>70.920466308006326</c:v>
                </c:pt>
                <c:pt idx="96">
                  <c:v>70.852761889859849</c:v>
                </c:pt>
                <c:pt idx="97">
                  <c:v>70.785034321839035</c:v>
                </c:pt>
                <c:pt idx="98">
                  <c:v>70.721038042151775</c:v>
                </c:pt>
                <c:pt idx="99">
                  <c:v>70.668626744621747</c:v>
                </c:pt>
                <c:pt idx="100">
                  <c:v>70.642617161036128</c:v>
                </c:pt>
                <c:pt idx="101">
                  <c:v>70.668117751239052</c:v>
                </c:pt>
                <c:pt idx="102">
                  <c:v>70.782779447097866</c:v>
                </c:pt>
                <c:pt idx="103">
                  <c:v>71.035235539690817</c:v>
                </c:pt>
                <c:pt idx="104">
                  <c:v>71.476543340022076</c:v>
                </c:pt>
                <c:pt idx="105">
                  <c:v>72.142960533411838</c:v>
                </c:pt>
                <c:pt idx="106">
                  <c:v>73.03255064400399</c:v>
                </c:pt>
                <c:pt idx="107">
                  <c:v>74.083795028357557</c:v>
                </c:pt>
                <c:pt idx="108">
                  <c:v>75.168272534768462</c:v>
                </c:pt>
                <c:pt idx="109">
                  <c:v>76.107535550797849</c:v>
                </c:pt>
                <c:pt idx="110">
                  <c:v>76.715021470183871</c:v>
                </c:pt>
                <c:pt idx="111">
                  <c:v>76.850687425625196</c:v>
                </c:pt>
                <c:pt idx="112">
                  <c:v>76.466681848441468</c:v>
                </c:pt>
                <c:pt idx="113">
                  <c:v>75.623696816253798</c:v>
                </c:pt>
                <c:pt idx="114">
                  <c:v>74.470376864555774</c:v>
                </c:pt>
                <c:pt idx="115">
                  <c:v>73.19535867610243</c:v>
                </c:pt>
                <c:pt idx="116">
                  <c:v>71.97312008459572</c:v>
                </c:pt>
                <c:pt idx="117">
                  <c:v>70.924671259082814</c:v>
                </c:pt>
                <c:pt idx="118">
                  <c:v>70.103858686288476</c:v>
                </c:pt>
                <c:pt idx="119">
                  <c:v>69.507011105254875</c:v>
                </c:pt>
                <c:pt idx="120">
                  <c:v>69.095174354409778</c:v>
                </c:pt>
                <c:pt idx="121">
                  <c:v>68.817115460305899</c:v>
                </c:pt>
                <c:pt idx="122">
                  <c:v>68.625617045402151</c:v>
                </c:pt>
                <c:pt idx="123">
                  <c:v>68.48525554233143</c:v>
                </c:pt>
                <c:pt idx="124">
                  <c:v>68.373767354466821</c:v>
                </c:pt>
                <c:pt idx="125">
                  <c:v>68.280378577954721</c:v>
                </c:pt>
                <c:pt idx="126">
                  <c:v>68.203842004753795</c:v>
                </c:pt>
                <c:pt idx="127">
                  <c:v>68.151509007014099</c:v>
                </c:pt>
                <c:pt idx="128">
                  <c:v>68.139286401938932</c:v>
                </c:pt>
                <c:pt idx="129">
                  <c:v>68.191084725035154</c:v>
                </c:pt>
                <c:pt idx="130">
                  <c:v>68.335614648361755</c:v>
                </c:pt>
                <c:pt idx="131">
                  <c:v>68.598645421980351</c:v>
                </c:pt>
                <c:pt idx="132">
                  <c:v>68.990654719312786</c:v>
                </c:pt>
                <c:pt idx="133">
                  <c:v>69.493048031198185</c:v>
                </c:pt>
                <c:pt idx="134">
                  <c:v>70.049351133266839</c:v>
                </c:pt>
                <c:pt idx="135">
                  <c:v>70.568481658922693</c:v>
                </c:pt>
                <c:pt idx="136">
                  <c:v>70.943469622302416</c:v>
                </c:pt>
                <c:pt idx="137">
                  <c:v>71.081546465919729</c:v>
                </c:pt>
                <c:pt idx="138">
                  <c:v>70.934285588790189</c:v>
                </c:pt>
                <c:pt idx="139">
                  <c:v>70.514420945949269</c:v>
                </c:pt>
                <c:pt idx="140">
                  <c:v>69.891356189214378</c:v>
                </c:pt>
                <c:pt idx="141">
                  <c:v>69.167527143853619</c:v>
                </c:pt>
                <c:pt idx="142">
                  <c:v>68.446622843709008</c:v>
                </c:pt>
                <c:pt idx="143">
                  <c:v>67.807076883450321</c:v>
                </c:pt>
                <c:pt idx="144">
                  <c:v>67.289579063563693</c:v>
                </c:pt>
                <c:pt idx="145">
                  <c:v>66.899413476141333</c:v>
                </c:pt>
                <c:pt idx="146">
                  <c:v>66.618166709986752</c:v>
                </c:pt>
                <c:pt idx="147">
                  <c:v>66.417497558163291</c:v>
                </c:pt>
                <c:pt idx="148">
                  <c:v>66.269667513036453</c:v>
                </c:pt>
                <c:pt idx="149">
                  <c:v>66.15297655696925</c:v>
                </c:pt>
                <c:pt idx="150">
                  <c:v>66.052927777443699</c:v>
                </c:pt>
                <c:pt idx="151">
                  <c:v>65.961006207368726</c:v>
                </c:pt>
                <c:pt idx="152">
                  <c:v>65.872744365038471</c:v>
                </c:pt>
                <c:pt idx="153">
                  <c:v>65.786027413516152</c:v>
                </c:pt>
                <c:pt idx="154">
                  <c:v>65.699945071451296</c:v>
                </c:pt>
                <c:pt idx="155">
                  <c:v>65.614138061911035</c:v>
                </c:pt>
                <c:pt idx="156">
                  <c:v>65.528474369176649</c:v>
                </c:pt>
                <c:pt idx="157">
                  <c:v>65.442907088929616</c:v>
                </c:pt>
                <c:pt idx="158">
                  <c:v>65.357418481650654</c:v>
                </c:pt>
                <c:pt idx="159">
                  <c:v>65.272000085963199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73.083526951510976</c:v>
                </c:pt>
                <c:pt idx="16">
                  <c:v>73.060225608267416</c:v>
                </c:pt>
                <c:pt idx="17">
                  <c:v>73.036943604593702</c:v>
                </c:pt>
                <c:pt idx="18">
                  <c:v>73.01368236260015</c:v>
                </c:pt>
                <c:pt idx="19">
                  <c:v>72.990443398287027</c:v>
                </c:pt>
                <c:pt idx="20">
                  <c:v>72.967228326339708</c:v>
                </c:pt>
                <c:pt idx="21">
                  <c:v>72.944038864961612</c:v>
                </c:pt>
                <c:pt idx="22">
                  <c:v>72.920876840705532</c:v>
                </c:pt>
                <c:pt idx="23">
                  <c:v>72.897744193255633</c:v>
                </c:pt>
                <c:pt idx="24">
                  <c:v>72.874642980103232</c:v>
                </c:pt>
                <c:pt idx="25">
                  <c:v>72.851575381048377</c:v>
                </c:pt>
                <c:pt idx="26">
                  <c:v>72.828543702446893</c:v>
                </c:pt>
                <c:pt idx="27">
                  <c:v>72.805550381108404</c:v>
                </c:pt>
                <c:pt idx="28">
                  <c:v>72.78259798773432</c:v>
                </c:pt>
                <c:pt idx="29">
                  <c:v>72.759689229766934</c:v>
                </c:pt>
                <c:pt idx="30">
                  <c:v>72.73682695349909</c:v>
                </c:pt>
                <c:pt idx="31">
                  <c:v>72.714014145270681</c:v>
                </c:pt>
                <c:pt idx="32">
                  <c:v>72.691253931551088</c:v>
                </c:pt>
                <c:pt idx="33">
                  <c:v>72.6685495776767</c:v>
                </c:pt>
                <c:pt idx="34">
                  <c:v>72.645904484978203</c:v>
                </c:pt>
                <c:pt idx="35">
                  <c:v>72.623322185994311</c:v>
                </c:pt>
                <c:pt idx="36">
                  <c:v>72.600806337426192</c:v>
                </c:pt>
                <c:pt idx="37">
                  <c:v>72.57836071043856</c:v>
                </c:pt>
                <c:pt idx="38">
                  <c:v>72.555989177860909</c:v>
                </c:pt>
                <c:pt idx="39">
                  <c:v>72.533695697783742</c:v>
                </c:pt>
                <c:pt idx="40">
                  <c:v>72.511484292979588</c:v>
                </c:pt>
                <c:pt idx="41">
                  <c:v>72.489359025508378</c:v>
                </c:pt>
                <c:pt idx="42">
                  <c:v>72.467323965788879</c:v>
                </c:pt>
                <c:pt idx="43">
                  <c:v>72.445383155334213</c:v>
                </c:pt>
                <c:pt idx="44">
                  <c:v>72.423540562259632</c:v>
                </c:pt>
                <c:pt idx="45">
                  <c:v>72.401800028574044</c:v>
                </c:pt>
                <c:pt idx="46">
                  <c:v>72.380165208165621</c:v>
                </c:pt>
                <c:pt idx="47">
                  <c:v>72.35863949428618</c:v>
                </c:pt>
                <c:pt idx="48">
                  <c:v>72.337225935230492</c:v>
                </c:pt>
                <c:pt idx="49">
                  <c:v>72.315927136798308</c:v>
                </c:pt>
                <c:pt idx="50">
                  <c:v>72.294745150020702</c:v>
                </c:pt>
                <c:pt idx="51">
                  <c:v>72.273681342533379</c:v>
                </c:pt>
                <c:pt idx="52">
                  <c:v>72.252736251892458</c:v>
                </c:pt>
                <c:pt idx="53">
                  <c:v>72.231909419059562</c:v>
                </c:pt>
                <c:pt idx="54">
                  <c:v>72.211199200241282</c:v>
                </c:pt>
                <c:pt idx="55">
                  <c:v>72.190602555264903</c:v>
                </c:pt>
                <c:pt idx="56">
                  <c:v>72.170114810715262</c:v>
                </c:pt>
                <c:pt idx="57">
                  <c:v>72.149729396169747</c:v>
                </c:pt>
                <c:pt idx="58">
                  <c:v>72.129437552058022</c:v>
                </c:pt>
                <c:pt idx="59">
                  <c:v>72.109228007967147</c:v>
                </c:pt>
                <c:pt idx="60">
                  <c:v>72.089086630630945</c:v>
                </c:pt>
                <c:pt idx="61">
                  <c:v>72.0689960414106</c:v>
                </c:pt>
                <c:pt idx="62">
                  <c:v>72.04893520381853</c:v>
                </c:pt>
                <c:pt idx="63">
                  <c:v>72.028878982588694</c:v>
                </c:pt>
                <c:pt idx="64">
                  <c:v>72.008797676981004</c:v>
                </c:pt>
                <c:pt idx="65">
                  <c:v>71.988656532450193</c:v>
                </c:pt>
                <c:pt idx="66">
                  <c:v>71.968415236533431</c:v>
                </c:pt>
                <c:pt idx="67">
                  <c:v>71.948027406824906</c:v>
                </c:pt>
                <c:pt idx="68">
                  <c:v>71.927440081212183</c:v>
                </c:pt>
                <c:pt idx="69">
                  <c:v>71.906593223125654</c:v>
                </c:pt>
                <c:pt idx="70">
                  <c:v>71.885419257358691</c:v>
                </c:pt>
                <c:pt idx="71">
                  <c:v>71.863842654973979</c:v>
                </c:pt>
                <c:pt idx="72">
                  <c:v>71.841779588811931</c:v>
                </c:pt>
                <c:pt idx="73">
                  <c:v>71.819137684001021</c:v>
                </c:pt>
                <c:pt idx="74">
                  <c:v>71.795815890436586</c:v>
                </c:pt>
                <c:pt idx="75">
                  <c:v>71.771704506189906</c:v>
                </c:pt>
                <c:pt idx="76">
                  <c:v>71.746685381936231</c:v>
                </c:pt>
                <c:pt idx="77">
                  <c:v>71.720632336417438</c:v>
                </c:pt>
                <c:pt idx="78">
                  <c:v>71.693411811332311</c:v>
                </c:pt>
                <c:pt idx="79">
                  <c:v>71.664883790536777</c:v>
                </c:pt>
                <c:pt idx="80">
                  <c:v>71.634903002745205</c:v>
                </c:pt>
                <c:pt idx="81">
                  <c:v>71.603320418854778</c:v>
                </c:pt>
                <c:pt idx="82">
                  <c:v>71.569985044507405</c:v>
                </c:pt>
                <c:pt idx="83">
                  <c:v>71.534745995696596</c:v>
                </c:pt>
                <c:pt idx="84">
                  <c:v>71.497454830492273</c:v>
                </c:pt>
                <c:pt idx="85">
                  <c:v>71.457968093933687</c:v>
                </c:pt>
                <c:pt idx="86">
                  <c:v>71.416150016737163</c:v>
                </c:pt>
                <c:pt idx="87">
                  <c:v>71.37187529282707</c:v>
                </c:pt>
                <c:pt idx="88">
                  <c:v>71.325031847139542</c:v>
                </c:pt>
                <c:pt idx="89">
                  <c:v>71.275523495040602</c:v>
                </c:pt>
                <c:pt idx="90">
                  <c:v>71.223272389335051</c:v>
                </c:pt>
                <c:pt idx="91">
                  <c:v>71.168221151263438</c:v>
                </c:pt>
                <c:pt idx="92">
                  <c:v>71.110334588739136</c:v>
                </c:pt>
                <c:pt idx="93">
                  <c:v>71.04960091847876</c:v>
                </c:pt>
                <c:pt idx="94">
                  <c:v>70.986032428133996</c:v>
                </c:pt>
                <c:pt idx="95">
                  <c:v>70.91966553893721</c:v>
                </c:pt>
                <c:pt idx="96">
                  <c:v>70.850560257085448</c:v>
                </c:pt>
                <c:pt idx="97">
                  <c:v>70.778799031087175</c:v>
                </c:pt>
                <c:pt idx="98">
                  <c:v>70.704485060389061</c:v>
                </c:pt>
                <c:pt idx="99">
                  <c:v>70.627740125668041</c:v>
                </c:pt>
                <c:pt idx="100">
                  <c:v>70.548702031395734</c:v>
                </c:pt>
                <c:pt idx="101">
                  <c:v>70.467521765334766</c:v>
                </c:pt>
                <c:pt idx="102">
                  <c:v>70.384360486800631</c:v>
                </c:pt>
                <c:pt idx="103">
                  <c:v>70.299386455759816</c:v>
                </c:pt>
                <c:pt idx="104">
                  <c:v>70.212772008685803</c:v>
                </c:pt>
                <c:pt idx="105">
                  <c:v>70.124690675601343</c:v>
                </c:pt>
                <c:pt idx="106">
                  <c:v>70.035314517269583</c:v>
                </c:pt>
                <c:pt idx="107">
                  <c:v>69.944811743587991</c:v>
                </c:pt>
                <c:pt idx="108">
                  <c:v>69.853344655393926</c:v>
                </c:pt>
                <c:pt idx="109">
                  <c:v>69.761067933467046</c:v>
                </c:pt>
                <c:pt idx="110">
                  <c:v>69.668127281605081</c:v>
                </c:pt>
                <c:pt idx="111">
                  <c:v>69.5746584160498</c:v>
                </c:pt>
                <c:pt idx="112">
                  <c:v>69.48078638171927</c:v>
                </c:pt>
                <c:pt idx="113">
                  <c:v>69.386625166843075</c:v>
                </c:pt>
                <c:pt idx="114">
                  <c:v>69.292277581632561</c:v>
                </c:pt>
                <c:pt idx="115">
                  <c:v>69.197835363302801</c:v>
                </c:pt>
                <c:pt idx="116">
                  <c:v>69.103379468724697</c:v>
                </c:pt>
                <c:pt idx="117">
                  <c:v>69.008980516795006</c:v>
                </c:pt>
                <c:pt idx="118">
                  <c:v>68.914699344820519</c:v>
                </c:pt>
                <c:pt idx="119">
                  <c:v>68.82058764639541</c:v>
                </c:pt>
                <c:pt idx="120">
                  <c:v>68.726688662031094</c:v>
                </c:pt>
                <c:pt idx="121">
                  <c:v>68.633037897854592</c:v>
                </c:pt>
                <c:pt idx="122">
                  <c:v>68.539663851775884</c:v>
                </c:pt>
                <c:pt idx="123">
                  <c:v>68.446588730444631</c:v>
                </c:pt>
                <c:pt idx="124">
                  <c:v>68.353829143943628</c:v>
                </c:pt>
                <c:pt idx="125">
                  <c:v>68.261396768418223</c:v>
                </c:pt>
                <c:pt idx="126">
                  <c:v>68.169298969677882</c:v>
                </c:pt>
                <c:pt idx="127">
                  <c:v>68.07753938321801</c:v>
                </c:pt>
                <c:pt idx="128">
                  <c:v>67.98611844811019</c:v>
                </c:pt>
                <c:pt idx="129">
                  <c:v>67.895033893826238</c:v>
                </c:pt>
                <c:pt idx="130">
                  <c:v>67.80428118033241</c:v>
                </c:pt>
                <c:pt idx="131">
                  <c:v>67.713853892758664</c:v>
                </c:pt>
                <c:pt idx="132">
                  <c:v>67.623744092655713</c:v>
                </c:pt>
                <c:pt idx="133">
                  <c:v>67.533942628343581</c:v>
                </c:pt>
                <c:pt idx="134">
                  <c:v>67.444439407167053</c:v>
                </c:pt>
                <c:pt idx="135">
                  <c:v>67.355223632642833</c:v>
                </c:pt>
                <c:pt idx="136">
                  <c:v>67.266284009539376</c:v>
                </c:pt>
                <c:pt idx="137">
                  <c:v>67.177608919901772</c:v>
                </c:pt>
                <c:pt idx="138">
                  <c:v>67.089186572941202</c:v>
                </c:pt>
                <c:pt idx="139">
                  <c:v>67.001005131572327</c:v>
                </c:pt>
                <c:pt idx="140">
                  <c:v>66.9130528182137</c:v>
                </c:pt>
                <c:pt idx="141">
                  <c:v>66.825318002281946</c:v>
                </c:pt>
                <c:pt idx="142">
                  <c:v>66.737789271616421</c:v>
                </c:pt>
                <c:pt idx="143">
                  <c:v>66.650455489874929</c:v>
                </c:pt>
                <c:pt idx="144">
                  <c:v>66.563305841749269</c:v>
                </c:pt>
                <c:pt idx="145">
                  <c:v>66.476329867664163</c:v>
                </c:pt>
                <c:pt idx="146">
                  <c:v>66.389517489447357</c:v>
                </c:pt>
                <c:pt idx="147">
                  <c:v>66.30285902829533</c:v>
                </c:pt>
                <c:pt idx="148">
                  <c:v>66.216345216206747</c:v>
                </c:pt>
                <c:pt idx="149">
                  <c:v>66.129967201916713</c:v>
                </c:pt>
                <c:pt idx="150">
                  <c:v>66.043716552238024</c:v>
                </c:pt>
                <c:pt idx="151">
                  <c:v>65.957585249601308</c:v>
                </c:pt>
                <c:pt idx="152">
                  <c:v>65.871565686482597</c:v>
                </c:pt>
                <c:pt idx="153">
                  <c:v>65.785650657314974</c:v>
                </c:pt>
                <c:pt idx="154">
                  <c:v>65.699833348398641</c:v>
                </c:pt>
                <c:pt idx="155">
                  <c:v>65.614107326251613</c:v>
                </c:pt>
                <c:pt idx="156">
                  <c:v>65.528466524778395</c:v>
                </c:pt>
                <c:pt idx="157">
                  <c:v>65.442905231578166</c:v>
                </c:pt>
                <c:pt idx="158">
                  <c:v>65.35741807366405</c:v>
                </c:pt>
                <c:pt idx="159">
                  <c:v>65.272000002822239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38072"/>
        <c:axId val="220038464"/>
      </c:scatterChart>
      <c:valAx>
        <c:axId val="2200380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0038464"/>
        <c:crosses val="autoZero"/>
        <c:crossBetween val="midCat"/>
      </c:valAx>
      <c:valAx>
        <c:axId val="2200384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0038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A!$F$21</c:f>
          <c:strCache>
            <c:ptCount val="1"/>
            <c:pt idx="0">
              <c:v>6.05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A!$F$22:$F$222</c:f>
              <c:numCache>
                <c:formatCode>General</c:formatCode>
                <c:ptCount val="201"/>
                <c:pt idx="0">
                  <c:v>79.481499999999997</c:v>
                </c:pt>
                <c:pt idx="1">
                  <c:v>80.425899999999999</c:v>
                </c:pt>
                <c:pt idx="2">
                  <c:v>79.111099999999993</c:v>
                </c:pt>
                <c:pt idx="3">
                  <c:v>80.444400000000002</c:v>
                </c:pt>
                <c:pt idx="4">
                  <c:v>79.962999999999994</c:v>
                </c:pt>
                <c:pt idx="5">
                  <c:v>79.537000000000006</c:v>
                </c:pt>
                <c:pt idx="6">
                  <c:v>80.240700000000004</c:v>
                </c:pt>
                <c:pt idx="7">
                  <c:v>79.018500000000003</c:v>
                </c:pt>
                <c:pt idx="8">
                  <c:v>79.314800000000005</c:v>
                </c:pt>
                <c:pt idx="9">
                  <c:v>78.722200000000001</c:v>
                </c:pt>
                <c:pt idx="10">
                  <c:v>78.740700000000004</c:v>
                </c:pt>
                <c:pt idx="11">
                  <c:v>77.481499999999997</c:v>
                </c:pt>
                <c:pt idx="12">
                  <c:v>78.592600000000004</c:v>
                </c:pt>
                <c:pt idx="13">
                  <c:v>77.851900000000001</c:v>
                </c:pt>
                <c:pt idx="14">
                  <c:v>77.314800000000005</c:v>
                </c:pt>
                <c:pt idx="15">
                  <c:v>77.981499999999997</c:v>
                </c:pt>
                <c:pt idx="16">
                  <c:v>78.370400000000004</c:v>
                </c:pt>
                <c:pt idx="17">
                  <c:v>78.314800000000005</c:v>
                </c:pt>
                <c:pt idx="18">
                  <c:v>78.5</c:v>
                </c:pt>
                <c:pt idx="19">
                  <c:v>78.222200000000001</c:v>
                </c:pt>
                <c:pt idx="20">
                  <c:v>79.425899999999999</c:v>
                </c:pt>
                <c:pt idx="21">
                  <c:v>78.037000000000006</c:v>
                </c:pt>
                <c:pt idx="22">
                  <c:v>78.722200000000001</c:v>
                </c:pt>
                <c:pt idx="23">
                  <c:v>77.944400000000002</c:v>
                </c:pt>
                <c:pt idx="24">
                  <c:v>78.703699999999998</c:v>
                </c:pt>
                <c:pt idx="25">
                  <c:v>79.203699999999998</c:v>
                </c:pt>
                <c:pt idx="26">
                  <c:v>78.518500000000003</c:v>
                </c:pt>
                <c:pt idx="27">
                  <c:v>78.833299999999994</c:v>
                </c:pt>
                <c:pt idx="28">
                  <c:v>78.925899999999999</c:v>
                </c:pt>
                <c:pt idx="29">
                  <c:v>79.037000000000006</c:v>
                </c:pt>
                <c:pt idx="30">
                  <c:v>80.203699999999998</c:v>
                </c:pt>
                <c:pt idx="31">
                  <c:v>80.018500000000003</c:v>
                </c:pt>
                <c:pt idx="32">
                  <c:v>80.203699999999998</c:v>
                </c:pt>
                <c:pt idx="33">
                  <c:v>79.148099999999999</c:v>
                </c:pt>
                <c:pt idx="34">
                  <c:v>80.666700000000006</c:v>
                </c:pt>
                <c:pt idx="35">
                  <c:v>81.259299999999996</c:v>
                </c:pt>
                <c:pt idx="36">
                  <c:v>81.777799999999999</c:v>
                </c:pt>
                <c:pt idx="37">
                  <c:v>82</c:v>
                </c:pt>
                <c:pt idx="38">
                  <c:v>83.203699999999998</c:v>
                </c:pt>
                <c:pt idx="39">
                  <c:v>84.018500000000003</c:v>
                </c:pt>
                <c:pt idx="40">
                  <c:v>83.888900000000007</c:v>
                </c:pt>
                <c:pt idx="41">
                  <c:v>84.962999999999994</c:v>
                </c:pt>
                <c:pt idx="42">
                  <c:v>85.944400000000002</c:v>
                </c:pt>
                <c:pt idx="43">
                  <c:v>87.833299999999994</c:v>
                </c:pt>
                <c:pt idx="44">
                  <c:v>90.333299999999994</c:v>
                </c:pt>
                <c:pt idx="45">
                  <c:v>91.944400000000002</c:v>
                </c:pt>
                <c:pt idx="46">
                  <c:v>95.796300000000002</c:v>
                </c:pt>
                <c:pt idx="47">
                  <c:v>99.907399999999996</c:v>
                </c:pt>
                <c:pt idx="48">
                  <c:v>105.3704</c:v>
                </c:pt>
                <c:pt idx="49">
                  <c:v>112.9074</c:v>
                </c:pt>
                <c:pt idx="50">
                  <c:v>119.7963</c:v>
                </c:pt>
                <c:pt idx="51">
                  <c:v>129.2407</c:v>
                </c:pt>
                <c:pt idx="52">
                  <c:v>138.22219999999999</c:v>
                </c:pt>
                <c:pt idx="53">
                  <c:v>146.68520000000001</c:v>
                </c:pt>
                <c:pt idx="54">
                  <c:v>155.81479999999999</c:v>
                </c:pt>
                <c:pt idx="55">
                  <c:v>161.83330000000001</c:v>
                </c:pt>
                <c:pt idx="56">
                  <c:v>165.62960000000001</c:v>
                </c:pt>
                <c:pt idx="57">
                  <c:v>168.5926</c:v>
                </c:pt>
                <c:pt idx="58">
                  <c:v>168.98150000000001</c:v>
                </c:pt>
                <c:pt idx="59">
                  <c:v>165.53700000000001</c:v>
                </c:pt>
                <c:pt idx="60">
                  <c:v>159.48150000000001</c:v>
                </c:pt>
                <c:pt idx="61">
                  <c:v>147.2593</c:v>
                </c:pt>
                <c:pt idx="62">
                  <c:v>125.5741</c:v>
                </c:pt>
                <c:pt idx="63">
                  <c:v>97.222200000000001</c:v>
                </c:pt>
                <c:pt idx="64">
                  <c:v>84.388900000000007</c:v>
                </c:pt>
                <c:pt idx="65">
                  <c:v>84.055599999999998</c:v>
                </c:pt>
                <c:pt idx="66">
                  <c:v>85.370400000000004</c:v>
                </c:pt>
                <c:pt idx="67">
                  <c:v>87.055599999999998</c:v>
                </c:pt>
                <c:pt idx="68">
                  <c:v>90</c:v>
                </c:pt>
                <c:pt idx="69">
                  <c:v>94.129599999999996</c:v>
                </c:pt>
                <c:pt idx="70">
                  <c:v>99.129599999999996</c:v>
                </c:pt>
                <c:pt idx="71">
                  <c:v>104.7593</c:v>
                </c:pt>
                <c:pt idx="72">
                  <c:v>112.83329999999999</c:v>
                </c:pt>
                <c:pt idx="73">
                  <c:v>118.9444</c:v>
                </c:pt>
                <c:pt idx="74">
                  <c:v>127.1481</c:v>
                </c:pt>
                <c:pt idx="75">
                  <c:v>132.2963</c:v>
                </c:pt>
                <c:pt idx="76">
                  <c:v>135.01849999999999</c:v>
                </c:pt>
                <c:pt idx="77">
                  <c:v>137.03700000000001</c:v>
                </c:pt>
                <c:pt idx="78">
                  <c:v>135.4074</c:v>
                </c:pt>
                <c:pt idx="79">
                  <c:v>128.87039999999999</c:v>
                </c:pt>
                <c:pt idx="80">
                  <c:v>116.7037</c:v>
                </c:pt>
                <c:pt idx="81">
                  <c:v>95.888900000000007</c:v>
                </c:pt>
                <c:pt idx="82">
                  <c:v>81.814800000000005</c:v>
                </c:pt>
                <c:pt idx="83">
                  <c:v>80.370400000000004</c:v>
                </c:pt>
                <c:pt idx="84">
                  <c:v>78.981499999999997</c:v>
                </c:pt>
                <c:pt idx="85">
                  <c:v>77.074100000000001</c:v>
                </c:pt>
                <c:pt idx="86">
                  <c:v>77.074100000000001</c:v>
                </c:pt>
                <c:pt idx="87">
                  <c:v>77.907399999999996</c:v>
                </c:pt>
                <c:pt idx="88">
                  <c:v>77.370400000000004</c:v>
                </c:pt>
                <c:pt idx="89">
                  <c:v>77.981499999999997</c:v>
                </c:pt>
                <c:pt idx="90">
                  <c:v>78.055599999999998</c:v>
                </c:pt>
                <c:pt idx="91">
                  <c:v>78.555599999999998</c:v>
                </c:pt>
                <c:pt idx="92">
                  <c:v>77.462999999999994</c:v>
                </c:pt>
                <c:pt idx="93">
                  <c:v>78.203699999999998</c:v>
                </c:pt>
                <c:pt idx="94">
                  <c:v>78.370400000000004</c:v>
                </c:pt>
                <c:pt idx="95">
                  <c:v>77.722200000000001</c:v>
                </c:pt>
                <c:pt idx="96">
                  <c:v>78.685199999999995</c:v>
                </c:pt>
                <c:pt idx="97">
                  <c:v>78.407399999999996</c:v>
                </c:pt>
                <c:pt idx="98">
                  <c:v>79.259299999999996</c:v>
                </c:pt>
                <c:pt idx="99">
                  <c:v>78.851900000000001</c:v>
                </c:pt>
                <c:pt idx="100">
                  <c:v>79.685199999999995</c:v>
                </c:pt>
                <c:pt idx="101">
                  <c:v>79.722200000000001</c:v>
                </c:pt>
                <c:pt idx="102">
                  <c:v>79.925899999999999</c:v>
                </c:pt>
                <c:pt idx="103">
                  <c:v>79.851900000000001</c:v>
                </c:pt>
                <c:pt idx="104">
                  <c:v>81.351900000000001</c:v>
                </c:pt>
                <c:pt idx="105">
                  <c:v>82.648099999999999</c:v>
                </c:pt>
                <c:pt idx="106">
                  <c:v>83.833299999999994</c:v>
                </c:pt>
                <c:pt idx="107">
                  <c:v>84.962999999999994</c:v>
                </c:pt>
                <c:pt idx="108">
                  <c:v>87.055599999999998</c:v>
                </c:pt>
                <c:pt idx="109">
                  <c:v>89.444400000000002</c:v>
                </c:pt>
                <c:pt idx="110">
                  <c:v>90.888900000000007</c:v>
                </c:pt>
                <c:pt idx="111">
                  <c:v>92.388900000000007</c:v>
                </c:pt>
                <c:pt idx="112">
                  <c:v>92.925899999999999</c:v>
                </c:pt>
                <c:pt idx="113">
                  <c:v>92.351900000000001</c:v>
                </c:pt>
                <c:pt idx="114">
                  <c:v>91.185199999999995</c:v>
                </c:pt>
                <c:pt idx="115">
                  <c:v>88.296300000000002</c:v>
                </c:pt>
                <c:pt idx="116">
                  <c:v>84.611099999999993</c:v>
                </c:pt>
                <c:pt idx="117">
                  <c:v>81.777799999999999</c:v>
                </c:pt>
                <c:pt idx="118">
                  <c:v>79.5</c:v>
                </c:pt>
                <c:pt idx="119">
                  <c:v>76.740700000000004</c:v>
                </c:pt>
                <c:pt idx="120">
                  <c:v>76.444400000000002</c:v>
                </c:pt>
                <c:pt idx="121">
                  <c:v>77.037000000000006</c:v>
                </c:pt>
                <c:pt idx="122">
                  <c:v>76.333299999999994</c:v>
                </c:pt>
                <c:pt idx="123">
                  <c:v>75.703699999999998</c:v>
                </c:pt>
                <c:pt idx="124">
                  <c:v>75.592600000000004</c:v>
                </c:pt>
                <c:pt idx="125">
                  <c:v>75.166700000000006</c:v>
                </c:pt>
                <c:pt idx="126">
                  <c:v>75.240700000000004</c:v>
                </c:pt>
                <c:pt idx="127">
                  <c:v>75.370400000000004</c:v>
                </c:pt>
                <c:pt idx="128">
                  <c:v>75.259299999999996</c:v>
                </c:pt>
                <c:pt idx="129">
                  <c:v>75.537000000000006</c:v>
                </c:pt>
                <c:pt idx="130">
                  <c:v>74.981499999999997</c:v>
                </c:pt>
                <c:pt idx="131">
                  <c:v>76.111099999999993</c:v>
                </c:pt>
                <c:pt idx="132">
                  <c:v>77.203699999999998</c:v>
                </c:pt>
                <c:pt idx="133">
                  <c:v>77.722200000000001</c:v>
                </c:pt>
                <c:pt idx="134">
                  <c:v>79.5</c:v>
                </c:pt>
                <c:pt idx="135">
                  <c:v>80</c:v>
                </c:pt>
                <c:pt idx="136">
                  <c:v>80.481499999999997</c:v>
                </c:pt>
                <c:pt idx="137">
                  <c:v>81.425899999999999</c:v>
                </c:pt>
                <c:pt idx="138">
                  <c:v>82.462999999999994</c:v>
                </c:pt>
                <c:pt idx="139">
                  <c:v>81.166700000000006</c:v>
                </c:pt>
                <c:pt idx="140">
                  <c:v>80.407399999999996</c:v>
                </c:pt>
                <c:pt idx="141">
                  <c:v>78.592600000000004</c:v>
                </c:pt>
                <c:pt idx="142">
                  <c:v>78.074100000000001</c:v>
                </c:pt>
                <c:pt idx="143">
                  <c:v>75.796300000000002</c:v>
                </c:pt>
                <c:pt idx="144">
                  <c:v>75.481499999999997</c:v>
                </c:pt>
                <c:pt idx="145">
                  <c:v>74.777799999999999</c:v>
                </c:pt>
                <c:pt idx="146">
                  <c:v>73.944400000000002</c:v>
                </c:pt>
                <c:pt idx="147">
                  <c:v>73.574100000000001</c:v>
                </c:pt>
                <c:pt idx="148">
                  <c:v>73.925899999999999</c:v>
                </c:pt>
                <c:pt idx="149">
                  <c:v>73.870400000000004</c:v>
                </c:pt>
                <c:pt idx="150">
                  <c:v>73.555599999999998</c:v>
                </c:pt>
                <c:pt idx="151">
                  <c:v>74.185199999999995</c:v>
                </c:pt>
                <c:pt idx="152">
                  <c:v>73.314800000000005</c:v>
                </c:pt>
                <c:pt idx="153">
                  <c:v>72.148099999999999</c:v>
                </c:pt>
                <c:pt idx="154">
                  <c:v>73.018500000000003</c:v>
                </c:pt>
                <c:pt idx="155">
                  <c:v>73.277799999999999</c:v>
                </c:pt>
                <c:pt idx="156">
                  <c:v>73.370400000000004</c:v>
                </c:pt>
                <c:pt idx="157">
                  <c:v>72.555599999999998</c:v>
                </c:pt>
                <c:pt idx="158">
                  <c:v>72.851900000000001</c:v>
                </c:pt>
                <c:pt idx="159">
                  <c:v>73.425899999999999</c:v>
                </c:pt>
                <c:pt idx="160">
                  <c:v>72.148099999999999</c:v>
                </c:pt>
                <c:pt idx="161">
                  <c:v>72.092600000000004</c:v>
                </c:pt>
                <c:pt idx="162">
                  <c:v>72.981499999999997</c:v>
                </c:pt>
                <c:pt idx="163">
                  <c:v>72.555599999999998</c:v>
                </c:pt>
                <c:pt idx="164">
                  <c:v>72.203699999999998</c:v>
                </c:pt>
                <c:pt idx="165">
                  <c:v>72.425899999999999</c:v>
                </c:pt>
                <c:pt idx="166">
                  <c:v>72.074100000000001</c:v>
                </c:pt>
                <c:pt idx="167">
                  <c:v>72.111099999999993</c:v>
                </c:pt>
                <c:pt idx="168">
                  <c:v>71.944400000000002</c:v>
                </c:pt>
                <c:pt idx="169">
                  <c:v>73.537000000000006</c:v>
                </c:pt>
                <c:pt idx="170">
                  <c:v>73.222200000000001</c:v>
                </c:pt>
                <c:pt idx="171">
                  <c:v>72.814800000000005</c:v>
                </c:pt>
                <c:pt idx="172">
                  <c:v>72.314800000000005</c:v>
                </c:pt>
                <c:pt idx="173">
                  <c:v>72.685199999999995</c:v>
                </c:pt>
                <c:pt idx="174">
                  <c:v>72.888900000000007</c:v>
                </c:pt>
                <c:pt idx="175">
                  <c:v>72.314800000000005</c:v>
                </c:pt>
                <c:pt idx="176">
                  <c:v>72.703699999999998</c:v>
                </c:pt>
                <c:pt idx="177">
                  <c:v>73.092600000000004</c:v>
                </c:pt>
                <c:pt idx="178">
                  <c:v>71.759299999999996</c:v>
                </c:pt>
                <c:pt idx="179">
                  <c:v>72.092600000000004</c:v>
                </c:pt>
                <c:pt idx="180">
                  <c:v>71.925899999999999</c:v>
                </c:pt>
                <c:pt idx="181">
                  <c:v>72.537000000000006</c:v>
                </c:pt>
                <c:pt idx="182">
                  <c:v>71.425899999999999</c:v>
                </c:pt>
                <c:pt idx="183">
                  <c:v>72.907399999999996</c:v>
                </c:pt>
                <c:pt idx="184">
                  <c:v>72.314800000000005</c:v>
                </c:pt>
                <c:pt idx="185">
                  <c:v>72.574100000000001</c:v>
                </c:pt>
                <c:pt idx="186">
                  <c:v>72.574100000000001</c:v>
                </c:pt>
                <c:pt idx="187">
                  <c:v>72.129599999999996</c:v>
                </c:pt>
                <c:pt idx="188">
                  <c:v>73.555599999999998</c:v>
                </c:pt>
                <c:pt idx="189">
                  <c:v>72.129599999999996</c:v>
                </c:pt>
                <c:pt idx="190">
                  <c:v>72.074100000000001</c:v>
                </c:pt>
                <c:pt idx="191">
                  <c:v>72.314800000000005</c:v>
                </c:pt>
                <c:pt idx="192">
                  <c:v>72.981499999999997</c:v>
                </c:pt>
                <c:pt idx="193">
                  <c:v>72.222200000000001</c:v>
                </c:pt>
                <c:pt idx="194">
                  <c:v>72.037000000000006</c:v>
                </c:pt>
                <c:pt idx="195">
                  <c:v>71.592600000000004</c:v>
                </c:pt>
                <c:pt idx="196">
                  <c:v>72.814800000000005</c:v>
                </c:pt>
                <c:pt idx="197">
                  <c:v>71.462999999999994</c:v>
                </c:pt>
                <c:pt idx="198">
                  <c:v>71.981499999999997</c:v>
                </c:pt>
                <c:pt idx="199">
                  <c:v>71.259299999999996</c:v>
                </c:pt>
                <c:pt idx="200">
                  <c:v>71.629599999999996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80.576719661463585</c:v>
                </c:pt>
                <c:pt idx="18">
                  <c:v>80.558102460516082</c:v>
                </c:pt>
                <c:pt idx="19">
                  <c:v>80.539516342867145</c:v>
                </c:pt>
                <c:pt idx="20">
                  <c:v>80.520963625093572</c:v>
                </c:pt>
                <c:pt idx="21">
                  <c:v>80.50244678046019</c:v>
                </c:pt>
                <c:pt idx="22">
                  <c:v>80.48396844742723</c:v>
                </c:pt>
                <c:pt idx="23">
                  <c:v>80.465531438329279</c:v>
                </c:pt>
                <c:pt idx="24">
                  <c:v>80.447138748237961</c:v>
                </c:pt>
                <c:pt idx="25">
                  <c:v>80.428793564239513</c:v>
                </c:pt>
                <c:pt idx="26">
                  <c:v>80.410499276320891</c:v>
                </c:pt>
                <c:pt idx="27">
                  <c:v>80.392259494923465</c:v>
                </c:pt>
                <c:pt idx="28">
                  <c:v>80.374078094717987</c:v>
                </c:pt>
                <c:pt idx="29">
                  <c:v>80.355959355130054</c:v>
                </c:pt>
                <c:pt idx="30">
                  <c:v>80.337908436283385</c:v>
                </c:pt>
                <c:pt idx="31">
                  <c:v>80.31993294836839</c:v>
                </c:pt>
                <c:pt idx="32">
                  <c:v>80.302047871476006</c:v>
                </c:pt>
                <c:pt idx="33">
                  <c:v>80.284290114630878</c:v>
                </c:pt>
                <c:pt idx="34">
                  <c:v>80.266759068420257</c:v>
                </c:pt>
                <c:pt idx="35">
                  <c:v>80.249722713785218</c:v>
                </c:pt>
                <c:pt idx="36">
                  <c:v>80.233877907233804</c:v>
                </c:pt>
                <c:pt idx="37">
                  <c:v>80.220947484588308</c:v>
                </c:pt>
                <c:pt idx="38">
                  <c:v>80.214957234580012</c:v>
                </c:pt>
                <c:pt idx="39">
                  <c:v>80.224771053665307</c:v>
                </c:pt>
                <c:pt idx="40">
                  <c:v>80.268735352755584</c:v>
                </c:pt>
                <c:pt idx="41">
                  <c:v>80.382461410245654</c:v>
                </c:pt>
                <c:pt idx="42">
                  <c:v>80.630584026483604</c:v>
                </c:pt>
                <c:pt idx="43">
                  <c:v>81.122375439039018</c:v>
                </c:pt>
                <c:pt idx="44">
                  <c:v>82.028979469436493</c:v>
                </c:pt>
                <c:pt idx="45">
                  <c:v>83.596717869181347</c:v>
                </c:pt>
                <c:pt idx="46">
                  <c:v>86.147149214129058</c:v>
                </c:pt>
                <c:pt idx="47">
                  <c:v>90.052161586237574</c:v>
                </c:pt>
                <c:pt idx="48">
                  <c:v>95.674028481116181</c:v>
                </c:pt>
                <c:pt idx="49">
                  <c:v>103.26843478257007</c:v>
                </c:pt>
                <c:pt idx="50">
                  <c:v>112.86319017129769</c:v>
                </c:pt>
                <c:pt idx="51">
                  <c:v>124.14299258585163</c:v>
                </c:pt>
                <c:pt idx="52">
                  <c:v>136.38348299699561</c:v>
                </c:pt>
                <c:pt idx="53">
                  <c:v>148.47688018160869</c:v>
                </c:pt>
                <c:pt idx="54">
                  <c:v>159.07123969052313</c:v>
                </c:pt>
                <c:pt idx="55">
                  <c:v>166.80883430226794</c:v>
                </c:pt>
                <c:pt idx="56">
                  <c:v>170.60900292161401</c:v>
                </c:pt>
                <c:pt idx="57">
                  <c:v>169.9150041511412</c:v>
                </c:pt>
                <c:pt idx="58">
                  <c:v>164.8272611252259</c:v>
                </c:pt>
                <c:pt idx="59">
                  <c:v>156.07911063712669</c:v>
                </c:pt>
                <c:pt idx="60">
                  <c:v>144.86326063014121</c:v>
                </c:pt>
                <c:pt idx="61">
                  <c:v>132.5659613761087</c:v>
                </c:pt>
                <c:pt idx="62">
                  <c:v>120.49155458840259</c:v>
                </c:pt>
                <c:pt idx="63">
                  <c:v>109.65439271723906</c:v>
                </c:pt>
                <c:pt idx="64">
                  <c:v>100.68454293509619</c:v>
                </c:pt>
                <c:pt idx="65">
                  <c:v>93.85386955669297</c:v>
                </c:pt>
                <c:pt idx="66">
                  <c:v>89.195024024766056</c:v>
                </c:pt>
                <c:pt idx="67">
                  <c:v>86.664094366943274</c:v>
                </c:pt>
                <c:pt idx="68">
                  <c:v>86.286078723036411</c:v>
                </c:pt>
                <c:pt idx="69">
                  <c:v>88.218413162536805</c:v>
                </c:pt>
                <c:pt idx="70">
                  <c:v>92.678515359182455</c:v>
                </c:pt>
                <c:pt idx="71">
                  <c:v>99.722971758046569</c:v>
                </c:pt>
                <c:pt idx="72">
                  <c:v>108.94554811550657</c:v>
                </c:pt>
                <c:pt idx="73">
                  <c:v>119.24986216434783</c:v>
                </c:pt>
                <c:pt idx="74">
                  <c:v>128.88260704896126</c:v>
                </c:pt>
                <c:pt idx="75">
                  <c:v>135.82272737173574</c:v>
                </c:pt>
                <c:pt idx="76">
                  <c:v>138.4252491328877</c:v>
                </c:pt>
                <c:pt idx="77">
                  <c:v>136.03161148906912</c:v>
                </c:pt>
                <c:pt idx="78">
                  <c:v>129.22742144119917</c:v>
                </c:pt>
                <c:pt idx="79">
                  <c:v>119.6034569338927</c:v>
                </c:pt>
                <c:pt idx="80">
                  <c:v>109.14895999725637</c:v>
                </c:pt>
                <c:pt idx="81">
                  <c:v>99.590508463454213</c:v>
                </c:pt>
                <c:pt idx="82">
                  <c:v>91.970522521306947</c:v>
                </c:pt>
                <c:pt idx="83">
                  <c:v>86.579253762804143</c:v>
                </c:pt>
                <c:pt idx="84">
                  <c:v>83.157314857860456</c:v>
                </c:pt>
                <c:pt idx="85">
                  <c:v>81.192298326795012</c:v>
                </c:pt>
                <c:pt idx="86">
                  <c:v>80.161124721624816</c:v>
                </c:pt>
                <c:pt idx="87">
                  <c:v>79.657358700961467</c:v>
                </c:pt>
                <c:pt idx="88">
                  <c:v>79.418224473910485</c:v>
                </c:pt>
                <c:pt idx="89">
                  <c:v>79.297149200349224</c:v>
                </c:pt>
                <c:pt idx="90">
                  <c:v>79.222263172582132</c:v>
                </c:pt>
                <c:pt idx="91">
                  <c:v>79.162234753826255</c:v>
                </c:pt>
                <c:pt idx="92">
                  <c:v>79.104830616689711</c:v>
                </c:pt>
                <c:pt idx="93">
                  <c:v>79.045770460262347</c:v>
                </c:pt>
                <c:pt idx="94">
                  <c:v>78.983783390914866</c:v>
                </c:pt>
                <c:pt idx="95">
                  <c:v>78.918785078094828</c:v>
                </c:pt>
                <c:pt idx="96">
                  <c:v>78.851537519737093</c:v>
                </c:pt>
                <c:pt idx="97">
                  <c:v>78.784230326750489</c:v>
                </c:pt>
                <c:pt idx="98">
                  <c:v>78.722089061081689</c:v>
                </c:pt>
                <c:pt idx="99">
                  <c:v>78.67646795269674</c:v>
                </c:pt>
                <c:pt idx="100">
                  <c:v>78.669854100320137</c:v>
                </c:pt>
                <c:pt idx="101">
                  <c:v>78.742521337899774</c:v>
                </c:pt>
                <c:pt idx="102">
                  <c:v>78.958937697083527</c:v>
                </c:pt>
                <c:pt idx="103">
                  <c:v>79.409617125186642</c:v>
                </c:pt>
                <c:pt idx="104">
                  <c:v>80.202078827708505</c:v>
                </c:pt>
                <c:pt idx="105">
                  <c:v>81.435178592941412</c:v>
                </c:pt>
                <c:pt idx="106">
                  <c:v>83.15655321953156</c:v>
                </c:pt>
                <c:pt idx="107">
                  <c:v>85.313272215775868</c:v>
                </c:pt>
                <c:pt idx="108">
                  <c:v>87.716753410987025</c:v>
                </c:pt>
                <c:pt idx="109">
                  <c:v>90.046706744521416</c:v>
                </c:pt>
                <c:pt idx="110">
                  <c:v>91.908557324233016</c:v>
                </c:pt>
                <c:pt idx="111">
                  <c:v>92.935271458230133</c:v>
                </c:pt>
                <c:pt idx="112">
                  <c:v>92.898894817637938</c:v>
                </c:pt>
                <c:pt idx="113">
                  <c:v>91.785566778369528</c:v>
                </c:pt>
                <c:pt idx="114">
                  <c:v>89.800248233242868</c:v>
                </c:pt>
                <c:pt idx="115">
                  <c:v>87.298979773491638</c:v>
                </c:pt>
                <c:pt idx="116">
                  <c:v>84.679333658116121</c:v>
                </c:pt>
                <c:pt idx="117">
                  <c:v>82.275118196547368</c:v>
                </c:pt>
                <c:pt idx="118">
                  <c:v>80.292493482535789</c:v>
                </c:pt>
                <c:pt idx="119">
                  <c:v>78.799903484877703</c:v>
                </c:pt>
                <c:pt idx="120">
                  <c:v>77.759667415129499</c:v>
                </c:pt>
                <c:pt idx="121">
                  <c:v>77.076900108636906</c:v>
                </c:pt>
                <c:pt idx="122">
                  <c:v>76.64370860222563</c:v>
                </c:pt>
                <c:pt idx="123">
                  <c:v>76.367178843588675</c:v>
                </c:pt>
                <c:pt idx="124">
                  <c:v>76.180486067725241</c:v>
                </c:pt>
                <c:pt idx="125">
                  <c:v>76.042733027320281</c:v>
                </c:pt>
                <c:pt idx="126">
                  <c:v>75.934381785379955</c:v>
                </c:pt>
                <c:pt idx="127">
                  <c:v>75.853377541949499</c:v>
                </c:pt>
                <c:pt idx="128">
                  <c:v>75.814286938185958</c:v>
                </c:pt>
                <c:pt idx="129">
                  <c:v>75.849881415346559</c:v>
                </c:pt>
                <c:pt idx="130">
                  <c:v>76.011720194449055</c:v>
                </c:pt>
                <c:pt idx="131">
                  <c:v>76.364002173279431</c:v>
                </c:pt>
                <c:pt idx="132">
                  <c:v>76.965119637111741</c:v>
                </c:pt>
                <c:pt idx="133">
                  <c:v>77.836302384091823</c:v>
                </c:pt>
                <c:pt idx="134">
                  <c:v>78.926574484798081</c:v>
                </c:pt>
                <c:pt idx="135">
                  <c:v>80.093070089054734</c:v>
                </c:pt>
                <c:pt idx="136">
                  <c:v>81.116772426789069</c:v>
                </c:pt>
                <c:pt idx="137">
                  <c:v>81.75986453822469</c:v>
                </c:pt>
                <c:pt idx="138">
                  <c:v>81.846611910191442</c:v>
                </c:pt>
                <c:pt idx="139">
                  <c:v>81.330639532930931</c:v>
                </c:pt>
                <c:pt idx="140">
                  <c:v>80.313505364481827</c:v>
                </c:pt>
                <c:pt idx="141">
                  <c:v>79.004434848259478</c:v>
                </c:pt>
                <c:pt idx="142">
                  <c:v>77.642965842054807</c:v>
                </c:pt>
                <c:pt idx="143">
                  <c:v>76.42343135864644</c:v>
                </c:pt>
                <c:pt idx="144">
                  <c:v>75.452889647455223</c:v>
                </c:pt>
                <c:pt idx="145">
                  <c:v>74.750837137496049</c:v>
                </c:pt>
                <c:pt idx="146">
                  <c:v>74.277394998816888</c:v>
                </c:pt>
                <c:pt idx="147">
                  <c:v>73.968668205416847</c:v>
                </c:pt>
                <c:pt idx="148">
                  <c:v>73.763398875831584</c:v>
                </c:pt>
                <c:pt idx="149">
                  <c:v>73.615686559876565</c:v>
                </c:pt>
                <c:pt idx="150">
                  <c:v>73.496623796218259</c:v>
                </c:pt>
                <c:pt idx="151">
                  <c:v>73.390422066346048</c:v>
                </c:pt>
                <c:pt idx="152">
                  <c:v>73.28947621445846</c:v>
                </c:pt>
                <c:pt idx="153">
                  <c:v>73.19052125561295</c:v>
                </c:pt>
                <c:pt idx="154">
                  <c:v>73.092297840609746</c:v>
                </c:pt>
                <c:pt idx="155">
                  <c:v>72.994365552602687</c:v>
                </c:pt>
                <c:pt idx="156">
                  <c:v>72.896582142084938</c:v>
                </c:pt>
                <c:pt idx="157">
                  <c:v>72.79890285792429</c:v>
                </c:pt>
                <c:pt idx="158">
                  <c:v>72.701311830556548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80.576719661463585</c:v>
                </c:pt>
                <c:pt idx="18">
                  <c:v>80.558102460516082</c:v>
                </c:pt>
                <c:pt idx="19">
                  <c:v>80.539516342867103</c:v>
                </c:pt>
                <c:pt idx="20">
                  <c:v>80.520963625093273</c:v>
                </c:pt>
                <c:pt idx="21">
                  <c:v>80.502446780458385</c:v>
                </c:pt>
                <c:pt idx="22">
                  <c:v>80.483968447416729</c:v>
                </c:pt>
                <c:pt idx="23">
                  <c:v>80.465531438271242</c:v>
                </c:pt>
                <c:pt idx="24">
                  <c:v>80.447138747933096</c:v>
                </c:pt>
                <c:pt idx="25">
                  <c:v>80.428793562717047</c:v>
                </c:pt>
                <c:pt idx="26">
                  <c:v>80.410499269092298</c:v>
                </c:pt>
                <c:pt idx="27">
                  <c:v>80.392259462292472</c:v>
                </c:pt>
                <c:pt idx="28">
                  <c:v>80.374077954669445</c:v>
                </c:pt>
                <c:pt idx="29">
                  <c:v>80.355958783653207</c:v>
                </c:pt>
                <c:pt idx="30">
                  <c:v>80.337906219156494</c:v>
                </c:pt>
                <c:pt idx="31">
                  <c:v>80.319924770232902</c:v>
                </c:pt>
                <c:pt idx="32">
                  <c:v>80.302019190765876</c:v>
                </c:pt>
                <c:pt idx="33">
                  <c:v>80.284194483928616</c:v>
                </c:pt>
                <c:pt idx="34">
                  <c:v>80.266455905113403</c:v>
                </c:pt>
                <c:pt idx="35">
                  <c:v>80.248808962981172</c:v>
                </c:pt>
                <c:pt idx="36">
                  <c:v>80.231259418229783</c:v>
                </c:pt>
                <c:pt idx="37">
                  <c:v>80.21381327961835</c:v>
                </c:pt>
                <c:pt idx="38">
                  <c:v>80.196476796719182</c:v>
                </c:pt>
                <c:pt idx="39">
                  <c:v>80.179256448793083</c:v>
                </c:pt>
                <c:pt idx="40">
                  <c:v>80.162158929100713</c:v>
                </c:pt>
                <c:pt idx="41">
                  <c:v>80.145191123871015</c:v>
                </c:pt>
                <c:pt idx="42">
                  <c:v>80.128360085045003</c:v>
                </c:pt>
                <c:pt idx="43">
                  <c:v>80.111672995803303</c:v>
                </c:pt>
                <c:pt idx="44">
                  <c:v>80.095137127762925</c:v>
                </c:pt>
                <c:pt idx="45">
                  <c:v>80.0787597885992</c:v>
                </c:pt>
                <c:pt idx="46">
                  <c:v>80.062548258707224</c:v>
                </c:pt>
                <c:pt idx="47">
                  <c:v>80.046509715369126</c:v>
                </c:pt>
                <c:pt idx="48">
                  <c:v>80.030651142736303</c:v>
                </c:pt>
                <c:pt idx="49">
                  <c:v>80.01497922577677</c:v>
                </c:pt>
                <c:pt idx="50">
                  <c:v>79.999500226173254</c:v>
                </c:pt>
                <c:pt idx="51">
                  <c:v>79.984219838000286</c:v>
                </c:pt>
                <c:pt idx="52">
                  <c:v>79.969143020855796</c:v>
                </c:pt>
                <c:pt idx="53">
                  <c:v>79.95427380798877</c:v>
                </c:pt>
                <c:pt idx="54">
                  <c:v>79.939615086855369</c:v>
                </c:pt>
                <c:pt idx="55">
                  <c:v>79.925168349465224</c:v>
                </c:pt>
                <c:pt idx="56">
                  <c:v>79.910933409860505</c:v>
                </c:pt>
                <c:pt idx="57">
                  <c:v>79.896908086125165</c:v>
                </c:pt>
                <c:pt idx="58">
                  <c:v>79.883087844466317</c:v>
                </c:pt>
                <c:pt idx="59">
                  <c:v>79.869465403174871</c:v>
                </c:pt>
                <c:pt idx="60">
                  <c:v>79.856030294685141</c:v>
                </c:pt>
                <c:pt idx="61">
                  <c:v>79.842768384546162</c:v>
                </c:pt>
                <c:pt idx="62">
                  <c:v>79.829661346929583</c:v>
                </c:pt>
                <c:pt idx="63">
                  <c:v>79.816686097367381</c:v>
                </c:pt>
                <c:pt idx="64">
                  <c:v>79.803814184778304</c:v>
                </c:pt>
                <c:pt idx="65">
                  <c:v>79.791011146544662</c:v>
                </c:pt>
                <c:pt idx="66">
                  <c:v>79.778235832473783</c:v>
                </c:pt>
                <c:pt idx="67">
                  <c:v>79.765439705948793</c:v>
                </c:pt>
                <c:pt idx="68">
                  <c:v>79.752566133452831</c:v>
                </c:pt>
                <c:pt idx="69">
                  <c:v>79.739549676930224</c:v>
                </c:pt>
                <c:pt idx="70">
                  <c:v>79.726315407089629</c:v>
                </c:pt>
                <c:pt idx="71">
                  <c:v>79.712778259684882</c:v>
                </c:pt>
                <c:pt idx="72">
                  <c:v>79.698842460903052</c:v>
                </c:pt>
                <c:pt idx="73">
                  <c:v>79.684401052073184</c:v>
                </c:pt>
                <c:pt idx="74">
                  <c:v>79.669335547738626</c:v>
                </c:pt>
                <c:pt idx="75">
                  <c:v>79.653515764407459</c:v>
                </c:pt>
                <c:pt idx="76">
                  <c:v>79.636799859636128</c:v>
                </c:pt>
                <c:pt idx="77">
                  <c:v>79.619034622084854</c:v>
                </c:pt>
                <c:pt idx="78">
                  <c:v>79.600056052347554</c:v>
                </c:pt>
                <c:pt idx="79">
                  <c:v>79.579690271237624</c:v>
                </c:pt>
                <c:pt idx="80">
                  <c:v>79.55775478637625</c:v>
                </c:pt>
                <c:pt idx="81">
                  <c:v>79.534060139049046</c:v>
                </c:pt>
                <c:pt idx="82">
                  <c:v>79.508411941201018</c:v>
                </c:pt>
                <c:pt idx="83">
                  <c:v>79.480613297181407</c:v>
                </c:pt>
                <c:pt idx="84">
                  <c:v>79.450467586781883</c:v>
                </c:pt>
                <c:pt idx="85">
                  <c:v>79.417781565914126</c:v>
                </c:pt>
                <c:pt idx="86">
                  <c:v>79.382368719990552</c:v>
                </c:pt>
                <c:pt idx="87">
                  <c:v>79.34405278407462</c:v>
                </c:pt>
                <c:pt idx="88">
                  <c:v>79.302671324784825</c:v>
                </c:pt>
                <c:pt idx="89">
                  <c:v>79.258079263534498</c:v>
                </c:pt>
                <c:pt idx="90">
                  <c:v>79.210152210693195</c:v>
                </c:pt>
                <c:pt idx="91">
                  <c:v>79.158789477153448</c:v>
                </c:pt>
                <c:pt idx="92">
                  <c:v>79.103916634620617</c:v>
                </c:pt>
                <c:pt idx="93">
                  <c:v>79.045487509131249</c:v>
                </c:pt>
                <c:pt idx="94">
                  <c:v>78.983485513513429</c:v>
                </c:pt>
                <c:pt idx="95">
                  <c:v>78.91792425261832</c:v>
                </c:pt>
                <c:pt idx="96">
                  <c:v>78.848847368335768</c:v>
                </c:pt>
                <c:pt idx="97">
                  <c:v>78.776327627275037</c:v>
                </c:pt>
                <c:pt idx="98">
                  <c:v>78.700465289841873</c:v>
                </c:pt>
                <c:pt idx="99">
                  <c:v>78.621385832570539</c:v>
                </c:pt>
                <c:pt idx="100">
                  <c:v>78.539237123545576</c:v>
                </c:pt>
                <c:pt idx="101">
                  <c:v>78.454186171689628</c:v>
                </c:pt>
                <c:pt idx="102">
                  <c:v>78.366415583437245</c:v>
                </c:pt>
                <c:pt idx="103">
                  <c:v>78.276119864491704</c:v>
                </c:pt>
                <c:pt idx="104">
                  <c:v>78.183501700383218</c:v>
                </c:pt>
                <c:pt idx="105">
                  <c:v>78.088768338472235</c:v>
                </c:pt>
                <c:pt idx="106">
                  <c:v>77.992128177413775</c:v>
                </c:pt>
                <c:pt idx="107">
                  <c:v>77.893787649713886</c:v>
                </c:pt>
                <c:pt idx="108">
                  <c:v>77.79394846072131</c:v>
                </c:pt>
                <c:pt idx="109">
                  <c:v>77.692805224921699</c:v>
                </c:pt>
                <c:pt idx="110">
                  <c:v>77.590543519185331</c:v>
                </c:pt>
                <c:pt idx="111">
                  <c:v>77.487338353763462</c:v>
                </c:pt>
                <c:pt idx="112">
                  <c:v>77.383353046046196</c:v>
                </c:pt>
                <c:pt idx="113">
                  <c:v>77.278738469748234</c:v>
                </c:pt>
                <c:pt idx="114">
                  <c:v>77.173632643316594</c:v>
                </c:pt>
                <c:pt idx="115">
                  <c:v>77.068160615755289</c:v>
                </c:pt>
                <c:pt idx="116">
                  <c:v>76.962434605358865</c:v>
                </c:pt>
                <c:pt idx="117">
                  <c:v>76.856554346564181</c:v>
                </c:pt>
                <c:pt idx="118">
                  <c:v>76.75060760174982</c:v>
                </c:pt>
                <c:pt idx="119">
                  <c:v>76.644670797826407</c:v>
                </c:pt>
                <c:pt idx="120">
                  <c:v>76.538809751403988</c:v>
                </c:pt>
                <c:pt idx="121">
                  <c:v>76.433080450789078</c:v>
                </c:pt>
                <c:pt idx="122">
                  <c:v>76.32752986772681</c:v>
                </c:pt>
                <c:pt idx="123">
                  <c:v>76.222196776405184</c:v>
                </c:pt>
                <c:pt idx="124">
                  <c:v>76.117112561597224</c:v>
                </c:pt>
                <c:pt idx="125">
                  <c:v>76.012302001803647</c:v>
                </c:pt>
                <c:pt idx="126">
                  <c:v>75.907784016808634</c:v>
                </c:pt>
                <c:pt idx="127">
                  <c:v>75.803572372136003</c:v>
                </c:pt>
                <c:pt idx="128">
                  <c:v>75.69967633549723</c:v>
                </c:pt>
                <c:pt idx="129">
                  <c:v>75.59610128247428</c:v>
                </c:pt>
                <c:pt idx="130">
                  <c:v>75.492849250416469</c:v>
                </c:pt>
                <c:pt idx="131">
                  <c:v>75.389919440894502</c:v>
                </c:pt>
                <c:pt idx="132">
                  <c:v>75.287308672093133</c:v>
                </c:pt>
                <c:pt idx="133">
                  <c:v>75.185011783286399</c:v>
                </c:pt>
                <c:pt idx="134">
                  <c:v>75.083021994068488</c:v>
                </c:pt>
                <c:pt idx="135">
                  <c:v>74.981331221353685</c:v>
                </c:pt>
                <c:pt idx="136">
                  <c:v>74.879930357346552</c:v>
                </c:pt>
                <c:pt idx="137">
                  <c:v>74.778809511751192</c:v>
                </c:pt>
                <c:pt idx="138">
                  <c:v>74.677958221465673</c:v>
                </c:pt>
                <c:pt idx="139">
                  <c:v>74.577365630915764</c:v>
                </c:pt>
                <c:pt idx="140">
                  <c:v>74.477020646042988</c:v>
                </c:pt>
                <c:pt idx="141">
                  <c:v>74.376912064788698</c:v>
                </c:pt>
                <c:pt idx="142">
                  <c:v>74.277028686723867</c:v>
                </c:pt>
                <c:pt idx="143">
                  <c:v>74.177359404270859</c:v>
                </c:pt>
                <c:pt idx="144">
                  <c:v>74.077893277757298</c:v>
                </c:pt>
                <c:pt idx="145">
                  <c:v>73.978619596339158</c:v>
                </c:pt>
                <c:pt idx="146">
                  <c:v>73.879527926633571</c:v>
                </c:pt>
                <c:pt idx="147">
                  <c:v>73.780608150714954</c:v>
                </c:pt>
                <c:pt idx="148">
                  <c:v>73.6818504949523</c:v>
                </c:pt>
                <c:pt idx="149">
                  <c:v>73.583245551002634</c:v>
                </c:pt>
                <c:pt idx="150">
                  <c:v>73.484784290125248</c:v>
                </c:pt>
                <c:pt idx="151">
                  <c:v>73.386458071843663</c:v>
                </c:pt>
                <c:pt idx="152">
                  <c:v>73.288258647858385</c:v>
                </c:pt>
                <c:pt idx="153">
                  <c:v>73.190178161999967</c:v>
                </c:pt>
                <c:pt idx="154">
                  <c:v>73.092209146911287</c:v>
                </c:pt>
                <c:pt idx="155">
                  <c:v>72.99434451805773</c:v>
                </c:pt>
                <c:pt idx="156">
                  <c:v>72.896577565582461</c:v>
                </c:pt>
                <c:pt idx="157">
                  <c:v>72.798901944453831</c:v>
                </c:pt>
                <c:pt idx="158">
                  <c:v>72.701311663287512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93928"/>
        <c:axId val="224994320"/>
      </c:scatterChart>
      <c:valAx>
        <c:axId val="2249939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4994320"/>
        <c:crosses val="autoZero"/>
        <c:crossBetween val="midCat"/>
      </c:valAx>
      <c:valAx>
        <c:axId val="2249943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4993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A!$C$16:$Q$16</c:f>
              <c:numCache>
                <c:formatCode>0.0%</c:formatCode>
                <c:ptCount val="15"/>
                <c:pt idx="0">
                  <c:v>0</c:v>
                </c:pt>
                <c:pt idx="1">
                  <c:v>2.4216876191432958E-2</c:v>
                </c:pt>
                <c:pt idx="2">
                  <c:v>8.3906515530454431E-2</c:v>
                </c:pt>
                <c:pt idx="3">
                  <c:v>0.15808934878844771</c:v>
                </c:pt>
                <c:pt idx="4">
                  <c:v>0.19477680477169096</c:v>
                </c:pt>
                <c:pt idx="5">
                  <c:v>0.19995521130450436</c:v>
                </c:pt>
                <c:pt idx="6">
                  <c:v>0.20542995135563286</c:v>
                </c:pt>
                <c:pt idx="7">
                  <c:v>0.21739619992968179</c:v>
                </c:pt>
                <c:pt idx="8">
                  <c:v>0.18488687368982096</c:v>
                </c:pt>
                <c:pt idx="9">
                  <c:v>0.11689051309112559</c:v>
                </c:pt>
                <c:pt idx="10">
                  <c:v>9.3250062534380715E-2</c:v>
                </c:pt>
                <c:pt idx="11">
                  <c:v>5.3403518131196509E-2</c:v>
                </c:pt>
                <c:pt idx="12">
                  <c:v>3.95555623356754E-2</c:v>
                </c:pt>
                <c:pt idx="13">
                  <c:v>1.4590037366500157E-2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A!$R$17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A!$C$17:$Q$17</c:f>
              <c:numCache>
                <c:formatCode>0.0%</c:formatCode>
                <c:ptCount val="15"/>
                <c:pt idx="0">
                  <c:v>0</c:v>
                </c:pt>
                <c:pt idx="1">
                  <c:v>2.0435353203037032E-3</c:v>
                </c:pt>
                <c:pt idx="2">
                  <c:v>9.0295477806646207E-2</c:v>
                </c:pt>
                <c:pt idx="3">
                  <c:v>0.13771197484493949</c:v>
                </c:pt>
                <c:pt idx="4">
                  <c:v>0.18002762307855527</c:v>
                </c:pt>
                <c:pt idx="5">
                  <c:v>0.18036214074111112</c:v>
                </c:pt>
                <c:pt idx="6">
                  <c:v>0.18606455684793941</c:v>
                </c:pt>
                <c:pt idx="7">
                  <c:v>0.17669440379799986</c:v>
                </c:pt>
                <c:pt idx="8">
                  <c:v>0.16254895874940906</c:v>
                </c:pt>
                <c:pt idx="9">
                  <c:v>0.10410824040607936</c:v>
                </c:pt>
                <c:pt idx="10">
                  <c:v>5.9213044677961083E-2</c:v>
                </c:pt>
                <c:pt idx="11">
                  <c:v>3.1102178510617695E-2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95104"/>
        <c:axId val="224995496"/>
      </c:scatterChart>
      <c:valAx>
        <c:axId val="22499510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4995496"/>
        <c:crosses val="autoZero"/>
        <c:crossBetween val="midCat"/>
      </c:valAx>
      <c:valAx>
        <c:axId val="2249954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249951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A!$G$21</c:f>
          <c:strCache>
            <c:ptCount val="1"/>
            <c:pt idx="0">
              <c:v>6.67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A!$G$22:$G$222</c:f>
              <c:numCache>
                <c:formatCode>General</c:formatCode>
                <c:ptCount val="201"/>
                <c:pt idx="0">
                  <c:v>85.549000000000007</c:v>
                </c:pt>
                <c:pt idx="1">
                  <c:v>85.293999999999997</c:v>
                </c:pt>
                <c:pt idx="2">
                  <c:v>84.528999999999996</c:v>
                </c:pt>
                <c:pt idx="3">
                  <c:v>85.626999999999995</c:v>
                </c:pt>
                <c:pt idx="4">
                  <c:v>85.784000000000006</c:v>
                </c:pt>
                <c:pt idx="5">
                  <c:v>85.234999999999999</c:v>
                </c:pt>
                <c:pt idx="6">
                  <c:v>84.430999999999997</c:v>
                </c:pt>
                <c:pt idx="7">
                  <c:v>84.843000000000004</c:v>
                </c:pt>
                <c:pt idx="8">
                  <c:v>86</c:v>
                </c:pt>
                <c:pt idx="9">
                  <c:v>85.667000000000002</c:v>
                </c:pt>
                <c:pt idx="10">
                  <c:v>85.02</c:v>
                </c:pt>
                <c:pt idx="11">
                  <c:v>83.960999999999999</c:v>
                </c:pt>
                <c:pt idx="12">
                  <c:v>85.058999999999997</c:v>
                </c:pt>
                <c:pt idx="13">
                  <c:v>84.569000000000003</c:v>
                </c:pt>
                <c:pt idx="14">
                  <c:v>83.352999999999994</c:v>
                </c:pt>
                <c:pt idx="15">
                  <c:v>84.352999999999994</c:v>
                </c:pt>
                <c:pt idx="16">
                  <c:v>84.195999999999998</c:v>
                </c:pt>
                <c:pt idx="17">
                  <c:v>83.784000000000006</c:v>
                </c:pt>
                <c:pt idx="18">
                  <c:v>84.293999999999997</c:v>
                </c:pt>
                <c:pt idx="19">
                  <c:v>83.941000000000003</c:v>
                </c:pt>
                <c:pt idx="20">
                  <c:v>84.137</c:v>
                </c:pt>
                <c:pt idx="21">
                  <c:v>84.626999999999995</c:v>
                </c:pt>
                <c:pt idx="22">
                  <c:v>83.823999999999998</c:v>
                </c:pt>
                <c:pt idx="23">
                  <c:v>84.686000000000007</c:v>
                </c:pt>
                <c:pt idx="24">
                  <c:v>84.215999999999994</c:v>
                </c:pt>
                <c:pt idx="25">
                  <c:v>84.471000000000004</c:v>
                </c:pt>
                <c:pt idx="26">
                  <c:v>83.902000000000001</c:v>
                </c:pt>
                <c:pt idx="27">
                  <c:v>84.587999999999994</c:v>
                </c:pt>
                <c:pt idx="28">
                  <c:v>85.941000000000003</c:v>
                </c:pt>
                <c:pt idx="29">
                  <c:v>84.863</c:v>
                </c:pt>
                <c:pt idx="30">
                  <c:v>84.117999999999995</c:v>
                </c:pt>
                <c:pt idx="31">
                  <c:v>85</c:v>
                </c:pt>
                <c:pt idx="32">
                  <c:v>85.471000000000004</c:v>
                </c:pt>
                <c:pt idx="33">
                  <c:v>85.02</c:v>
                </c:pt>
                <c:pt idx="34">
                  <c:v>84.843000000000004</c:v>
                </c:pt>
                <c:pt idx="35">
                  <c:v>86.058999999999997</c:v>
                </c:pt>
                <c:pt idx="36">
                  <c:v>86.275000000000006</c:v>
                </c:pt>
                <c:pt idx="37">
                  <c:v>86.724999999999994</c:v>
                </c:pt>
                <c:pt idx="38">
                  <c:v>87.117999999999995</c:v>
                </c:pt>
                <c:pt idx="39">
                  <c:v>86.941000000000003</c:v>
                </c:pt>
                <c:pt idx="40">
                  <c:v>87.49</c:v>
                </c:pt>
                <c:pt idx="41">
                  <c:v>88.254999999999995</c:v>
                </c:pt>
                <c:pt idx="42">
                  <c:v>88.608000000000004</c:v>
                </c:pt>
                <c:pt idx="43">
                  <c:v>89.176000000000002</c:v>
                </c:pt>
                <c:pt idx="44">
                  <c:v>90.98</c:v>
                </c:pt>
                <c:pt idx="45">
                  <c:v>92.608000000000004</c:v>
                </c:pt>
                <c:pt idx="46">
                  <c:v>94.137</c:v>
                </c:pt>
                <c:pt idx="47">
                  <c:v>98.234999999999999</c:v>
                </c:pt>
                <c:pt idx="48">
                  <c:v>102.41200000000001</c:v>
                </c:pt>
                <c:pt idx="49">
                  <c:v>109.235</c:v>
                </c:pt>
                <c:pt idx="50">
                  <c:v>117.922</c:v>
                </c:pt>
                <c:pt idx="51">
                  <c:v>129.745</c:v>
                </c:pt>
                <c:pt idx="52">
                  <c:v>142.667</c:v>
                </c:pt>
                <c:pt idx="53">
                  <c:v>155.471</c:v>
                </c:pt>
                <c:pt idx="54">
                  <c:v>166.23500000000001</c:v>
                </c:pt>
                <c:pt idx="55">
                  <c:v>175.82400000000001</c:v>
                </c:pt>
                <c:pt idx="56">
                  <c:v>183.78399999999999</c:v>
                </c:pt>
                <c:pt idx="57">
                  <c:v>188.29400000000001</c:v>
                </c:pt>
                <c:pt idx="58">
                  <c:v>190.27500000000001</c:v>
                </c:pt>
                <c:pt idx="59">
                  <c:v>188.333</c:v>
                </c:pt>
                <c:pt idx="60">
                  <c:v>180.45099999999999</c:v>
                </c:pt>
                <c:pt idx="61">
                  <c:v>159.27500000000001</c:v>
                </c:pt>
                <c:pt idx="62">
                  <c:v>121.294</c:v>
                </c:pt>
                <c:pt idx="63">
                  <c:v>95.549000000000007</c:v>
                </c:pt>
                <c:pt idx="64">
                  <c:v>92.058999999999997</c:v>
                </c:pt>
                <c:pt idx="65">
                  <c:v>89.608000000000004</c:v>
                </c:pt>
                <c:pt idx="66">
                  <c:v>90.98</c:v>
                </c:pt>
                <c:pt idx="67">
                  <c:v>91.275000000000006</c:v>
                </c:pt>
                <c:pt idx="68">
                  <c:v>93.078000000000003</c:v>
                </c:pt>
                <c:pt idx="69">
                  <c:v>95.137</c:v>
                </c:pt>
                <c:pt idx="70">
                  <c:v>100.68600000000001</c:v>
                </c:pt>
                <c:pt idx="71">
                  <c:v>107.21599999999999</c:v>
                </c:pt>
                <c:pt idx="72">
                  <c:v>115.51</c:v>
                </c:pt>
                <c:pt idx="73">
                  <c:v>124.21599999999999</c:v>
                </c:pt>
                <c:pt idx="74">
                  <c:v>135.059</c:v>
                </c:pt>
                <c:pt idx="75">
                  <c:v>142.17599999999999</c:v>
                </c:pt>
                <c:pt idx="76">
                  <c:v>148.471</c:v>
                </c:pt>
                <c:pt idx="77">
                  <c:v>152</c:v>
                </c:pt>
                <c:pt idx="78">
                  <c:v>149.471</c:v>
                </c:pt>
                <c:pt idx="79">
                  <c:v>141</c:v>
                </c:pt>
                <c:pt idx="80">
                  <c:v>118.45099999999999</c:v>
                </c:pt>
                <c:pt idx="81">
                  <c:v>92.293999999999997</c:v>
                </c:pt>
                <c:pt idx="82">
                  <c:v>85.98</c:v>
                </c:pt>
                <c:pt idx="83">
                  <c:v>84.176000000000002</c:v>
                </c:pt>
                <c:pt idx="84">
                  <c:v>83.215999999999994</c:v>
                </c:pt>
                <c:pt idx="85">
                  <c:v>83.215999999999994</c:v>
                </c:pt>
                <c:pt idx="86">
                  <c:v>83.647000000000006</c:v>
                </c:pt>
                <c:pt idx="87">
                  <c:v>83.254999999999995</c:v>
                </c:pt>
                <c:pt idx="88">
                  <c:v>82.745000000000005</c:v>
                </c:pt>
                <c:pt idx="89">
                  <c:v>83.49</c:v>
                </c:pt>
                <c:pt idx="90">
                  <c:v>84.156999999999996</c:v>
                </c:pt>
                <c:pt idx="91">
                  <c:v>83.804000000000002</c:v>
                </c:pt>
                <c:pt idx="92">
                  <c:v>84.49</c:v>
                </c:pt>
                <c:pt idx="93">
                  <c:v>84.215999999999994</c:v>
                </c:pt>
                <c:pt idx="94">
                  <c:v>84.608000000000004</c:v>
                </c:pt>
                <c:pt idx="95">
                  <c:v>85</c:v>
                </c:pt>
                <c:pt idx="96">
                  <c:v>84.176000000000002</c:v>
                </c:pt>
                <c:pt idx="97">
                  <c:v>85.02</c:v>
                </c:pt>
                <c:pt idx="98">
                  <c:v>84.587999999999994</c:v>
                </c:pt>
                <c:pt idx="99">
                  <c:v>84.647000000000006</c:v>
                </c:pt>
                <c:pt idx="100">
                  <c:v>84.49</c:v>
                </c:pt>
                <c:pt idx="101">
                  <c:v>84.391999999999996</c:v>
                </c:pt>
                <c:pt idx="102">
                  <c:v>85.313999999999993</c:v>
                </c:pt>
                <c:pt idx="103">
                  <c:v>86.293999999999997</c:v>
                </c:pt>
                <c:pt idx="104">
                  <c:v>86.156999999999996</c:v>
                </c:pt>
                <c:pt idx="105">
                  <c:v>88.039000000000001</c:v>
                </c:pt>
                <c:pt idx="106">
                  <c:v>89.373000000000005</c:v>
                </c:pt>
                <c:pt idx="107">
                  <c:v>92.097999999999999</c:v>
                </c:pt>
                <c:pt idx="108">
                  <c:v>94.686000000000007</c:v>
                </c:pt>
                <c:pt idx="109">
                  <c:v>98.587999999999994</c:v>
                </c:pt>
                <c:pt idx="110">
                  <c:v>101.255</c:v>
                </c:pt>
                <c:pt idx="111">
                  <c:v>103.627</c:v>
                </c:pt>
                <c:pt idx="112">
                  <c:v>104.88200000000001</c:v>
                </c:pt>
                <c:pt idx="113">
                  <c:v>105.569</c:v>
                </c:pt>
                <c:pt idx="114">
                  <c:v>105.137</c:v>
                </c:pt>
                <c:pt idx="115">
                  <c:v>100.098</c:v>
                </c:pt>
                <c:pt idx="116">
                  <c:v>97</c:v>
                </c:pt>
                <c:pt idx="117">
                  <c:v>91.724999999999994</c:v>
                </c:pt>
                <c:pt idx="118">
                  <c:v>87.528999999999996</c:v>
                </c:pt>
                <c:pt idx="119">
                  <c:v>85.097999999999999</c:v>
                </c:pt>
                <c:pt idx="120">
                  <c:v>82.51</c:v>
                </c:pt>
                <c:pt idx="121">
                  <c:v>81.902000000000001</c:v>
                </c:pt>
                <c:pt idx="122">
                  <c:v>82.471000000000004</c:v>
                </c:pt>
                <c:pt idx="123">
                  <c:v>81.412000000000006</c:v>
                </c:pt>
                <c:pt idx="124">
                  <c:v>81.608000000000004</c:v>
                </c:pt>
                <c:pt idx="125">
                  <c:v>81.784000000000006</c:v>
                </c:pt>
                <c:pt idx="126">
                  <c:v>81.293999999999997</c:v>
                </c:pt>
                <c:pt idx="127">
                  <c:v>80.98</c:v>
                </c:pt>
                <c:pt idx="128">
                  <c:v>82.02</c:v>
                </c:pt>
                <c:pt idx="129">
                  <c:v>80.765000000000001</c:v>
                </c:pt>
                <c:pt idx="130">
                  <c:v>81.234999999999999</c:v>
                </c:pt>
                <c:pt idx="131">
                  <c:v>80.352999999999994</c:v>
                </c:pt>
                <c:pt idx="132">
                  <c:v>81.667000000000002</c:v>
                </c:pt>
                <c:pt idx="133">
                  <c:v>83.626999999999995</c:v>
                </c:pt>
                <c:pt idx="134">
                  <c:v>85.569000000000003</c:v>
                </c:pt>
                <c:pt idx="135">
                  <c:v>86.765000000000001</c:v>
                </c:pt>
                <c:pt idx="136">
                  <c:v>89.195999999999998</c:v>
                </c:pt>
                <c:pt idx="137">
                  <c:v>90.804000000000002</c:v>
                </c:pt>
                <c:pt idx="138">
                  <c:v>91.882000000000005</c:v>
                </c:pt>
                <c:pt idx="139">
                  <c:v>91.626999999999995</c:v>
                </c:pt>
                <c:pt idx="140">
                  <c:v>91.313999999999993</c:v>
                </c:pt>
                <c:pt idx="141">
                  <c:v>87.843000000000004</c:v>
                </c:pt>
                <c:pt idx="142">
                  <c:v>86.352999999999994</c:v>
                </c:pt>
                <c:pt idx="143">
                  <c:v>84.137</c:v>
                </c:pt>
                <c:pt idx="144">
                  <c:v>82.569000000000003</c:v>
                </c:pt>
                <c:pt idx="145">
                  <c:v>80.647000000000006</c:v>
                </c:pt>
                <c:pt idx="146">
                  <c:v>79.587999999999994</c:v>
                </c:pt>
                <c:pt idx="147">
                  <c:v>80.293999999999997</c:v>
                </c:pt>
                <c:pt idx="148">
                  <c:v>79.156999999999996</c:v>
                </c:pt>
                <c:pt idx="149">
                  <c:v>79.373000000000005</c:v>
                </c:pt>
                <c:pt idx="150">
                  <c:v>79.823999999999998</c:v>
                </c:pt>
                <c:pt idx="151">
                  <c:v>79.626999999999995</c:v>
                </c:pt>
                <c:pt idx="152">
                  <c:v>78.784000000000006</c:v>
                </c:pt>
                <c:pt idx="153">
                  <c:v>79.293999999999997</c:v>
                </c:pt>
                <c:pt idx="154">
                  <c:v>79.510000000000005</c:v>
                </c:pt>
                <c:pt idx="155">
                  <c:v>79.195999999999998</c:v>
                </c:pt>
                <c:pt idx="156">
                  <c:v>79.275000000000006</c:v>
                </c:pt>
                <c:pt idx="157">
                  <c:v>79.587999999999994</c:v>
                </c:pt>
                <c:pt idx="158">
                  <c:v>79.156999999999996</c:v>
                </c:pt>
                <c:pt idx="159">
                  <c:v>79.745000000000005</c:v>
                </c:pt>
                <c:pt idx="160">
                  <c:v>78.549000000000007</c:v>
                </c:pt>
                <c:pt idx="161">
                  <c:v>78.471000000000004</c:v>
                </c:pt>
                <c:pt idx="162">
                  <c:v>78.686000000000007</c:v>
                </c:pt>
                <c:pt idx="163">
                  <c:v>77.667000000000002</c:v>
                </c:pt>
                <c:pt idx="164">
                  <c:v>77.352999999999994</c:v>
                </c:pt>
                <c:pt idx="165">
                  <c:v>78.804000000000002</c:v>
                </c:pt>
                <c:pt idx="166">
                  <c:v>78.293999999999997</c:v>
                </c:pt>
                <c:pt idx="167">
                  <c:v>77.352999999999994</c:v>
                </c:pt>
                <c:pt idx="168">
                  <c:v>78.626999999999995</c:v>
                </c:pt>
                <c:pt idx="169">
                  <c:v>77.706000000000003</c:v>
                </c:pt>
                <c:pt idx="170">
                  <c:v>78.587999999999994</c:v>
                </c:pt>
                <c:pt idx="171">
                  <c:v>77.902000000000001</c:v>
                </c:pt>
                <c:pt idx="172">
                  <c:v>78.745000000000005</c:v>
                </c:pt>
                <c:pt idx="173">
                  <c:v>78.234999999999999</c:v>
                </c:pt>
                <c:pt idx="174">
                  <c:v>78.784000000000006</c:v>
                </c:pt>
                <c:pt idx="175">
                  <c:v>78.373000000000005</c:v>
                </c:pt>
                <c:pt idx="176">
                  <c:v>78.843000000000004</c:v>
                </c:pt>
                <c:pt idx="177">
                  <c:v>78.804000000000002</c:v>
                </c:pt>
                <c:pt idx="178">
                  <c:v>78.234999999999999</c:v>
                </c:pt>
                <c:pt idx="179">
                  <c:v>78.313999999999993</c:v>
                </c:pt>
                <c:pt idx="180">
                  <c:v>78.450999999999993</c:v>
                </c:pt>
                <c:pt idx="181">
                  <c:v>78.254999999999995</c:v>
                </c:pt>
                <c:pt idx="182">
                  <c:v>77.823999999999998</c:v>
                </c:pt>
                <c:pt idx="183">
                  <c:v>78.137</c:v>
                </c:pt>
                <c:pt idx="184">
                  <c:v>77.843000000000004</c:v>
                </c:pt>
                <c:pt idx="185">
                  <c:v>78.176000000000002</c:v>
                </c:pt>
                <c:pt idx="186">
                  <c:v>79.039000000000001</c:v>
                </c:pt>
                <c:pt idx="187">
                  <c:v>78.804000000000002</c:v>
                </c:pt>
                <c:pt idx="188">
                  <c:v>78.804000000000002</c:v>
                </c:pt>
                <c:pt idx="189">
                  <c:v>77.471000000000004</c:v>
                </c:pt>
                <c:pt idx="190">
                  <c:v>78.471000000000004</c:v>
                </c:pt>
                <c:pt idx="191">
                  <c:v>79.352999999999994</c:v>
                </c:pt>
                <c:pt idx="192">
                  <c:v>78.706000000000003</c:v>
                </c:pt>
                <c:pt idx="193">
                  <c:v>78.373000000000005</c:v>
                </c:pt>
                <c:pt idx="194">
                  <c:v>78.254999999999995</c:v>
                </c:pt>
                <c:pt idx="195">
                  <c:v>77.117999999999995</c:v>
                </c:pt>
                <c:pt idx="196">
                  <c:v>76.863</c:v>
                </c:pt>
                <c:pt idx="197">
                  <c:v>77.078000000000003</c:v>
                </c:pt>
                <c:pt idx="198">
                  <c:v>76.706000000000003</c:v>
                </c:pt>
                <c:pt idx="199">
                  <c:v>77.569000000000003</c:v>
                </c:pt>
                <c:pt idx="200">
                  <c:v>77.332999999999998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86.022373608149437</c:v>
                </c:pt>
                <c:pt idx="22">
                  <c:v>85.999281722074031</c:v>
                </c:pt>
                <c:pt idx="23">
                  <c:v>85.976235364061523</c:v>
                </c:pt>
                <c:pt idx="24">
                  <c:v>85.953238025647309</c:v>
                </c:pt>
                <c:pt idx="25">
                  <c:v>85.93029344623325</c:v>
                </c:pt>
                <c:pt idx="26">
                  <c:v>85.907405628071729</c:v>
                </c:pt>
                <c:pt idx="27">
                  <c:v>85.884578851853334</c:v>
                </c:pt>
                <c:pt idx="28">
                  <c:v>85.861817693221312</c:v>
                </c:pt>
                <c:pt idx="29">
                  <c:v>85.839127042020706</c:v>
                </c:pt>
                <c:pt idx="30">
                  <c:v>85.81651213298683</c:v>
                </c:pt>
                <c:pt idx="31">
                  <c:v>85.793978626203639</c:v>
                </c:pt>
                <c:pt idx="32">
                  <c:v>85.771532893650829</c:v>
                </c:pt>
                <c:pt idx="33">
                  <c:v>85.749183103446612</c:v>
                </c:pt>
                <c:pt idx="34">
                  <c:v>85.726943177776093</c:v>
                </c:pt>
                <c:pt idx="35">
                  <c:v>85.704846365490994</c:v>
                </c:pt>
                <c:pt idx="36">
                  <c:v>85.682988627687962</c:v>
                </c:pt>
                <c:pt idx="37">
                  <c:v>85.661657476288951</c:v>
                </c:pt>
                <c:pt idx="38">
                  <c:v>85.641686467264407</c:v>
                </c:pt>
                <c:pt idx="39">
                  <c:v>85.62535621313252</c:v>
                </c:pt>
                <c:pt idx="40">
                  <c:v>85.618501783601857</c:v>
                </c:pt>
                <c:pt idx="41">
                  <c:v>85.635024853130929</c:v>
                </c:pt>
                <c:pt idx="42">
                  <c:v>85.705671112807124</c:v>
                </c:pt>
                <c:pt idx="43">
                  <c:v>85.893364287917748</c:v>
                </c:pt>
                <c:pt idx="44">
                  <c:v>86.316795480684348</c:v>
                </c:pt>
                <c:pt idx="45">
                  <c:v>87.181171903173023</c:v>
                </c:pt>
                <c:pt idx="46">
                  <c:v>88.809029159912015</c:v>
                </c:pt>
                <c:pt idx="47">
                  <c:v>91.65521199998409</c:v>
                </c:pt>
                <c:pt idx="48">
                  <c:v>96.281836877095728</c:v>
                </c:pt>
                <c:pt idx="49">
                  <c:v>103.26794084425708</c:v>
                </c:pt>
                <c:pt idx="50">
                  <c:v>113.04237759003881</c:v>
                </c:pt>
                <c:pt idx="51">
                  <c:v>125.66065148184408</c:v>
                </c:pt>
                <c:pt idx="52">
                  <c:v>140.5890806510167</c:v>
                </c:pt>
                <c:pt idx="53">
                  <c:v>156.59218352693694</c:v>
                </c:pt>
                <c:pt idx="54">
                  <c:v>171.81530309909266</c:v>
                </c:pt>
                <c:pt idx="55">
                  <c:v>184.09929876185973</c:v>
                </c:pt>
                <c:pt idx="56">
                  <c:v>191.47016471739573</c:v>
                </c:pt>
                <c:pt idx="57">
                  <c:v>192.65539976736306</c:v>
                </c:pt>
                <c:pt idx="58">
                  <c:v>187.44218561172895</c:v>
                </c:pt>
                <c:pt idx="59">
                  <c:v>176.73894394955474</c:v>
                </c:pt>
                <c:pt idx="60">
                  <c:v>162.31584953086929</c:v>
                </c:pt>
                <c:pt idx="61">
                  <c:v>146.32615794195402</c:v>
                </c:pt>
                <c:pt idx="62">
                  <c:v>130.78626479472925</c:v>
                </c:pt>
                <c:pt idx="63">
                  <c:v>117.18577558484766</c:v>
                </c:pt>
                <c:pt idx="64">
                  <c:v>106.32382170786853</c:v>
                </c:pt>
                <c:pt idx="65">
                  <c:v>98.37169190574933</c:v>
                </c:pt>
                <c:pt idx="66">
                  <c:v>93.092524199352383</c:v>
                </c:pt>
                <c:pt idx="67">
                  <c:v>90.126572379163832</c:v>
                </c:pt>
                <c:pt idx="68">
                  <c:v>89.260300260719305</c:v>
                </c:pt>
                <c:pt idx="69">
                  <c:v>90.60592031961734</c:v>
                </c:pt>
                <c:pt idx="70">
                  <c:v>94.607909190186888</c:v>
                </c:pt>
                <c:pt idx="71">
                  <c:v>101.79440197300882</c:v>
                </c:pt>
                <c:pt idx="72">
                  <c:v>112.27127580691587</c:v>
                </c:pt>
                <c:pt idx="73">
                  <c:v>125.1443019670871</c:v>
                </c:pt>
                <c:pt idx="74">
                  <c:v>138.24802931365235</c:v>
                </c:pt>
                <c:pt idx="75">
                  <c:v>148.5436037427763</c:v>
                </c:pt>
                <c:pt idx="76">
                  <c:v>153.19269586840716</c:v>
                </c:pt>
                <c:pt idx="77">
                  <c:v>150.80127762869822</c:v>
                </c:pt>
                <c:pt idx="78">
                  <c:v>142.08486569523006</c:v>
                </c:pt>
                <c:pt idx="79">
                  <c:v>129.51909672710678</c:v>
                </c:pt>
                <c:pt idx="80">
                  <c:v>116.20378212155138</c:v>
                </c:pt>
                <c:pt idx="81">
                  <c:v>104.6452842046433</c:v>
                </c:pt>
                <c:pt idx="82">
                  <c:v>96.093246518874793</c:v>
                </c:pt>
                <c:pt idx="83">
                  <c:v>90.594817937907408</c:v>
                </c:pt>
                <c:pt idx="84">
                  <c:v>87.487252356839079</c:v>
                </c:pt>
                <c:pt idx="85">
                  <c:v>85.928998860332669</c:v>
                </c:pt>
                <c:pt idx="86">
                  <c:v>85.227005447487272</c:v>
                </c:pt>
                <c:pt idx="87">
                  <c:v>84.934667400547696</c:v>
                </c:pt>
                <c:pt idx="88">
                  <c:v>84.812992485771417</c:v>
                </c:pt>
                <c:pt idx="89">
                  <c:v>84.75280976520385</c:v>
                </c:pt>
                <c:pt idx="90">
                  <c:v>84.710865321899959</c:v>
                </c:pt>
                <c:pt idx="91">
                  <c:v>84.672113506638084</c:v>
                </c:pt>
                <c:pt idx="92">
                  <c:v>84.631889398531499</c:v>
                </c:pt>
                <c:pt idx="93">
                  <c:v>84.588863842238297</c:v>
                </c:pt>
                <c:pt idx="94">
                  <c:v>84.542674964576236</c:v>
                </c:pt>
                <c:pt idx="95">
                  <c:v>84.49327592181335</c:v>
                </c:pt>
                <c:pt idx="96">
                  <c:v>84.440895499353573</c:v>
                </c:pt>
                <c:pt idx="97">
                  <c:v>84.386392190047715</c:v>
                </c:pt>
                <c:pt idx="98">
                  <c:v>84.332256590188223</c:v>
                </c:pt>
                <c:pt idx="99">
                  <c:v>84.284920669000101</c:v>
                </c:pt>
                <c:pt idx="100">
                  <c:v>84.259408250837168</c:v>
                </c:pt>
                <c:pt idx="101">
                  <c:v>84.287396530101987</c:v>
                </c:pt>
                <c:pt idx="102">
                  <c:v>84.428751529270968</c:v>
                </c:pt>
                <c:pt idx="103">
                  <c:v>84.783734529413096</c:v>
                </c:pt>
                <c:pt idx="104">
                  <c:v>85.498315733225269</c:v>
                </c:pt>
                <c:pt idx="105">
                  <c:v>86.750445238956587</c:v>
                </c:pt>
                <c:pt idx="106">
                  <c:v>88.705433105427517</c:v>
                </c:pt>
                <c:pt idx="107">
                  <c:v>91.439030959940027</c:v>
                </c:pt>
                <c:pt idx="108">
                  <c:v>94.847928755289544</c:v>
                </c:pt>
                <c:pt idx="109">
                  <c:v>98.58990169890906</c:v>
                </c:pt>
                <c:pt idx="110">
                  <c:v>102.10208623116874</c:v>
                </c:pt>
                <c:pt idx="111">
                  <c:v>104.72133238689445</c:v>
                </c:pt>
                <c:pt idx="112">
                  <c:v>105.87951497761398</c:v>
                </c:pt>
                <c:pt idx="113">
                  <c:v>105.29691767220056</c:v>
                </c:pt>
                <c:pt idx="114">
                  <c:v>103.08390263197801</c:v>
                </c:pt>
                <c:pt idx="115">
                  <c:v>99.700425915327713</c:v>
                </c:pt>
                <c:pt idx="116">
                  <c:v>95.793702695306905</c:v>
                </c:pt>
                <c:pt idx="117">
                  <c:v>91.99229638298074</c:v>
                </c:pt>
                <c:pt idx="118">
                  <c:v>88.745518489611001</c:v>
                </c:pt>
                <c:pt idx="119">
                  <c:v>86.259886603835113</c:v>
                </c:pt>
                <c:pt idx="120">
                  <c:v>84.529404307629505</c:v>
                </c:pt>
                <c:pt idx="121">
                  <c:v>83.41800978441232</c:v>
                </c:pt>
                <c:pt idx="122">
                  <c:v>82.746035801524442</c:v>
                </c:pt>
                <c:pt idx="123">
                  <c:v>82.35014940526743</c:v>
                </c:pt>
                <c:pt idx="124">
                  <c:v>82.109804136254709</c:v>
                </c:pt>
                <c:pt idx="125">
                  <c:v>81.948959559076172</c:v>
                </c:pt>
                <c:pt idx="126">
                  <c:v>81.826323126053751</c:v>
                </c:pt>
                <c:pt idx="127">
                  <c:v>81.72464615073595</c:v>
                </c:pt>
                <c:pt idx="128">
                  <c:v>81.645051885962502</c:v>
                </c:pt>
                <c:pt idx="129">
                  <c:v>81.608826133100379</c:v>
                </c:pt>
                <c:pt idx="130">
                  <c:v>81.666072264526306</c:v>
                </c:pt>
                <c:pt idx="131">
                  <c:v>81.905886869850463</c:v>
                </c:pt>
                <c:pt idx="132">
                  <c:v>82.455532935448929</c:v>
                </c:pt>
                <c:pt idx="133">
                  <c:v>83.451057477962166</c:v>
                </c:pt>
                <c:pt idx="134">
                  <c:v>84.969028490547416</c:v>
                </c:pt>
                <c:pt idx="135">
                  <c:v>86.935652000093711</c:v>
                </c:pt>
                <c:pt idx="136">
                  <c:v>89.064947889788684</c:v>
                </c:pt>
                <c:pt idx="137">
                  <c:v>90.88998120405148</c:v>
                </c:pt>
                <c:pt idx="138">
                  <c:v>91.910995884755053</c:v>
                </c:pt>
                <c:pt idx="139">
                  <c:v>91.803622607490453</c:v>
                </c:pt>
                <c:pt idx="140">
                  <c:v>90.570291756582876</c:v>
                </c:pt>
                <c:pt idx="141">
                  <c:v>88.539060440216886</c:v>
                </c:pt>
                <c:pt idx="142">
                  <c:v>86.210619849376968</c:v>
                </c:pt>
                <c:pt idx="143">
                  <c:v>84.050183606185357</c:v>
                </c:pt>
                <c:pt idx="144">
                  <c:v>82.340766094798553</c:v>
                </c:pt>
                <c:pt idx="145">
                  <c:v>81.153540642361691</c:v>
                </c:pt>
                <c:pt idx="146">
                  <c:v>80.410511458212653</c:v>
                </c:pt>
                <c:pt idx="147">
                  <c:v>79.975341376355274</c:v>
                </c:pt>
                <c:pt idx="148">
                  <c:v>79.721037077522212</c:v>
                </c:pt>
                <c:pt idx="149">
                  <c:v>79.558607547163447</c:v>
                </c:pt>
                <c:pt idx="150">
                  <c:v>79.43700943337484</c:v>
                </c:pt>
                <c:pt idx="151">
                  <c:v>79.331424744456456</c:v>
                </c:pt>
                <c:pt idx="152">
                  <c:v>79.231434769553985</c:v>
                </c:pt>
                <c:pt idx="153">
                  <c:v>79.133220283629498</c:v>
                </c:pt>
                <c:pt idx="154">
                  <c:v>79.035548529882746</c:v>
                </c:pt>
                <c:pt idx="155">
                  <c:v>78.938065730278666</c:v>
                </c:pt>
                <c:pt idx="156">
                  <c:v>78.840679482307465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86.022373608149437</c:v>
                </c:pt>
                <c:pt idx="22">
                  <c:v>85.999281722074016</c:v>
                </c:pt>
                <c:pt idx="23">
                  <c:v>85.976235364061409</c:v>
                </c:pt>
                <c:pt idx="24">
                  <c:v>85.953238025646485</c:v>
                </c:pt>
                <c:pt idx="25">
                  <c:v>85.930293446227424</c:v>
                </c:pt>
                <c:pt idx="26">
                  <c:v>85.907405628032876</c:v>
                </c:pt>
                <c:pt idx="27">
                  <c:v>85.884578851609447</c:v>
                </c:pt>
                <c:pt idx="28">
                  <c:v>85.861817691780701</c:v>
                </c:pt>
                <c:pt idx="29">
                  <c:v>85.839127034013515</c:v>
                </c:pt>
                <c:pt idx="30">
                  <c:v>85.816512091109189</c:v>
                </c:pt>
                <c:pt idx="31">
                  <c:v>85.793978420114954</c:v>
                </c:pt>
                <c:pt idx="32">
                  <c:v>85.771531939326437</c:v>
                </c:pt>
                <c:pt idx="33">
                  <c:v>85.749178945223179</c:v>
                </c:pt>
                <c:pt idx="34">
                  <c:v>85.726926129144132</c:v>
                </c:pt>
                <c:pt idx="35">
                  <c:v>85.704780593472535</c:v>
                </c:pt>
                <c:pt idx="36">
                  <c:v>85.682749867053587</c:v>
                </c:pt>
                <c:pt idx="37">
                  <c:v>85.660841919517594</c:v>
                </c:pt>
                <c:pt idx="38">
                  <c:v>85.639065174121711</c:v>
                </c:pt>
                <c:pt idx="39">
                  <c:v>85.617428518656993</c:v>
                </c:pt>
                <c:pt idx="40">
                  <c:v>85.595941313890719</c:v>
                </c:pt>
                <c:pt idx="41">
                  <c:v>85.57461339892798</c:v>
                </c:pt>
                <c:pt idx="42">
                  <c:v>85.553455092779416</c:v>
                </c:pt>
                <c:pt idx="43">
                  <c:v>85.532477191312509</c:v>
                </c:pt>
                <c:pt idx="44">
                  <c:v>85.511690958642802</c:v>
                </c:pt>
                <c:pt idx="45">
                  <c:v>85.491108111884984</c:v>
                </c:pt>
                <c:pt idx="46">
                  <c:v>85.470740798035493</c:v>
                </c:pt>
                <c:pt idx="47">
                  <c:v>85.450601561592805</c:v>
                </c:pt>
                <c:pt idx="48">
                  <c:v>85.430703301344749</c:v>
                </c:pt>
                <c:pt idx="49">
                  <c:v>85.41105921455771</c:v>
                </c:pt>
                <c:pt idx="50">
                  <c:v>85.391682726598134</c:v>
                </c:pt>
                <c:pt idx="51">
                  <c:v>85.372587403799997</c:v>
                </c:pt>
                <c:pt idx="52">
                  <c:v>85.353786847166788</c:v>
                </c:pt>
                <c:pt idx="53">
                  <c:v>85.335294564270029</c:v>
                </c:pt>
                <c:pt idx="54">
                  <c:v>85.31712381648012</c:v>
                </c:pt>
                <c:pt idx="55">
                  <c:v>85.299287438453348</c:v>
                </c:pt>
                <c:pt idx="56">
                  <c:v>85.281797626607229</c:v>
                </c:pt>
                <c:pt idx="57">
                  <c:v>85.264665693162172</c:v>
                </c:pt>
                <c:pt idx="58">
                  <c:v>85.247901782228325</c:v>
                </c:pt>
                <c:pt idx="59">
                  <c:v>85.231514544392851</c:v>
                </c:pt>
                <c:pt idx="60">
                  <c:v>85.215510766341822</c:v>
                </c:pt>
                <c:pt idx="61">
                  <c:v>85.199894952266192</c:v>
                </c:pt>
                <c:pt idx="62">
                  <c:v>85.184668854184977</c:v>
                </c:pt>
                <c:pt idx="63">
                  <c:v>85.169830948917152</c:v>
                </c:pt>
                <c:pt idx="64">
                  <c:v>85.155375860289311</c:v>
                </c:pt>
                <c:pt idx="65">
                  <c:v>85.141293726331412</c:v>
                </c:pt>
                <c:pt idx="66">
                  <c:v>85.127569512735676</c:v>
                </c:pt>
                <c:pt idx="67">
                  <c:v>85.114182275785581</c:v>
                </c:pt>
                <c:pt idx="68">
                  <c:v>85.101104380345632</c:v>
                </c:pt>
                <c:pt idx="69">
                  <c:v>85.088300681370384</c:v>
                </c:pt>
                <c:pt idx="70">
                  <c:v>85.075727680756799</c:v>
                </c:pt>
                <c:pt idx="71">
                  <c:v>85.063332675215079</c:v>
                </c:pt>
                <c:pt idx="72">
                  <c:v>85.051052915118817</c:v>
                </c:pt>
                <c:pt idx="73">
                  <c:v>85.038814798917727</c:v>
                </c:pt>
                <c:pt idx="74">
                  <c:v>85.026533132497661</c:v>
                </c:pt>
                <c:pt idx="75">
                  <c:v>85.014110487630148</c:v>
                </c:pt>
                <c:pt idx="76">
                  <c:v>85.00143669806215</c:v>
                </c:pt>
                <c:pt idx="77">
                  <c:v>84.988388535483438</c:v>
                </c:pt>
                <c:pt idx="78">
                  <c:v>84.974829610120892</c:v>
                </c:pt>
                <c:pt idx="79">
                  <c:v>84.960610541549158</c:v>
                </c:pt>
                <c:pt idx="80">
                  <c:v>84.945569443944663</c:v>
                </c:pt>
                <c:pt idx="81">
                  <c:v>84.929532765940522</c:v>
                </c:pt>
                <c:pt idx="82">
                  <c:v>84.912316518032071</c:v>
                </c:pt>
                <c:pt idx="83">
                  <c:v>84.893727909850739</c:v>
                </c:pt>
                <c:pt idx="84">
                  <c:v>84.873567405502129</c:v>
                </c:pt>
                <c:pt idx="85">
                  <c:v>84.851631187777116</c:v>
                </c:pt>
                <c:pt idx="86">
                  <c:v>84.827714001963145</c:v>
                </c:pt>
                <c:pt idx="87">
                  <c:v>84.801612328154988</c:v>
                </c:pt>
                <c:pt idx="88">
                  <c:v>84.773127808696273</c:v>
                </c:pt>
                <c:pt idx="89">
                  <c:v>84.742070836287809</c:v>
                </c:pt>
                <c:pt idx="90">
                  <c:v>84.708264190161799</c:v>
                </c:pt>
                <c:pt idx="91">
                  <c:v>84.671546594349991</c:v>
                </c:pt>
                <c:pt idx="92">
                  <c:v>84.631776065084267</c:v>
                </c:pt>
                <c:pt idx="93">
                  <c:v>84.588832914979491</c:v>
                </c:pt>
                <c:pt idx="94">
                  <c:v>84.542622290493313</c:v>
                </c:pt>
                <c:pt idx="95">
                  <c:v>84.493076136143557</c:v>
                </c:pt>
                <c:pt idx="96">
                  <c:v>84.440154503229877</c:v>
                </c:pt>
                <c:pt idx="97">
                  <c:v>84.383846150758359</c:v>
                </c:pt>
                <c:pt idx="98">
                  <c:v>84.324168419735088</c:v>
                </c:pt>
                <c:pt idx="99">
                  <c:v>84.261166396448616</c:v>
                </c:pt>
                <c:pt idx="100">
                  <c:v>84.194911413201126</c:v>
                </c:pt>
                <c:pt idx="101">
                  <c:v>84.125498963777034</c:v>
                </c:pt>
                <c:pt idx="102">
                  <c:v>84.053046133822136</c:v>
                </c:pt>
                <c:pt idx="103">
                  <c:v>83.977688661951404</c:v>
                </c:pt>
                <c:pt idx="104">
                  <c:v>83.899577755242476</c:v>
                </c:pt>
                <c:pt idx="105">
                  <c:v>83.818876782964992</c:v>
                </c:pt>
                <c:pt idx="106">
                  <c:v>83.735757965724744</c:v>
                </c:pt>
                <c:pt idx="107">
                  <c:v>83.650399164929794</c:v>
                </c:pt>
                <c:pt idx="108">
                  <c:v>83.562980861155069</c:v>
                </c:pt>
                <c:pt idx="109">
                  <c:v>83.473683391232271</c:v>
                </c:pt>
                <c:pt idx="110">
                  <c:v>83.382684494287034</c:v>
                </c:pt>
                <c:pt idx="111">
                  <c:v>83.290157197845943</c:v>
                </c:pt>
                <c:pt idx="112">
                  <c:v>83.196268057614063</c:v>
                </c:pt>
                <c:pt idx="113">
                  <c:v>83.101175749334416</c:v>
                </c:pt>
                <c:pt idx="114">
                  <c:v>83.005029998716168</c:v>
                </c:pt>
                <c:pt idx="115">
                  <c:v>82.907970825912884</c:v>
                </c:pt>
                <c:pt idx="116">
                  <c:v>82.810128074369658</c:v>
                </c:pt>
                <c:pt idx="117">
                  <c:v>82.711621189790918</c:v>
                </c:pt>
                <c:pt idx="118">
                  <c:v>82.612559213159571</c:v>
                </c:pt>
                <c:pt idx="119">
                  <c:v>82.513040951751805</c:v>
                </c:pt>
                <c:pt idx="120">
                  <c:v>82.413155293524468</c:v>
                </c:pt>
                <c:pt idx="121">
                  <c:v>82.312981632704577</c:v>
                </c:pt>
                <c:pt idx="122">
                  <c:v>82.212590377530105</c:v>
                </c:pt>
                <c:pt idx="123">
                  <c:v>82.112043514575745</c:v>
                </c:pt>
                <c:pt idx="124">
                  <c:v>82.011395207708205</c:v>
                </c:pt>
                <c:pt idx="125">
                  <c:v>81.910692413264385</c:v>
                </c:pt>
                <c:pt idx="126">
                  <c:v>81.809975496405187</c:v>
                </c:pt>
                <c:pt idx="127">
                  <c:v>81.70927883667504</c:v>
                </c:pt>
                <c:pt idx="128">
                  <c:v>81.60863141354686</c:v>
                </c:pt>
                <c:pt idx="129">
                  <c:v>81.508057365128678</c:v>
                </c:pt>
                <c:pt idx="130">
                  <c:v>81.407576515255172</c:v>
                </c:pt>
                <c:pt idx="131">
                  <c:v>81.307204865896693</c:v>
                </c:pt>
                <c:pt idx="132">
                  <c:v>81.206955053219801</c:v>
                </c:pt>
                <c:pt idx="133">
                  <c:v>81.106836766753432</c:v>
                </c:pt>
                <c:pt idx="134">
                  <c:v>81.006857131991879</c:v>
                </c:pt>
                <c:pt idx="135">
                  <c:v>80.907021057430526</c:v>
                </c:pt>
                <c:pt idx="136">
                  <c:v>80.80733154751735</c:v>
                </c:pt>
                <c:pt idx="137">
                  <c:v>80.707789983342266</c:v>
                </c:pt>
                <c:pt idx="138">
                  <c:v>80.60839637310427</c:v>
                </c:pt>
                <c:pt idx="139">
                  <c:v>80.509149574519157</c:v>
                </c:pt>
                <c:pt idx="140">
                  <c:v>80.410047491374996</c:v>
                </c:pt>
                <c:pt idx="141">
                  <c:v>80.311087246431626</c:v>
                </c:pt>
                <c:pt idx="142">
                  <c:v>80.21226533280408</c:v>
                </c:pt>
                <c:pt idx="143">
                  <c:v>80.113577745882836</c:v>
                </c:pt>
                <c:pt idx="144">
                  <c:v>80.015020097735601</c:v>
                </c:pt>
                <c:pt idx="145">
                  <c:v>79.91658771581298</c:v>
                </c:pt>
                <c:pt idx="146">
                  <c:v>79.818275727650857</c:v>
                </c:pt>
                <c:pt idx="147">
                  <c:v>79.720079133130412</c:v>
                </c:pt>
                <c:pt idx="148">
                  <c:v>79.621992865724579</c:v>
                </c:pt>
                <c:pt idx="149">
                  <c:v>79.524011844032827</c:v>
                </c:pt>
                <c:pt idx="150">
                  <c:v>79.426131014782854</c:v>
                </c:pt>
                <c:pt idx="151">
                  <c:v>79.328345388362521</c:v>
                </c:pt>
                <c:pt idx="152">
                  <c:v>79.230650067836436</c:v>
                </c:pt>
                <c:pt idx="153">
                  <c:v>79.133040272301443</c:v>
                </c:pt>
                <c:pt idx="154">
                  <c:v>79.035511355342038</c:v>
                </c:pt>
                <c:pt idx="155">
                  <c:v>78.938058819262167</c:v>
                </c:pt>
                <c:pt idx="156">
                  <c:v>78.840678325692537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62952"/>
        <c:axId val="225563344"/>
      </c:scatterChart>
      <c:valAx>
        <c:axId val="2255629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5563344"/>
        <c:crosses val="autoZero"/>
        <c:crossBetween val="midCat"/>
      </c:valAx>
      <c:valAx>
        <c:axId val="225563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5562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A!$H$21</c:f>
          <c:strCache>
            <c:ptCount val="1"/>
            <c:pt idx="0">
              <c:v>7.08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A!$H$22:$H$222</c:f>
              <c:numCache>
                <c:formatCode>General</c:formatCode>
                <c:ptCount val="201"/>
                <c:pt idx="0">
                  <c:v>91.823999999999998</c:v>
                </c:pt>
                <c:pt idx="1">
                  <c:v>91.569000000000003</c:v>
                </c:pt>
                <c:pt idx="2">
                  <c:v>90.078000000000003</c:v>
                </c:pt>
                <c:pt idx="3">
                  <c:v>90.275000000000006</c:v>
                </c:pt>
                <c:pt idx="4">
                  <c:v>90.647000000000006</c:v>
                </c:pt>
                <c:pt idx="5">
                  <c:v>89</c:v>
                </c:pt>
                <c:pt idx="6">
                  <c:v>90.195999999999998</c:v>
                </c:pt>
                <c:pt idx="7">
                  <c:v>89.804000000000002</c:v>
                </c:pt>
                <c:pt idx="8">
                  <c:v>88.724999999999994</c:v>
                </c:pt>
                <c:pt idx="9">
                  <c:v>89.02</c:v>
                </c:pt>
                <c:pt idx="10">
                  <c:v>90.352999999999994</c:v>
                </c:pt>
                <c:pt idx="11">
                  <c:v>89.430999999999997</c:v>
                </c:pt>
                <c:pt idx="12">
                  <c:v>89.117999999999995</c:v>
                </c:pt>
                <c:pt idx="13">
                  <c:v>89.215999999999994</c:v>
                </c:pt>
                <c:pt idx="14">
                  <c:v>89.352999999999994</c:v>
                </c:pt>
                <c:pt idx="15">
                  <c:v>89.137</c:v>
                </c:pt>
                <c:pt idx="16">
                  <c:v>88.960999999999999</c:v>
                </c:pt>
                <c:pt idx="17">
                  <c:v>89.176000000000002</c:v>
                </c:pt>
                <c:pt idx="18">
                  <c:v>90.215999999999994</c:v>
                </c:pt>
                <c:pt idx="19">
                  <c:v>89.647000000000006</c:v>
                </c:pt>
                <c:pt idx="20">
                  <c:v>89.412000000000006</c:v>
                </c:pt>
                <c:pt idx="21">
                  <c:v>90.078000000000003</c:v>
                </c:pt>
                <c:pt idx="22">
                  <c:v>89.608000000000004</c:v>
                </c:pt>
                <c:pt idx="23">
                  <c:v>89.195999999999998</c:v>
                </c:pt>
                <c:pt idx="24">
                  <c:v>89.51</c:v>
                </c:pt>
                <c:pt idx="25">
                  <c:v>90.667000000000002</c:v>
                </c:pt>
                <c:pt idx="26">
                  <c:v>89.765000000000001</c:v>
                </c:pt>
                <c:pt idx="27">
                  <c:v>90.117999999999995</c:v>
                </c:pt>
                <c:pt idx="28">
                  <c:v>91.293999999999997</c:v>
                </c:pt>
                <c:pt idx="29">
                  <c:v>89.49</c:v>
                </c:pt>
                <c:pt idx="30">
                  <c:v>90.804000000000002</c:v>
                </c:pt>
                <c:pt idx="31">
                  <c:v>91.137</c:v>
                </c:pt>
                <c:pt idx="32">
                  <c:v>91.51</c:v>
                </c:pt>
                <c:pt idx="33">
                  <c:v>90.882000000000005</c:v>
                </c:pt>
                <c:pt idx="34">
                  <c:v>90.843000000000004</c:v>
                </c:pt>
                <c:pt idx="35">
                  <c:v>91.156999999999996</c:v>
                </c:pt>
                <c:pt idx="36">
                  <c:v>92.569000000000003</c:v>
                </c:pt>
                <c:pt idx="37">
                  <c:v>92.156999999999996</c:v>
                </c:pt>
                <c:pt idx="38">
                  <c:v>92.430999999999997</c:v>
                </c:pt>
                <c:pt idx="39">
                  <c:v>93.784000000000006</c:v>
                </c:pt>
                <c:pt idx="40">
                  <c:v>93.332999999999998</c:v>
                </c:pt>
                <c:pt idx="41">
                  <c:v>93.528999999999996</c:v>
                </c:pt>
                <c:pt idx="42">
                  <c:v>92.902000000000001</c:v>
                </c:pt>
                <c:pt idx="43">
                  <c:v>94.117999999999995</c:v>
                </c:pt>
                <c:pt idx="44">
                  <c:v>93.528999999999996</c:v>
                </c:pt>
                <c:pt idx="45">
                  <c:v>96.293999999999997</c:v>
                </c:pt>
                <c:pt idx="46">
                  <c:v>98.293999999999997</c:v>
                </c:pt>
                <c:pt idx="47">
                  <c:v>99.51</c:v>
                </c:pt>
                <c:pt idx="48">
                  <c:v>103.569</c:v>
                </c:pt>
                <c:pt idx="49">
                  <c:v>107.569</c:v>
                </c:pt>
                <c:pt idx="50">
                  <c:v>114.58799999999999</c:v>
                </c:pt>
                <c:pt idx="51">
                  <c:v>124.78400000000001</c:v>
                </c:pt>
                <c:pt idx="52">
                  <c:v>138.255</c:v>
                </c:pt>
                <c:pt idx="53">
                  <c:v>153.922</c:v>
                </c:pt>
                <c:pt idx="54">
                  <c:v>167.941</c:v>
                </c:pt>
                <c:pt idx="55">
                  <c:v>178.941</c:v>
                </c:pt>
                <c:pt idx="56">
                  <c:v>189.078</c:v>
                </c:pt>
                <c:pt idx="57">
                  <c:v>196.78399999999999</c:v>
                </c:pt>
                <c:pt idx="58">
                  <c:v>200.49</c:v>
                </c:pt>
                <c:pt idx="59">
                  <c:v>201.059</c:v>
                </c:pt>
                <c:pt idx="60">
                  <c:v>197.922</c:v>
                </c:pt>
                <c:pt idx="61">
                  <c:v>188.471</c:v>
                </c:pt>
                <c:pt idx="62">
                  <c:v>160.64699999999999</c:v>
                </c:pt>
                <c:pt idx="63">
                  <c:v>127.255</c:v>
                </c:pt>
                <c:pt idx="64">
                  <c:v>110.21599999999999</c:v>
                </c:pt>
                <c:pt idx="65">
                  <c:v>101.627</c:v>
                </c:pt>
                <c:pt idx="66">
                  <c:v>99.528999999999996</c:v>
                </c:pt>
                <c:pt idx="67">
                  <c:v>99.51</c:v>
                </c:pt>
                <c:pt idx="68">
                  <c:v>99.745000000000005</c:v>
                </c:pt>
                <c:pt idx="69">
                  <c:v>101.863</c:v>
                </c:pt>
                <c:pt idx="70">
                  <c:v>104.157</c:v>
                </c:pt>
                <c:pt idx="71">
                  <c:v>110.31399999999999</c:v>
                </c:pt>
                <c:pt idx="72">
                  <c:v>118.255</c:v>
                </c:pt>
                <c:pt idx="73">
                  <c:v>126.843</c:v>
                </c:pt>
                <c:pt idx="74">
                  <c:v>136.82400000000001</c:v>
                </c:pt>
                <c:pt idx="75">
                  <c:v>145.88200000000001</c:v>
                </c:pt>
                <c:pt idx="76">
                  <c:v>154.529</c:v>
                </c:pt>
                <c:pt idx="77">
                  <c:v>161.196</c:v>
                </c:pt>
                <c:pt idx="78">
                  <c:v>163.09800000000001</c:v>
                </c:pt>
                <c:pt idx="79">
                  <c:v>155.922</c:v>
                </c:pt>
                <c:pt idx="80">
                  <c:v>133.27500000000001</c:v>
                </c:pt>
                <c:pt idx="81">
                  <c:v>102.824</c:v>
                </c:pt>
                <c:pt idx="82">
                  <c:v>91.804000000000002</c:v>
                </c:pt>
                <c:pt idx="83">
                  <c:v>90.626999999999995</c:v>
                </c:pt>
                <c:pt idx="84">
                  <c:v>89.254999999999995</c:v>
                </c:pt>
                <c:pt idx="85">
                  <c:v>88.234999999999999</c:v>
                </c:pt>
                <c:pt idx="86">
                  <c:v>89.097999999999999</c:v>
                </c:pt>
                <c:pt idx="87">
                  <c:v>87.195999999999998</c:v>
                </c:pt>
                <c:pt idx="88">
                  <c:v>87.882000000000005</c:v>
                </c:pt>
                <c:pt idx="89">
                  <c:v>88.078000000000003</c:v>
                </c:pt>
                <c:pt idx="90">
                  <c:v>88.724999999999994</c:v>
                </c:pt>
                <c:pt idx="91">
                  <c:v>88.667000000000002</c:v>
                </c:pt>
                <c:pt idx="92">
                  <c:v>89.549000000000007</c:v>
                </c:pt>
                <c:pt idx="93">
                  <c:v>89.117999999999995</c:v>
                </c:pt>
                <c:pt idx="94">
                  <c:v>89.49</c:v>
                </c:pt>
                <c:pt idx="95">
                  <c:v>89.941000000000003</c:v>
                </c:pt>
                <c:pt idx="96">
                  <c:v>89.941000000000003</c:v>
                </c:pt>
                <c:pt idx="97">
                  <c:v>89</c:v>
                </c:pt>
                <c:pt idx="98">
                  <c:v>90.823999999999998</c:v>
                </c:pt>
                <c:pt idx="99">
                  <c:v>90.450999999999993</c:v>
                </c:pt>
                <c:pt idx="100">
                  <c:v>90.784000000000006</c:v>
                </c:pt>
                <c:pt idx="101">
                  <c:v>92.078000000000003</c:v>
                </c:pt>
                <c:pt idx="102">
                  <c:v>90.667000000000002</c:v>
                </c:pt>
                <c:pt idx="103">
                  <c:v>91.51</c:v>
                </c:pt>
                <c:pt idx="104">
                  <c:v>91.686000000000007</c:v>
                </c:pt>
                <c:pt idx="105">
                  <c:v>92.784000000000006</c:v>
                </c:pt>
                <c:pt idx="106">
                  <c:v>94.332999999999998</c:v>
                </c:pt>
                <c:pt idx="107">
                  <c:v>97.097999999999999</c:v>
                </c:pt>
                <c:pt idx="108">
                  <c:v>100.31399999999999</c:v>
                </c:pt>
                <c:pt idx="109">
                  <c:v>104.78400000000001</c:v>
                </c:pt>
                <c:pt idx="110">
                  <c:v>108.294</c:v>
                </c:pt>
                <c:pt idx="111">
                  <c:v>111.529</c:v>
                </c:pt>
                <c:pt idx="112">
                  <c:v>112.804</c:v>
                </c:pt>
                <c:pt idx="113">
                  <c:v>113.35299999999999</c:v>
                </c:pt>
                <c:pt idx="114">
                  <c:v>112.804</c:v>
                </c:pt>
                <c:pt idx="115">
                  <c:v>110.373</c:v>
                </c:pt>
                <c:pt idx="116">
                  <c:v>107.27500000000001</c:v>
                </c:pt>
                <c:pt idx="117">
                  <c:v>101.294</c:v>
                </c:pt>
                <c:pt idx="118">
                  <c:v>95.313999999999993</c:v>
                </c:pt>
                <c:pt idx="119">
                  <c:v>91.391999999999996</c:v>
                </c:pt>
                <c:pt idx="120">
                  <c:v>89.412000000000006</c:v>
                </c:pt>
                <c:pt idx="121">
                  <c:v>87.784000000000006</c:v>
                </c:pt>
                <c:pt idx="122">
                  <c:v>88.352999999999994</c:v>
                </c:pt>
                <c:pt idx="123">
                  <c:v>88.195999999999998</c:v>
                </c:pt>
                <c:pt idx="124">
                  <c:v>87.587999999999994</c:v>
                </c:pt>
                <c:pt idx="125">
                  <c:v>87.843000000000004</c:v>
                </c:pt>
                <c:pt idx="126">
                  <c:v>88.215999999999994</c:v>
                </c:pt>
                <c:pt idx="127">
                  <c:v>88.450999999999993</c:v>
                </c:pt>
                <c:pt idx="128">
                  <c:v>87.156999999999996</c:v>
                </c:pt>
                <c:pt idx="129">
                  <c:v>87.647000000000006</c:v>
                </c:pt>
                <c:pt idx="130">
                  <c:v>87.391999999999996</c:v>
                </c:pt>
                <c:pt idx="131">
                  <c:v>88.234999999999999</c:v>
                </c:pt>
                <c:pt idx="132">
                  <c:v>88.98</c:v>
                </c:pt>
                <c:pt idx="133">
                  <c:v>89.097999999999999</c:v>
                </c:pt>
                <c:pt idx="134">
                  <c:v>91.391999999999996</c:v>
                </c:pt>
                <c:pt idx="135">
                  <c:v>92.549000000000007</c:v>
                </c:pt>
                <c:pt idx="136">
                  <c:v>95.195999999999998</c:v>
                </c:pt>
                <c:pt idx="137">
                  <c:v>96.215999999999994</c:v>
                </c:pt>
                <c:pt idx="138">
                  <c:v>98.234999999999999</c:v>
                </c:pt>
                <c:pt idx="139">
                  <c:v>97.921999999999997</c:v>
                </c:pt>
                <c:pt idx="140">
                  <c:v>97.863</c:v>
                </c:pt>
                <c:pt idx="141">
                  <c:v>95.745000000000005</c:v>
                </c:pt>
                <c:pt idx="142">
                  <c:v>92.98</c:v>
                </c:pt>
                <c:pt idx="143">
                  <c:v>90.195999999999998</c:v>
                </c:pt>
                <c:pt idx="144">
                  <c:v>89.51</c:v>
                </c:pt>
                <c:pt idx="145">
                  <c:v>87.784000000000006</c:v>
                </c:pt>
                <c:pt idx="146">
                  <c:v>85.176000000000002</c:v>
                </c:pt>
                <c:pt idx="147">
                  <c:v>84.960999999999999</c:v>
                </c:pt>
                <c:pt idx="148">
                  <c:v>86.02</c:v>
                </c:pt>
                <c:pt idx="149">
                  <c:v>85</c:v>
                </c:pt>
                <c:pt idx="150">
                  <c:v>85.156999999999996</c:v>
                </c:pt>
                <c:pt idx="151">
                  <c:v>85.587999999999994</c:v>
                </c:pt>
                <c:pt idx="152">
                  <c:v>85.02</c:v>
                </c:pt>
                <c:pt idx="153">
                  <c:v>84.960999999999999</c:v>
                </c:pt>
                <c:pt idx="154">
                  <c:v>84.587999999999994</c:v>
                </c:pt>
                <c:pt idx="155">
                  <c:v>84.902000000000001</c:v>
                </c:pt>
                <c:pt idx="156">
                  <c:v>84.176000000000002</c:v>
                </c:pt>
                <c:pt idx="157">
                  <c:v>85.275000000000006</c:v>
                </c:pt>
                <c:pt idx="158">
                  <c:v>85.587999999999994</c:v>
                </c:pt>
                <c:pt idx="159">
                  <c:v>84.804000000000002</c:v>
                </c:pt>
                <c:pt idx="160">
                  <c:v>84.097999999999999</c:v>
                </c:pt>
                <c:pt idx="161">
                  <c:v>83.156999999999996</c:v>
                </c:pt>
                <c:pt idx="162">
                  <c:v>83.823999999999998</c:v>
                </c:pt>
                <c:pt idx="163">
                  <c:v>84.765000000000001</c:v>
                </c:pt>
                <c:pt idx="164">
                  <c:v>85.137</c:v>
                </c:pt>
                <c:pt idx="165">
                  <c:v>83.430999999999997</c:v>
                </c:pt>
                <c:pt idx="166">
                  <c:v>82.941000000000003</c:v>
                </c:pt>
                <c:pt idx="167">
                  <c:v>83.549000000000007</c:v>
                </c:pt>
                <c:pt idx="168">
                  <c:v>83.921999999999997</c:v>
                </c:pt>
                <c:pt idx="169">
                  <c:v>83.528999999999996</c:v>
                </c:pt>
                <c:pt idx="170">
                  <c:v>84.039000000000001</c:v>
                </c:pt>
                <c:pt idx="171">
                  <c:v>83.608000000000004</c:v>
                </c:pt>
                <c:pt idx="172">
                  <c:v>83.804000000000002</c:v>
                </c:pt>
                <c:pt idx="173">
                  <c:v>84.98</c:v>
                </c:pt>
                <c:pt idx="174">
                  <c:v>83.608000000000004</c:v>
                </c:pt>
                <c:pt idx="175">
                  <c:v>84.254999999999995</c:v>
                </c:pt>
                <c:pt idx="176">
                  <c:v>84.804000000000002</c:v>
                </c:pt>
                <c:pt idx="177">
                  <c:v>84.706000000000003</c:v>
                </c:pt>
                <c:pt idx="178">
                  <c:v>84.804000000000002</c:v>
                </c:pt>
                <c:pt idx="179">
                  <c:v>83.275000000000006</c:v>
                </c:pt>
                <c:pt idx="180">
                  <c:v>83.373000000000005</c:v>
                </c:pt>
                <c:pt idx="181">
                  <c:v>84.176000000000002</c:v>
                </c:pt>
                <c:pt idx="182">
                  <c:v>82.941000000000003</c:v>
                </c:pt>
                <c:pt idx="183">
                  <c:v>83.960999999999999</c:v>
                </c:pt>
                <c:pt idx="184">
                  <c:v>84.275000000000006</c:v>
                </c:pt>
                <c:pt idx="185">
                  <c:v>82.804000000000002</c:v>
                </c:pt>
                <c:pt idx="186">
                  <c:v>83.117999999999995</c:v>
                </c:pt>
                <c:pt idx="187">
                  <c:v>83.215999999999994</c:v>
                </c:pt>
                <c:pt idx="188">
                  <c:v>84.528999999999996</c:v>
                </c:pt>
                <c:pt idx="189">
                  <c:v>84.332999999999998</c:v>
                </c:pt>
                <c:pt idx="190">
                  <c:v>83.745000000000005</c:v>
                </c:pt>
                <c:pt idx="191">
                  <c:v>83.667000000000002</c:v>
                </c:pt>
                <c:pt idx="192">
                  <c:v>83.352999999999994</c:v>
                </c:pt>
                <c:pt idx="193">
                  <c:v>83.667000000000002</c:v>
                </c:pt>
                <c:pt idx="194">
                  <c:v>83.549000000000007</c:v>
                </c:pt>
                <c:pt idx="195">
                  <c:v>83.02</c:v>
                </c:pt>
                <c:pt idx="196">
                  <c:v>82.745000000000005</c:v>
                </c:pt>
                <c:pt idx="197">
                  <c:v>83.313999999999993</c:v>
                </c:pt>
                <c:pt idx="198">
                  <c:v>83.647000000000006</c:v>
                </c:pt>
                <c:pt idx="199">
                  <c:v>82.843000000000004</c:v>
                </c:pt>
                <c:pt idx="200">
                  <c:v>82.275000000000006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91.909806632197345</c:v>
                </c:pt>
                <c:pt idx="23">
                  <c:v>91.871284861730956</c:v>
                </c:pt>
                <c:pt idx="24">
                  <c:v>91.832815564166211</c:v>
                </c:pt>
                <c:pt idx="25">
                  <c:v>91.794403056756792</c:v>
                </c:pt>
                <c:pt idx="26">
                  <c:v>91.756051998668724</c:v>
                </c:pt>
                <c:pt idx="27">
                  <c:v>91.71776741629661</c:v>
                </c:pt>
                <c:pt idx="28">
                  <c:v>91.679554730307274</c:v>
                </c:pt>
                <c:pt idx="29">
                  <c:v>91.641419784988258</c:v>
                </c:pt>
                <c:pt idx="30">
                  <c:v>91.603368882518296</c:v>
                </c:pt>
                <c:pt idx="31">
                  <c:v>91.56540883402181</c:v>
                </c:pt>
                <c:pt idx="32">
                  <c:v>91.52754707822362</c:v>
                </c:pt>
                <c:pt idx="33">
                  <c:v>91.489792070863786</c:v>
                </c:pt>
                <c:pt idx="34">
                  <c:v>91.45215470019528</c:v>
                </c:pt>
                <c:pt idx="35">
                  <c:v>91.414653334131543</c:v>
                </c:pt>
                <c:pt idx="36">
                  <c:v>91.377330818764236</c:v>
                </c:pt>
                <c:pt idx="37">
                  <c:v>91.340307945135748</c:v>
                </c:pt>
                <c:pt idx="38">
                  <c:v>91.303939803591902</c:v>
                </c:pt>
                <c:pt idx="39">
                  <c:v>91.269239585356857</c:v>
                </c:pt>
                <c:pt idx="40">
                  <c:v>91.238939934951006</c:v>
                </c:pt>
                <c:pt idx="41">
                  <c:v>91.219939007306735</c:v>
                </c:pt>
                <c:pt idx="42">
                  <c:v>91.228460158756619</c:v>
                </c:pt>
                <c:pt idx="43">
                  <c:v>91.29993563401176</c:v>
                </c:pt>
                <c:pt idx="44">
                  <c:v>91.505991157122551</c:v>
                </c:pt>
                <c:pt idx="45">
                  <c:v>91.980087777649928</c:v>
                </c:pt>
                <c:pt idx="46">
                  <c:v>92.950139160276748</c:v>
                </c:pt>
                <c:pt idx="47">
                  <c:v>94.769831330898313</c:v>
                </c:pt>
                <c:pt idx="48">
                  <c:v>97.931112146459924</c:v>
                </c:pt>
                <c:pt idx="49">
                  <c:v>103.03217535572365</c:v>
                </c:pt>
                <c:pt idx="50">
                  <c:v>110.67537644813798</c:v>
                </c:pt>
                <c:pt idx="51">
                  <c:v>121.28570007401382</c:v>
                </c:pt>
                <c:pt idx="52">
                  <c:v>134.8751899928441</c:v>
                </c:pt>
                <c:pt idx="53">
                  <c:v>150.82292965557119</c:v>
                </c:pt>
                <c:pt idx="54">
                  <c:v>167.77142152688407</c:v>
                </c:pt>
                <c:pt idx="55">
                  <c:v>183.7319649883699</c:v>
                </c:pt>
                <c:pt idx="56">
                  <c:v>196.43045239227823</c:v>
                </c:pt>
                <c:pt idx="57">
                  <c:v>203.82638609076815</c:v>
                </c:pt>
                <c:pt idx="58">
                  <c:v>204.64638806668856</c:v>
                </c:pt>
                <c:pt idx="59">
                  <c:v>198.74109089932722</c:v>
                </c:pt>
                <c:pt idx="60">
                  <c:v>187.12805094887995</c:v>
                </c:pt>
                <c:pt idx="61">
                  <c:v>171.70378334742443</c:v>
                </c:pt>
                <c:pt idx="62">
                  <c:v>154.73694438702566</c:v>
                </c:pt>
                <c:pt idx="63">
                  <c:v>138.32891739211158</c:v>
                </c:pt>
                <c:pt idx="64">
                  <c:v>124.01692888934674</c:v>
                </c:pt>
                <c:pt idx="65">
                  <c:v>112.61554433171352</c:v>
                </c:pt>
                <c:pt idx="66">
                  <c:v>104.29445113653006</c:v>
                </c:pt>
                <c:pt idx="67">
                  <c:v>98.821701161108493</c:v>
                </c:pt>
                <c:pt idx="68">
                  <c:v>95.878874069551941</c:v>
                </c:pt>
                <c:pt idx="69">
                  <c:v>95.356838239292088</c:v>
                </c:pt>
                <c:pt idx="70">
                  <c:v>97.532106533637489</c:v>
                </c:pt>
                <c:pt idx="71">
                  <c:v>103.00000109377439</c:v>
                </c:pt>
                <c:pt idx="72">
                  <c:v>112.26429738340153</c:v>
                </c:pt>
                <c:pt idx="73">
                  <c:v>125.04472577402029</c:v>
                </c:pt>
                <c:pt idx="74">
                  <c:v>139.65123953487634</c:v>
                </c:pt>
                <c:pt idx="75">
                  <c:v>152.96479999097039</c:v>
                </c:pt>
                <c:pt idx="76">
                  <c:v>161.35390297053567</c:v>
                </c:pt>
                <c:pt idx="77">
                  <c:v>162.22117105273128</c:v>
                </c:pt>
                <c:pt idx="78">
                  <c:v>155.27857674576077</c:v>
                </c:pt>
                <c:pt idx="79">
                  <c:v>142.69159006929672</c:v>
                </c:pt>
                <c:pt idx="80">
                  <c:v>127.98797459805161</c:v>
                </c:pt>
                <c:pt idx="81">
                  <c:v>114.47151342565704</c:v>
                </c:pt>
                <c:pt idx="82">
                  <c:v>104.09903906783889</c:v>
                </c:pt>
                <c:pt idx="83">
                  <c:v>97.280907422047861</c:v>
                </c:pt>
                <c:pt idx="84">
                  <c:v>93.388440652300915</c:v>
                </c:pt>
                <c:pt idx="85">
                  <c:v>91.440879014587111</c:v>
                </c:pt>
                <c:pt idx="86">
                  <c:v>90.579645992676205</c:v>
                </c:pt>
                <c:pt idx="87">
                  <c:v>90.238184821221552</c:v>
                </c:pt>
                <c:pt idx="88">
                  <c:v>90.111889181224981</c:v>
                </c:pt>
                <c:pt idx="89">
                  <c:v>90.062781804761457</c:v>
                </c:pt>
                <c:pt idx="90">
                  <c:v>90.03720918895074</c:v>
                </c:pt>
                <c:pt idx="91">
                  <c:v>90.016994795206998</c:v>
                </c:pt>
                <c:pt idx="92">
                  <c:v>89.99665286569234</c:v>
                </c:pt>
                <c:pt idx="93">
                  <c:v>89.97461440376992</c:v>
                </c:pt>
                <c:pt idx="94">
                  <c:v>89.950375535654501</c:v>
                </c:pt>
                <c:pt idx="95">
                  <c:v>89.923723624872153</c:v>
                </c:pt>
                <c:pt idx="96">
                  <c:v>89.894625081668636</c:v>
                </c:pt>
                <c:pt idx="97">
                  <c:v>89.863429980130803</c:v>
                </c:pt>
                <c:pt idx="98">
                  <c:v>89.8315426225263</c:v>
                </c:pt>
                <c:pt idx="99">
                  <c:v>89.803103309278072</c:v>
                </c:pt>
                <c:pt idx="100">
                  <c:v>89.788688918977883</c:v>
                </c:pt>
                <c:pt idx="101">
                  <c:v>89.812400582819009</c:v>
                </c:pt>
                <c:pt idx="102">
                  <c:v>89.923347901038667</c:v>
                </c:pt>
                <c:pt idx="103">
                  <c:v>90.210428725178957</c:v>
                </c:pt>
                <c:pt idx="104">
                  <c:v>90.814641873761914</c:v>
                </c:pt>
                <c:pt idx="105">
                  <c:v>91.926876554507601</c:v>
                </c:pt>
                <c:pt idx="106">
                  <c:v>93.755373251637735</c:v>
                </c:pt>
                <c:pt idx="107">
                  <c:v>96.452705714178435</c:v>
                </c:pt>
                <c:pt idx="108">
                  <c:v>100.01197225583734</c:v>
                </c:pt>
                <c:pt idx="109">
                  <c:v>104.17104681171173</c:v>
                </c:pt>
                <c:pt idx="110">
                  <c:v>108.38419545737722</c:v>
                </c:pt>
                <c:pt idx="111">
                  <c:v>111.90936695447756</c:v>
                </c:pt>
                <c:pt idx="112">
                  <c:v>114.00905488373118</c:v>
                </c:pt>
                <c:pt idx="113">
                  <c:v>114.1949510197437</c:v>
                </c:pt>
                <c:pt idx="114">
                  <c:v>112.40615312450154</c:v>
                </c:pt>
                <c:pt idx="115">
                  <c:v>109.03217548766779</c:v>
                </c:pt>
                <c:pt idx="116">
                  <c:v>104.7689261713999</c:v>
                </c:pt>
                <c:pt idx="117">
                  <c:v>100.38036198730002</c:v>
                </c:pt>
                <c:pt idx="118">
                  <c:v>96.477045758183621</c:v>
                </c:pt>
                <c:pt idx="119">
                  <c:v>93.39640103614083</c:v>
                </c:pt>
                <c:pt idx="120">
                  <c:v>91.20428453695726</c:v>
                </c:pt>
                <c:pt idx="121">
                  <c:v>89.779194998211523</c:v>
                </c:pt>
                <c:pt idx="122">
                  <c:v>88.918892472999104</c:v>
                </c:pt>
                <c:pt idx="123">
                  <c:v>88.423466722015434</c:v>
                </c:pt>
                <c:pt idx="124">
                  <c:v>88.13799991545234</c:v>
                </c:pt>
                <c:pt idx="125">
                  <c:v>87.961298163481501</c:v>
                </c:pt>
                <c:pt idx="126">
                  <c:v>87.836459937512828</c:v>
                </c:pt>
                <c:pt idx="127">
                  <c:v>87.737388520564522</c:v>
                </c:pt>
                <c:pt idx="128">
                  <c:v>87.659706592116805</c:v>
                </c:pt>
                <c:pt idx="129">
                  <c:v>87.619624728296017</c:v>
                </c:pt>
                <c:pt idx="130">
                  <c:v>87.660748507916026</c:v>
                </c:pt>
                <c:pt idx="131">
                  <c:v>87.864439261870089</c:v>
                </c:pt>
                <c:pt idx="132">
                  <c:v>88.352607491784838</c:v>
                </c:pt>
                <c:pt idx="133">
                  <c:v>89.265758629544763</c:v>
                </c:pt>
                <c:pt idx="134">
                  <c:v>90.702826956478816</c:v>
                </c:pt>
                <c:pt idx="135">
                  <c:v>92.631621223385736</c:v>
                </c:pt>
                <c:pt idx="136">
                  <c:v>94.814063853599166</c:v>
                </c:pt>
                <c:pt idx="137">
                  <c:v>96.811136497324412</c:v>
                </c:pt>
                <c:pt idx="138">
                  <c:v>98.105650230030122</c:v>
                </c:pt>
                <c:pt idx="139">
                  <c:v>98.30633583143225</c:v>
                </c:pt>
                <c:pt idx="140">
                  <c:v>97.325487773949291</c:v>
                </c:pt>
                <c:pt idx="141">
                  <c:v>95.420830037379545</c:v>
                </c:pt>
                <c:pt idx="142">
                  <c:v>93.074532337270682</c:v>
                </c:pt>
                <c:pt idx="143">
                  <c:v>90.786361317282527</c:v>
                </c:pt>
                <c:pt idx="144">
                  <c:v>88.900988773049434</c:v>
                </c:pt>
                <c:pt idx="145">
                  <c:v>87.545987785626735</c:v>
                </c:pt>
                <c:pt idx="146">
                  <c:v>86.675214945711787</c:v>
                </c:pt>
                <c:pt idx="147">
                  <c:v>86.158668885170599</c:v>
                </c:pt>
                <c:pt idx="148">
                  <c:v>85.860264073994017</c:v>
                </c:pt>
                <c:pt idx="149">
                  <c:v>85.677610567085551</c:v>
                </c:pt>
                <c:pt idx="150">
                  <c:v>85.54857272384848</c:v>
                </c:pt>
                <c:pt idx="151">
                  <c:v>85.441391113055275</c:v>
                </c:pt>
                <c:pt idx="152">
                  <c:v>85.342095997114839</c:v>
                </c:pt>
                <c:pt idx="153">
                  <c:v>85.245333434364213</c:v>
                </c:pt>
                <c:pt idx="154">
                  <c:v>85.149301592271286</c:v>
                </c:pt>
                <c:pt idx="155">
                  <c:v>85.05346533568428</c:v>
                </c:pt>
                <c:pt idx="156">
                  <c:v>84.957684070866051</c:v>
                </c:pt>
                <c:pt idx="157">
                  <c:v>84.861925182713208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91.909806632197345</c:v>
                </c:pt>
                <c:pt idx="23">
                  <c:v>91.871284861730928</c:v>
                </c:pt>
                <c:pt idx="24">
                  <c:v>91.83281556416604</c:v>
                </c:pt>
                <c:pt idx="25">
                  <c:v>91.794403056755527</c:v>
                </c:pt>
                <c:pt idx="26">
                  <c:v>91.756051998659913</c:v>
                </c:pt>
                <c:pt idx="27">
                  <c:v>91.717767416238942</c:v>
                </c:pt>
                <c:pt idx="28">
                  <c:v>91.679554729951647</c:v>
                </c:pt>
                <c:pt idx="29">
                  <c:v>91.641419782923762</c:v>
                </c:pt>
                <c:pt idx="30">
                  <c:v>91.603368871235773</c:v>
                </c:pt>
                <c:pt idx="31">
                  <c:v>91.565408775975996</c:v>
                </c:pt>
                <c:pt idx="32">
                  <c:v>91.52754679709254</c:v>
                </c:pt>
                <c:pt idx="33">
                  <c:v>91.489790789063349</c:v>
                </c:pt>
                <c:pt idx="34">
                  <c:v>91.452149198386522</c:v>
                </c:pt>
                <c:pt idx="35">
                  <c:v>91.414631102870445</c:v>
                </c:pt>
                <c:pt idx="36">
                  <c:v>91.377246252676585</c:v>
                </c:pt>
                <c:pt idx="37">
                  <c:v>91.34000511303465</c:v>
                </c:pt>
                <c:pt idx="38">
                  <c:v>91.302918908509909</c:v>
                </c:pt>
                <c:pt idx="39">
                  <c:v>91.265999668654885</c:v>
                </c:pt>
                <c:pt idx="40">
                  <c:v>91.229260274820277</c:v>
                </c:pt>
                <c:pt idx="41">
                  <c:v>91.192714507832292</c:v>
                </c:pt>
                <c:pt idx="42">
                  <c:v>91.156377096164206</c:v>
                </c:pt>
                <c:pt idx="43">
                  <c:v>91.120263764135586</c:v>
                </c:pt>
                <c:pt idx="44">
                  <c:v>91.08439127956386</c:v>
                </c:pt>
                <c:pt idx="45">
                  <c:v>91.0487775001655</c:v>
                </c:pt>
                <c:pt idx="46">
                  <c:v>91.013441417857024</c:v>
                </c:pt>
                <c:pt idx="47">
                  <c:v>90.97840319993783</c:v>
                </c:pt>
                <c:pt idx="48">
                  <c:v>90.943684225942306</c:v>
                </c:pt>
                <c:pt idx="49">
                  <c:v>90.909307118730638</c:v>
                </c:pt>
                <c:pt idx="50">
                  <c:v>90.875295768137903</c:v>
                </c:pt>
                <c:pt idx="51">
                  <c:v>90.841675345223535</c:v>
                </c:pt>
                <c:pt idx="52">
                  <c:v>90.808472304853112</c:v>
                </c:pt>
                <c:pt idx="53">
                  <c:v>90.77571437400195</c:v>
                </c:pt>
                <c:pt idx="54">
                  <c:v>90.743430522796828</c:v>
                </c:pt>
                <c:pt idx="55">
                  <c:v>90.711650914909555</c:v>
                </c:pt>
                <c:pt idx="56">
                  <c:v>90.680406833486856</c:v>
                </c:pt>
                <c:pt idx="57">
                  <c:v>90.649730578354792</c:v>
                </c:pt>
                <c:pt idx="58">
                  <c:v>90.619655329779064</c:v>
                </c:pt>
                <c:pt idx="59">
                  <c:v>90.59021497361087</c:v>
                </c:pt>
                <c:pt idx="60">
                  <c:v>90.561443882220175</c:v>
                </c:pt>
                <c:pt idx="61">
                  <c:v>90.533376645237723</c:v>
                </c:pt>
                <c:pt idx="62">
                  <c:v>90.506047743827395</c:v>
                </c:pt>
                <c:pt idx="63">
                  <c:v>90.479491162028808</c:v>
                </c:pt>
                <c:pt idx="64">
                  <c:v>90.453739928696436</c:v>
                </c:pt>
                <c:pt idx="65">
                  <c:v>90.42882558377238</c:v>
                </c:pt>
                <c:pt idx="66">
                  <c:v>90.404777563130921</c:v>
                </c:pt>
                <c:pt idx="67">
                  <c:v>90.381622497101546</c:v>
                </c:pt>
                <c:pt idx="68">
                  <c:v>90.359383419092467</c:v>
                </c:pt>
                <c:pt idx="69">
                  <c:v>90.338078882585876</c:v>
                </c:pt>
                <c:pt idx="70">
                  <c:v>90.31772198724353</c:v>
                </c:pt>
                <c:pt idx="71">
                  <c:v>90.298319318022607</c:v>
                </c:pt>
                <c:pt idx="72">
                  <c:v>90.279869805116277</c:v>
                </c:pt>
                <c:pt idx="73">
                  <c:v>90.262363517231606</c:v>
                </c:pt>
                <c:pt idx="74">
                  <c:v>90.245780406183329</c:v>
                </c:pt>
                <c:pt idx="75">
                  <c:v>90.230089026945649</c:v>
                </c:pt>
                <c:pt idx="76">
                  <c:v>90.215245264012012</c:v>
                </c:pt>
                <c:pt idx="77">
                  <c:v>90.201191101926327</c:v>
                </c:pt>
                <c:pt idx="78">
                  <c:v>90.187853484817595</c:v>
                </c:pt>
                <c:pt idx="79">
                  <c:v>90.175143316238007</c:v>
                </c:pt>
                <c:pt idx="80">
                  <c:v>90.162954656003279</c:v>
                </c:pt>
                <c:pt idx="81">
                  <c:v>90.151164174411832</c:v>
                </c:pt>
                <c:pt idx="82">
                  <c:v>90.139630925463322</c:v>
                </c:pt>
                <c:pt idx="83">
                  <c:v>90.12819649880052</c:v>
                </c:pt>
                <c:pt idx="84">
                  <c:v>90.11668560442628</c:v>
                </c:pt>
                <c:pt idx="85">
                  <c:v>90.104907134325003</c:v>
                </c:pt>
                <c:pt idx="86">
                  <c:v>90.09265573073364</c:v>
                </c:pt>
                <c:pt idx="87">
                  <c:v>90.079713872097557</c:v>
                </c:pt>
                <c:pt idx="88">
                  <c:v>90.065854465275294</c:v>
                </c:pt>
                <c:pt idx="89">
                  <c:v>90.05084390734379</c:v>
                </c:pt>
                <c:pt idx="90">
                  <c:v>90.034445553877617</c:v>
                </c:pt>
                <c:pt idx="91">
                  <c:v>90.016423504666264</c:v>
                </c:pt>
                <c:pt idx="92">
                  <c:v>89.996546594564194</c:v>
                </c:pt>
                <c:pt idx="93">
                  <c:v>89.974592458631747</c:v>
                </c:pt>
                <c:pt idx="94">
                  <c:v>89.950351528813798</c:v>
                </c:pt>
                <c:pt idx="95">
                  <c:v>89.923630815563939</c:v>
                </c:pt>
                <c:pt idx="96">
                  <c:v>89.894257332851879</c:v>
                </c:pt>
                <c:pt idx="97">
                  <c:v>89.862081038905075</c:v>
                </c:pt>
                <c:pt idx="98">
                  <c:v>89.826977187005838</c:v>
                </c:pt>
                <c:pt idx="99">
                  <c:v>89.788848009111263</c:v>
                </c:pt>
                <c:pt idx="100">
                  <c:v>89.747623687791361</c:v>
                </c:pt>
                <c:pt idx="101">
                  <c:v>89.703262606451773</c:v>
                </c:pt>
                <c:pt idx="102">
                  <c:v>89.655750901402556</c:v>
                </c:pt>
                <c:pt idx="103">
                  <c:v>89.60510136965317</c:v>
                </c:pt>
                <c:pt idx="104">
                  <c:v>89.551351811404885</c:v>
                </c:pt>
                <c:pt idx="105">
                  <c:v>89.494562904740832</c:v>
                </c:pt>
                <c:pt idx="106">
                  <c:v>89.434815721340513</c:v>
                </c:pt>
                <c:pt idx="107">
                  <c:v>89.372208996202048</c:v>
                </c:pt>
                <c:pt idx="108">
                  <c:v>89.306856261958401</c:v>
                </c:pt>
                <c:pt idx="109">
                  <c:v>89.23888295047982</c:v>
                </c:pt>
                <c:pt idx="110">
                  <c:v>89.168423552384354</c:v>
                </c:pt>
                <c:pt idx="111">
                  <c:v>89.095618910256206</c:v>
                </c:pt>
                <c:pt idx="112">
                  <c:v>89.020613705171527</c:v>
                </c:pt>
                <c:pt idx="113">
                  <c:v>88.943554179771994</c:v>
                </c:pt>
                <c:pt idx="114">
                  <c:v>88.864586125591799</c:v>
                </c:pt>
                <c:pt idx="115">
                  <c:v>88.783853148361885</c:v>
                </c:pt>
                <c:pt idx="116">
                  <c:v>88.701495213045064</c:v>
                </c:pt>
                <c:pt idx="117">
                  <c:v>88.617647460628262</c:v>
                </c:pt>
                <c:pt idx="118">
                  <c:v>88.532439281239661</c:v>
                </c:pt>
                <c:pt idx="119">
                  <c:v>88.445993622853393</c:v>
                </c:pt>
                <c:pt idx="120">
                  <c:v>88.358426511469233</c:v>
                </c:pt>
                <c:pt idx="121">
                  <c:v>88.269846756930036</c:v>
                </c:pt>
                <c:pt idx="122">
                  <c:v>88.180355818159981</c:v>
                </c:pt>
                <c:pt idx="123">
                  <c:v>88.090047802269368</c:v>
                </c:pt>
                <c:pt idx="124">
                  <c:v>87.999009573398254</c:v>
                </c:pt>
                <c:pt idx="125">
                  <c:v>87.907320949111281</c:v>
                </c:pt>
                <c:pt idx="126">
                  <c:v>87.815054964404993</c:v>
                </c:pt>
                <c:pt idx="127">
                  <c:v>87.722278185776759</c:v>
                </c:pt>
                <c:pt idx="128">
                  <c:v>87.629051060203366</c:v>
                </c:pt>
                <c:pt idx="129">
                  <c:v>87.535428286190992</c:v>
                </c:pt>
                <c:pt idx="130">
                  <c:v>87.441459196223875</c:v>
                </c:pt>
                <c:pt idx="131">
                  <c:v>87.347188141913151</c:v>
                </c:pt>
                <c:pt idx="132">
                  <c:v>87.252654874910561</c:v>
                </c:pt>
                <c:pt idx="133">
                  <c:v>87.157894918197371</c:v>
                </c:pt>
                <c:pt idx="134">
                  <c:v>87.062939923688333</c:v>
                </c:pt>
                <c:pt idx="135">
                  <c:v>86.967818013219784</c:v>
                </c:pt>
                <c:pt idx="136">
                  <c:v>86.872554100930572</c:v>
                </c:pt>
                <c:pt idx="137">
                  <c:v>86.77717019581786</c:v>
                </c:pt>
                <c:pt idx="138">
                  <c:v>86.681685683873141</c:v>
                </c:pt>
                <c:pt idx="139">
                  <c:v>86.586117589698247</c:v>
                </c:pt>
                <c:pt idx="140">
                  <c:v>86.490480817884645</c:v>
                </c:pt>
                <c:pt idx="141">
                  <c:v>86.394788374729487</c:v>
                </c:pt>
                <c:pt idx="142">
                  <c:v>86.299051571073221</c:v>
                </c:pt>
                <c:pt idx="143">
                  <c:v>86.203280207192535</c:v>
                </c:pt>
                <c:pt idx="144">
                  <c:v>86.107482740776874</c:v>
                </c:pt>
                <c:pt idx="145">
                  <c:v>86.011666439071945</c:v>
                </c:pt>
                <c:pt idx="146">
                  <c:v>85.915837516294658</c:v>
                </c:pt>
                <c:pt idx="147">
                  <c:v>85.820001257419719</c:v>
                </c:pt>
                <c:pt idx="148">
                  <c:v>85.724162129415518</c:v>
                </c:pt>
                <c:pt idx="149">
                  <c:v>85.628323880969489</c:v>
                </c:pt>
                <c:pt idx="150">
                  <c:v>85.532489631696279</c:v>
                </c:pt>
                <c:pt idx="151">
                  <c:v>85.436661951768173</c:v>
                </c:pt>
                <c:pt idx="152">
                  <c:v>85.340842932850023</c:v>
                </c:pt>
                <c:pt idx="153">
                  <c:v>85.245034251161101</c:v>
                </c:pt>
                <c:pt idx="154">
                  <c:v>85.149237223426681</c:v>
                </c:pt>
                <c:pt idx="155">
                  <c:v>85.053452856423405</c:v>
                </c:pt>
                <c:pt idx="156">
                  <c:v>84.957681890764832</c:v>
                </c:pt>
                <c:pt idx="157">
                  <c:v>84.861924839519673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93536"/>
        <c:axId val="225564128"/>
      </c:scatterChart>
      <c:valAx>
        <c:axId val="2249935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5564128"/>
        <c:crosses val="autoZero"/>
        <c:crossBetween val="midCat"/>
      </c:valAx>
      <c:valAx>
        <c:axId val="2255641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499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A!$I$21</c:f>
          <c:strCache>
            <c:ptCount val="1"/>
            <c:pt idx="0">
              <c:v>7.51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A!$I$22:$I$222</c:f>
              <c:numCache>
                <c:formatCode>General</c:formatCode>
                <c:ptCount val="201"/>
                <c:pt idx="0">
                  <c:v>96.245000000000005</c:v>
                </c:pt>
                <c:pt idx="1">
                  <c:v>94.093999999999994</c:v>
                </c:pt>
                <c:pt idx="2">
                  <c:v>94.867999999999995</c:v>
                </c:pt>
                <c:pt idx="3">
                  <c:v>94.037999999999997</c:v>
                </c:pt>
                <c:pt idx="4">
                  <c:v>93.887</c:v>
                </c:pt>
                <c:pt idx="5">
                  <c:v>94.132000000000005</c:v>
                </c:pt>
                <c:pt idx="6">
                  <c:v>93</c:v>
                </c:pt>
                <c:pt idx="7">
                  <c:v>92.697999999999993</c:v>
                </c:pt>
                <c:pt idx="8">
                  <c:v>92.207999999999998</c:v>
                </c:pt>
                <c:pt idx="9">
                  <c:v>91</c:v>
                </c:pt>
                <c:pt idx="10">
                  <c:v>92.245000000000005</c:v>
                </c:pt>
                <c:pt idx="11">
                  <c:v>93.075000000000003</c:v>
                </c:pt>
                <c:pt idx="12">
                  <c:v>92.225999999999999</c:v>
                </c:pt>
                <c:pt idx="13">
                  <c:v>92.113</c:v>
                </c:pt>
                <c:pt idx="14">
                  <c:v>91.320999999999998</c:v>
                </c:pt>
                <c:pt idx="15">
                  <c:v>92.113</c:v>
                </c:pt>
                <c:pt idx="16">
                  <c:v>92.113</c:v>
                </c:pt>
                <c:pt idx="17">
                  <c:v>90.906000000000006</c:v>
                </c:pt>
                <c:pt idx="18">
                  <c:v>92.566000000000003</c:v>
                </c:pt>
                <c:pt idx="19">
                  <c:v>93.283000000000001</c:v>
                </c:pt>
                <c:pt idx="20">
                  <c:v>92.867999999999995</c:v>
                </c:pt>
                <c:pt idx="21">
                  <c:v>93.113</c:v>
                </c:pt>
                <c:pt idx="22">
                  <c:v>93.150999999999996</c:v>
                </c:pt>
                <c:pt idx="23">
                  <c:v>92.697999999999993</c:v>
                </c:pt>
                <c:pt idx="24">
                  <c:v>92.980999999999995</c:v>
                </c:pt>
                <c:pt idx="25">
                  <c:v>91.867999999999995</c:v>
                </c:pt>
                <c:pt idx="26">
                  <c:v>92.150999999999996</c:v>
                </c:pt>
                <c:pt idx="27">
                  <c:v>92.320999999999998</c:v>
                </c:pt>
                <c:pt idx="28">
                  <c:v>92.546999999999997</c:v>
                </c:pt>
                <c:pt idx="29">
                  <c:v>93.603999999999999</c:v>
                </c:pt>
                <c:pt idx="30">
                  <c:v>92.754999999999995</c:v>
                </c:pt>
                <c:pt idx="31">
                  <c:v>93.509</c:v>
                </c:pt>
                <c:pt idx="32">
                  <c:v>93.376999999999995</c:v>
                </c:pt>
                <c:pt idx="33">
                  <c:v>93.867999999999995</c:v>
                </c:pt>
                <c:pt idx="34">
                  <c:v>94.980999999999995</c:v>
                </c:pt>
                <c:pt idx="35">
                  <c:v>93.942999999999998</c:v>
                </c:pt>
                <c:pt idx="36">
                  <c:v>94.225999999999999</c:v>
                </c:pt>
                <c:pt idx="37">
                  <c:v>93.17</c:v>
                </c:pt>
                <c:pt idx="38">
                  <c:v>94.057000000000002</c:v>
                </c:pt>
                <c:pt idx="39">
                  <c:v>95.150999999999996</c:v>
                </c:pt>
                <c:pt idx="40">
                  <c:v>95.34</c:v>
                </c:pt>
                <c:pt idx="41">
                  <c:v>96.546999999999997</c:v>
                </c:pt>
                <c:pt idx="42">
                  <c:v>95.697999999999993</c:v>
                </c:pt>
                <c:pt idx="43">
                  <c:v>96.207999999999998</c:v>
                </c:pt>
                <c:pt idx="44">
                  <c:v>96.754999999999995</c:v>
                </c:pt>
                <c:pt idx="45">
                  <c:v>96.716999999999999</c:v>
                </c:pt>
                <c:pt idx="46">
                  <c:v>98.66</c:v>
                </c:pt>
                <c:pt idx="47">
                  <c:v>100.58499999999999</c:v>
                </c:pt>
                <c:pt idx="48">
                  <c:v>102.377</c:v>
                </c:pt>
                <c:pt idx="49">
                  <c:v>105.623</c:v>
                </c:pt>
                <c:pt idx="50">
                  <c:v>111.208</c:v>
                </c:pt>
                <c:pt idx="51">
                  <c:v>119.30200000000001</c:v>
                </c:pt>
                <c:pt idx="52">
                  <c:v>129.58500000000001</c:v>
                </c:pt>
                <c:pt idx="53">
                  <c:v>143.71700000000001</c:v>
                </c:pt>
                <c:pt idx="54">
                  <c:v>158.52799999999999</c:v>
                </c:pt>
                <c:pt idx="55">
                  <c:v>172.47200000000001</c:v>
                </c:pt>
                <c:pt idx="56">
                  <c:v>185.41499999999999</c:v>
                </c:pt>
                <c:pt idx="57">
                  <c:v>195.62299999999999</c:v>
                </c:pt>
                <c:pt idx="58">
                  <c:v>203.226</c:v>
                </c:pt>
                <c:pt idx="59">
                  <c:v>206.34</c:v>
                </c:pt>
                <c:pt idx="60">
                  <c:v>207.41499999999999</c:v>
                </c:pt>
                <c:pt idx="61">
                  <c:v>201.50899999999999</c:v>
                </c:pt>
                <c:pt idx="62">
                  <c:v>186.69800000000001</c:v>
                </c:pt>
                <c:pt idx="63">
                  <c:v>158.113</c:v>
                </c:pt>
                <c:pt idx="64">
                  <c:v>138.39599999999999</c:v>
                </c:pt>
                <c:pt idx="65">
                  <c:v>127.057</c:v>
                </c:pt>
                <c:pt idx="66">
                  <c:v>113.66</c:v>
                </c:pt>
                <c:pt idx="67">
                  <c:v>107.30200000000001</c:v>
                </c:pt>
                <c:pt idx="68">
                  <c:v>105.792</c:v>
                </c:pt>
                <c:pt idx="69">
                  <c:v>107.58499999999999</c:v>
                </c:pt>
                <c:pt idx="70">
                  <c:v>106.075</c:v>
                </c:pt>
                <c:pt idx="71">
                  <c:v>109.849</c:v>
                </c:pt>
                <c:pt idx="72">
                  <c:v>114.47199999999999</c:v>
                </c:pt>
                <c:pt idx="73">
                  <c:v>123.679</c:v>
                </c:pt>
                <c:pt idx="74">
                  <c:v>133.208</c:v>
                </c:pt>
                <c:pt idx="75">
                  <c:v>143.321</c:v>
                </c:pt>
                <c:pt idx="76">
                  <c:v>151.52799999999999</c:v>
                </c:pt>
                <c:pt idx="77">
                  <c:v>158.84899999999999</c:v>
                </c:pt>
                <c:pt idx="78">
                  <c:v>163.90600000000001</c:v>
                </c:pt>
                <c:pt idx="79">
                  <c:v>165.92500000000001</c:v>
                </c:pt>
                <c:pt idx="80">
                  <c:v>158.28299999999999</c:v>
                </c:pt>
                <c:pt idx="81">
                  <c:v>135.887</c:v>
                </c:pt>
                <c:pt idx="82">
                  <c:v>106</c:v>
                </c:pt>
                <c:pt idx="83">
                  <c:v>95.942999999999998</c:v>
                </c:pt>
                <c:pt idx="84">
                  <c:v>94.415000000000006</c:v>
                </c:pt>
                <c:pt idx="85">
                  <c:v>93.942999999999998</c:v>
                </c:pt>
                <c:pt idx="86">
                  <c:v>93.113</c:v>
                </c:pt>
                <c:pt idx="87">
                  <c:v>92.415000000000006</c:v>
                </c:pt>
                <c:pt idx="88">
                  <c:v>92.849000000000004</c:v>
                </c:pt>
                <c:pt idx="89">
                  <c:v>92.623000000000005</c:v>
                </c:pt>
                <c:pt idx="90">
                  <c:v>92.849000000000004</c:v>
                </c:pt>
                <c:pt idx="91">
                  <c:v>91.924999999999997</c:v>
                </c:pt>
                <c:pt idx="92">
                  <c:v>92.358000000000004</c:v>
                </c:pt>
                <c:pt idx="93">
                  <c:v>93.17</c:v>
                </c:pt>
                <c:pt idx="94">
                  <c:v>92.376999999999995</c:v>
                </c:pt>
                <c:pt idx="95">
                  <c:v>93.924999999999997</c:v>
                </c:pt>
                <c:pt idx="96">
                  <c:v>93.376999999999995</c:v>
                </c:pt>
                <c:pt idx="97">
                  <c:v>93.415000000000006</c:v>
                </c:pt>
                <c:pt idx="98">
                  <c:v>94.433999999999997</c:v>
                </c:pt>
                <c:pt idx="99">
                  <c:v>93.528000000000006</c:v>
                </c:pt>
                <c:pt idx="100">
                  <c:v>94.075000000000003</c:v>
                </c:pt>
                <c:pt idx="101">
                  <c:v>95.188999999999993</c:v>
                </c:pt>
                <c:pt idx="102">
                  <c:v>95.057000000000002</c:v>
                </c:pt>
                <c:pt idx="103">
                  <c:v>94.83</c:v>
                </c:pt>
                <c:pt idx="104">
                  <c:v>95.396000000000001</c:v>
                </c:pt>
                <c:pt idx="105">
                  <c:v>95.867999999999995</c:v>
                </c:pt>
                <c:pt idx="106">
                  <c:v>98.641999999999996</c:v>
                </c:pt>
                <c:pt idx="107">
                  <c:v>100.01900000000001</c:v>
                </c:pt>
                <c:pt idx="108">
                  <c:v>102.208</c:v>
                </c:pt>
                <c:pt idx="109">
                  <c:v>105.736</c:v>
                </c:pt>
                <c:pt idx="110">
                  <c:v>109.321</c:v>
                </c:pt>
                <c:pt idx="111">
                  <c:v>113.321</c:v>
                </c:pt>
                <c:pt idx="112">
                  <c:v>116.038</c:v>
                </c:pt>
                <c:pt idx="113">
                  <c:v>117.86799999999999</c:v>
                </c:pt>
                <c:pt idx="114">
                  <c:v>119.01900000000001</c:v>
                </c:pt>
                <c:pt idx="115">
                  <c:v>117.038</c:v>
                </c:pt>
                <c:pt idx="116">
                  <c:v>114.566</c:v>
                </c:pt>
                <c:pt idx="117">
                  <c:v>109.642</c:v>
                </c:pt>
                <c:pt idx="118">
                  <c:v>104.925</c:v>
                </c:pt>
                <c:pt idx="119">
                  <c:v>98.225999999999999</c:v>
                </c:pt>
                <c:pt idx="120">
                  <c:v>95.207999999999998</c:v>
                </c:pt>
                <c:pt idx="121">
                  <c:v>91.113</c:v>
                </c:pt>
                <c:pt idx="122">
                  <c:v>89.754999999999995</c:v>
                </c:pt>
                <c:pt idx="123">
                  <c:v>91.433999999999997</c:v>
                </c:pt>
                <c:pt idx="124">
                  <c:v>91.037999999999997</c:v>
                </c:pt>
                <c:pt idx="125">
                  <c:v>90.754999999999995</c:v>
                </c:pt>
                <c:pt idx="126">
                  <c:v>90.019000000000005</c:v>
                </c:pt>
                <c:pt idx="127">
                  <c:v>90.924999999999997</c:v>
                </c:pt>
                <c:pt idx="128">
                  <c:v>90.491</c:v>
                </c:pt>
                <c:pt idx="129">
                  <c:v>89.83</c:v>
                </c:pt>
                <c:pt idx="130">
                  <c:v>89.132000000000005</c:v>
                </c:pt>
                <c:pt idx="131">
                  <c:v>90.132000000000005</c:v>
                </c:pt>
                <c:pt idx="132">
                  <c:v>89.528000000000006</c:v>
                </c:pt>
                <c:pt idx="133">
                  <c:v>91.716999999999999</c:v>
                </c:pt>
                <c:pt idx="134">
                  <c:v>91.849000000000004</c:v>
                </c:pt>
                <c:pt idx="135">
                  <c:v>94.150999999999996</c:v>
                </c:pt>
                <c:pt idx="136">
                  <c:v>95.546999999999997</c:v>
                </c:pt>
                <c:pt idx="137">
                  <c:v>97.867999999999995</c:v>
                </c:pt>
                <c:pt idx="138">
                  <c:v>99.962000000000003</c:v>
                </c:pt>
                <c:pt idx="139">
                  <c:v>100.491</c:v>
                </c:pt>
                <c:pt idx="140">
                  <c:v>100.962</c:v>
                </c:pt>
                <c:pt idx="141">
                  <c:v>100.264</c:v>
                </c:pt>
                <c:pt idx="142">
                  <c:v>97.528000000000006</c:v>
                </c:pt>
                <c:pt idx="143">
                  <c:v>94.093999999999994</c:v>
                </c:pt>
                <c:pt idx="144">
                  <c:v>92.697999999999993</c:v>
                </c:pt>
                <c:pt idx="145">
                  <c:v>89.546999999999997</c:v>
                </c:pt>
                <c:pt idx="146">
                  <c:v>89.415000000000006</c:v>
                </c:pt>
                <c:pt idx="147">
                  <c:v>88.302000000000007</c:v>
                </c:pt>
                <c:pt idx="148">
                  <c:v>88.584999999999994</c:v>
                </c:pt>
                <c:pt idx="149">
                  <c:v>87.66</c:v>
                </c:pt>
                <c:pt idx="150">
                  <c:v>87.471999999999994</c:v>
                </c:pt>
                <c:pt idx="151">
                  <c:v>88.528000000000006</c:v>
                </c:pt>
                <c:pt idx="152">
                  <c:v>87.716999999999999</c:v>
                </c:pt>
                <c:pt idx="153">
                  <c:v>87.491</c:v>
                </c:pt>
                <c:pt idx="154">
                  <c:v>86.415000000000006</c:v>
                </c:pt>
                <c:pt idx="155">
                  <c:v>87.415000000000006</c:v>
                </c:pt>
                <c:pt idx="156">
                  <c:v>86.566000000000003</c:v>
                </c:pt>
                <c:pt idx="157">
                  <c:v>87.433999999999997</c:v>
                </c:pt>
                <c:pt idx="158">
                  <c:v>85.584999999999994</c:v>
                </c:pt>
                <c:pt idx="159">
                  <c:v>87.093999999999994</c:v>
                </c:pt>
                <c:pt idx="160">
                  <c:v>87.491</c:v>
                </c:pt>
                <c:pt idx="161">
                  <c:v>86.34</c:v>
                </c:pt>
                <c:pt idx="162">
                  <c:v>85.603999999999999</c:v>
                </c:pt>
                <c:pt idx="163">
                  <c:v>86.188999999999993</c:v>
                </c:pt>
                <c:pt idx="164">
                  <c:v>86.736000000000004</c:v>
                </c:pt>
                <c:pt idx="165">
                  <c:v>86.207999999999998</c:v>
                </c:pt>
                <c:pt idx="166">
                  <c:v>86.225999999999999</c:v>
                </c:pt>
                <c:pt idx="167">
                  <c:v>86.887</c:v>
                </c:pt>
                <c:pt idx="168">
                  <c:v>87.093999999999994</c:v>
                </c:pt>
                <c:pt idx="169">
                  <c:v>86.528000000000006</c:v>
                </c:pt>
                <c:pt idx="170">
                  <c:v>86.358000000000004</c:v>
                </c:pt>
                <c:pt idx="171">
                  <c:v>86.641999999999996</c:v>
                </c:pt>
                <c:pt idx="172">
                  <c:v>86.849000000000004</c:v>
                </c:pt>
                <c:pt idx="173">
                  <c:v>86.245000000000005</c:v>
                </c:pt>
                <c:pt idx="174">
                  <c:v>87.019000000000005</c:v>
                </c:pt>
                <c:pt idx="175">
                  <c:v>86.376999999999995</c:v>
                </c:pt>
                <c:pt idx="176">
                  <c:v>86.34</c:v>
                </c:pt>
                <c:pt idx="177">
                  <c:v>86.453000000000003</c:v>
                </c:pt>
                <c:pt idx="178">
                  <c:v>86.207999999999998</c:v>
                </c:pt>
                <c:pt idx="179">
                  <c:v>86.697999999999993</c:v>
                </c:pt>
                <c:pt idx="180">
                  <c:v>86.679000000000002</c:v>
                </c:pt>
                <c:pt idx="181">
                  <c:v>87.66</c:v>
                </c:pt>
                <c:pt idx="182">
                  <c:v>85.736000000000004</c:v>
                </c:pt>
                <c:pt idx="183">
                  <c:v>85.980999999999995</c:v>
                </c:pt>
                <c:pt idx="184">
                  <c:v>86.396000000000001</c:v>
                </c:pt>
                <c:pt idx="185">
                  <c:v>87.358000000000004</c:v>
                </c:pt>
                <c:pt idx="186">
                  <c:v>86.546999999999997</c:v>
                </c:pt>
                <c:pt idx="187">
                  <c:v>86.207999999999998</c:v>
                </c:pt>
                <c:pt idx="188">
                  <c:v>85.942999999999998</c:v>
                </c:pt>
                <c:pt idx="189">
                  <c:v>86.528000000000006</c:v>
                </c:pt>
                <c:pt idx="190">
                  <c:v>86.774000000000001</c:v>
                </c:pt>
                <c:pt idx="191">
                  <c:v>86.509</c:v>
                </c:pt>
                <c:pt idx="192">
                  <c:v>86.376999999999995</c:v>
                </c:pt>
                <c:pt idx="193">
                  <c:v>86.320999999999998</c:v>
                </c:pt>
                <c:pt idx="194">
                  <c:v>86.019000000000005</c:v>
                </c:pt>
                <c:pt idx="195">
                  <c:v>85.641999999999996</c:v>
                </c:pt>
                <c:pt idx="196">
                  <c:v>85.584999999999994</c:v>
                </c:pt>
                <c:pt idx="197">
                  <c:v>85.376999999999995</c:v>
                </c:pt>
                <c:pt idx="198">
                  <c:v>86.283000000000001</c:v>
                </c:pt>
                <c:pt idx="199">
                  <c:v>85.754999999999995</c:v>
                </c:pt>
                <c:pt idx="200">
                  <c:v>86.113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94.02131522739532</c:v>
                </c:pt>
                <c:pt idx="22">
                  <c:v>94.009200987397406</c:v>
                </c:pt>
                <c:pt idx="23">
                  <c:v>93.99715412500089</c:v>
                </c:pt>
                <c:pt idx="24">
                  <c:v>93.98517994510712</c:v>
                </c:pt>
                <c:pt idx="25">
                  <c:v>93.973284146264888</c:v>
                </c:pt>
                <c:pt idx="26">
                  <c:v>93.961472846761552</c:v>
                </c:pt>
                <c:pt idx="27">
                  <c:v>93.949752612051128</c:v>
                </c:pt>
                <c:pt idx="28">
                  <c:v>93.938130483732877</c:v>
                </c:pt>
                <c:pt idx="29">
                  <c:v>93.926614011094131</c:v>
                </c:pt>
                <c:pt idx="30">
                  <c:v>93.915211289720787</c:v>
                </c:pt>
                <c:pt idx="31">
                  <c:v>93.903931025791834</c:v>
                </c:pt>
                <c:pt idx="32">
                  <c:v>93.892782697952143</c:v>
                </c:pt>
                <c:pt idx="33">
                  <c:v>93.881777076500583</c:v>
                </c:pt>
                <c:pt idx="34">
                  <c:v>93.87092797728657</c:v>
                </c:pt>
                <c:pt idx="35">
                  <c:v>93.860258017703202</c:v>
                </c:pt>
                <c:pt idx="36">
                  <c:v>93.849816508132406</c:v>
                </c:pt>
                <c:pt idx="37">
                  <c:v>93.839731692391965</c:v>
                </c:pt>
                <c:pt idx="38">
                  <c:v>93.83035351514647</c:v>
                </c:pt>
                <c:pt idx="39">
                  <c:v>93.822617840492939</c:v>
                </c:pt>
                <c:pt idx="40">
                  <c:v>93.818911393189083</c:v>
                </c:pt>
                <c:pt idx="41">
                  <c:v>93.824977139397333</c:v>
                </c:pt>
                <c:pt idx="42">
                  <c:v>93.853789600214469</c:v>
                </c:pt>
                <c:pt idx="43">
                  <c:v>93.932783666131954</c:v>
                </c:pt>
                <c:pt idx="44">
                  <c:v>94.116097562531436</c:v>
                </c:pt>
                <c:pt idx="45">
                  <c:v>94.503089157819019</c:v>
                </c:pt>
                <c:pt idx="46">
                  <c:v>95.262577385175689</c:v>
                </c:pt>
                <c:pt idx="47">
                  <c:v>96.658399684338079</c:v>
                </c:pt>
                <c:pt idx="48">
                  <c:v>99.066058108536495</c:v>
                </c:pt>
                <c:pt idx="49">
                  <c:v>102.96413542335667</c:v>
                </c:pt>
                <c:pt idx="50">
                  <c:v>108.88150596155573</c:v>
                </c:pt>
                <c:pt idx="51">
                  <c:v>117.28703698394182</c:v>
                </c:pt>
                <c:pt idx="52">
                  <c:v>128.42591516760339</c:v>
                </c:pt>
                <c:pt idx="53">
                  <c:v>142.13418242991969</c:v>
                </c:pt>
                <c:pt idx="54">
                  <c:v>157.69102964954615</c:v>
                </c:pt>
                <c:pt idx="55">
                  <c:v>173.78129517391542</c:v>
                </c:pt>
                <c:pt idx="56">
                  <c:v>188.62396455178492</c:v>
                </c:pt>
                <c:pt idx="57">
                  <c:v>200.27300153512374</c:v>
                </c:pt>
                <c:pt idx="58">
                  <c:v>207.02919470298761</c:v>
                </c:pt>
                <c:pt idx="59">
                  <c:v>207.84529480166771</c:v>
                </c:pt>
                <c:pt idx="60">
                  <c:v>202.59179441251155</c:v>
                </c:pt>
                <c:pt idx="61">
                  <c:v>192.09055917503193</c:v>
                </c:pt>
                <c:pt idx="62">
                  <c:v>177.90435570406706</c:v>
                </c:pt>
                <c:pt idx="63">
                  <c:v>161.95667013460525</c:v>
                </c:pt>
                <c:pt idx="64">
                  <c:v>146.10980211080724</c:v>
                </c:pt>
                <c:pt idx="65">
                  <c:v>131.82969967499068</c:v>
                </c:pt>
                <c:pt idx="66">
                  <c:v>120.02047356941331</c:v>
                </c:pt>
                <c:pt idx="67">
                  <c:v>111.04727921259956</c:v>
                </c:pt>
                <c:pt idx="68">
                  <c:v>104.91175784199112</c:v>
                </c:pt>
                <c:pt idx="69">
                  <c:v>101.51083575623424</c:v>
                </c:pt>
                <c:pt idx="70">
                  <c:v>100.88758692836521</c:v>
                </c:pt>
                <c:pt idx="71">
                  <c:v>103.35938870819957</c:v>
                </c:pt>
                <c:pt idx="72">
                  <c:v>109.40031988926199</c:v>
                </c:pt>
                <c:pt idx="73">
                  <c:v>119.21873393653573</c:v>
                </c:pt>
                <c:pt idx="74">
                  <c:v>132.15286219893633</c:v>
                </c:pt>
                <c:pt idx="75">
                  <c:v>146.24141378896795</c:v>
                </c:pt>
                <c:pt idx="76">
                  <c:v>158.40383796858112</c:v>
                </c:pt>
                <c:pt idx="77">
                  <c:v>165.39226035006027</c:v>
                </c:pt>
                <c:pt idx="78">
                  <c:v>165.13651990125089</c:v>
                </c:pt>
                <c:pt idx="79">
                  <c:v>157.70750394332015</c:v>
                </c:pt>
                <c:pt idx="80">
                  <c:v>145.2743574011067</c:v>
                </c:pt>
                <c:pt idx="81">
                  <c:v>131.07930395615304</c:v>
                </c:pt>
                <c:pt idx="82">
                  <c:v>118.08152147192096</c:v>
                </c:pt>
                <c:pt idx="83">
                  <c:v>108.03097087165447</c:v>
                </c:pt>
                <c:pt idx="84">
                  <c:v>101.31416143312281</c:v>
                </c:pt>
                <c:pt idx="85">
                  <c:v>97.385834638988229</c:v>
                </c:pt>
                <c:pt idx="86">
                  <c:v>95.359602294086599</c:v>
                </c:pt>
                <c:pt idx="87">
                  <c:v>94.432150154708779</c:v>
                </c:pt>
                <c:pt idx="88">
                  <c:v>94.052005881264009</c:v>
                </c:pt>
                <c:pt idx="89">
                  <c:v>93.90873762836776</c:v>
                </c:pt>
                <c:pt idx="90">
                  <c:v>93.85412198242868</c:v>
                </c:pt>
                <c:pt idx="91">
                  <c:v>93.826988455425763</c:v>
                </c:pt>
                <c:pt idx="92">
                  <c:v>93.805207634894956</c:v>
                </c:pt>
                <c:pt idx="93">
                  <c:v>93.781633202176621</c:v>
                </c:pt>
                <c:pt idx="94">
                  <c:v>93.754122678509177</c:v>
                </c:pt>
                <c:pt idx="95">
                  <c:v>93.722034765117243</c:v>
                </c:pt>
                <c:pt idx="96">
                  <c:v>93.68522057375354</c:v>
                </c:pt>
                <c:pt idx="97">
                  <c:v>93.643926900954895</c:v>
                </c:pt>
                <c:pt idx="98">
                  <c:v>93.599239312649246</c:v>
                </c:pt>
                <c:pt idx="99">
                  <c:v>93.554321439603115</c:v>
                </c:pt>
                <c:pt idx="100">
                  <c:v>93.517172832882878</c:v>
                </c:pt>
                <c:pt idx="101">
                  <c:v>93.505997570631294</c:v>
                </c:pt>
                <c:pt idx="102">
                  <c:v>93.558220122226331</c:v>
                </c:pt>
                <c:pt idx="103">
                  <c:v>93.742995312999469</c:v>
                </c:pt>
                <c:pt idx="104">
                  <c:v>94.173981072725041</c:v>
                </c:pt>
                <c:pt idx="105">
                  <c:v>95.014279417867513</c:v>
                </c:pt>
                <c:pt idx="106">
                  <c:v>96.460991619764897</c:v>
                </c:pt>
                <c:pt idx="107">
                  <c:v>98.697432378179172</c:v>
                </c:pt>
                <c:pt idx="108">
                  <c:v>101.81170640045336</c:v>
                </c:pt>
                <c:pt idx="109">
                  <c:v>105.70147799844183</c:v>
                </c:pt>
                <c:pt idx="110">
                  <c:v>110.00746640393216</c:v>
                </c:pt>
                <c:pt idx="111">
                  <c:v>114.12554045418382</c:v>
                </c:pt>
                <c:pt idx="112">
                  <c:v>117.32481415677864</c:v>
                </c:pt>
                <c:pt idx="113">
                  <c:v>118.94944508308336</c:v>
                </c:pt>
                <c:pt idx="114">
                  <c:v>118.63011726486367</c:v>
                </c:pt>
                <c:pt idx="115">
                  <c:v>116.41218339342296</c:v>
                </c:pt>
                <c:pt idx="116">
                  <c:v>112.73971998504423</c:v>
                </c:pt>
                <c:pt idx="117">
                  <c:v>108.30319566187764</c:v>
                </c:pt>
                <c:pt idx="118">
                  <c:v>103.82222967257404</c:v>
                </c:pt>
                <c:pt idx="119">
                  <c:v>99.856569104629727</c:v>
                </c:pt>
                <c:pt idx="120">
                  <c:v>96.71013651206917</c:v>
                </c:pt>
                <c:pt idx="121">
                  <c:v>94.438802643366614</c:v>
                </c:pt>
                <c:pt idx="122">
                  <c:v>92.927120735531801</c:v>
                </c:pt>
                <c:pt idx="123">
                  <c:v>91.983537216506903</c:v>
                </c:pt>
                <c:pt idx="124">
                  <c:v>91.415638875922753</c:v>
                </c:pt>
                <c:pt idx="125">
                  <c:v>91.07062330947852</c:v>
                </c:pt>
                <c:pt idx="126">
                  <c:v>90.845593893182027</c:v>
                </c:pt>
                <c:pt idx="127">
                  <c:v>90.680781835349705</c:v>
                </c:pt>
                <c:pt idx="128">
                  <c:v>90.548313648375526</c:v>
                </c:pt>
                <c:pt idx="129">
                  <c:v>90.444888368960846</c:v>
                </c:pt>
                <c:pt idx="130">
                  <c:v>90.392379931364715</c:v>
                </c:pt>
                <c:pt idx="131">
                  <c:v>90.446226434585384</c:v>
                </c:pt>
                <c:pt idx="132">
                  <c:v>90.705593982544116</c:v>
                </c:pt>
                <c:pt idx="133">
                  <c:v>91.311184542737138</c:v>
                </c:pt>
                <c:pt idx="134">
                  <c:v>92.411350985861972</c:v>
                </c:pt>
                <c:pt idx="135">
                  <c:v>94.085863041805126</c:v>
                </c:pt>
                <c:pt idx="136">
                  <c:v>96.246426455126525</c:v>
                </c:pt>
                <c:pt idx="137">
                  <c:v>98.571474434220008</c:v>
                </c:pt>
                <c:pt idx="138">
                  <c:v>100.54457379353879</c:v>
                </c:pt>
                <c:pt idx="139">
                  <c:v>101.62000209090414</c:v>
                </c:pt>
                <c:pt idx="140">
                  <c:v>101.45063955976626</c:v>
                </c:pt>
                <c:pt idx="141">
                  <c:v>100.04987321371361</c:v>
                </c:pt>
                <c:pt idx="142">
                  <c:v>97.785160549906649</c:v>
                </c:pt>
                <c:pt idx="143">
                  <c:v>95.207445966305542</c:v>
                </c:pt>
                <c:pt idx="144">
                  <c:v>92.823768303936774</c:v>
                </c:pt>
                <c:pt idx="145">
                  <c:v>90.939411633876645</c:v>
                </c:pt>
                <c:pt idx="146">
                  <c:v>89.628235066127331</c:v>
                </c:pt>
                <c:pt idx="147">
                  <c:v>88.802587285126364</c:v>
                </c:pt>
                <c:pt idx="148">
                  <c:v>88.312590752070733</c:v>
                </c:pt>
                <c:pt idx="149">
                  <c:v>88.019471204673607</c:v>
                </c:pt>
                <c:pt idx="150">
                  <c:v>87.826266770923112</c:v>
                </c:pt>
                <c:pt idx="151">
                  <c:v>87.677452615937369</c:v>
                </c:pt>
                <c:pt idx="152">
                  <c:v>87.54605434320095</c:v>
                </c:pt>
                <c:pt idx="153">
                  <c:v>87.420750877215937</c:v>
                </c:pt>
                <c:pt idx="154">
                  <c:v>87.297391320270663</c:v>
                </c:pt>
                <c:pt idx="155">
                  <c:v>87.174635017502411</c:v>
                </c:pt>
                <c:pt idx="156">
                  <c:v>87.052096809823539</c:v>
                </c:pt>
                <c:pt idx="157">
                  <c:v>86.929675887488116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94.02131522739532</c:v>
                </c:pt>
                <c:pt idx="22">
                  <c:v>94.009200987397392</c:v>
                </c:pt>
                <c:pt idx="23">
                  <c:v>93.997154125000762</c:v>
                </c:pt>
                <c:pt idx="24">
                  <c:v>93.985179945106296</c:v>
                </c:pt>
                <c:pt idx="25">
                  <c:v>93.973284146259616</c:v>
                </c:pt>
                <c:pt idx="26">
                  <c:v>93.961472846729663</c:v>
                </c:pt>
                <c:pt idx="27">
                  <c:v>93.949752611868576</c:v>
                </c:pt>
                <c:pt idx="28">
                  <c:v>93.938130482743119</c:v>
                </c:pt>
                <c:pt idx="29">
                  <c:v>93.926614006011576</c:v>
                </c:pt>
                <c:pt idx="30">
                  <c:v>93.915211265000494</c:v>
                </c:pt>
                <c:pt idx="31">
                  <c:v>93.903930911912596</c:v>
                </c:pt>
                <c:pt idx="32">
                  <c:v>93.892782201068911</c:v>
                </c:pt>
                <c:pt idx="33">
                  <c:v>93.881775023055781</c:v>
                </c:pt>
                <c:pt idx="34">
                  <c:v>93.870919939607774</c:v>
                </c:pt>
                <c:pt idx="35">
                  <c:v>93.860228219012811</c:v>
                </c:pt>
                <c:pt idx="36">
                  <c:v>93.849711871771348</c:v>
                </c:pt>
                <c:pt idx="37">
                  <c:v>93.839383686179843</c:v>
                </c:pt>
                <c:pt idx="38">
                  <c:v>93.829257263436247</c:v>
                </c:pt>
                <c:pt idx="39">
                  <c:v>93.819347051781691</c:v>
                </c:pt>
                <c:pt idx="40">
                  <c:v>93.809668379095754</c:v>
                </c:pt>
                <c:pt idx="41">
                  <c:v>93.800237483252658</c:v>
                </c:pt>
                <c:pt idx="42">
                  <c:v>93.791071539418411</c:v>
                </c:pt>
                <c:pt idx="43">
                  <c:v>93.782188683324776</c:v>
                </c:pt>
                <c:pt idx="44">
                  <c:v>93.773608029392037</c:v>
                </c:pt>
                <c:pt idx="45">
                  <c:v>93.765349682387054</c:v>
                </c:pt>
                <c:pt idx="46">
                  <c:v>93.757434741095025</c:v>
                </c:pt>
                <c:pt idx="47">
                  <c:v>93.749885292249544</c:v>
                </c:pt>
                <c:pt idx="48">
                  <c:v>93.742724392706521</c:v>
                </c:pt>
                <c:pt idx="49">
                  <c:v>93.735976037560562</c:v>
                </c:pt>
                <c:pt idx="50">
                  <c:v>93.729665111587309</c:v>
                </c:pt>
                <c:pt idx="51">
                  <c:v>93.72381732105346</c:v>
                </c:pt>
                <c:pt idx="52">
                  <c:v>93.718459102566968</c:v>
                </c:pt>
                <c:pt idx="53">
                  <c:v>93.713617505248536</c:v>
                </c:pt>
                <c:pt idx="54">
                  <c:v>93.709320042094106</c:v>
                </c:pt>
                <c:pt idx="55">
                  <c:v>93.705594505976023</c:v>
                </c:pt>
                <c:pt idx="56">
                  <c:v>93.702468745306533</c:v>
                </c:pt>
                <c:pt idx="57">
                  <c:v>93.699970393975477</c:v>
                </c:pt>
                <c:pt idx="58">
                  <c:v>93.698126549794665</c:v>
                </c:pt>
                <c:pt idx="59">
                  <c:v>93.696963395354828</c:v>
                </c:pt>
                <c:pt idx="60">
                  <c:v>93.696505754961763</c:v>
                </c:pt>
                <c:pt idx="61">
                  <c:v>93.696776581202229</c:v>
                </c:pt>
                <c:pt idx="62">
                  <c:v>93.69779636474199</c:v>
                </c:pt>
                <c:pt idx="63">
                  <c:v>93.699582461236545</c:v>
                </c:pt>
                <c:pt idx="64">
                  <c:v>93.702148329800437</c:v>
                </c:pt>
                <c:pt idx="65">
                  <c:v>93.705502678409388</c:v>
                </c:pt>
                <c:pt idx="66">
                  <c:v>93.709648512980692</c:v>
                </c:pt>
                <c:pt idx="67">
                  <c:v>93.714582088780872</c:v>
                </c:pt>
                <c:pt idx="68">
                  <c:v>93.720291765332604</c:v>
                </c:pt>
                <c:pt idx="69">
                  <c:v>93.726756769228402</c:v>
                </c:pt>
                <c:pt idx="70">
                  <c:v>93.733945873276198</c:v>
                </c:pt>
                <c:pt idx="71">
                  <c:v>93.741816005268504</c:v>
                </c:pt>
                <c:pt idx="72">
                  <c:v>93.750310805396765</c:v>
                </c:pt>
                <c:pt idx="73">
                  <c:v>93.759359157909827</c:v>
                </c:pt>
                <c:pt idx="74">
                  <c:v>93.768873729945739</c:v>
                </c:pt>
                <c:pt idx="75">
                  <c:v>93.778749558375196</c:v>
                </c:pt>
                <c:pt idx="76">
                  <c:v>93.788862733705514</c:v>
                </c:pt>
                <c:pt idx="77">
                  <c:v>93.799069238206201</c:v>
                </c:pt>
                <c:pt idx="78">
                  <c:v>93.809204002904821</c:v>
                </c:pt>
                <c:pt idx="79">
                  <c:v>93.819080254306414</c:v>
                </c:pt>
                <c:pt idx="80">
                  <c:v>93.828489225839462</c:v>
                </c:pt>
                <c:pt idx="81">
                  <c:v>93.837200310271427</c:v>
                </c:pt>
                <c:pt idx="82">
                  <c:v>93.844961726784902</c:v>
                </c:pt>
                <c:pt idx="83">
                  <c:v>93.851501769234417</c:v>
                </c:pt>
                <c:pt idx="84">
                  <c:v>93.856530689637879</c:v>
                </c:pt>
                <c:pt idx="85">
                  <c:v>93.859743252792953</c:v>
                </c:pt>
                <c:pt idx="86">
                  <c:v>93.860821974041727</c:v>
                </c:pt>
                <c:pt idx="87">
                  <c:v>93.859441023131723</c:v>
                </c:pt>
                <c:pt idx="88">
                  <c:v>93.855270743927036</c:v>
                </c:pt>
                <c:pt idx="89">
                  <c:v>93.847982704105291</c:v>
                </c:pt>
                <c:pt idx="90">
                  <c:v>93.837255153197816</c:v>
                </c:pt>
                <c:pt idx="91">
                  <c:v>93.822778734089752</c:v>
                </c:pt>
                <c:pt idx="92">
                  <c:v>93.804262265303308</c:v>
                </c:pt>
                <c:pt idx="93">
                  <c:v>93.781438391871404</c:v>
                </c:pt>
                <c:pt idx="94">
                  <c:v>93.754068893793047</c:v>
                </c:pt>
                <c:pt idx="95">
                  <c:v>93.721949444626802</c:v>
                </c:pt>
                <c:pt idx="96">
                  <c:v>93.684913629391048</c:v>
                </c:pt>
                <c:pt idx="97">
                  <c:v>93.642836060086665</c:v>
                </c:pt>
                <c:pt idx="98">
                  <c:v>93.595634467118117</c:v>
                </c:pt>
                <c:pt idx="99">
                  <c:v>93.543270692868617</c:v>
                </c:pt>
                <c:pt idx="100">
                  <c:v>93.485750566097096</c:v>
                </c:pt>
                <c:pt idx="101">
                  <c:v>93.423122688678134</c:v>
                </c:pt>
                <c:pt idx="102">
                  <c:v>93.355476215547753</c:v>
                </c:pt>
                <c:pt idx="103">
                  <c:v>93.282937751058043</c:v>
                </c:pt>
                <c:pt idx="104">
                  <c:v>93.205667517606813</c:v>
                </c:pt>
                <c:pt idx="105">
                  <c:v>93.123854973756522</c:v>
                </c:pt>
                <c:pt idx="106">
                  <c:v>93.037714068571745</c:v>
                </c:pt>
                <c:pt idx="107">
                  <c:v>92.947478317126382</c:v>
                </c:pt>
                <c:pt idx="108">
                  <c:v>92.853395870473349</c:v>
                </c:pt>
                <c:pt idx="109">
                  <c:v>92.755724733869613</c:v>
                </c:pt>
                <c:pt idx="110">
                  <c:v>92.654728262070648</c:v>
                </c:pt>
                <c:pt idx="111">
                  <c:v>92.55067103247886</c:v>
                </c:pt>
                <c:pt idx="112">
                  <c:v>92.443815168090183</c:v>
                </c:pt>
                <c:pt idx="113">
                  <c:v>92.334417154438924</c:v>
                </c:pt>
                <c:pt idx="114">
                  <c:v>92.222725169547175</c:v>
                </c:pt>
                <c:pt idx="115">
                  <c:v>92.108976924230291</c:v>
                </c:pt>
                <c:pt idx="116">
                  <c:v>91.99339799252607</c:v>
                </c:pt>
                <c:pt idx="117">
                  <c:v>91.876200598647614</c:v>
                </c:pt>
                <c:pt idx="118">
                  <c:v>91.757582817539344</c:v>
                </c:pt>
                <c:pt idx="119">
                  <c:v>91.637728140458833</c:v>
                </c:pt>
                <c:pt idx="120">
                  <c:v>91.516805354487929</c:v>
                </c:pt>
                <c:pt idx="121">
                  <c:v>91.394968684910836</c:v>
                </c:pt>
                <c:pt idx="122">
                  <c:v>91.272358151393675</c:v>
                </c:pt>
                <c:pt idx="123">
                  <c:v>91.149100092303172</c:v>
                </c:pt>
                <c:pt idx="124">
                  <c:v>91.02530781582567</c:v>
                </c:pt>
                <c:pt idx="125">
                  <c:v>90.901082341373964</c:v>
                </c:pt>
                <c:pt idx="126">
                  <c:v>90.776513199772808</c:v>
                </c:pt>
                <c:pt idx="127">
                  <c:v>90.651679265639174</c:v>
                </c:pt>
                <c:pt idx="128">
                  <c:v>90.526649600042674</c:v>
                </c:pt>
                <c:pt idx="129">
                  <c:v>90.401484285822463</c:v>
                </c:pt>
                <c:pt idx="130">
                  <c:v>90.276235241783979</c:v>
                </c:pt>
                <c:pt idx="131">
                  <c:v>90.150947005367044</c:v>
                </c:pt>
                <c:pt idx="132">
                  <c:v>90.025657476269316</c:v>
                </c:pt>
                <c:pt idx="133">
                  <c:v>89.900398615942137</c:v>
                </c:pt>
                <c:pt idx="134">
                  <c:v>89.77519709988519</c:v>
                </c:pt>
                <c:pt idx="135">
                  <c:v>89.650074921290951</c:v>
                </c:pt>
                <c:pt idx="136">
                  <c:v>89.525049945877569</c:v>
                </c:pt>
                <c:pt idx="137">
                  <c:v>89.400136418741781</c:v>
                </c:pt>
                <c:pt idx="138">
                  <c:v>89.275345424807838</c:v>
                </c:pt>
                <c:pt idx="139">
                  <c:v>89.150685304984847</c:v>
                </c:pt>
                <c:pt idx="140">
                  <c:v>89.026162030509198</c:v>
                </c:pt>
                <c:pt idx="141">
                  <c:v>88.90177953817448</c:v>
                </c:pt>
                <c:pt idx="142">
                  <c:v>88.777540029267428</c:v>
                </c:pt>
                <c:pt idx="143">
                  <c:v>88.653444235057776</c:v>
                </c:pt>
                <c:pt idx="144">
                  <c:v>88.529491651654311</c:v>
                </c:pt>
                <c:pt idx="145">
                  <c:v>88.405680746955369</c:v>
                </c:pt>
                <c:pt idx="146">
                  <c:v>88.28200914230321</c:v>
                </c:pt>
                <c:pt idx="147">
                  <c:v>88.158473771309318</c:v>
                </c:pt>
                <c:pt idx="148">
                  <c:v>88.035071018161673</c:v>
                </c:pt>
                <c:pt idx="149">
                  <c:v>87.911796837560431</c:v>
                </c:pt>
                <c:pt idx="150">
                  <c:v>87.788646858262553</c:v>
                </c:pt>
                <c:pt idx="151">
                  <c:v>87.665616472051781</c:v>
                </c:pt>
                <c:pt idx="152">
                  <c:v>87.542700909790469</c:v>
                </c:pt>
                <c:pt idx="153">
                  <c:v>87.419895306057953</c:v>
                </c:pt>
                <c:pt idx="154">
                  <c:v>87.297194753735567</c:v>
                </c:pt>
                <c:pt idx="155">
                  <c:v>87.174594349763481</c:v>
                </c:pt>
                <c:pt idx="156">
                  <c:v>87.052089233169283</c:v>
                </c:pt>
                <c:pt idx="157">
                  <c:v>86.929674616352429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93144"/>
        <c:axId val="224992752"/>
      </c:scatterChart>
      <c:valAx>
        <c:axId val="224993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4992752"/>
        <c:crosses val="autoZero"/>
        <c:crossBetween val="midCat"/>
      </c:valAx>
      <c:valAx>
        <c:axId val="2249927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4993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A!$J$22:$J$222</c:f>
              <c:numCache>
                <c:formatCode>General</c:formatCode>
                <c:ptCount val="201"/>
                <c:pt idx="0">
                  <c:v>97.906000000000006</c:v>
                </c:pt>
                <c:pt idx="1">
                  <c:v>97.037999999999997</c:v>
                </c:pt>
                <c:pt idx="2">
                  <c:v>95.453000000000003</c:v>
                </c:pt>
                <c:pt idx="3">
                  <c:v>95.792000000000002</c:v>
                </c:pt>
                <c:pt idx="4">
                  <c:v>95.433999999999997</c:v>
                </c:pt>
                <c:pt idx="5">
                  <c:v>96.376999999999995</c:v>
                </c:pt>
                <c:pt idx="6">
                  <c:v>95.509</c:v>
                </c:pt>
                <c:pt idx="7">
                  <c:v>95.34</c:v>
                </c:pt>
                <c:pt idx="8">
                  <c:v>93.415000000000006</c:v>
                </c:pt>
                <c:pt idx="9">
                  <c:v>94.207999999999998</c:v>
                </c:pt>
                <c:pt idx="10">
                  <c:v>93.942999999999998</c:v>
                </c:pt>
                <c:pt idx="11">
                  <c:v>95.792000000000002</c:v>
                </c:pt>
                <c:pt idx="12">
                  <c:v>94.697999999999993</c:v>
                </c:pt>
                <c:pt idx="13">
                  <c:v>93.906000000000006</c:v>
                </c:pt>
                <c:pt idx="14">
                  <c:v>95.396000000000001</c:v>
                </c:pt>
                <c:pt idx="15">
                  <c:v>93.811000000000007</c:v>
                </c:pt>
                <c:pt idx="16">
                  <c:v>95.132000000000005</c:v>
                </c:pt>
                <c:pt idx="17">
                  <c:v>93.906000000000006</c:v>
                </c:pt>
                <c:pt idx="18">
                  <c:v>95.225999999999999</c:v>
                </c:pt>
                <c:pt idx="19">
                  <c:v>94.83</c:v>
                </c:pt>
                <c:pt idx="20">
                  <c:v>95.623000000000005</c:v>
                </c:pt>
                <c:pt idx="21">
                  <c:v>95.453000000000003</c:v>
                </c:pt>
                <c:pt idx="22">
                  <c:v>95.774000000000001</c:v>
                </c:pt>
                <c:pt idx="23">
                  <c:v>94.283000000000001</c:v>
                </c:pt>
                <c:pt idx="24">
                  <c:v>95.302000000000007</c:v>
                </c:pt>
                <c:pt idx="25">
                  <c:v>94.906000000000006</c:v>
                </c:pt>
                <c:pt idx="26">
                  <c:v>94.623000000000005</c:v>
                </c:pt>
                <c:pt idx="27">
                  <c:v>94.245000000000005</c:v>
                </c:pt>
                <c:pt idx="28">
                  <c:v>93.716999999999999</c:v>
                </c:pt>
                <c:pt idx="29">
                  <c:v>94.037999999999997</c:v>
                </c:pt>
                <c:pt idx="30">
                  <c:v>95.453000000000003</c:v>
                </c:pt>
                <c:pt idx="31">
                  <c:v>95.83</c:v>
                </c:pt>
                <c:pt idx="32">
                  <c:v>96.415000000000006</c:v>
                </c:pt>
                <c:pt idx="33">
                  <c:v>96.396000000000001</c:v>
                </c:pt>
                <c:pt idx="34">
                  <c:v>96.396000000000001</c:v>
                </c:pt>
                <c:pt idx="35">
                  <c:v>96.433999999999997</c:v>
                </c:pt>
                <c:pt idx="36">
                  <c:v>96.546999999999997</c:v>
                </c:pt>
                <c:pt idx="37">
                  <c:v>96.415000000000006</c:v>
                </c:pt>
                <c:pt idx="38">
                  <c:v>96.376999999999995</c:v>
                </c:pt>
                <c:pt idx="39">
                  <c:v>97.491</c:v>
                </c:pt>
                <c:pt idx="40">
                  <c:v>97.113</c:v>
                </c:pt>
                <c:pt idx="41">
                  <c:v>97.150999999999996</c:v>
                </c:pt>
                <c:pt idx="42">
                  <c:v>97.811000000000007</c:v>
                </c:pt>
                <c:pt idx="43">
                  <c:v>98.376999999999995</c:v>
                </c:pt>
                <c:pt idx="44">
                  <c:v>98.075000000000003</c:v>
                </c:pt>
                <c:pt idx="45">
                  <c:v>98.433999999999997</c:v>
                </c:pt>
                <c:pt idx="46">
                  <c:v>100.226</c:v>
                </c:pt>
                <c:pt idx="47">
                  <c:v>101.547</c:v>
                </c:pt>
                <c:pt idx="48">
                  <c:v>103.83</c:v>
                </c:pt>
                <c:pt idx="49">
                  <c:v>106.396</c:v>
                </c:pt>
                <c:pt idx="50">
                  <c:v>112.774</c:v>
                </c:pt>
                <c:pt idx="51">
                  <c:v>120.321</c:v>
                </c:pt>
                <c:pt idx="52">
                  <c:v>131.58500000000001</c:v>
                </c:pt>
                <c:pt idx="53">
                  <c:v>145.887</c:v>
                </c:pt>
                <c:pt idx="54">
                  <c:v>162.47200000000001</c:v>
                </c:pt>
                <c:pt idx="55">
                  <c:v>175.28299999999999</c:v>
                </c:pt>
                <c:pt idx="56">
                  <c:v>187.47200000000001</c:v>
                </c:pt>
                <c:pt idx="57">
                  <c:v>198.434</c:v>
                </c:pt>
                <c:pt idx="58">
                  <c:v>204.34</c:v>
                </c:pt>
                <c:pt idx="59">
                  <c:v>208.84899999999999</c:v>
                </c:pt>
                <c:pt idx="60">
                  <c:v>208.226</c:v>
                </c:pt>
                <c:pt idx="61">
                  <c:v>199.66</c:v>
                </c:pt>
                <c:pt idx="62">
                  <c:v>180.73599999999999</c:v>
                </c:pt>
                <c:pt idx="63">
                  <c:v>155.226</c:v>
                </c:pt>
                <c:pt idx="64">
                  <c:v>139.66</c:v>
                </c:pt>
                <c:pt idx="65">
                  <c:v>126.98099999999999</c:v>
                </c:pt>
                <c:pt idx="66">
                  <c:v>115.792</c:v>
                </c:pt>
                <c:pt idx="67">
                  <c:v>111.151</c:v>
                </c:pt>
                <c:pt idx="68">
                  <c:v>108.962</c:v>
                </c:pt>
                <c:pt idx="69">
                  <c:v>107.604</c:v>
                </c:pt>
                <c:pt idx="70">
                  <c:v>109.057</c:v>
                </c:pt>
                <c:pt idx="71">
                  <c:v>111.113</c:v>
                </c:pt>
                <c:pt idx="72">
                  <c:v>116.962</c:v>
                </c:pt>
                <c:pt idx="73">
                  <c:v>126.47199999999999</c:v>
                </c:pt>
                <c:pt idx="74">
                  <c:v>135.96199999999999</c:v>
                </c:pt>
                <c:pt idx="75">
                  <c:v>147.66</c:v>
                </c:pt>
                <c:pt idx="76">
                  <c:v>156.98099999999999</c:v>
                </c:pt>
                <c:pt idx="77">
                  <c:v>163.774</c:v>
                </c:pt>
                <c:pt idx="78">
                  <c:v>166.71700000000001</c:v>
                </c:pt>
                <c:pt idx="79">
                  <c:v>166.90600000000001</c:v>
                </c:pt>
                <c:pt idx="80">
                  <c:v>157.679</c:v>
                </c:pt>
                <c:pt idx="81">
                  <c:v>134.28299999999999</c:v>
                </c:pt>
                <c:pt idx="82">
                  <c:v>106.547</c:v>
                </c:pt>
                <c:pt idx="83">
                  <c:v>98.792000000000002</c:v>
                </c:pt>
                <c:pt idx="84">
                  <c:v>96.603999999999999</c:v>
                </c:pt>
                <c:pt idx="85">
                  <c:v>95.792000000000002</c:v>
                </c:pt>
                <c:pt idx="86">
                  <c:v>96.566000000000003</c:v>
                </c:pt>
                <c:pt idx="87">
                  <c:v>95.302000000000007</c:v>
                </c:pt>
                <c:pt idx="88">
                  <c:v>94.716999999999999</c:v>
                </c:pt>
                <c:pt idx="89">
                  <c:v>94.736000000000004</c:v>
                </c:pt>
                <c:pt idx="90">
                  <c:v>93.641999999999996</c:v>
                </c:pt>
                <c:pt idx="91">
                  <c:v>94.566000000000003</c:v>
                </c:pt>
                <c:pt idx="92">
                  <c:v>93.546999999999997</c:v>
                </c:pt>
                <c:pt idx="93">
                  <c:v>94.34</c:v>
                </c:pt>
                <c:pt idx="94">
                  <c:v>94.528000000000006</c:v>
                </c:pt>
                <c:pt idx="95">
                  <c:v>95.509</c:v>
                </c:pt>
                <c:pt idx="96">
                  <c:v>95.358000000000004</c:v>
                </c:pt>
                <c:pt idx="97">
                  <c:v>94.433999999999997</c:v>
                </c:pt>
                <c:pt idx="98">
                  <c:v>95.433999999999997</c:v>
                </c:pt>
                <c:pt idx="99">
                  <c:v>96.34</c:v>
                </c:pt>
                <c:pt idx="100">
                  <c:v>97.66</c:v>
                </c:pt>
                <c:pt idx="101">
                  <c:v>97.66</c:v>
                </c:pt>
                <c:pt idx="102">
                  <c:v>97.075000000000003</c:v>
                </c:pt>
                <c:pt idx="103">
                  <c:v>97.603999999999999</c:v>
                </c:pt>
                <c:pt idx="104">
                  <c:v>98.942999999999998</c:v>
                </c:pt>
                <c:pt idx="105">
                  <c:v>98.716999999999999</c:v>
                </c:pt>
                <c:pt idx="106">
                  <c:v>101.774</c:v>
                </c:pt>
                <c:pt idx="107">
                  <c:v>104.17</c:v>
                </c:pt>
                <c:pt idx="108">
                  <c:v>107.151</c:v>
                </c:pt>
                <c:pt idx="109">
                  <c:v>110.755</c:v>
                </c:pt>
                <c:pt idx="110">
                  <c:v>114.69799999999999</c:v>
                </c:pt>
                <c:pt idx="111">
                  <c:v>118.245</c:v>
                </c:pt>
                <c:pt idx="112">
                  <c:v>119.434</c:v>
                </c:pt>
                <c:pt idx="113">
                  <c:v>121.151</c:v>
                </c:pt>
                <c:pt idx="114">
                  <c:v>119.755</c:v>
                </c:pt>
                <c:pt idx="115">
                  <c:v>117.755</c:v>
                </c:pt>
                <c:pt idx="116">
                  <c:v>114.151</c:v>
                </c:pt>
                <c:pt idx="117">
                  <c:v>109.547</c:v>
                </c:pt>
                <c:pt idx="118">
                  <c:v>105.151</c:v>
                </c:pt>
                <c:pt idx="119">
                  <c:v>99.302000000000007</c:v>
                </c:pt>
                <c:pt idx="120">
                  <c:v>95.924999999999997</c:v>
                </c:pt>
                <c:pt idx="121">
                  <c:v>95.225999999999999</c:v>
                </c:pt>
                <c:pt idx="122">
                  <c:v>93.509</c:v>
                </c:pt>
                <c:pt idx="123">
                  <c:v>93.057000000000002</c:v>
                </c:pt>
                <c:pt idx="124">
                  <c:v>92.679000000000002</c:v>
                </c:pt>
                <c:pt idx="125">
                  <c:v>92.867999999999995</c:v>
                </c:pt>
                <c:pt idx="126">
                  <c:v>93</c:v>
                </c:pt>
                <c:pt idx="127">
                  <c:v>92.603999999999999</c:v>
                </c:pt>
                <c:pt idx="128">
                  <c:v>92.736000000000004</c:v>
                </c:pt>
                <c:pt idx="129">
                  <c:v>94.263999999999996</c:v>
                </c:pt>
                <c:pt idx="130">
                  <c:v>93.358000000000004</c:v>
                </c:pt>
                <c:pt idx="131">
                  <c:v>93.188999999999993</c:v>
                </c:pt>
                <c:pt idx="132">
                  <c:v>94.113</c:v>
                </c:pt>
                <c:pt idx="133">
                  <c:v>94.34</c:v>
                </c:pt>
                <c:pt idx="134">
                  <c:v>95.83</c:v>
                </c:pt>
                <c:pt idx="135">
                  <c:v>97.754999999999995</c:v>
                </c:pt>
                <c:pt idx="136">
                  <c:v>98.603999999999999</c:v>
                </c:pt>
                <c:pt idx="137">
                  <c:v>100.736</c:v>
                </c:pt>
                <c:pt idx="138">
                  <c:v>101.69799999999999</c:v>
                </c:pt>
                <c:pt idx="139">
                  <c:v>101.98099999999999</c:v>
                </c:pt>
                <c:pt idx="140">
                  <c:v>101.755</c:v>
                </c:pt>
                <c:pt idx="141">
                  <c:v>99.906000000000006</c:v>
                </c:pt>
                <c:pt idx="142">
                  <c:v>98.641999999999996</c:v>
                </c:pt>
                <c:pt idx="143">
                  <c:v>95.17</c:v>
                </c:pt>
                <c:pt idx="144">
                  <c:v>93.188999999999993</c:v>
                </c:pt>
                <c:pt idx="145">
                  <c:v>92.245000000000005</c:v>
                </c:pt>
                <c:pt idx="146">
                  <c:v>89.906000000000006</c:v>
                </c:pt>
                <c:pt idx="147">
                  <c:v>91.075000000000003</c:v>
                </c:pt>
                <c:pt idx="148">
                  <c:v>90.188999999999993</c:v>
                </c:pt>
                <c:pt idx="149">
                  <c:v>90.188999999999993</c:v>
                </c:pt>
                <c:pt idx="150">
                  <c:v>89.906000000000006</c:v>
                </c:pt>
                <c:pt idx="151">
                  <c:v>89.17</c:v>
                </c:pt>
                <c:pt idx="152">
                  <c:v>89.623000000000005</c:v>
                </c:pt>
                <c:pt idx="153">
                  <c:v>89.66</c:v>
                </c:pt>
                <c:pt idx="154">
                  <c:v>88.623000000000005</c:v>
                </c:pt>
                <c:pt idx="155">
                  <c:v>89.697999999999993</c:v>
                </c:pt>
                <c:pt idx="156">
                  <c:v>87.641999999999996</c:v>
                </c:pt>
                <c:pt idx="157">
                  <c:v>88.453000000000003</c:v>
                </c:pt>
                <c:pt idx="158">
                  <c:v>88.942999999999998</c:v>
                </c:pt>
                <c:pt idx="159">
                  <c:v>88.245000000000005</c:v>
                </c:pt>
                <c:pt idx="160">
                  <c:v>88.132000000000005</c:v>
                </c:pt>
                <c:pt idx="161">
                  <c:v>87.774000000000001</c:v>
                </c:pt>
                <c:pt idx="162">
                  <c:v>87.83</c:v>
                </c:pt>
                <c:pt idx="163">
                  <c:v>88.584999999999994</c:v>
                </c:pt>
                <c:pt idx="164">
                  <c:v>88.716999999999999</c:v>
                </c:pt>
                <c:pt idx="165">
                  <c:v>87.83</c:v>
                </c:pt>
                <c:pt idx="166">
                  <c:v>87.811000000000007</c:v>
                </c:pt>
                <c:pt idx="167">
                  <c:v>86.942999999999998</c:v>
                </c:pt>
                <c:pt idx="168">
                  <c:v>87.093999999999994</c:v>
                </c:pt>
                <c:pt idx="169">
                  <c:v>87.019000000000005</c:v>
                </c:pt>
                <c:pt idx="170">
                  <c:v>87.754999999999995</c:v>
                </c:pt>
                <c:pt idx="171">
                  <c:v>86.887</c:v>
                </c:pt>
                <c:pt idx="172">
                  <c:v>87.433999999999997</c:v>
                </c:pt>
                <c:pt idx="173">
                  <c:v>87.980999999999995</c:v>
                </c:pt>
                <c:pt idx="174">
                  <c:v>88.225999999999999</c:v>
                </c:pt>
                <c:pt idx="175">
                  <c:v>88.113</c:v>
                </c:pt>
                <c:pt idx="176">
                  <c:v>87.546999999999997</c:v>
                </c:pt>
                <c:pt idx="177">
                  <c:v>87.396000000000001</c:v>
                </c:pt>
                <c:pt idx="178">
                  <c:v>88.376999999999995</c:v>
                </c:pt>
                <c:pt idx="179">
                  <c:v>87.623000000000005</c:v>
                </c:pt>
                <c:pt idx="180">
                  <c:v>87.792000000000002</c:v>
                </c:pt>
                <c:pt idx="181">
                  <c:v>88.679000000000002</c:v>
                </c:pt>
                <c:pt idx="182">
                  <c:v>87.546999999999997</c:v>
                </c:pt>
                <c:pt idx="183">
                  <c:v>86.867999999999995</c:v>
                </c:pt>
                <c:pt idx="184">
                  <c:v>86.263999999999996</c:v>
                </c:pt>
                <c:pt idx="185">
                  <c:v>87.263999999999996</c:v>
                </c:pt>
                <c:pt idx="186">
                  <c:v>88.34</c:v>
                </c:pt>
                <c:pt idx="187">
                  <c:v>86.66</c:v>
                </c:pt>
                <c:pt idx="188">
                  <c:v>87.433999999999997</c:v>
                </c:pt>
                <c:pt idx="189">
                  <c:v>86.716999999999999</c:v>
                </c:pt>
                <c:pt idx="190">
                  <c:v>87.774000000000001</c:v>
                </c:pt>
                <c:pt idx="191">
                  <c:v>86.697999999999993</c:v>
                </c:pt>
                <c:pt idx="192">
                  <c:v>87.302000000000007</c:v>
                </c:pt>
                <c:pt idx="193">
                  <c:v>86.66</c:v>
                </c:pt>
                <c:pt idx="194">
                  <c:v>86.509</c:v>
                </c:pt>
                <c:pt idx="195">
                  <c:v>86.736000000000004</c:v>
                </c:pt>
                <c:pt idx="196">
                  <c:v>86.376999999999995</c:v>
                </c:pt>
                <c:pt idx="197">
                  <c:v>86.075000000000003</c:v>
                </c:pt>
                <c:pt idx="198">
                  <c:v>86.415000000000006</c:v>
                </c:pt>
                <c:pt idx="199">
                  <c:v>86.980999999999995</c:v>
                </c:pt>
                <c:pt idx="200">
                  <c:v>87.433999999999997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96.18412895682421</c:v>
                </c:pt>
                <c:pt idx="22">
                  <c:v>96.167519537778091</c:v>
                </c:pt>
                <c:pt idx="23">
                  <c:v>96.150979443034984</c:v>
                </c:pt>
                <c:pt idx="24">
                  <c:v>96.134514183797478</c:v>
                </c:pt>
                <c:pt idx="25">
                  <c:v>96.118129686389238</c:v>
                </c:pt>
                <c:pt idx="26">
                  <c:v>96.101832320525673</c:v>
                </c:pt>
                <c:pt idx="27">
                  <c:v>96.085628929126401</c:v>
                </c:pt>
                <c:pt idx="28">
                  <c:v>96.06952685987298</c:v>
                </c:pt>
                <c:pt idx="29">
                  <c:v>96.053533999425568</c:v>
                </c:pt>
                <c:pt idx="30">
                  <c:v>96.037658814362629</c:v>
                </c:pt>
                <c:pt idx="31">
                  <c:v>96.021910415847898</c:v>
                </c:pt>
                <c:pt idx="32">
                  <c:v>96.006298714618339</c:v>
                </c:pt>
                <c:pt idx="33">
                  <c:v>95.990834910210808</c:v>
                </c:pt>
                <c:pt idx="34">
                  <c:v>95.975533149283251</c:v>
                </c:pt>
                <c:pt idx="35">
                  <c:v>95.960416019105296</c:v>
                </c:pt>
                <c:pt idx="36">
                  <c:v>95.945531803448787</c:v>
                </c:pt>
                <c:pt idx="37">
                  <c:v>95.931005387292771</c:v>
                </c:pt>
                <c:pt idx="38">
                  <c:v>95.917178718453101</c:v>
                </c:pt>
                <c:pt idx="39">
                  <c:v>95.904972323897383</c:v>
                </c:pt>
                <c:pt idx="40">
                  <c:v>95.896750718861455</c:v>
                </c:pt>
                <c:pt idx="41">
                  <c:v>95.898242380109323</c:v>
                </c:pt>
                <c:pt idx="42">
                  <c:v>95.922468733948818</c:v>
                </c:pt>
                <c:pt idx="43">
                  <c:v>95.99711032653596</c:v>
                </c:pt>
                <c:pt idx="44">
                  <c:v>96.177030492000853</c:v>
                </c:pt>
                <c:pt idx="45">
                  <c:v>96.563259925291703</c:v>
                </c:pt>
                <c:pt idx="46">
                  <c:v>97.32785164246765</c:v>
                </c:pt>
                <c:pt idx="47">
                  <c:v>98.73996349897979</c:v>
                </c:pt>
                <c:pt idx="48">
                  <c:v>101.18243172136407</c:v>
                </c:pt>
                <c:pt idx="49">
                  <c:v>105.14178142597395</c:v>
                </c:pt>
                <c:pt idx="50">
                  <c:v>111.15204439058398</c:v>
                </c:pt>
                <c:pt idx="51">
                  <c:v>119.67909031406353</c:v>
                </c:pt>
                <c:pt idx="52">
                  <c:v>130.95092040777919</c:v>
                </c:pt>
                <c:pt idx="53">
                  <c:v>144.7683320674096</c:v>
                </c:pt>
                <c:pt idx="54">
                  <c:v>160.35908900482167</c:v>
                </c:pt>
                <c:pt idx="55">
                  <c:v>176.35057936514013</c:v>
                </c:pt>
                <c:pt idx="56">
                  <c:v>190.91606670498896</c:v>
                </c:pt>
                <c:pt idx="57">
                  <c:v>202.09579331491489</c:v>
                </c:pt>
                <c:pt idx="58">
                  <c:v>208.2233331699797</c:v>
                </c:pt>
                <c:pt idx="59">
                  <c:v>208.33154211366411</c:v>
                </c:pt>
                <c:pt idx="60">
                  <c:v>202.40226790808043</c:v>
                </c:pt>
                <c:pt idx="61">
                  <c:v>191.37115029193637</c:v>
                </c:pt>
                <c:pt idx="62">
                  <c:v>176.88583351078719</c:v>
                </c:pt>
                <c:pt idx="63">
                  <c:v>160.90380943532074</c:v>
                </c:pt>
                <c:pt idx="64">
                  <c:v>145.26569509491162</c:v>
                </c:pt>
                <c:pt idx="65">
                  <c:v>131.37291207803833</c:v>
                </c:pt>
                <c:pt idx="66">
                  <c:v>120.04655522358945</c:v>
                </c:pt>
                <c:pt idx="67">
                  <c:v>111.57712273644843</c:v>
                </c:pt>
                <c:pt idx="68">
                  <c:v>105.92148973913397</c:v>
                </c:pt>
                <c:pt idx="69">
                  <c:v>102.97282532886939</c:v>
                </c:pt>
                <c:pt idx="70">
                  <c:v>102.80821164017408</c:v>
                </c:pt>
                <c:pt idx="71">
                  <c:v>105.79499028385746</c:v>
                </c:pt>
                <c:pt idx="72">
                  <c:v>112.43214984918423</c:v>
                </c:pt>
                <c:pt idx="73">
                  <c:v>122.8803045547417</c:v>
                </c:pt>
                <c:pt idx="74">
                  <c:v>136.33436595665097</c:v>
                </c:pt>
                <c:pt idx="75">
                  <c:v>150.63106959238809</c:v>
                </c:pt>
                <c:pt idx="76">
                  <c:v>162.53013245513148</c:v>
                </c:pt>
                <c:pt idx="77">
                  <c:v>168.77926541902468</c:v>
                </c:pt>
                <c:pt idx="78">
                  <c:v>167.50095947211551</c:v>
                </c:pt>
                <c:pt idx="79">
                  <c:v>159.0796982460281</c:v>
                </c:pt>
                <c:pt idx="80">
                  <c:v>145.96620846205536</c:v>
                </c:pt>
                <c:pt idx="81">
                  <c:v>131.52469620233074</c:v>
                </c:pt>
                <c:pt idx="82">
                  <c:v>118.65325219626583</c:v>
                </c:pt>
                <c:pt idx="83">
                  <c:v>108.93353275503844</c:v>
                </c:pt>
                <c:pt idx="84">
                  <c:v>102.58191964325498</c:v>
                </c:pt>
                <c:pt idx="85">
                  <c:v>98.948250110786844</c:v>
                </c:pt>
                <c:pt idx="86">
                  <c:v>97.115165284575511</c:v>
                </c:pt>
                <c:pt idx="87">
                  <c:v>96.294976116582887</c:v>
                </c:pt>
                <c:pt idx="88">
                  <c:v>95.966615076317638</c:v>
                </c:pt>
                <c:pt idx="89">
                  <c:v>95.845751222484168</c:v>
                </c:pt>
                <c:pt idx="90">
                  <c:v>95.800431954174229</c:v>
                </c:pt>
                <c:pt idx="91">
                  <c:v>95.777649254994927</c:v>
                </c:pt>
                <c:pt idx="92">
                  <c:v>95.758707853429627</c:v>
                </c:pt>
                <c:pt idx="93">
                  <c:v>95.737710161366905</c:v>
                </c:pt>
                <c:pt idx="94">
                  <c:v>95.712954763664413</c:v>
                </c:pt>
                <c:pt idx="95">
                  <c:v>95.684088821178946</c:v>
                </c:pt>
                <c:pt idx="96">
                  <c:v>95.651514723910523</c:v>
                </c:pt>
                <c:pt idx="97">
                  <c:v>95.616840724271725</c:v>
                </c:pt>
                <c:pt idx="98">
                  <c:v>95.584318673711692</c:v>
                </c:pt>
                <c:pt idx="99">
                  <c:v>95.563789730891386</c:v>
                </c:pt>
                <c:pt idx="100">
                  <c:v>95.575890986601692</c:v>
                </c:pt>
                <c:pt idx="101">
                  <c:v>95.659995816732064</c:v>
                </c:pt>
                <c:pt idx="102">
                  <c:v>95.884153132313372</c:v>
                </c:pt>
                <c:pt idx="103">
                  <c:v>96.353847639336877</c:v>
                </c:pt>
                <c:pt idx="104">
                  <c:v>97.213128293085973</c:v>
                </c:pt>
                <c:pt idx="105">
                  <c:v>98.62925555339784</c:v>
                </c:pt>
                <c:pt idx="106">
                  <c:v>100.75342843895963</c:v>
                </c:pt>
                <c:pt idx="107">
                  <c:v>103.65802879913078</c:v>
                </c:pt>
                <c:pt idx="108">
                  <c:v>107.26480797900213</c:v>
                </c:pt>
                <c:pt idx="109">
                  <c:v>111.29292085074107</c:v>
                </c:pt>
                <c:pt idx="110">
                  <c:v>115.260797322477</c:v>
                </c:pt>
                <c:pt idx="111">
                  <c:v>118.56298977841804</c:v>
                </c:pt>
                <c:pt idx="112">
                  <c:v>120.61280940427645</c:v>
                </c:pt>
                <c:pt idx="113">
                  <c:v>121.00682936423448</c:v>
                </c:pt>
                <c:pt idx="114">
                  <c:v>119.64835696054087</c:v>
                </c:pt>
                <c:pt idx="115">
                  <c:v>116.77811319222188</c:v>
                </c:pt>
                <c:pt idx="116">
                  <c:v>112.89881268824573</c:v>
                </c:pt>
                <c:pt idx="117">
                  <c:v>108.62605605216426</c:v>
                </c:pt>
                <c:pt idx="118">
                  <c:v>104.52612987039491</c:v>
                </c:pt>
                <c:pt idx="119">
                  <c:v>100.99851373662078</c:v>
                </c:pt>
                <c:pt idx="120">
                  <c:v>98.232620175348046</c:v>
                </c:pt>
                <c:pt idx="121">
                  <c:v>96.233174742024133</c:v>
                </c:pt>
                <c:pt idx="122">
                  <c:v>94.885052345018778</c:v>
                </c:pt>
                <c:pt idx="123">
                  <c:v>94.02399348592148</c:v>
                </c:pt>
                <c:pt idx="124">
                  <c:v>93.490152781531819</c:v>
                </c:pt>
                <c:pt idx="125">
                  <c:v>93.15684914475726</c:v>
                </c:pt>
                <c:pt idx="126">
                  <c:v>92.938764232891899</c:v>
                </c:pt>
                <c:pt idx="127">
                  <c:v>92.788941509189002</c:v>
                </c:pt>
                <c:pt idx="128">
                  <c:v>92.693389511967425</c:v>
                </c:pt>
                <c:pt idx="129">
                  <c:v>92.668475860450002</c:v>
                </c:pt>
                <c:pt idx="130">
                  <c:v>92.76148748518159</c:v>
                </c:pt>
                <c:pt idx="131">
                  <c:v>93.049693988434186</c:v>
                </c:pt>
                <c:pt idx="132">
                  <c:v>93.629385636196758</c:v>
                </c:pt>
                <c:pt idx="133">
                  <c:v>94.586631389337413</c:v>
                </c:pt>
                <c:pt idx="134">
                  <c:v>95.949266913275807</c:v>
                </c:pt>
                <c:pt idx="135">
                  <c:v>97.634589795286317</c:v>
                </c:pt>
                <c:pt idx="136">
                  <c:v>99.421657201730682</c:v>
                </c:pt>
                <c:pt idx="137">
                  <c:v>100.97771884064865</c:v>
                </c:pt>
                <c:pt idx="138">
                  <c:v>101.9466072086844</c:v>
                </c:pt>
                <c:pt idx="139">
                  <c:v>102.07042334143537</c:v>
                </c:pt>
                <c:pt idx="140">
                  <c:v>101.28832970229902</c:v>
                </c:pt>
                <c:pt idx="141">
                  <c:v>99.760877964512204</c:v>
                </c:pt>
                <c:pt idx="142">
                  <c:v>97.806621150460629</c:v>
                </c:pt>
                <c:pt idx="143">
                  <c:v>95.785113754213057</c:v>
                </c:pt>
                <c:pt idx="144">
                  <c:v>93.984785941650529</c:v>
                </c:pt>
                <c:pt idx="145">
                  <c:v>92.562007815463573</c:v>
                </c:pt>
                <c:pt idx="146">
                  <c:v>91.542514237380004</c:v>
                </c:pt>
                <c:pt idx="147">
                  <c:v>90.864509121096489</c:v>
                </c:pt>
                <c:pt idx="148">
                  <c:v>90.431577102230733</c:v>
                </c:pt>
                <c:pt idx="149">
                  <c:v>90.152088750796096</c:v>
                </c:pt>
                <c:pt idx="150">
                  <c:v>89.957725194628011</c:v>
                </c:pt>
                <c:pt idx="151">
                  <c:v>89.805605325777307</c:v>
                </c:pt>
                <c:pt idx="152">
                  <c:v>89.672368193773963</c:v>
                </c:pt>
                <c:pt idx="153">
                  <c:v>89.546784997028922</c:v>
                </c:pt>
                <c:pt idx="154">
                  <c:v>89.42404553692829</c:v>
                </c:pt>
                <c:pt idx="155">
                  <c:v>89.302300431469106</c:v>
                </c:pt>
                <c:pt idx="156">
                  <c:v>89.180907548584884</c:v>
                </c:pt>
                <c:pt idx="157">
                  <c:v>89.059663665587877</c:v>
                </c:pt>
                <c:pt idx="158">
                  <c:v>88.938508699513491</c:v>
                </c:pt>
                <c:pt idx="159">
                  <c:v>88.817424644217766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96.18412895682421</c:v>
                </c:pt>
                <c:pt idx="22">
                  <c:v>96.167519537778077</c:v>
                </c:pt>
                <c:pt idx="23">
                  <c:v>96.150979443034885</c:v>
                </c:pt>
                <c:pt idx="24">
                  <c:v>96.134514183796824</c:v>
                </c:pt>
                <c:pt idx="25">
                  <c:v>96.118129686385004</c:v>
                </c:pt>
                <c:pt idx="26">
                  <c:v>96.101832320499639</c:v>
                </c:pt>
                <c:pt idx="27">
                  <c:v>96.085628928974756</c:v>
                </c:pt>
                <c:pt idx="28">
                  <c:v>96.069526859036756</c:v>
                </c:pt>
                <c:pt idx="29">
                  <c:v>96.053533995061329</c:v>
                </c:pt>
                <c:pt idx="30">
                  <c:v>96.037658792805544</c:v>
                </c:pt>
                <c:pt idx="31">
                  <c:v>96.021910315069775</c:v>
                </c:pt>
                <c:pt idx="32">
                  <c:v>96.006298268718311</c:v>
                </c:pt>
                <c:pt idx="33">
                  <c:v>95.990833042955316</c:v>
                </c:pt>
                <c:pt idx="34">
                  <c:v>95.97552574871618</c:v>
                </c:pt>
                <c:pt idx="35">
                  <c:v>95.960388258989653</c:v>
                </c:pt>
                <c:pt idx="36">
                  <c:v>95.94543324983367</c:v>
                </c:pt>
                <c:pt idx="37">
                  <c:v>95.930674241787202</c:v>
                </c:pt>
                <c:pt idx="38">
                  <c:v>95.916125641308469</c:v>
                </c:pt>
                <c:pt idx="39">
                  <c:v>95.90180278178714</c:v>
                </c:pt>
                <c:pt idx="40">
                  <c:v>95.887721963581129</c:v>
                </c:pt>
                <c:pt idx="41">
                  <c:v>95.873900492418045</c:v>
                </c:pt>
                <c:pt idx="42">
                  <c:v>95.860356715372745</c:v>
                </c:pt>
                <c:pt idx="43">
                  <c:v>95.847110053486446</c:v>
                </c:pt>
                <c:pt idx="44">
                  <c:v>95.834181029925006</c:v>
                </c:pt>
                <c:pt idx="45">
                  <c:v>95.821591292384639</c:v>
                </c:pt>
                <c:pt idx="46">
                  <c:v>95.809363628238529</c:v>
                </c:pt>
                <c:pt idx="47">
                  <c:v>95.797521970676627</c:v>
                </c:pt>
                <c:pt idx="48">
                  <c:v>95.786091393820783</c:v>
                </c:pt>
                <c:pt idx="49">
                  <c:v>95.775098094498603</c:v>
                </c:pt>
                <c:pt idx="50">
                  <c:v>95.764569358027885</c:v>
                </c:pt>
                <c:pt idx="51">
                  <c:v>95.754533505003238</c:v>
                </c:pt>
                <c:pt idx="52">
                  <c:v>95.745019815684358</c:v>
                </c:pt>
                <c:pt idx="53">
                  <c:v>95.736058428166885</c:v>
                </c:pt>
                <c:pt idx="54">
                  <c:v>95.72768020607478</c:v>
                </c:pt>
                <c:pt idx="55">
                  <c:v>95.719916571053858</c:v>
                </c:pt>
                <c:pt idx="56">
                  <c:v>95.712799294881933</c:v>
                </c:pt>
                <c:pt idx="57">
                  <c:v>95.706360245552091</c:v>
                </c:pt>
                <c:pt idx="58">
                  <c:v>95.700631081254784</c:v>
                </c:pt>
                <c:pt idx="59">
                  <c:v>95.695642885802016</c:v>
                </c:pt>
                <c:pt idx="60">
                  <c:v>95.691425738737635</c:v>
                </c:pt>
                <c:pt idx="61">
                  <c:v>95.688008213198017</c:v>
                </c:pt>
                <c:pt idx="62">
                  <c:v>95.685416794575787</c:v>
                </c:pt>
                <c:pt idx="63">
                  <c:v>95.683675213254261</c:v>
                </c:pt>
                <c:pt idx="64">
                  <c:v>95.682803685186443</c:v>
                </c:pt>
                <c:pt idx="65">
                  <c:v>95.682818054969204</c:v>
                </c:pt>
                <c:pt idx="66">
                  <c:v>95.683728837396885</c:v>
                </c:pt>
                <c:pt idx="67">
                  <c:v>95.68554015535797</c:v>
                </c:pt>
                <c:pt idx="68">
                  <c:v>95.688248574466229</c:v>
                </c:pt>
                <c:pt idx="69">
                  <c:v>95.691841838081288</c:v>
                </c:pt>
                <c:pt idx="70">
                  <c:v>95.69629751046044</c:v>
                </c:pt>
                <c:pt idx="71">
                  <c:v>95.70158154075564</c:v>
                </c:pt>
                <c:pt idx="72">
                  <c:v>95.707646766454829</c:v>
                </c:pt>
                <c:pt idx="73">
                  <c:v>95.714431381645412</c:v>
                </c:pt>
                <c:pt idx="74">
                  <c:v>95.72185740305703</c:v>
                </c:pt>
                <c:pt idx="75">
                  <c:v>95.729829175043591</c:v>
                </c:pt>
                <c:pt idx="76">
                  <c:v>95.738231963202082</c:v>
                </c:pt>
                <c:pt idx="77">
                  <c:v>95.746930694786059</c:v>
                </c:pt>
                <c:pt idx="78">
                  <c:v>95.755768911906515</c:v>
                </c:pt>
                <c:pt idx="79">
                  <c:v>95.764568010043391</c:v>
                </c:pt>
                <c:pt idx="80">
                  <c:v>95.773126838813894</c:v>
                </c:pt>
                <c:pt idx="81">
                  <c:v>95.781221743379064</c:v>
                </c:pt>
                <c:pt idx="82">
                  <c:v>95.788607122411292</c:v>
                </c:pt>
                <c:pt idx="83">
                  <c:v>95.795016571344647</c:v>
                </c:pt>
                <c:pt idx="84">
                  <c:v>95.800164667010293</c:v>
                </c:pt>
                <c:pt idx="85">
                  <c:v>95.803749431322672</c:v>
                </c:pt>
                <c:pt idx="86">
                  <c:v>95.805455487454878</c:v>
                </c:pt>
                <c:pt idx="87">
                  <c:v>95.804957892459683</c:v>
                </c:pt>
                <c:pt idx="88">
                  <c:v>95.801926596705627</c:v>
                </c:pt>
                <c:pt idx="89">
                  <c:v>95.796031444562345</c:v>
                </c:pt>
                <c:pt idx="90">
                  <c:v>95.78694759481229</c:v>
                </c:pt>
                <c:pt idx="91">
                  <c:v>95.774361206024935</c:v>
                </c:pt>
                <c:pt idx="92">
                  <c:v>95.757975204528691</c:v>
                </c:pt>
                <c:pt idx="93">
                  <c:v>95.737514933466713</c:v>
                </c:pt>
                <c:pt idx="94">
                  <c:v>95.712733473082451</c:v>
                </c:pt>
                <c:pt idx="95">
                  <c:v>95.683416426435997</c:v>
                </c:pt>
                <c:pt idx="96">
                  <c:v>95.649385981755685</c:v>
                </c:pt>
                <c:pt idx="97">
                  <c:v>95.610504091945245</c:v>
                </c:pt>
                <c:pt idx="98">
                  <c:v>95.566674651581081</c:v>
                </c:pt>
                <c:pt idx="99">
                  <c:v>95.517844599194191</c:v>
                </c:pt>
                <c:pt idx="100">
                  <c:v>95.464003924149836</c:v>
                </c:pt>
                <c:pt idx="101">
                  <c:v>95.405184609084301</c:v>
                </c:pt>
                <c:pt idx="102">
                  <c:v>95.341458586791859</c:v>
                </c:pt>
                <c:pt idx="103">
                  <c:v>95.272934831337707</c:v>
                </c:pt>
                <c:pt idx="104">
                  <c:v>95.199755734492385</c:v>
                </c:pt>
                <c:pt idx="105">
                  <c:v>95.122092938856454</c:v>
                </c:pt>
                <c:pt idx="106">
                  <c:v>95.040142807871376</c:v>
                </c:pt>
                <c:pt idx="107">
                  <c:v>94.954121710904332</c:v>
                </c:pt>
                <c:pt idx="108">
                  <c:v>94.864261290177382</c:v>
                </c:pt>
                <c:pt idx="109">
                  <c:v>94.770803857484893</c:v>
                </c:pt>
                <c:pt idx="110">
                  <c:v>94.673998044688346</c:v>
                </c:pt>
                <c:pt idx="111">
                  <c:v>94.574094805209228</c:v>
                </c:pt>
                <c:pt idx="112">
                  <c:v>94.471343836283992</c:v>
                </c:pt>
                <c:pt idx="113">
                  <c:v>94.365990465380506</c:v>
                </c:pt>
                <c:pt idx="114">
                  <c:v>94.258273020265619</c:v>
                </c:pt>
                <c:pt idx="115">
                  <c:v>94.148420681664177</c:v>
                </c:pt>
                <c:pt idx="116">
                  <c:v>94.036651800748075</c:v>
                </c:pt>
                <c:pt idx="117">
                  <c:v>93.923172650961419</c:v>
                </c:pt>
                <c:pt idx="118">
                  <c:v>93.808176574757596</c:v>
                </c:pt>
                <c:pt idx="119">
                  <c:v>93.691843480332366</c:v>
                </c:pt>
                <c:pt idx="120">
                  <c:v>93.574339640890173</c:v>
                </c:pt>
                <c:pt idx="121">
                  <c:v>93.455817748833539</c:v>
                </c:pt>
                <c:pt idx="122">
                  <c:v>93.336417178964936</c:v>
                </c:pt>
                <c:pt idx="123">
                  <c:v>93.21626441782594</c:v>
                </c:pt>
                <c:pt idx="124">
                  <c:v>93.09547362020902</c:v>
                </c:pt>
                <c:pt idx="125">
                  <c:v>92.974147258283296</c:v>
                </c:pt>
                <c:pt idx="126">
                  <c:v>92.852376833367885</c:v>
                </c:pt>
                <c:pt idx="127">
                  <c:v>92.730243624928008</c:v>
                </c:pt>
                <c:pt idx="128">
                  <c:v>92.607819455693871</c:v>
                </c:pt>
                <c:pt idx="129">
                  <c:v>92.485167455791782</c:v>
                </c:pt>
                <c:pt idx="130">
                  <c:v>92.362342812369818</c:v>
                </c:pt>
                <c:pt idx="131">
                  <c:v>92.239393494359703</c:v>
                </c:pt>
                <c:pt idx="132">
                  <c:v>92.116360944742766</c:v>
                </c:pt>
                <c:pt idx="133">
                  <c:v>91.99328073499511</c:v>
                </c:pt>
                <c:pt idx="134">
                  <c:v>91.870183178302483</c:v>
                </c:pt>
                <c:pt idx="135">
                  <c:v>91.747093899699166</c:v>
                </c:pt>
                <c:pt idx="136">
                  <c:v>91.624034362531404</c:v>
                </c:pt>
                <c:pt idx="137">
                  <c:v>91.501022351622382</c:v>
                </c:pt>
                <c:pt idx="138">
                  <c:v>91.378072414255868</c:v>
                </c:pt>
                <c:pt idx="139">
                  <c:v>91.255196260641469</c:v>
                </c:pt>
                <c:pt idx="140">
                  <c:v>91.132403125905498</c:v>
                </c:pt>
                <c:pt idx="141">
                  <c:v>91.009700095902659</c:v>
                </c:pt>
                <c:pt idx="142">
                  <c:v>90.887092399286175</c:v>
                </c:pt>
                <c:pt idx="143">
                  <c:v>90.76458366833451</c:v>
                </c:pt>
                <c:pt idx="144">
                  <c:v>90.642176171028353</c:v>
                </c:pt>
                <c:pt idx="145">
                  <c:v>90.519871016817987</c:v>
                </c:pt>
                <c:pt idx="146">
                  <c:v>90.397668338432979</c:v>
                </c:pt>
                <c:pt idx="147">
                  <c:v>90.275567451972606</c:v>
                </c:pt>
                <c:pt idx="148">
                  <c:v>90.153566997386108</c:v>
                </c:pt>
                <c:pt idx="149">
                  <c:v>90.031665061312523</c:v>
                </c:pt>
                <c:pt idx="150">
                  <c:v>89.90985928410673</c:v>
                </c:pt>
                <c:pt idx="151">
                  <c:v>89.788146952735516</c:v>
                </c:pt>
                <c:pt idx="152">
                  <c:v>89.66652508108568</c:v>
                </c:pt>
                <c:pt idx="153">
                  <c:v>89.544990479092021</c:v>
                </c:pt>
                <c:pt idx="154">
                  <c:v>89.423539811962371</c:v>
                </c:pt>
                <c:pt idx="155">
                  <c:v>89.302169650656197</c:v>
                </c:pt>
                <c:pt idx="156">
                  <c:v>89.180876514658905</c:v>
                </c:pt>
                <c:pt idx="157">
                  <c:v>89.05965690798827</c:v>
                </c:pt>
                <c:pt idx="158">
                  <c:v>88.938507349272655</c:v>
                </c:pt>
                <c:pt idx="159">
                  <c:v>88.81742439665058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91968"/>
        <c:axId val="225564912"/>
      </c:scatterChart>
      <c:valAx>
        <c:axId val="2249919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5564912"/>
        <c:crosses val="autoZero"/>
        <c:crossBetween val="midCat"/>
      </c:valAx>
      <c:valAx>
        <c:axId val="225564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499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A!$K$21</c:f>
          <c:strCache>
            <c:ptCount val="1"/>
            <c:pt idx="0">
              <c:v>8.76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A!$K$22:$K$222</c:f>
              <c:numCache>
                <c:formatCode>General</c:formatCode>
                <c:ptCount val="201"/>
                <c:pt idx="0">
                  <c:v>98.396000000000001</c:v>
                </c:pt>
                <c:pt idx="1">
                  <c:v>98.980999999999995</c:v>
                </c:pt>
                <c:pt idx="2">
                  <c:v>98.697999999999993</c:v>
                </c:pt>
                <c:pt idx="3">
                  <c:v>98.924999999999997</c:v>
                </c:pt>
                <c:pt idx="4">
                  <c:v>98.774000000000001</c:v>
                </c:pt>
                <c:pt idx="5">
                  <c:v>97.792000000000002</c:v>
                </c:pt>
                <c:pt idx="6">
                  <c:v>97.263999999999996</c:v>
                </c:pt>
                <c:pt idx="7">
                  <c:v>97.075000000000003</c:v>
                </c:pt>
                <c:pt idx="8">
                  <c:v>96.736000000000004</c:v>
                </c:pt>
                <c:pt idx="9">
                  <c:v>96.623000000000005</c:v>
                </c:pt>
                <c:pt idx="10">
                  <c:v>96.716999999999999</c:v>
                </c:pt>
                <c:pt idx="11">
                  <c:v>94.980999999999995</c:v>
                </c:pt>
                <c:pt idx="12">
                  <c:v>95.471999999999994</c:v>
                </c:pt>
                <c:pt idx="13">
                  <c:v>95.093999999999994</c:v>
                </c:pt>
                <c:pt idx="14">
                  <c:v>95.754999999999995</c:v>
                </c:pt>
                <c:pt idx="15">
                  <c:v>94.396000000000001</c:v>
                </c:pt>
                <c:pt idx="16">
                  <c:v>95</c:v>
                </c:pt>
                <c:pt idx="17">
                  <c:v>95.924999999999997</c:v>
                </c:pt>
                <c:pt idx="18">
                  <c:v>96.528000000000006</c:v>
                </c:pt>
                <c:pt idx="19">
                  <c:v>95.057000000000002</c:v>
                </c:pt>
                <c:pt idx="20">
                  <c:v>95.867999999999995</c:v>
                </c:pt>
                <c:pt idx="21">
                  <c:v>95.302000000000007</c:v>
                </c:pt>
                <c:pt idx="22">
                  <c:v>95.603999999999999</c:v>
                </c:pt>
                <c:pt idx="23">
                  <c:v>95.716999999999999</c:v>
                </c:pt>
                <c:pt idx="24">
                  <c:v>94.867999999999995</c:v>
                </c:pt>
                <c:pt idx="25">
                  <c:v>95.283000000000001</c:v>
                </c:pt>
                <c:pt idx="26">
                  <c:v>94.980999999999995</c:v>
                </c:pt>
                <c:pt idx="27">
                  <c:v>94.641999999999996</c:v>
                </c:pt>
                <c:pt idx="28">
                  <c:v>95.962000000000003</c:v>
                </c:pt>
                <c:pt idx="29">
                  <c:v>95.132000000000005</c:v>
                </c:pt>
                <c:pt idx="30">
                  <c:v>95.811000000000007</c:v>
                </c:pt>
                <c:pt idx="31">
                  <c:v>97.584999999999994</c:v>
                </c:pt>
                <c:pt idx="32">
                  <c:v>96.34</c:v>
                </c:pt>
                <c:pt idx="33">
                  <c:v>97.132000000000005</c:v>
                </c:pt>
                <c:pt idx="34">
                  <c:v>96.942999999999998</c:v>
                </c:pt>
                <c:pt idx="35">
                  <c:v>97.83</c:v>
                </c:pt>
                <c:pt idx="36">
                  <c:v>97.320999999999998</c:v>
                </c:pt>
                <c:pt idx="37">
                  <c:v>97.924999999999997</c:v>
                </c:pt>
                <c:pt idx="38">
                  <c:v>96.792000000000002</c:v>
                </c:pt>
                <c:pt idx="39">
                  <c:v>98.057000000000002</c:v>
                </c:pt>
                <c:pt idx="40">
                  <c:v>98.546999999999997</c:v>
                </c:pt>
                <c:pt idx="41">
                  <c:v>97.942999999999998</c:v>
                </c:pt>
                <c:pt idx="42">
                  <c:v>98.962000000000003</c:v>
                </c:pt>
                <c:pt idx="43">
                  <c:v>98.150999999999996</c:v>
                </c:pt>
                <c:pt idx="44">
                  <c:v>98.509</c:v>
                </c:pt>
                <c:pt idx="45">
                  <c:v>97.754999999999995</c:v>
                </c:pt>
                <c:pt idx="46">
                  <c:v>99.471999999999994</c:v>
                </c:pt>
                <c:pt idx="47">
                  <c:v>101.30200000000001</c:v>
                </c:pt>
                <c:pt idx="48">
                  <c:v>103.792</c:v>
                </c:pt>
                <c:pt idx="49">
                  <c:v>107.52800000000001</c:v>
                </c:pt>
                <c:pt idx="50">
                  <c:v>113.245</c:v>
                </c:pt>
                <c:pt idx="51">
                  <c:v>121.90600000000001</c:v>
                </c:pt>
                <c:pt idx="52">
                  <c:v>133.34</c:v>
                </c:pt>
                <c:pt idx="53">
                  <c:v>147.66</c:v>
                </c:pt>
                <c:pt idx="54">
                  <c:v>163.41499999999999</c:v>
                </c:pt>
                <c:pt idx="55">
                  <c:v>176.547</c:v>
                </c:pt>
                <c:pt idx="56">
                  <c:v>188.71700000000001</c:v>
                </c:pt>
                <c:pt idx="57">
                  <c:v>199.17</c:v>
                </c:pt>
                <c:pt idx="58">
                  <c:v>206.07499999999999</c:v>
                </c:pt>
                <c:pt idx="59">
                  <c:v>210.17</c:v>
                </c:pt>
                <c:pt idx="60">
                  <c:v>211.321</c:v>
                </c:pt>
                <c:pt idx="61">
                  <c:v>205.69800000000001</c:v>
                </c:pt>
                <c:pt idx="62">
                  <c:v>190.84899999999999</c:v>
                </c:pt>
                <c:pt idx="63">
                  <c:v>162.73599999999999</c:v>
                </c:pt>
                <c:pt idx="64">
                  <c:v>136.96199999999999</c:v>
                </c:pt>
                <c:pt idx="65">
                  <c:v>122.887</c:v>
                </c:pt>
                <c:pt idx="66">
                  <c:v>111.66</c:v>
                </c:pt>
                <c:pt idx="67">
                  <c:v>107.52800000000001</c:v>
                </c:pt>
                <c:pt idx="68">
                  <c:v>107.69799999999999</c:v>
                </c:pt>
                <c:pt idx="69">
                  <c:v>107.83</c:v>
                </c:pt>
                <c:pt idx="70">
                  <c:v>109.83</c:v>
                </c:pt>
                <c:pt idx="71">
                  <c:v>112.58499999999999</c:v>
                </c:pt>
                <c:pt idx="72">
                  <c:v>118.30200000000001</c:v>
                </c:pt>
                <c:pt idx="73">
                  <c:v>126.321</c:v>
                </c:pt>
                <c:pt idx="74">
                  <c:v>138.03800000000001</c:v>
                </c:pt>
                <c:pt idx="75">
                  <c:v>147.81100000000001</c:v>
                </c:pt>
                <c:pt idx="76">
                  <c:v>158.37700000000001</c:v>
                </c:pt>
                <c:pt idx="77">
                  <c:v>164.60400000000001</c:v>
                </c:pt>
                <c:pt idx="78">
                  <c:v>168.18899999999999</c:v>
                </c:pt>
                <c:pt idx="79">
                  <c:v>167.13200000000001</c:v>
                </c:pt>
                <c:pt idx="80">
                  <c:v>158.07499999999999</c:v>
                </c:pt>
                <c:pt idx="81">
                  <c:v>133.226</c:v>
                </c:pt>
                <c:pt idx="82">
                  <c:v>107.358</c:v>
                </c:pt>
                <c:pt idx="83">
                  <c:v>97.433999999999997</c:v>
                </c:pt>
                <c:pt idx="84">
                  <c:v>97.075000000000003</c:v>
                </c:pt>
                <c:pt idx="85">
                  <c:v>96.302000000000007</c:v>
                </c:pt>
                <c:pt idx="86">
                  <c:v>96.019000000000005</c:v>
                </c:pt>
                <c:pt idx="87">
                  <c:v>95.774000000000001</c:v>
                </c:pt>
                <c:pt idx="88">
                  <c:v>95.376999999999995</c:v>
                </c:pt>
                <c:pt idx="89">
                  <c:v>95.716999999999999</c:v>
                </c:pt>
                <c:pt idx="90">
                  <c:v>93.528000000000006</c:v>
                </c:pt>
                <c:pt idx="91">
                  <c:v>94.302000000000007</c:v>
                </c:pt>
                <c:pt idx="92">
                  <c:v>94.641999999999996</c:v>
                </c:pt>
                <c:pt idx="93">
                  <c:v>95.188999999999993</c:v>
                </c:pt>
                <c:pt idx="94">
                  <c:v>95.207999999999998</c:v>
                </c:pt>
                <c:pt idx="95">
                  <c:v>94.980999999999995</c:v>
                </c:pt>
                <c:pt idx="96">
                  <c:v>95.34</c:v>
                </c:pt>
                <c:pt idx="97">
                  <c:v>95.263999999999996</c:v>
                </c:pt>
                <c:pt idx="98">
                  <c:v>96.320999999999998</c:v>
                </c:pt>
                <c:pt idx="99">
                  <c:v>97.66</c:v>
                </c:pt>
                <c:pt idx="100">
                  <c:v>97.716999999999999</c:v>
                </c:pt>
                <c:pt idx="101">
                  <c:v>97</c:v>
                </c:pt>
                <c:pt idx="102">
                  <c:v>98.415000000000006</c:v>
                </c:pt>
                <c:pt idx="103">
                  <c:v>97.980999999999995</c:v>
                </c:pt>
                <c:pt idx="104">
                  <c:v>99.037999999999997</c:v>
                </c:pt>
                <c:pt idx="105">
                  <c:v>100.09399999999999</c:v>
                </c:pt>
                <c:pt idx="106">
                  <c:v>102.13200000000001</c:v>
                </c:pt>
                <c:pt idx="107">
                  <c:v>103.83</c:v>
                </c:pt>
                <c:pt idx="108">
                  <c:v>106.038</c:v>
                </c:pt>
                <c:pt idx="109">
                  <c:v>109.09399999999999</c:v>
                </c:pt>
                <c:pt idx="110">
                  <c:v>112.90600000000001</c:v>
                </c:pt>
                <c:pt idx="111">
                  <c:v>114.151</c:v>
                </c:pt>
                <c:pt idx="112">
                  <c:v>116.358</c:v>
                </c:pt>
                <c:pt idx="113">
                  <c:v>116.41500000000001</c:v>
                </c:pt>
                <c:pt idx="114">
                  <c:v>115.69799999999999</c:v>
                </c:pt>
                <c:pt idx="115">
                  <c:v>112.245</c:v>
                </c:pt>
                <c:pt idx="116">
                  <c:v>108.52800000000001</c:v>
                </c:pt>
                <c:pt idx="117">
                  <c:v>104.09399999999999</c:v>
                </c:pt>
                <c:pt idx="118">
                  <c:v>100.566</c:v>
                </c:pt>
                <c:pt idx="119">
                  <c:v>95.302000000000007</c:v>
                </c:pt>
                <c:pt idx="120">
                  <c:v>93.754999999999995</c:v>
                </c:pt>
                <c:pt idx="121">
                  <c:v>93.471999999999994</c:v>
                </c:pt>
                <c:pt idx="122">
                  <c:v>92.603999999999999</c:v>
                </c:pt>
                <c:pt idx="123">
                  <c:v>93.037999999999997</c:v>
                </c:pt>
                <c:pt idx="124">
                  <c:v>92.207999999999998</c:v>
                </c:pt>
                <c:pt idx="125">
                  <c:v>92.113</c:v>
                </c:pt>
                <c:pt idx="126">
                  <c:v>91.358000000000004</c:v>
                </c:pt>
                <c:pt idx="127">
                  <c:v>91.811000000000007</c:v>
                </c:pt>
                <c:pt idx="128">
                  <c:v>93.150999999999996</c:v>
                </c:pt>
                <c:pt idx="129">
                  <c:v>91.867999999999995</c:v>
                </c:pt>
                <c:pt idx="130">
                  <c:v>91.906000000000006</c:v>
                </c:pt>
                <c:pt idx="131">
                  <c:v>93.188999999999993</c:v>
                </c:pt>
                <c:pt idx="132">
                  <c:v>93.019000000000005</c:v>
                </c:pt>
                <c:pt idx="133">
                  <c:v>94.697999999999993</c:v>
                </c:pt>
                <c:pt idx="134">
                  <c:v>96.17</c:v>
                </c:pt>
                <c:pt idx="135">
                  <c:v>98.057000000000002</c:v>
                </c:pt>
                <c:pt idx="136">
                  <c:v>99.867999999999995</c:v>
                </c:pt>
                <c:pt idx="137">
                  <c:v>100.90600000000001</c:v>
                </c:pt>
                <c:pt idx="138">
                  <c:v>101.58499999999999</c:v>
                </c:pt>
                <c:pt idx="139">
                  <c:v>101</c:v>
                </c:pt>
                <c:pt idx="140">
                  <c:v>99.075000000000003</c:v>
                </c:pt>
                <c:pt idx="141">
                  <c:v>96.83</c:v>
                </c:pt>
                <c:pt idx="142">
                  <c:v>94.566000000000003</c:v>
                </c:pt>
                <c:pt idx="143">
                  <c:v>91.924999999999997</c:v>
                </c:pt>
                <c:pt idx="144">
                  <c:v>90.887</c:v>
                </c:pt>
                <c:pt idx="145">
                  <c:v>91.263999999999996</c:v>
                </c:pt>
                <c:pt idx="146">
                  <c:v>90.34</c:v>
                </c:pt>
                <c:pt idx="147">
                  <c:v>90.037999999999997</c:v>
                </c:pt>
                <c:pt idx="148">
                  <c:v>89.679000000000002</c:v>
                </c:pt>
                <c:pt idx="149">
                  <c:v>89.433999999999997</c:v>
                </c:pt>
                <c:pt idx="150">
                  <c:v>89.867999999999995</c:v>
                </c:pt>
                <c:pt idx="151">
                  <c:v>89.225999999999999</c:v>
                </c:pt>
                <c:pt idx="152">
                  <c:v>89.584999999999994</c:v>
                </c:pt>
                <c:pt idx="153">
                  <c:v>90.225999999999999</c:v>
                </c:pt>
                <c:pt idx="154">
                  <c:v>90.207999999999998</c:v>
                </c:pt>
                <c:pt idx="155">
                  <c:v>88.641999999999996</c:v>
                </c:pt>
                <c:pt idx="156">
                  <c:v>89.132000000000005</c:v>
                </c:pt>
                <c:pt idx="157">
                  <c:v>89.037999999999997</c:v>
                </c:pt>
                <c:pt idx="158">
                  <c:v>88.774000000000001</c:v>
                </c:pt>
                <c:pt idx="159">
                  <c:v>88.811000000000007</c:v>
                </c:pt>
                <c:pt idx="160">
                  <c:v>89.962000000000003</c:v>
                </c:pt>
                <c:pt idx="161">
                  <c:v>88.849000000000004</c:v>
                </c:pt>
                <c:pt idx="162">
                  <c:v>87.716999999999999</c:v>
                </c:pt>
                <c:pt idx="163">
                  <c:v>88</c:v>
                </c:pt>
                <c:pt idx="164">
                  <c:v>88.245000000000005</c:v>
                </c:pt>
                <c:pt idx="165">
                  <c:v>88.320999999999998</c:v>
                </c:pt>
                <c:pt idx="166">
                  <c:v>89.320999999999998</c:v>
                </c:pt>
                <c:pt idx="167">
                  <c:v>89</c:v>
                </c:pt>
                <c:pt idx="168">
                  <c:v>88.34</c:v>
                </c:pt>
                <c:pt idx="169">
                  <c:v>89.225999999999999</c:v>
                </c:pt>
                <c:pt idx="170">
                  <c:v>88.453000000000003</c:v>
                </c:pt>
                <c:pt idx="171">
                  <c:v>87.736000000000004</c:v>
                </c:pt>
                <c:pt idx="172">
                  <c:v>88.113</c:v>
                </c:pt>
                <c:pt idx="173">
                  <c:v>88.942999999999998</c:v>
                </c:pt>
                <c:pt idx="174">
                  <c:v>88.867999999999995</c:v>
                </c:pt>
                <c:pt idx="175">
                  <c:v>88.283000000000001</c:v>
                </c:pt>
                <c:pt idx="176">
                  <c:v>89.093999999999994</c:v>
                </c:pt>
                <c:pt idx="177">
                  <c:v>88.528000000000006</c:v>
                </c:pt>
                <c:pt idx="178">
                  <c:v>88.17</c:v>
                </c:pt>
                <c:pt idx="179">
                  <c:v>87.887</c:v>
                </c:pt>
                <c:pt idx="180">
                  <c:v>88.774000000000001</c:v>
                </c:pt>
                <c:pt idx="181">
                  <c:v>88.584999999999994</c:v>
                </c:pt>
                <c:pt idx="182">
                  <c:v>88.962000000000003</c:v>
                </c:pt>
                <c:pt idx="183">
                  <c:v>88.283000000000001</c:v>
                </c:pt>
                <c:pt idx="184">
                  <c:v>88.188999999999993</c:v>
                </c:pt>
                <c:pt idx="185">
                  <c:v>88.113</c:v>
                </c:pt>
                <c:pt idx="186">
                  <c:v>88.66</c:v>
                </c:pt>
                <c:pt idx="187">
                  <c:v>87.641999999999996</c:v>
                </c:pt>
                <c:pt idx="188">
                  <c:v>88.679000000000002</c:v>
                </c:pt>
                <c:pt idx="189">
                  <c:v>88.019000000000005</c:v>
                </c:pt>
                <c:pt idx="190">
                  <c:v>87.509</c:v>
                </c:pt>
                <c:pt idx="191">
                  <c:v>87.66</c:v>
                </c:pt>
                <c:pt idx="192">
                  <c:v>87.962000000000003</c:v>
                </c:pt>
                <c:pt idx="193">
                  <c:v>87.245000000000005</c:v>
                </c:pt>
                <c:pt idx="194">
                  <c:v>87.34</c:v>
                </c:pt>
                <c:pt idx="195">
                  <c:v>87.697999999999993</c:v>
                </c:pt>
                <c:pt idx="196">
                  <c:v>86.887</c:v>
                </c:pt>
                <c:pt idx="197">
                  <c:v>87.019000000000005</c:v>
                </c:pt>
                <c:pt idx="198">
                  <c:v>87.471999999999994</c:v>
                </c:pt>
                <c:pt idx="199">
                  <c:v>87.924999999999997</c:v>
                </c:pt>
                <c:pt idx="200">
                  <c:v>88.019000000000005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97.018334713887199</c:v>
                </c:pt>
                <c:pt idx="23">
                  <c:v>96.997858049873244</c:v>
                </c:pt>
                <c:pt idx="24">
                  <c:v>96.977443819797216</c:v>
                </c:pt>
                <c:pt idx="25">
                  <c:v>96.957096819123734</c:v>
                </c:pt>
                <c:pt idx="26">
                  <c:v>96.936822184534336</c:v>
                </c:pt>
                <c:pt idx="27">
                  <c:v>96.916625414633117</c:v>
                </c:pt>
                <c:pt idx="28">
                  <c:v>96.896512391465919</c:v>
                </c:pt>
                <c:pt idx="29">
                  <c:v>96.876489403143296</c:v>
                </c:pt>
                <c:pt idx="30">
                  <c:v>96.856563169187893</c:v>
                </c:pt>
                <c:pt idx="31">
                  <c:v>96.83674087617446</c:v>
                </c:pt>
                <c:pt idx="32">
                  <c:v>96.817030255819972</c:v>
                </c:pt>
                <c:pt idx="33">
                  <c:v>96.79743983227182</c:v>
                </c:pt>
                <c:pt idx="34">
                  <c:v>96.777979803764083</c:v>
                </c:pt>
                <c:pt idx="35">
                  <c:v>96.758665148029962</c:v>
                </c:pt>
                <c:pt idx="36">
                  <c:v>96.739525999203707</c:v>
                </c:pt>
                <c:pt idx="37">
                  <c:v>96.720640161154947</c:v>
                </c:pt>
                <c:pt idx="38">
                  <c:v>96.702228217125125</c:v>
                </c:pt>
                <c:pt idx="39">
                  <c:v>96.68491257866205</c:v>
                </c:pt>
                <c:pt idx="40">
                  <c:v>96.670372670362667</c:v>
                </c:pt>
                <c:pt idx="41">
                  <c:v>96.662878633673145</c:v>
                </c:pt>
                <c:pt idx="42">
                  <c:v>96.672599754726363</c:v>
                </c:pt>
                <c:pt idx="43">
                  <c:v>96.722141137586874</c:v>
                </c:pt>
                <c:pt idx="44">
                  <c:v>96.85826619650112</c:v>
                </c:pt>
                <c:pt idx="45">
                  <c:v>97.170703310468554</c:v>
                </c:pt>
                <c:pt idx="46">
                  <c:v>97.818442450431135</c:v>
                </c:pt>
                <c:pt idx="47">
                  <c:v>99.060023105678738</c:v>
                </c:pt>
                <c:pt idx="48">
                  <c:v>101.27765543289522</c:v>
                </c:pt>
                <c:pt idx="49">
                  <c:v>104.97705074218817</c:v>
                </c:pt>
                <c:pt idx="50">
                  <c:v>110.73971905842356</c:v>
                </c:pt>
                <c:pt idx="51">
                  <c:v>119.108545976466</c:v>
                </c:pt>
                <c:pt idx="52">
                  <c:v>130.40616042702783</c:v>
                </c:pt>
                <c:pt idx="53">
                  <c:v>144.51848932134334</c:v>
                </c:pt>
                <c:pt idx="54">
                  <c:v>160.71231067057545</c:v>
                </c:pt>
                <c:pt idx="55">
                  <c:v>177.57568695329593</c:v>
                </c:pt>
                <c:pt idx="56">
                  <c:v>193.15368483760093</c:v>
                </c:pt>
                <c:pt idx="57">
                  <c:v>205.2922692889374</c:v>
                </c:pt>
                <c:pt idx="58">
                  <c:v>212.1182285054073</c:v>
                </c:pt>
                <c:pt idx="59">
                  <c:v>212.51087365870058</c:v>
                </c:pt>
                <c:pt idx="60">
                  <c:v>206.40253052792434</c:v>
                </c:pt>
                <c:pt idx="61">
                  <c:v>194.79708863951589</c:v>
                </c:pt>
                <c:pt idx="62">
                  <c:v>179.49968814685545</c:v>
                </c:pt>
                <c:pt idx="63">
                  <c:v>162.65786547573239</c:v>
                </c:pt>
                <c:pt idx="64">
                  <c:v>146.27526369298519</c:v>
                </c:pt>
                <c:pt idx="65">
                  <c:v>131.84997201256405</c:v>
                </c:pt>
                <c:pt idx="66">
                  <c:v>120.22474661581956</c:v>
                </c:pt>
                <c:pt idx="67">
                  <c:v>111.65450217766977</c:v>
                </c:pt>
                <c:pt idx="68">
                  <c:v>106.03401745893348</c:v>
                </c:pt>
                <c:pt idx="69">
                  <c:v>103.19718104900718</c:v>
                </c:pt>
                <c:pt idx="70">
                  <c:v>103.18277986009426</c:v>
                </c:pt>
                <c:pt idx="71">
                  <c:v>106.34381621528362</c:v>
                </c:pt>
                <c:pt idx="72">
                  <c:v>113.17734146346746</c:v>
                </c:pt>
                <c:pt idx="73">
                  <c:v>123.83402320658473</c:v>
                </c:pt>
                <c:pt idx="74">
                  <c:v>137.47342629449355</c:v>
                </c:pt>
                <c:pt idx="75">
                  <c:v>151.87218473382362</c:v>
                </c:pt>
                <c:pt idx="76">
                  <c:v>163.73109351937069</c:v>
                </c:pt>
                <c:pt idx="77">
                  <c:v>169.77928230449606</c:v>
                </c:pt>
                <c:pt idx="78">
                  <c:v>168.18489703345679</c:v>
                </c:pt>
                <c:pt idx="79">
                  <c:v>159.42801906649183</c:v>
                </c:pt>
                <c:pt idx="80">
                  <c:v>146.05786468477405</c:v>
                </c:pt>
                <c:pt idx="81">
                  <c:v>131.49237932408496</c:v>
                </c:pt>
                <c:pt idx="82">
                  <c:v>118.62199215017863</c:v>
                </c:pt>
                <c:pt idx="83">
                  <c:v>108.9788261803098</c:v>
                </c:pt>
                <c:pt idx="84">
                  <c:v>102.72279806365631</c:v>
                </c:pt>
                <c:pt idx="85">
                  <c:v>99.165844963872672</c:v>
                </c:pt>
                <c:pt idx="86">
                  <c:v>97.377257664566969</c:v>
                </c:pt>
                <c:pt idx="87">
                  <c:v>96.572787669022574</c:v>
                </c:pt>
                <c:pt idx="88">
                  <c:v>96.240913702944027</c:v>
                </c:pt>
                <c:pt idx="89">
                  <c:v>96.106031012853336</c:v>
                </c:pt>
                <c:pt idx="90">
                  <c:v>96.041812460727343</c:v>
                </c:pt>
                <c:pt idx="91">
                  <c:v>95.998161643373919</c:v>
                </c:pt>
                <c:pt idx="92">
                  <c:v>95.957673929874332</c:v>
                </c:pt>
                <c:pt idx="93">
                  <c:v>95.914983657239745</c:v>
                </c:pt>
                <c:pt idx="94">
                  <c:v>95.868635227582615</c:v>
                </c:pt>
                <c:pt idx="95">
                  <c:v>95.818452199226599</c:v>
                </c:pt>
                <c:pt idx="96">
                  <c:v>95.76505924264211</c:v>
                </c:pt>
                <c:pt idx="97">
                  <c:v>95.710454058023544</c:v>
                </c:pt>
                <c:pt idx="98">
                  <c:v>95.659640542261627</c:v>
                </c:pt>
                <c:pt idx="99">
                  <c:v>95.623867030236738</c:v>
                </c:pt>
                <c:pt idx="100">
                  <c:v>95.626139498944113</c:v>
                </c:pt>
                <c:pt idx="101">
                  <c:v>95.709178369319261</c:v>
                </c:pt>
                <c:pt idx="102">
                  <c:v>95.944458094122936</c:v>
                </c:pt>
                <c:pt idx="103">
                  <c:v>96.438286802000604</c:v>
                </c:pt>
                <c:pt idx="104">
                  <c:v>97.327856879841306</c:v>
                </c:pt>
                <c:pt idx="105">
                  <c:v>98.759002836580109</c:v>
                </c:pt>
                <c:pt idx="106">
                  <c:v>100.84102237134739</c:v>
                </c:pt>
                <c:pt idx="107">
                  <c:v>103.58406503071669</c:v>
                </c:pt>
                <c:pt idx="108">
                  <c:v>106.83889611667669</c:v>
                </c:pt>
                <c:pt idx="109">
                  <c:v>110.26966575144432</c:v>
                </c:pt>
                <c:pt idx="110">
                  <c:v>113.38780095393851</c:v>
                </c:pt>
                <c:pt idx="111">
                  <c:v>115.65430695768285</c:v>
                </c:pt>
                <c:pt idx="112">
                  <c:v>116.62502430891305</c:v>
                </c:pt>
                <c:pt idx="113">
                  <c:v>116.0860365372348</c:v>
                </c:pt>
                <c:pt idx="114">
                  <c:v>114.12275765300816</c:v>
                </c:pt>
                <c:pt idx="115">
                  <c:v>111.09216999347133</c:v>
                </c:pt>
                <c:pt idx="116">
                  <c:v>107.51059697438197</c:v>
                </c:pt>
                <c:pt idx="117">
                  <c:v>103.90535937302801</c:v>
                </c:pt>
                <c:pt idx="118">
                  <c:v>100.68842035296811</c:v>
                </c:pt>
                <c:pt idx="119">
                  <c:v>98.091412107283077</c:v>
                </c:pt>
                <c:pt idx="120">
                  <c:v>96.168566423261751</c:v>
                </c:pt>
                <c:pt idx="121">
                  <c:v>94.846432502254345</c:v>
                </c:pt>
                <c:pt idx="122">
                  <c:v>93.988720722463881</c:v>
                </c:pt>
                <c:pt idx="123">
                  <c:v>93.45068416465655</c:v>
                </c:pt>
                <c:pt idx="124">
                  <c:v>93.111463664856231</c:v>
                </c:pt>
                <c:pt idx="125">
                  <c:v>92.885547449881855</c:v>
                </c:pt>
                <c:pt idx="126">
                  <c:v>92.721261474461357</c:v>
                </c:pt>
                <c:pt idx="127">
                  <c:v>92.595284439636558</c:v>
                </c:pt>
                <c:pt idx="128">
                  <c:v>92.510083157990422</c:v>
                </c:pt>
                <c:pt idx="129">
                  <c:v>92.497647444849378</c:v>
                </c:pt>
                <c:pt idx="130">
                  <c:v>92.627742081378472</c:v>
                </c:pt>
                <c:pt idx="131">
                  <c:v>93.011381919656714</c:v>
                </c:pt>
                <c:pt idx="132">
                  <c:v>93.782979687482438</c:v>
                </c:pt>
                <c:pt idx="133">
                  <c:v>95.046107704101971</c:v>
                </c:pt>
                <c:pt idx="134">
                  <c:v>96.787643074178177</c:v>
                </c:pt>
                <c:pt idx="135">
                  <c:v>98.800138188390918</c:v>
                </c:pt>
                <c:pt idx="136">
                  <c:v>100.67659076743053</c:v>
                </c:pt>
                <c:pt idx="137">
                  <c:v>101.92057057524504</c:v>
                </c:pt>
                <c:pt idx="138">
                  <c:v>102.14265697767043</c:v>
                </c:pt>
                <c:pt idx="139">
                  <c:v>101.23956428565961</c:v>
                </c:pt>
                <c:pt idx="140">
                  <c:v>99.444336306457387</c:v>
                </c:pt>
                <c:pt idx="141">
                  <c:v>97.214580709670528</c:v>
                </c:pt>
                <c:pt idx="142">
                  <c:v>95.031347320299602</c:v>
                </c:pt>
                <c:pt idx="143">
                  <c:v>93.228178095537274</c:v>
                </c:pt>
                <c:pt idx="144">
                  <c:v>91.928530301829682</c:v>
                </c:pt>
                <c:pt idx="145">
                  <c:v>91.087632639465923</c:v>
                </c:pt>
                <c:pt idx="146">
                  <c:v>90.580330368108747</c:v>
                </c:pt>
                <c:pt idx="147">
                  <c:v>90.276672938694787</c:v>
                </c:pt>
                <c:pt idx="148">
                  <c:v>90.07989090999601</c:v>
                </c:pt>
                <c:pt idx="149">
                  <c:v>89.931992428859232</c:v>
                </c:pt>
                <c:pt idx="150">
                  <c:v>89.803769343031959</c:v>
                </c:pt>
                <c:pt idx="151">
                  <c:v>89.682587313911057</c:v>
                </c:pt>
                <c:pt idx="152">
                  <c:v>89.563692068609512</c:v>
                </c:pt>
                <c:pt idx="153">
                  <c:v>89.445512904045515</c:v>
                </c:pt>
                <c:pt idx="154">
                  <c:v>89.327589568045667</c:v>
                </c:pt>
                <c:pt idx="155">
                  <c:v>89.209799614826437</c:v>
                </c:pt>
                <c:pt idx="156">
                  <c:v>89.092110900194626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97.018334713887199</c:v>
                </c:pt>
                <c:pt idx="23">
                  <c:v>96.99785804987323</c:v>
                </c:pt>
                <c:pt idx="24">
                  <c:v>96.97744381979706</c:v>
                </c:pt>
                <c:pt idx="25">
                  <c:v>96.957096819122668</c:v>
                </c:pt>
                <c:pt idx="26">
                  <c:v>96.936822184527259</c:v>
                </c:pt>
                <c:pt idx="27">
                  <c:v>96.916625414588552</c:v>
                </c:pt>
                <c:pt idx="28">
                  <c:v>96.896512391200815</c:v>
                </c:pt>
                <c:pt idx="29">
                  <c:v>96.876489401654027</c:v>
                </c:pt>
                <c:pt idx="30">
                  <c:v>96.856563161288534</c:v>
                </c:pt>
                <c:pt idx="31">
                  <c:v>96.836740836612606</c:v>
                </c:pt>
                <c:pt idx="32">
                  <c:v>96.817030068740365</c:v>
                </c:pt>
                <c:pt idx="33">
                  <c:v>96.797438996973383</c:v>
                </c:pt>
                <c:pt idx="34">
                  <c:v>96.777976282308174</c:v>
                </c:pt>
                <c:pt idx="35">
                  <c:v>96.758651130605955</c:v>
                </c:pt>
                <c:pt idx="36">
                  <c:v>96.739473315106906</c:v>
                </c:pt>
                <c:pt idx="37">
                  <c:v>96.72045319790854</c:v>
                </c:pt>
                <c:pt idx="38">
                  <c:v>96.701601749957874</c:v>
                </c:pt>
                <c:pt idx="39">
                  <c:v>96.682930569024052</c:v>
                </c:pt>
                <c:pt idx="40">
                  <c:v>96.664451895026616</c:v>
                </c:pt>
                <c:pt idx="41">
                  <c:v>96.646178621988355</c:v>
                </c:pt>
                <c:pt idx="42">
                  <c:v>96.628124305762469</c:v>
                </c:pt>
                <c:pt idx="43">
                  <c:v>96.610303166550011</c:v>
                </c:pt>
                <c:pt idx="44">
                  <c:v>96.592730085071381</c:v>
                </c:pt>
                <c:pt idx="45">
                  <c:v>96.575420591088402</c:v>
                </c:pt>
                <c:pt idx="46">
                  <c:v>96.558390842785585</c:v>
                </c:pt>
                <c:pt idx="47">
                  <c:v>96.54165759531358</c:v>
                </c:pt>
                <c:pt idx="48">
                  <c:v>96.525238156570055</c:v>
                </c:pt>
                <c:pt idx="49">
                  <c:v>96.509150328048648</c:v>
                </c:pt>
                <c:pt idx="50">
                  <c:v>96.493412328320389</c:v>
                </c:pt>
                <c:pt idx="51">
                  <c:v>96.478042696430265</c:v>
                </c:pt>
                <c:pt idx="52">
                  <c:v>96.46306017219483</c:v>
                </c:pt>
                <c:pt idx="53">
                  <c:v>96.448483550080653</c:v>
                </c:pt>
                <c:pt idx="54">
                  <c:v>96.434331503034741</c:v>
                </c:pt>
                <c:pt idx="55">
                  <c:v>96.42062237233435</c:v>
                </c:pt>
                <c:pt idx="56">
                  <c:v>96.407373919239959</c:v>
                </c:pt>
                <c:pt idx="57">
                  <c:v>96.394603033985064</c:v>
                </c:pt>
                <c:pt idx="58">
                  <c:v>96.382325397440695</c:v>
                </c:pt>
                <c:pt idx="59">
                  <c:v>96.370555090677797</c:v>
                </c:pt>
                <c:pt idx="60">
                  <c:v>96.359304147647379</c:v>
                </c:pt>
                <c:pt idx="61">
                  <c:v>96.348582046342088</c:v>
                </c:pt>
                <c:pt idx="62">
                  <c:v>96.338395134142928</c:v>
                </c:pt>
                <c:pt idx="63">
                  <c:v>96.32874598363631</c:v>
                </c:pt>
                <c:pt idx="64">
                  <c:v>96.319632676072999</c:v>
                </c:pt>
                <c:pt idx="65">
                  <c:v>96.311048010891497</c:v>
                </c:pt>
                <c:pt idx="66">
                  <c:v>96.302978641413219</c:v>
                </c:pt>
                <c:pt idx="67">
                  <c:v>96.295404139003693</c:v>
                </c:pt>
                <c:pt idx="68">
                  <c:v>96.288295990747002</c:v>
                </c:pt>
                <c:pt idx="69">
                  <c:v>96.281616539055264</c:v>
                </c:pt>
                <c:pt idx="70">
                  <c:v>96.275317875667469</c:v>
                </c:pt>
                <c:pt idx="71">
                  <c:v>96.269340707192754</c:v>
                </c:pt>
                <c:pt idx="72">
                  <c:v>96.263613214688618</c:v>
                </c:pt>
                <c:pt idx="73">
                  <c:v>96.258049935650931</c:v>
                </c:pt>
                <c:pt idx="74">
                  <c:v>96.252550703074306</c:v>
                </c:pt>
                <c:pt idx="75">
                  <c:v>96.246999682679387</c:v>
                </c:pt>
                <c:pt idx="76">
                  <c:v>96.241264555667684</c:v>
                </c:pt>
                <c:pt idx="77">
                  <c:v>96.235195900014219</c:v>
                </c:pt>
                <c:pt idx="78">
                  <c:v>96.228626827812803</c:v>
                </c:pt>
                <c:pt idx="79">
                  <c:v>96.221372938917625</c:v>
                </c:pt>
                <c:pt idx="80">
                  <c:v>96.213232651397021</c:v>
                </c:pt>
                <c:pt idx="81">
                  <c:v>96.203987966428059</c:v>
                </c:pt>
                <c:pt idx="82">
                  <c:v>96.193405718565131</c:v>
                </c:pt>
                <c:pt idx="83">
                  <c:v>96.181239351293883</c:v>
                </c:pt>
                <c:pt idx="84">
                  <c:v>96.167231242142279</c:v>
                </c:pt>
                <c:pt idx="85">
                  <c:v>96.151115581400774</c:v>
                </c:pt>
                <c:pt idx="86">
                  <c:v>96.132621784151056</c:v>
                </c:pt>
                <c:pt idx="87">
                  <c:v>96.11147838775122</c:v>
                </c:pt>
                <c:pt idx="88">
                  <c:v>96.087417357598525</c:v>
                </c:pt>
                <c:pt idx="89">
                  <c:v>96.060178694780546</c:v>
                </c:pt>
                <c:pt idx="90">
                  <c:v>96.029515212362838</c:v>
                </c:pt>
                <c:pt idx="91">
                  <c:v>95.995197324951988</c:v>
                </c:pt>
                <c:pt idx="92">
                  <c:v>95.957017681145089</c:v>
                </c:pt>
                <c:pt idx="93">
                  <c:v>95.914795462510682</c:v>
                </c:pt>
                <c:pt idx="94">
                  <c:v>95.868380177200535</c:v>
                </c:pt>
                <c:pt idx="95">
                  <c:v>95.817654791675267</c:v>
                </c:pt>
                <c:pt idx="96">
                  <c:v>95.762538069855211</c:v>
                </c:pt>
                <c:pt idx="97">
                  <c:v>95.702986023788384</c:v>
                </c:pt>
                <c:pt idx="98">
                  <c:v>95.638992421259331</c:v>
                </c:pt>
                <c:pt idx="99">
                  <c:v>95.570588340583427</c:v>
                </c:pt>
                <c:pt idx="100">
                  <c:v>95.497840807741397</c:v>
                </c:pt>
                <c:pt idx="101">
                  <c:v>95.420850592641756</c:v>
                </c:pt>
                <c:pt idx="102">
                  <c:v>95.339749276699109</c:v>
                </c:pt>
                <c:pt idx="103">
                  <c:v>95.254695730819535</c:v>
                </c:pt>
                <c:pt idx="104">
                  <c:v>95.165872159934537</c:v>
                </c:pt>
                <c:pt idx="105">
                  <c:v>95.073479877022095</c:v>
                </c:pt>
                <c:pt idx="106">
                  <c:v>94.977734966619693</c:v>
                </c:pt>
                <c:pt idx="107">
                  <c:v>94.87886398644099</c:v>
                </c:pt>
                <c:pt idx="108">
                  <c:v>94.777099837664935</c:v>
                </c:pt>
                <c:pt idx="109">
                  <c:v>94.672677911860134</c:v>
                </c:pt>
                <c:pt idx="110">
                  <c:v>94.565832597467249</c:v>
                </c:pt>
                <c:pt idx="111">
                  <c:v>94.456794203249444</c:v>
                </c:pt>
                <c:pt idx="112">
                  <c:v>94.345786331787735</c:v>
                </c:pt>
                <c:pt idx="113">
                  <c:v>94.233023714197998</c:v>
                </c:pt>
                <c:pt idx="114">
                  <c:v>94.118710498615997</c:v>
                </c:pt>
                <c:pt idx="115">
                  <c:v>94.003038970063145</c:v>
                </c:pt>
                <c:pt idx="116">
                  <c:v>93.886188668163584</c:v>
                </c:pt>
                <c:pt idx="117">
                  <c:v>93.768325861643888</c:v>
                </c:pt>
                <c:pt idx="118">
                  <c:v>93.649603334239643</c:v>
                </c:pt>
                <c:pt idx="119">
                  <c:v>93.530160435068694</c:v>
                </c:pt>
                <c:pt idx="120">
                  <c:v>93.410123347169716</c:v>
                </c:pt>
                <c:pt idx="121">
                  <c:v>93.289605530211773</c:v>
                </c:pt>
                <c:pt idx="122">
                  <c:v>93.168708296855371</c:v>
                </c:pt>
                <c:pt idx="123">
                  <c:v>93.047521486454045</c:v>
                </c:pt>
                <c:pt idx="124">
                  <c:v>92.926124204360946</c:v>
                </c:pt>
                <c:pt idx="125">
                  <c:v>92.804585599762405</c:v>
                </c:pt>
                <c:pt idx="126">
                  <c:v>92.682965659482036</c:v>
                </c:pt>
                <c:pt idx="127">
                  <c:v>92.561315999433845</c:v>
                </c:pt>
                <c:pt idx="128">
                  <c:v>92.439680639254831</c:v>
                </c:pt>
                <c:pt idx="129">
                  <c:v>92.318096749062846</c:v>
                </c:pt>
                <c:pt idx="130">
                  <c:v>92.196595360246789</c:v>
                </c:pt>
                <c:pt idx="131">
                  <c:v>92.075202034710244</c:v>
                </c:pt>
                <c:pt idx="132">
                  <c:v>91.953937489080289</c:v>
                </c:pt>
                <c:pt idx="133">
                  <c:v>91.832818172095671</c:v>
                </c:pt>
                <c:pt idx="134">
                  <c:v>91.711856794745643</c:v>
                </c:pt>
                <c:pt idx="135">
                  <c:v>91.591062813784177</c:v>
                </c:pt>
                <c:pt idx="136">
                  <c:v>91.47044287003915</c:v>
                </c:pt>
                <c:pt idx="137">
                  <c:v>91.350001183512504</c:v>
                </c:pt>
                <c:pt idx="138">
                  <c:v>91.229739907663756</c:v>
                </c:pt>
                <c:pt idx="139">
                  <c:v>91.109659445519299</c:v>
                </c:pt>
                <c:pt idx="140">
                  <c:v>90.989758730382718</c:v>
                </c:pt>
                <c:pt idx="141">
                  <c:v>90.870035473963327</c:v>
                </c:pt>
                <c:pt idx="142">
                  <c:v>90.750486384712516</c:v>
                </c:pt>
                <c:pt idx="143">
                  <c:v>90.631107359077447</c:v>
                </c:pt>
                <c:pt idx="144">
                  <c:v>90.511893648265627</c:v>
                </c:pt>
                <c:pt idx="145">
                  <c:v>90.392840002971511</c:v>
                </c:pt>
                <c:pt idx="146">
                  <c:v>90.273940798359661</c:v>
                </c:pt>
                <c:pt idx="147">
                  <c:v>90.155190141432939</c:v>
                </c:pt>
                <c:pt idx="148">
                  <c:v>90.036581962746666</c:v>
                </c:pt>
                <c:pt idx="149">
                  <c:v>89.918110094263341</c:v>
                </c:pt>
                <c:pt idx="150">
                  <c:v>89.799768334981025</c:v>
                </c:pt>
                <c:pt idx="151">
                  <c:v>89.681550505814826</c:v>
                </c:pt>
                <c:pt idx="152">
                  <c:v>89.563450495065098</c:v>
                </c:pt>
                <c:pt idx="153">
                  <c:v>89.445462295669657</c:v>
                </c:pt>
                <c:pt idx="154">
                  <c:v>89.327580035311868</c:v>
                </c:pt>
                <c:pt idx="155">
                  <c:v>89.209798000339376</c:v>
                </c:pt>
                <c:pt idx="156">
                  <c:v>89.092110654342648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65696"/>
        <c:axId val="225566088"/>
      </c:scatterChart>
      <c:valAx>
        <c:axId val="2255656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5566088"/>
        <c:crosses val="autoZero"/>
        <c:crossBetween val="midCat"/>
      </c:valAx>
      <c:valAx>
        <c:axId val="2255660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5565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A!$L$21</c:f>
          <c:strCache>
            <c:ptCount val="1"/>
            <c:pt idx="0">
              <c:v>9.21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A!$L$22:$L$222</c:f>
              <c:numCache>
                <c:formatCode>General</c:formatCode>
                <c:ptCount val="201"/>
                <c:pt idx="0">
                  <c:v>97.623000000000005</c:v>
                </c:pt>
                <c:pt idx="1">
                  <c:v>97.471999999999994</c:v>
                </c:pt>
                <c:pt idx="2">
                  <c:v>98.113</c:v>
                </c:pt>
                <c:pt idx="3">
                  <c:v>98.113</c:v>
                </c:pt>
                <c:pt idx="4">
                  <c:v>97.188999999999993</c:v>
                </c:pt>
                <c:pt idx="5">
                  <c:v>97.887</c:v>
                </c:pt>
                <c:pt idx="6">
                  <c:v>97.150999999999996</c:v>
                </c:pt>
                <c:pt idx="7">
                  <c:v>96.774000000000001</c:v>
                </c:pt>
                <c:pt idx="8">
                  <c:v>96.906000000000006</c:v>
                </c:pt>
                <c:pt idx="9">
                  <c:v>95.320999999999998</c:v>
                </c:pt>
                <c:pt idx="10">
                  <c:v>95.774000000000001</c:v>
                </c:pt>
                <c:pt idx="11">
                  <c:v>96</c:v>
                </c:pt>
                <c:pt idx="12">
                  <c:v>97.376999999999995</c:v>
                </c:pt>
                <c:pt idx="13">
                  <c:v>97.019000000000005</c:v>
                </c:pt>
                <c:pt idx="14">
                  <c:v>97.415000000000006</c:v>
                </c:pt>
                <c:pt idx="15">
                  <c:v>96.093999999999994</c:v>
                </c:pt>
                <c:pt idx="16">
                  <c:v>96.358000000000004</c:v>
                </c:pt>
                <c:pt idx="17">
                  <c:v>96.283000000000001</c:v>
                </c:pt>
                <c:pt idx="18">
                  <c:v>95.415000000000006</c:v>
                </c:pt>
                <c:pt idx="19">
                  <c:v>96.188999999999993</c:v>
                </c:pt>
                <c:pt idx="20">
                  <c:v>96.679000000000002</c:v>
                </c:pt>
                <c:pt idx="21">
                  <c:v>95.697999999999993</c:v>
                </c:pt>
                <c:pt idx="22">
                  <c:v>96.17</c:v>
                </c:pt>
                <c:pt idx="23">
                  <c:v>95.057000000000002</c:v>
                </c:pt>
                <c:pt idx="24">
                  <c:v>95.302000000000007</c:v>
                </c:pt>
                <c:pt idx="25">
                  <c:v>95.811000000000007</c:v>
                </c:pt>
                <c:pt idx="26">
                  <c:v>95.376999999999995</c:v>
                </c:pt>
                <c:pt idx="27">
                  <c:v>96.075000000000003</c:v>
                </c:pt>
                <c:pt idx="28">
                  <c:v>95.584999999999994</c:v>
                </c:pt>
                <c:pt idx="29">
                  <c:v>95.491</c:v>
                </c:pt>
                <c:pt idx="30">
                  <c:v>96.584999999999994</c:v>
                </c:pt>
                <c:pt idx="31">
                  <c:v>96.697999999999993</c:v>
                </c:pt>
                <c:pt idx="32">
                  <c:v>97.057000000000002</c:v>
                </c:pt>
                <c:pt idx="33">
                  <c:v>96.509</c:v>
                </c:pt>
                <c:pt idx="34">
                  <c:v>97.207999999999998</c:v>
                </c:pt>
                <c:pt idx="35">
                  <c:v>96.546999999999997</c:v>
                </c:pt>
                <c:pt idx="36">
                  <c:v>97.093999999999994</c:v>
                </c:pt>
                <c:pt idx="37">
                  <c:v>98.075000000000003</c:v>
                </c:pt>
                <c:pt idx="38">
                  <c:v>98.34</c:v>
                </c:pt>
                <c:pt idx="39">
                  <c:v>98.17</c:v>
                </c:pt>
                <c:pt idx="40">
                  <c:v>98.415000000000006</c:v>
                </c:pt>
                <c:pt idx="41">
                  <c:v>99</c:v>
                </c:pt>
                <c:pt idx="42">
                  <c:v>98.83</c:v>
                </c:pt>
                <c:pt idx="43">
                  <c:v>98.83</c:v>
                </c:pt>
                <c:pt idx="44">
                  <c:v>100.491</c:v>
                </c:pt>
                <c:pt idx="45">
                  <c:v>100.792</c:v>
                </c:pt>
                <c:pt idx="46">
                  <c:v>102.491</c:v>
                </c:pt>
                <c:pt idx="47">
                  <c:v>103.41500000000001</c:v>
                </c:pt>
                <c:pt idx="48">
                  <c:v>106.377</c:v>
                </c:pt>
                <c:pt idx="49">
                  <c:v>110.075</c:v>
                </c:pt>
                <c:pt idx="50">
                  <c:v>115.52800000000001</c:v>
                </c:pt>
                <c:pt idx="51">
                  <c:v>123</c:v>
                </c:pt>
                <c:pt idx="52">
                  <c:v>134.03800000000001</c:v>
                </c:pt>
                <c:pt idx="53">
                  <c:v>146.30199999999999</c:v>
                </c:pt>
                <c:pt idx="54">
                  <c:v>162.34</c:v>
                </c:pt>
                <c:pt idx="55">
                  <c:v>176.13200000000001</c:v>
                </c:pt>
                <c:pt idx="56">
                  <c:v>189.01900000000001</c:v>
                </c:pt>
                <c:pt idx="57">
                  <c:v>199.52799999999999</c:v>
                </c:pt>
                <c:pt idx="58">
                  <c:v>206.52799999999999</c:v>
                </c:pt>
                <c:pt idx="59">
                  <c:v>211.358</c:v>
                </c:pt>
                <c:pt idx="60">
                  <c:v>214.13200000000001</c:v>
                </c:pt>
                <c:pt idx="61">
                  <c:v>212.49100000000001</c:v>
                </c:pt>
                <c:pt idx="62">
                  <c:v>205.52799999999999</c:v>
                </c:pt>
                <c:pt idx="63">
                  <c:v>185.47200000000001</c:v>
                </c:pt>
                <c:pt idx="64">
                  <c:v>150.96199999999999</c:v>
                </c:pt>
                <c:pt idx="65">
                  <c:v>119.83</c:v>
                </c:pt>
                <c:pt idx="66">
                  <c:v>109</c:v>
                </c:pt>
                <c:pt idx="67">
                  <c:v>108.52800000000001</c:v>
                </c:pt>
                <c:pt idx="68">
                  <c:v>109.679</c:v>
                </c:pt>
                <c:pt idx="69">
                  <c:v>110.755</c:v>
                </c:pt>
                <c:pt idx="70">
                  <c:v>111.679</c:v>
                </c:pt>
                <c:pt idx="71">
                  <c:v>114.30200000000001</c:v>
                </c:pt>
                <c:pt idx="72">
                  <c:v>118.849</c:v>
                </c:pt>
                <c:pt idx="73">
                  <c:v>127.245</c:v>
                </c:pt>
                <c:pt idx="74">
                  <c:v>137.49100000000001</c:v>
                </c:pt>
                <c:pt idx="75">
                  <c:v>148.34</c:v>
                </c:pt>
                <c:pt idx="76">
                  <c:v>156.81100000000001</c:v>
                </c:pt>
                <c:pt idx="77">
                  <c:v>166.03800000000001</c:v>
                </c:pt>
                <c:pt idx="78">
                  <c:v>171.774</c:v>
                </c:pt>
                <c:pt idx="79">
                  <c:v>172.41499999999999</c:v>
                </c:pt>
                <c:pt idx="80">
                  <c:v>165.774</c:v>
                </c:pt>
                <c:pt idx="81">
                  <c:v>145.96199999999999</c:v>
                </c:pt>
                <c:pt idx="82">
                  <c:v>118.736</c:v>
                </c:pt>
                <c:pt idx="83">
                  <c:v>101.396</c:v>
                </c:pt>
                <c:pt idx="84">
                  <c:v>97.528000000000006</c:v>
                </c:pt>
                <c:pt idx="85">
                  <c:v>96</c:v>
                </c:pt>
                <c:pt idx="86">
                  <c:v>95.376999999999995</c:v>
                </c:pt>
                <c:pt idx="87">
                  <c:v>94.887</c:v>
                </c:pt>
                <c:pt idx="88">
                  <c:v>94.697999999999993</c:v>
                </c:pt>
                <c:pt idx="89">
                  <c:v>94.132000000000005</c:v>
                </c:pt>
                <c:pt idx="90">
                  <c:v>94.697999999999993</c:v>
                </c:pt>
                <c:pt idx="91">
                  <c:v>93.83</c:v>
                </c:pt>
                <c:pt idx="92">
                  <c:v>95.057000000000002</c:v>
                </c:pt>
                <c:pt idx="93">
                  <c:v>95.302000000000007</c:v>
                </c:pt>
                <c:pt idx="94">
                  <c:v>95.546999999999997</c:v>
                </c:pt>
                <c:pt idx="95">
                  <c:v>95.603999999999999</c:v>
                </c:pt>
                <c:pt idx="96">
                  <c:v>95.980999999999995</c:v>
                </c:pt>
                <c:pt idx="97">
                  <c:v>96.433999999999997</c:v>
                </c:pt>
                <c:pt idx="98">
                  <c:v>95.584999999999994</c:v>
                </c:pt>
                <c:pt idx="99">
                  <c:v>96.603999999999999</c:v>
                </c:pt>
                <c:pt idx="100">
                  <c:v>97.566000000000003</c:v>
                </c:pt>
                <c:pt idx="101">
                  <c:v>96.623000000000005</c:v>
                </c:pt>
                <c:pt idx="102">
                  <c:v>97.132000000000005</c:v>
                </c:pt>
                <c:pt idx="103">
                  <c:v>96.849000000000004</c:v>
                </c:pt>
                <c:pt idx="104">
                  <c:v>98.150999999999996</c:v>
                </c:pt>
                <c:pt idx="105">
                  <c:v>98.736000000000004</c:v>
                </c:pt>
                <c:pt idx="106">
                  <c:v>98.774000000000001</c:v>
                </c:pt>
                <c:pt idx="107">
                  <c:v>101.30200000000001</c:v>
                </c:pt>
                <c:pt idx="108">
                  <c:v>102.113</c:v>
                </c:pt>
                <c:pt idx="109">
                  <c:v>103.679</c:v>
                </c:pt>
                <c:pt idx="110">
                  <c:v>106.52800000000001</c:v>
                </c:pt>
                <c:pt idx="111">
                  <c:v>107.491</c:v>
                </c:pt>
                <c:pt idx="112">
                  <c:v>109.887</c:v>
                </c:pt>
                <c:pt idx="113">
                  <c:v>108.887</c:v>
                </c:pt>
                <c:pt idx="114">
                  <c:v>107.09399999999999</c:v>
                </c:pt>
                <c:pt idx="115">
                  <c:v>105.396</c:v>
                </c:pt>
                <c:pt idx="116">
                  <c:v>102.58499999999999</c:v>
                </c:pt>
                <c:pt idx="117">
                  <c:v>98.792000000000002</c:v>
                </c:pt>
                <c:pt idx="118">
                  <c:v>97.113</c:v>
                </c:pt>
                <c:pt idx="119">
                  <c:v>92.962000000000003</c:v>
                </c:pt>
                <c:pt idx="120">
                  <c:v>93.509</c:v>
                </c:pt>
                <c:pt idx="121">
                  <c:v>92.019000000000005</c:v>
                </c:pt>
                <c:pt idx="122">
                  <c:v>92.358000000000004</c:v>
                </c:pt>
                <c:pt idx="123">
                  <c:v>93.245000000000005</c:v>
                </c:pt>
                <c:pt idx="124">
                  <c:v>92.34</c:v>
                </c:pt>
                <c:pt idx="125">
                  <c:v>91.623000000000005</c:v>
                </c:pt>
                <c:pt idx="126">
                  <c:v>91.546999999999997</c:v>
                </c:pt>
                <c:pt idx="127">
                  <c:v>91.358000000000004</c:v>
                </c:pt>
                <c:pt idx="128">
                  <c:v>90.887</c:v>
                </c:pt>
                <c:pt idx="129">
                  <c:v>90.942999999999998</c:v>
                </c:pt>
                <c:pt idx="130">
                  <c:v>90.849000000000004</c:v>
                </c:pt>
                <c:pt idx="131">
                  <c:v>92.263999999999996</c:v>
                </c:pt>
                <c:pt idx="132">
                  <c:v>93.302000000000007</c:v>
                </c:pt>
                <c:pt idx="133">
                  <c:v>93.962000000000003</c:v>
                </c:pt>
                <c:pt idx="134">
                  <c:v>95.736000000000004</c:v>
                </c:pt>
                <c:pt idx="135">
                  <c:v>97.509</c:v>
                </c:pt>
                <c:pt idx="136">
                  <c:v>97.17</c:v>
                </c:pt>
                <c:pt idx="137">
                  <c:v>96.471999999999994</c:v>
                </c:pt>
                <c:pt idx="138">
                  <c:v>96.679000000000002</c:v>
                </c:pt>
                <c:pt idx="139">
                  <c:v>94.906000000000006</c:v>
                </c:pt>
                <c:pt idx="140">
                  <c:v>94.17</c:v>
                </c:pt>
                <c:pt idx="141">
                  <c:v>92.453000000000003</c:v>
                </c:pt>
                <c:pt idx="142">
                  <c:v>91.150999999999996</c:v>
                </c:pt>
                <c:pt idx="143">
                  <c:v>89.736000000000004</c:v>
                </c:pt>
                <c:pt idx="144">
                  <c:v>89.546999999999997</c:v>
                </c:pt>
                <c:pt idx="145">
                  <c:v>90.057000000000002</c:v>
                </c:pt>
                <c:pt idx="146">
                  <c:v>89.057000000000002</c:v>
                </c:pt>
                <c:pt idx="147">
                  <c:v>89.754999999999995</c:v>
                </c:pt>
                <c:pt idx="148">
                  <c:v>89.980999999999995</c:v>
                </c:pt>
                <c:pt idx="149">
                  <c:v>89.924999999999997</c:v>
                </c:pt>
                <c:pt idx="150">
                  <c:v>88.584999999999994</c:v>
                </c:pt>
                <c:pt idx="151">
                  <c:v>88.942999999999998</c:v>
                </c:pt>
                <c:pt idx="152">
                  <c:v>88.849000000000004</c:v>
                </c:pt>
                <c:pt idx="153">
                  <c:v>88</c:v>
                </c:pt>
                <c:pt idx="154">
                  <c:v>88.34</c:v>
                </c:pt>
                <c:pt idx="155">
                  <c:v>88.093999999999994</c:v>
                </c:pt>
                <c:pt idx="156">
                  <c:v>87.641999999999996</c:v>
                </c:pt>
                <c:pt idx="157">
                  <c:v>87.641999999999996</c:v>
                </c:pt>
                <c:pt idx="158">
                  <c:v>88</c:v>
                </c:pt>
                <c:pt idx="159">
                  <c:v>87.093999999999994</c:v>
                </c:pt>
                <c:pt idx="160">
                  <c:v>87.34</c:v>
                </c:pt>
                <c:pt idx="161">
                  <c:v>87.225999999999999</c:v>
                </c:pt>
                <c:pt idx="162">
                  <c:v>86.774000000000001</c:v>
                </c:pt>
                <c:pt idx="163">
                  <c:v>87.528000000000006</c:v>
                </c:pt>
                <c:pt idx="164">
                  <c:v>87.019000000000005</c:v>
                </c:pt>
                <c:pt idx="165">
                  <c:v>87.66</c:v>
                </c:pt>
                <c:pt idx="166">
                  <c:v>87.546999999999997</c:v>
                </c:pt>
                <c:pt idx="167">
                  <c:v>87.263999999999996</c:v>
                </c:pt>
                <c:pt idx="168">
                  <c:v>87.491</c:v>
                </c:pt>
                <c:pt idx="169">
                  <c:v>87.225999999999999</c:v>
                </c:pt>
                <c:pt idx="170">
                  <c:v>88.623000000000005</c:v>
                </c:pt>
                <c:pt idx="171">
                  <c:v>87.320999999999998</c:v>
                </c:pt>
                <c:pt idx="172">
                  <c:v>87.697999999999993</c:v>
                </c:pt>
                <c:pt idx="173">
                  <c:v>87.924999999999997</c:v>
                </c:pt>
                <c:pt idx="174">
                  <c:v>86.641999999999996</c:v>
                </c:pt>
                <c:pt idx="175">
                  <c:v>87.376999999999995</c:v>
                </c:pt>
                <c:pt idx="176">
                  <c:v>87.906000000000006</c:v>
                </c:pt>
                <c:pt idx="177">
                  <c:v>87.320999999999998</c:v>
                </c:pt>
                <c:pt idx="178">
                  <c:v>88.302000000000007</c:v>
                </c:pt>
                <c:pt idx="179">
                  <c:v>87.093999999999994</c:v>
                </c:pt>
                <c:pt idx="180">
                  <c:v>88.849000000000004</c:v>
                </c:pt>
                <c:pt idx="181">
                  <c:v>87.396000000000001</c:v>
                </c:pt>
                <c:pt idx="182">
                  <c:v>87.019000000000005</c:v>
                </c:pt>
                <c:pt idx="183">
                  <c:v>88.433999999999997</c:v>
                </c:pt>
                <c:pt idx="184">
                  <c:v>87.358000000000004</c:v>
                </c:pt>
                <c:pt idx="185">
                  <c:v>87.906000000000006</c:v>
                </c:pt>
                <c:pt idx="186">
                  <c:v>87.34</c:v>
                </c:pt>
                <c:pt idx="187">
                  <c:v>86.263999999999996</c:v>
                </c:pt>
                <c:pt idx="188">
                  <c:v>87.150999999999996</c:v>
                </c:pt>
                <c:pt idx="189">
                  <c:v>85.906000000000006</c:v>
                </c:pt>
                <c:pt idx="190">
                  <c:v>86.283000000000001</c:v>
                </c:pt>
                <c:pt idx="191">
                  <c:v>86.433999999999997</c:v>
                </c:pt>
                <c:pt idx="192">
                  <c:v>86.736000000000004</c:v>
                </c:pt>
                <c:pt idx="193">
                  <c:v>86.188999999999993</c:v>
                </c:pt>
                <c:pt idx="194">
                  <c:v>85.453000000000003</c:v>
                </c:pt>
                <c:pt idx="195">
                  <c:v>86.980999999999995</c:v>
                </c:pt>
                <c:pt idx="196">
                  <c:v>85.641999999999996</c:v>
                </c:pt>
                <c:pt idx="197">
                  <c:v>85.566000000000003</c:v>
                </c:pt>
                <c:pt idx="198">
                  <c:v>87.075000000000003</c:v>
                </c:pt>
                <c:pt idx="199">
                  <c:v>85.924999999999997</c:v>
                </c:pt>
                <c:pt idx="200">
                  <c:v>85.906000000000006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97.287108417224275</c:v>
                </c:pt>
                <c:pt idx="22">
                  <c:v>97.261429283995156</c:v>
                </c:pt>
                <c:pt idx="23">
                  <c:v>97.235823815563464</c:v>
                </c:pt>
                <c:pt idx="24">
                  <c:v>97.210297766342435</c:v>
                </c:pt>
                <c:pt idx="25">
                  <c:v>97.184857312199554</c:v>
                </c:pt>
                <c:pt idx="26">
                  <c:v>97.159509077658726</c:v>
                </c:pt>
                <c:pt idx="27">
                  <c:v>97.134260164376201</c:v>
                </c:pt>
                <c:pt idx="28">
                  <c:v>97.109118181050178</c:v>
                </c:pt>
                <c:pt idx="29">
                  <c:v>97.084091275607989</c:v>
                </c:pt>
                <c:pt idx="30">
                  <c:v>97.05918817352854</c:v>
                </c:pt>
                <c:pt idx="31">
                  <c:v>97.034418238412201</c:v>
                </c:pt>
                <c:pt idx="32">
                  <c:v>97.009791617387762</c:v>
                </c:pt>
                <c:pt idx="33">
                  <c:v>96.985319698631656</c:v>
                </c:pt>
                <c:pt idx="34">
                  <c:v>96.961016652813242</c:v>
                </c:pt>
                <c:pt idx="35">
                  <c:v>96.936904507101289</c:v>
                </c:pt>
                <c:pt idx="36">
                  <c:v>96.913028995586842</c:v>
                </c:pt>
                <c:pt idx="37">
                  <c:v>96.889506117438316</c:v>
                </c:pt>
                <c:pt idx="38">
                  <c:v>96.86665023641261</c:v>
                </c:pt>
                <c:pt idx="39">
                  <c:v>96.84530335003835</c:v>
                </c:pt>
                <c:pt idx="40">
                  <c:v>96.827623642721335</c:v>
                </c:pt>
                <c:pt idx="41">
                  <c:v>96.818839126366683</c:v>
                </c:pt>
                <c:pt idx="42">
                  <c:v>96.830853064729638</c:v>
                </c:pt>
                <c:pt idx="43">
                  <c:v>96.88905442326913</c:v>
                </c:pt>
                <c:pt idx="44">
                  <c:v>97.044028072596547</c:v>
                </c:pt>
                <c:pt idx="45">
                  <c:v>97.38960953771911</c:v>
                </c:pt>
                <c:pt idx="46">
                  <c:v>98.087170799771897</c:v>
                </c:pt>
                <c:pt idx="47">
                  <c:v>99.392444224210763</c:v>
                </c:pt>
                <c:pt idx="48">
                  <c:v>101.67549741422927</c:v>
                </c:pt>
                <c:pt idx="49">
                  <c:v>105.41804474549525</c:v>
                </c:pt>
                <c:pt idx="50">
                  <c:v>111.16855487817338</c:v>
                </c:pt>
                <c:pt idx="51">
                  <c:v>119.43951160971402</c:v>
                </c:pt>
                <c:pt idx="52">
                  <c:v>130.54676999841305</c:v>
                </c:pt>
                <c:pt idx="53">
                  <c:v>144.41769421781603</c:v>
                </c:pt>
                <c:pt idx="54">
                  <c:v>160.42450760502476</c:v>
                </c:pt>
                <c:pt idx="55">
                  <c:v>177.31690998606035</c:v>
                </c:pt>
                <c:pt idx="56">
                  <c:v>193.31771814419028</c:v>
                </c:pt>
                <c:pt idx="57">
                  <c:v>206.40068364929647</c:v>
                </c:pt>
                <c:pt idx="58">
                  <c:v>214.70186569464906</c:v>
                </c:pt>
                <c:pt idx="59">
                  <c:v>216.95278775326187</c:v>
                </c:pt>
                <c:pt idx="60">
                  <c:v>212.79733385169916</c:v>
                </c:pt>
                <c:pt idx="61">
                  <c:v>202.88347160351307</c:v>
                </c:pt>
                <c:pt idx="62">
                  <c:v>188.69737541385291</c:v>
                </c:pt>
                <c:pt idx="63">
                  <c:v>172.19866804817678</c:v>
                </c:pt>
                <c:pt idx="64">
                  <c:v>155.3809130745513</c:v>
                </c:pt>
                <c:pt idx="65">
                  <c:v>139.89493595807616</c:v>
                </c:pt>
                <c:pt idx="66">
                  <c:v>126.83489232725407</c:v>
                </c:pt>
                <c:pt idx="67">
                  <c:v>116.72233950614181</c:v>
                </c:pt>
                <c:pt idx="68">
                  <c:v>109.66162802956089</c:v>
                </c:pt>
                <c:pt idx="69">
                  <c:v>105.59678749879895</c:v>
                </c:pt>
                <c:pt idx="70">
                  <c:v>104.5717692585786</c:v>
                </c:pt>
                <c:pt idx="71">
                  <c:v>106.87346111285059</c:v>
                </c:pt>
                <c:pt idx="72">
                  <c:v>112.93463801870317</c:v>
                </c:pt>
                <c:pt idx="73">
                  <c:v>122.9396351603317</c:v>
                </c:pt>
                <c:pt idx="74">
                  <c:v>136.24592010481814</c:v>
                </c:pt>
                <c:pt idx="75">
                  <c:v>150.9513516774974</c:v>
                </c:pt>
                <c:pt idx="76">
                  <c:v>164.01785913445474</c:v>
                </c:pt>
                <c:pt idx="77">
                  <c:v>172.13194861630649</c:v>
                </c:pt>
                <c:pt idx="78">
                  <c:v>172.99521875982828</c:v>
                </c:pt>
                <c:pt idx="79">
                  <c:v>166.34234753653976</c:v>
                </c:pt>
                <c:pt idx="80">
                  <c:v>154.05551388879735</c:v>
                </c:pt>
                <c:pt idx="81">
                  <c:v>139.2971494648408</c:v>
                </c:pt>
                <c:pt idx="82">
                  <c:v>125.19692866391566</c:v>
                </c:pt>
                <c:pt idx="83">
                  <c:v>113.82691083436552</c:v>
                </c:pt>
                <c:pt idx="84">
                  <c:v>105.88596630919932</c:v>
                </c:pt>
                <c:pt idx="85">
                  <c:v>101.01507307334657</c:v>
                </c:pt>
                <c:pt idx="86">
                  <c:v>98.366821356686387</c:v>
                </c:pt>
                <c:pt idx="87">
                  <c:v>97.079492625506091</c:v>
                </c:pt>
                <c:pt idx="88">
                  <c:v>96.511788142430021</c:v>
                </c:pt>
                <c:pt idx="89">
                  <c:v>96.275919309047097</c:v>
                </c:pt>
                <c:pt idx="90">
                  <c:v>96.173427614425734</c:v>
                </c:pt>
                <c:pt idx="91">
                  <c:v>96.116522888199412</c:v>
                </c:pt>
                <c:pt idx="92">
                  <c:v>96.071170336654163</c:v>
                </c:pt>
                <c:pt idx="93">
                  <c:v>96.025653441501632</c:v>
                </c:pt>
                <c:pt idx="94">
                  <c:v>95.976319251934214</c:v>
                </c:pt>
                <c:pt idx="95">
                  <c:v>95.922118673380851</c:v>
                </c:pt>
                <c:pt idx="96">
                  <c:v>95.862873717480326</c:v>
                </c:pt>
                <c:pt idx="97">
                  <c:v>95.799009192250807</c:v>
                </c:pt>
                <c:pt idx="98">
                  <c:v>95.732095006056497</c:v>
                </c:pt>
                <c:pt idx="99">
                  <c:v>95.666386800552715</c:v>
                </c:pt>
                <c:pt idx="100">
                  <c:v>95.612022505176512</c:v>
                </c:pt>
                <c:pt idx="101">
                  <c:v>95.590628909597896</c:v>
                </c:pt>
                <c:pt idx="102">
                  <c:v>95.64339511176297</c:v>
                </c:pt>
                <c:pt idx="103">
                  <c:v>95.839602320866547</c:v>
                </c:pt>
                <c:pt idx="104">
                  <c:v>96.280141105368457</c:v>
                </c:pt>
                <c:pt idx="105">
                  <c:v>97.087252674820533</c:v>
                </c:pt>
                <c:pt idx="106">
                  <c:v>98.372129575656075</c:v>
                </c:pt>
                <c:pt idx="107">
                  <c:v>100.17995381081563</c:v>
                </c:pt>
                <c:pt idx="108">
                  <c:v>102.42757378268969</c:v>
                </c:pt>
                <c:pt idx="109">
                  <c:v>104.86499063064272</c:v>
                </c:pt>
                <c:pt idx="110">
                  <c:v>107.09483784958563</c:v>
                </c:pt>
                <c:pt idx="111">
                  <c:v>108.66407048155429</c:v>
                </c:pt>
                <c:pt idx="112">
                  <c:v>109.2039665002107</c:v>
                </c:pt>
                <c:pt idx="113">
                  <c:v>108.56033915454847</c:v>
                </c:pt>
                <c:pt idx="114">
                  <c:v>106.85126910273183</c:v>
                </c:pt>
                <c:pt idx="115">
                  <c:v>104.42290431968996</c:v>
                </c:pt>
                <c:pt idx="116">
                  <c:v>101.72595281991569</c:v>
                </c:pt>
                <c:pt idx="117">
                  <c:v>99.173050464338957</c:v>
                </c:pt>
                <c:pt idx="118">
                  <c:v>97.03797677411147</c:v>
                </c:pt>
                <c:pt idx="119">
                  <c:v>95.426252738936725</c:v>
                </c:pt>
                <c:pt idx="120">
                  <c:v>94.30747924827817</c:v>
                </c:pt>
                <c:pt idx="121">
                  <c:v>93.576581190523029</c:v>
                </c:pt>
                <c:pt idx="122">
                  <c:v>93.111351583918449</c:v>
                </c:pt>
                <c:pt idx="123">
                  <c:v>92.808770192796786</c:v>
                </c:pt>
                <c:pt idx="124">
                  <c:v>92.598929288897551</c:v>
                </c:pt>
                <c:pt idx="125">
                  <c:v>92.444536878114789</c:v>
                </c:pt>
                <c:pt idx="126">
                  <c:v>92.335020503457429</c:v>
                </c:pt>
                <c:pt idx="127">
                  <c:v>92.280702828780392</c:v>
                </c:pt>
                <c:pt idx="128">
                  <c:v>92.308094451886021</c:v>
                </c:pt>
                <c:pt idx="129">
                  <c:v>92.454215349349042</c:v>
                </c:pt>
                <c:pt idx="130">
                  <c:v>92.756897769051662</c:v>
                </c:pt>
                <c:pt idx="131">
                  <c:v>93.239553806146304</c:v>
                </c:pt>
                <c:pt idx="132">
                  <c:v>93.892632724994826</c:v>
                </c:pt>
                <c:pt idx="133">
                  <c:v>94.658471087855986</c:v>
                </c:pt>
                <c:pt idx="134">
                  <c:v>95.428665083643835</c:v>
                </c:pt>
                <c:pt idx="135">
                  <c:v>96.060663196061057</c:v>
                </c:pt>
                <c:pt idx="136">
                  <c:v>96.412491531369469</c:v>
                </c:pt>
                <c:pt idx="137">
                  <c:v>96.384702598242256</c:v>
                </c:pt>
                <c:pt idx="138">
                  <c:v>95.952679438583345</c:v>
                </c:pt>
                <c:pt idx="139">
                  <c:v>95.174935292943161</c:v>
                </c:pt>
                <c:pt idx="140">
                  <c:v>94.173581552675202</c:v>
                </c:pt>
                <c:pt idx="141">
                  <c:v>93.095887513795546</c:v>
                </c:pt>
                <c:pt idx="142">
                  <c:v>92.073480924881181</c:v>
                </c:pt>
                <c:pt idx="143">
                  <c:v>91.19441400485934</c:v>
                </c:pt>
                <c:pt idx="144">
                  <c:v>90.495002156620274</c:v>
                </c:pt>
                <c:pt idx="145">
                  <c:v>89.968717971220542</c:v>
                </c:pt>
                <c:pt idx="146">
                  <c:v>89.583652088293491</c:v>
                </c:pt>
                <c:pt idx="147">
                  <c:v>89.299795236925277</c:v>
                </c:pt>
                <c:pt idx="148">
                  <c:v>89.080876907746728</c:v>
                </c:pt>
                <c:pt idx="149">
                  <c:v>88.899678057314645</c:v>
                </c:pt>
                <c:pt idx="150">
                  <c:v>88.738465923612381</c:v>
                </c:pt>
                <c:pt idx="151">
                  <c:v>88.586979854455166</c:v>
                </c:pt>
                <c:pt idx="152">
                  <c:v>88.439877599850959</c:v>
                </c:pt>
                <c:pt idx="153">
                  <c:v>88.294635033935435</c:v>
                </c:pt>
                <c:pt idx="154">
                  <c:v>88.150162749775532</c:v>
                </c:pt>
                <c:pt idx="155">
                  <c:v>88.006028193545546</c:v>
                </c:pt>
                <c:pt idx="156">
                  <c:v>87.862071378890946</c:v>
                </c:pt>
                <c:pt idx="157">
                  <c:v>87.718235426061739</c:v>
                </c:pt>
                <c:pt idx="158">
                  <c:v>87.574499203341489</c:v>
                </c:pt>
                <c:pt idx="159">
                  <c:v>87.430853036472726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97.287108417224275</c:v>
                </c:pt>
                <c:pt idx="22">
                  <c:v>97.261429283995142</c:v>
                </c:pt>
                <c:pt idx="23">
                  <c:v>97.235823815563364</c:v>
                </c:pt>
                <c:pt idx="24">
                  <c:v>97.210297766341725</c:v>
                </c:pt>
                <c:pt idx="25">
                  <c:v>97.184857312195035</c:v>
                </c:pt>
                <c:pt idx="26">
                  <c:v>97.159509077631412</c:v>
                </c:pt>
                <c:pt idx="27">
                  <c:v>97.134260164219725</c:v>
                </c:pt>
                <c:pt idx="28">
                  <c:v>97.109118180200795</c:v>
                </c:pt>
                <c:pt idx="29">
                  <c:v>97.084091271239402</c:v>
                </c:pt>
                <c:pt idx="30">
                  <c:v>97.05918815224021</c:v>
                </c:pt>
                <c:pt idx="31">
                  <c:v>97.034418140122241</c:v>
                </c:pt>
                <c:pt idx="32">
                  <c:v>97.009791187412219</c:v>
                </c:pt>
                <c:pt idx="33">
                  <c:v>96.98531791647757</c:v>
                </c:pt>
                <c:pt idx="34">
                  <c:v>96.961009654173054</c:v>
                </c:pt>
                <c:pt idx="35">
                  <c:v>96.936878466620755</c:v>
                </c:pt>
                <c:pt idx="36">
                  <c:v>96.912937193778774</c:v>
                </c:pt>
                <c:pt idx="37">
                  <c:v>96.889199483381972</c:v>
                </c:pt>
                <c:pt idx="38">
                  <c:v>96.865679823751961</c:v>
                </c:pt>
                <c:pt idx="39">
                  <c:v>96.842393574876468</c:v>
                </c:pt>
                <c:pt idx="40">
                  <c:v>96.819356997046043</c:v>
                </c:pt>
                <c:pt idx="41">
                  <c:v>96.7965872762082</c:v>
                </c:pt>
                <c:pt idx="42">
                  <c:v>96.774102545053083</c:v>
                </c:pt>
                <c:pt idx="43">
                  <c:v>96.75192189867991</c:v>
                </c:pt>
                <c:pt idx="44">
                  <c:v>96.730065403506558</c:v>
                </c:pt>
                <c:pt idx="45">
                  <c:v>96.708554097875478</c:v>
                </c:pt>
                <c:pt idx="46">
                  <c:v>96.687409982574039</c:v>
                </c:pt>
                <c:pt idx="47">
                  <c:v>96.666655999227487</c:v>
                </c:pt>
                <c:pt idx="48">
                  <c:v>96.64631599423457</c:v>
                </c:pt>
                <c:pt idx="49">
                  <c:v>96.626414665600123</c:v>
                </c:pt>
                <c:pt idx="50">
                  <c:v>96.606977489675799</c:v>
                </c:pt>
                <c:pt idx="51">
                  <c:v>96.58803062445061</c:v>
                </c:pt>
                <c:pt idx="52">
                  <c:v>96.569600785639722</c:v>
                </c:pt>
                <c:pt idx="53">
                  <c:v>96.551715091408198</c:v>
                </c:pt>
                <c:pt idx="54">
                  <c:v>96.534400871142125</c:v>
                </c:pt>
                <c:pt idx="55">
                  <c:v>96.517685433253391</c:v>
                </c:pt>
                <c:pt idx="56">
                  <c:v>96.501595786589931</c:v>
                </c:pt>
                <c:pt idx="57">
                  <c:v>96.486158309638625</c:v>
                </c:pt>
                <c:pt idx="58">
                  <c:v>96.471398361375734</c:v>
                </c:pt>
                <c:pt idx="59">
                  <c:v>96.457339827372991</c:v>
                </c:pt>
                <c:pt idx="60">
                  <c:v>96.444004594637718</c:v>
                </c:pt>
                <c:pt idx="61">
                  <c:v>96.431411948705403</c:v>
                </c:pt>
                <c:pt idx="62">
                  <c:v>96.41957788675964</c:v>
                </c:pt>
                <c:pt idx="63">
                  <c:v>96.408514341098652</c:v>
                </c:pt>
                <c:pt idx="64">
                  <c:v>96.398228308165059</c:v>
                </c:pt>
                <c:pt idx="65">
                  <c:v>96.388720879695228</c:v>
                </c:pt>
                <c:pt idx="66">
                  <c:v>96.379986174408401</c:v>
                </c:pt>
                <c:pt idx="67">
                  <c:v>96.372010171140204</c:v>
                </c:pt>
                <c:pt idx="68">
                  <c:v>96.364769447516707</c:v>
                </c:pt>
                <c:pt idx="69">
                  <c:v>96.358229832249194</c:v>
                </c:pt>
                <c:pt idx="70">
                  <c:v>96.352344983966162</c:v>
                </c:pt>
                <c:pt idx="71">
                  <c:v>96.347054915223069</c:v>
                </c:pt>
                <c:pt idx="72">
                  <c:v>96.342284486928065</c:v>
                </c:pt>
                <c:pt idx="73">
                  <c:v>96.337941905816777</c:v>
                </c:pt>
                <c:pt idx="74">
                  <c:v>96.333917265643507</c:v>
                </c:pt>
                <c:pt idx="75">
                  <c:v>96.330081181167401</c:v>
                </c:pt>
                <c:pt idx="76">
                  <c:v>96.326283572421744</c:v>
                </c:pt>
                <c:pt idx="77">
                  <c:v>96.322352664649074</c:v>
                </c:pt>
                <c:pt idx="78">
                  <c:v>96.318094276019877</c:v>
                </c:pt>
                <c:pt idx="79">
                  <c:v>96.31329147005485</c:v>
                </c:pt>
                <c:pt idx="80">
                  <c:v>96.30770465167565</c:v>
                </c:pt>
                <c:pt idx="81">
                  <c:v>96.301072184103916</c:v>
                </c:pt>
                <c:pt idx="82">
                  <c:v>96.293111597533525</c:v>
                </c:pt>
                <c:pt idx="83">
                  <c:v>96.283521448862018</c:v>
                </c:pt>
                <c:pt idx="84">
                  <c:v>96.271983874284302</c:v>
                </c:pt>
                <c:pt idx="85">
                  <c:v>96.258167853092559</c:v>
                </c:pt>
                <c:pt idx="86">
                  <c:v>96.241733171962267</c:v>
                </c:pt>
                <c:pt idx="87">
                  <c:v>96.222335045294457</c:v>
                </c:pt>
                <c:pt idx="88">
                  <c:v>96.19962931042491</c:v>
                </c:pt>
                <c:pt idx="89">
                  <c:v>96.173278078917178</c:v>
                </c:pt>
                <c:pt idx="90">
                  <c:v>96.142955689434359</c:v>
                </c:pt>
                <c:pt idx="91">
                  <c:v>96.108354776850277</c:v>
                </c:pt>
                <c:pt idx="92">
                  <c:v>96.069192249333312</c:v>
                </c:pt>
                <c:pt idx="93">
                  <c:v>96.025214952814082</c:v>
                </c:pt>
                <c:pt idx="94">
                  <c:v>95.976204802547002</c:v>
                </c:pt>
                <c:pt idx="95">
                  <c:v>95.921983175425055</c:v>
                </c:pt>
                <c:pt idx="96">
                  <c:v>95.862414384127192</c:v>
                </c:pt>
                <c:pt idx="97">
                  <c:v>95.797408093615275</c:v>
                </c:pt>
                <c:pt idx="98">
                  <c:v>95.726920589301528</c:v>
                </c:pt>
                <c:pt idx="99">
                  <c:v>95.650954860795323</c:v>
                </c:pt>
                <c:pt idx="100">
                  <c:v>95.569559521364653</c:v>
                </c:pt>
                <c:pt idx="101">
                  <c:v>95.482826636870556</c:v>
                </c:pt>
                <c:pt idx="102">
                  <c:v>95.390888585071437</c:v>
                </c:pt>
                <c:pt idx="103">
                  <c:v>95.29391410373438</c:v>
                </c:pt>
                <c:pt idx="104">
                  <c:v>95.192103711862472</c:v>
                </c:pt>
                <c:pt idx="105">
                  <c:v>95.085684701664704</c:v>
                </c:pt>
                <c:pt idx="106">
                  <c:v>94.974905899928572</c:v>
                </c:pt>
                <c:pt idx="107">
                  <c:v>94.860032387475002</c:v>
                </c:pt>
                <c:pt idx="108">
                  <c:v>94.741340346398374</c:v>
                </c:pt>
                <c:pt idx="109">
                  <c:v>94.619112179282325</c:v>
                </c:pt>
                <c:pt idx="110">
                  <c:v>94.49363201513475</c:v>
                </c:pt>
                <c:pt idx="111">
                  <c:v>94.365181685881623</c:v>
                </c:pt>
                <c:pt idx="112">
                  <c:v>94.234037227047764</c:v>
                </c:pt>
                <c:pt idx="113">
                  <c:v>94.100465928435995</c:v>
                </c:pt>
                <c:pt idx="114">
                  <c:v>93.9647239363822</c:v>
                </c:pt>
                <c:pt idx="115">
                  <c:v>93.827054389214794</c:v>
                </c:pt>
                <c:pt idx="116">
                  <c:v>93.687686052134836</c:v>
                </c:pt>
                <c:pt idx="117">
                  <c:v>93.546832406755314</c:v>
                </c:pt>
                <c:pt idx="118">
                  <c:v>93.404691143630302</c:v>
                </c:pt>
                <c:pt idx="119">
                  <c:v>93.261444002727515</c:v>
                </c:pt>
                <c:pt idx="120">
                  <c:v>93.117256906329217</c:v>
                </c:pt>
                <c:pt idx="121">
                  <c:v>92.972280330643898</c:v>
                </c:pt>
                <c:pt idx="122">
                  <c:v>92.826649865858201</c:v>
                </c:pt>
                <c:pt idx="123">
                  <c:v>92.680486918909622</c:v>
                </c:pt>
                <c:pt idx="124">
                  <c:v>92.53389951844369</c:v>
                </c:pt>
                <c:pt idx="125">
                  <c:v>92.386983186858814</c:v>
                </c:pt>
                <c:pt idx="126">
                  <c:v>92.239821849743009</c:v>
                </c:pt>
                <c:pt idx="127">
                  <c:v>92.092488758158694</c:v>
                </c:pt>
                <c:pt idx="128">
                  <c:v>91.945047403991893</c:v>
                </c:pt>
                <c:pt idx="129">
                  <c:v>91.797552412863496</c:v>
                </c:pt>
                <c:pt idx="130">
                  <c:v>91.650050402862476</c:v>
                </c:pt>
                <c:pt idx="131">
                  <c:v>91.502580800598778</c:v>
                </c:pt>
                <c:pt idx="132">
                  <c:v>91.355176608803731</c:v>
                </c:pt>
                <c:pt idx="133">
                  <c:v>91.207865121964304</c:v>
                </c:pt>
                <c:pt idx="134">
                  <c:v>91.060668588305333</c:v>
                </c:pt>
                <c:pt idx="135">
                  <c:v>90.913604817885556</c:v>
                </c:pt>
                <c:pt idx="136">
                  <c:v>90.766687737692763</c:v>
                </c:pt>
                <c:pt idx="137">
                  <c:v>90.619927895464883</c:v>
                </c:pt>
                <c:pt idx="138">
                  <c:v>90.473332914569113</c:v>
                </c:pt>
                <c:pt idx="139">
                  <c:v>90.326907902683828</c:v>
                </c:pt>
                <c:pt idx="140">
                  <c:v>90.180655817284077</c:v>
                </c:pt>
                <c:pt idx="141">
                  <c:v>90.03457779106364</c:v>
                </c:pt>
                <c:pt idx="142">
                  <c:v>89.88867342046035</c:v>
                </c:pt>
                <c:pt idx="143">
                  <c:v>89.742941020412985</c:v>
                </c:pt>
                <c:pt idx="144">
                  <c:v>89.597377848384113</c:v>
                </c:pt>
                <c:pt idx="145">
                  <c:v>89.451980300549508</c:v>
                </c:pt>
                <c:pt idx="146">
                  <c:v>89.306744082897225</c:v>
                </c:pt>
                <c:pt idx="147">
                  <c:v>89.16166435980189</c:v>
                </c:pt>
                <c:pt idx="148">
                  <c:v>89.016735882457979</c:v>
                </c:pt>
                <c:pt idx="149">
                  <c:v>88.871953099367971</c:v>
                </c:pt>
                <c:pt idx="150">
                  <c:v>88.727310250899038</c:v>
                </c:pt>
                <c:pt idx="151">
                  <c:v>88.582801449741766</c:v>
                </c:pt>
                <c:pt idx="152">
                  <c:v>88.438420748935826</c:v>
                </c:pt>
                <c:pt idx="153">
                  <c:v>88.294162198964528</c:v>
                </c:pt>
                <c:pt idx="154">
                  <c:v>88.150019895271427</c:v>
                </c:pt>
                <c:pt idx="155">
                  <c:v>88.005988017410388</c:v>
                </c:pt>
                <c:pt idx="156">
                  <c:v>87.86206086091326</c:v>
                </c:pt>
                <c:pt idx="157">
                  <c:v>87.718232862839841</c:v>
                </c:pt>
                <c:pt idx="158">
                  <c:v>87.574498621867846</c:v>
                </c:pt>
                <c:pt idx="159">
                  <c:v>87.430852913682514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44880"/>
        <c:axId val="225645272"/>
      </c:scatterChart>
      <c:valAx>
        <c:axId val="2256448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5645272"/>
        <c:crosses val="autoZero"/>
        <c:crossBetween val="midCat"/>
      </c:valAx>
      <c:valAx>
        <c:axId val="2256452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5644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A!$M$21</c:f>
          <c:strCache>
            <c:ptCount val="1"/>
            <c:pt idx="0">
              <c:v>9.60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A!$M$22:$M$222</c:f>
              <c:numCache>
                <c:formatCode>General</c:formatCode>
                <c:ptCount val="201"/>
                <c:pt idx="0">
                  <c:v>97</c:v>
                </c:pt>
                <c:pt idx="1">
                  <c:v>98.113</c:v>
                </c:pt>
                <c:pt idx="2">
                  <c:v>97.623000000000005</c:v>
                </c:pt>
                <c:pt idx="3">
                  <c:v>97.942999999999998</c:v>
                </c:pt>
                <c:pt idx="4">
                  <c:v>96.66</c:v>
                </c:pt>
                <c:pt idx="5">
                  <c:v>97</c:v>
                </c:pt>
                <c:pt idx="6">
                  <c:v>97.433999999999997</c:v>
                </c:pt>
                <c:pt idx="7">
                  <c:v>96.623000000000005</c:v>
                </c:pt>
                <c:pt idx="8">
                  <c:v>95.546999999999997</c:v>
                </c:pt>
                <c:pt idx="9">
                  <c:v>96.263999999999996</c:v>
                </c:pt>
                <c:pt idx="10">
                  <c:v>96.188999999999993</c:v>
                </c:pt>
                <c:pt idx="11">
                  <c:v>96.376999999999995</c:v>
                </c:pt>
                <c:pt idx="12">
                  <c:v>94.471999999999994</c:v>
                </c:pt>
                <c:pt idx="13">
                  <c:v>95.075000000000003</c:v>
                </c:pt>
                <c:pt idx="14">
                  <c:v>95.736000000000004</c:v>
                </c:pt>
                <c:pt idx="15">
                  <c:v>94.716999999999999</c:v>
                </c:pt>
                <c:pt idx="16">
                  <c:v>95.603999999999999</c:v>
                </c:pt>
                <c:pt idx="17">
                  <c:v>95.906000000000006</c:v>
                </c:pt>
                <c:pt idx="18">
                  <c:v>96.697999999999993</c:v>
                </c:pt>
                <c:pt idx="19">
                  <c:v>96.528000000000006</c:v>
                </c:pt>
                <c:pt idx="20">
                  <c:v>96.697999999999993</c:v>
                </c:pt>
                <c:pt idx="21">
                  <c:v>96.584999999999994</c:v>
                </c:pt>
                <c:pt idx="22">
                  <c:v>96.603999999999999</c:v>
                </c:pt>
                <c:pt idx="23">
                  <c:v>95.623000000000005</c:v>
                </c:pt>
                <c:pt idx="24">
                  <c:v>95.942999999999998</c:v>
                </c:pt>
                <c:pt idx="25">
                  <c:v>95.302000000000007</c:v>
                </c:pt>
                <c:pt idx="26">
                  <c:v>96</c:v>
                </c:pt>
                <c:pt idx="27">
                  <c:v>95.716999999999999</c:v>
                </c:pt>
                <c:pt idx="28">
                  <c:v>96.093999999999994</c:v>
                </c:pt>
                <c:pt idx="29">
                  <c:v>97.132000000000005</c:v>
                </c:pt>
                <c:pt idx="30">
                  <c:v>95.679000000000002</c:v>
                </c:pt>
                <c:pt idx="31">
                  <c:v>96.811000000000007</c:v>
                </c:pt>
                <c:pt idx="32">
                  <c:v>97.716999999999999</c:v>
                </c:pt>
                <c:pt idx="33">
                  <c:v>97.283000000000001</c:v>
                </c:pt>
                <c:pt idx="34">
                  <c:v>96.509</c:v>
                </c:pt>
                <c:pt idx="35">
                  <c:v>98.623000000000005</c:v>
                </c:pt>
                <c:pt idx="36">
                  <c:v>98.433999999999997</c:v>
                </c:pt>
                <c:pt idx="37">
                  <c:v>98.471999999999994</c:v>
                </c:pt>
                <c:pt idx="38">
                  <c:v>98.736000000000004</c:v>
                </c:pt>
                <c:pt idx="39">
                  <c:v>99.942999999999998</c:v>
                </c:pt>
                <c:pt idx="40">
                  <c:v>99.491</c:v>
                </c:pt>
                <c:pt idx="41">
                  <c:v>100.151</c:v>
                </c:pt>
                <c:pt idx="42">
                  <c:v>99.302000000000007</c:v>
                </c:pt>
                <c:pt idx="43">
                  <c:v>99.225999999999999</c:v>
                </c:pt>
                <c:pt idx="44">
                  <c:v>100.13200000000001</c:v>
                </c:pt>
                <c:pt idx="45">
                  <c:v>100.47199999999999</c:v>
                </c:pt>
                <c:pt idx="46">
                  <c:v>102.18899999999999</c:v>
                </c:pt>
                <c:pt idx="47">
                  <c:v>103.52800000000001</c:v>
                </c:pt>
                <c:pt idx="48">
                  <c:v>106.925</c:v>
                </c:pt>
                <c:pt idx="49">
                  <c:v>110.434</c:v>
                </c:pt>
                <c:pt idx="50">
                  <c:v>114.151</c:v>
                </c:pt>
                <c:pt idx="51">
                  <c:v>121.604</c:v>
                </c:pt>
                <c:pt idx="52">
                  <c:v>131.34</c:v>
                </c:pt>
                <c:pt idx="53">
                  <c:v>145.05699999999999</c:v>
                </c:pt>
                <c:pt idx="54">
                  <c:v>159.453</c:v>
                </c:pt>
                <c:pt idx="55">
                  <c:v>174.73599999999999</c:v>
                </c:pt>
                <c:pt idx="56">
                  <c:v>187.96199999999999</c:v>
                </c:pt>
                <c:pt idx="57">
                  <c:v>197.26400000000001</c:v>
                </c:pt>
                <c:pt idx="58">
                  <c:v>205.15100000000001</c:v>
                </c:pt>
                <c:pt idx="59">
                  <c:v>211.15100000000001</c:v>
                </c:pt>
                <c:pt idx="60">
                  <c:v>214.84899999999999</c:v>
                </c:pt>
                <c:pt idx="61">
                  <c:v>214.58500000000001</c:v>
                </c:pt>
                <c:pt idx="62">
                  <c:v>210.09399999999999</c:v>
                </c:pt>
                <c:pt idx="63">
                  <c:v>196.58500000000001</c:v>
                </c:pt>
                <c:pt idx="64">
                  <c:v>166.434</c:v>
                </c:pt>
                <c:pt idx="65">
                  <c:v>123.98099999999999</c:v>
                </c:pt>
                <c:pt idx="66">
                  <c:v>105.41500000000001</c:v>
                </c:pt>
                <c:pt idx="67">
                  <c:v>103.962</c:v>
                </c:pt>
                <c:pt idx="68">
                  <c:v>104.396</c:v>
                </c:pt>
                <c:pt idx="69">
                  <c:v>106.434</c:v>
                </c:pt>
                <c:pt idx="70">
                  <c:v>108.17</c:v>
                </c:pt>
                <c:pt idx="71">
                  <c:v>111.208</c:v>
                </c:pt>
                <c:pt idx="72">
                  <c:v>115.642</c:v>
                </c:pt>
                <c:pt idx="73">
                  <c:v>122.321</c:v>
                </c:pt>
                <c:pt idx="74">
                  <c:v>131.13200000000001</c:v>
                </c:pt>
                <c:pt idx="75">
                  <c:v>140.84899999999999</c:v>
                </c:pt>
                <c:pt idx="76">
                  <c:v>150.96199999999999</c:v>
                </c:pt>
                <c:pt idx="77">
                  <c:v>160.92500000000001</c:v>
                </c:pt>
                <c:pt idx="78">
                  <c:v>167.39599999999999</c:v>
                </c:pt>
                <c:pt idx="79">
                  <c:v>171.96199999999999</c:v>
                </c:pt>
                <c:pt idx="80">
                  <c:v>169.679</c:v>
                </c:pt>
                <c:pt idx="81">
                  <c:v>162.09399999999999</c:v>
                </c:pt>
                <c:pt idx="82">
                  <c:v>145.69800000000001</c:v>
                </c:pt>
                <c:pt idx="83">
                  <c:v>118</c:v>
                </c:pt>
                <c:pt idx="84">
                  <c:v>99.641999999999996</c:v>
                </c:pt>
                <c:pt idx="85">
                  <c:v>97.415000000000006</c:v>
                </c:pt>
                <c:pt idx="86">
                  <c:v>95.924999999999997</c:v>
                </c:pt>
                <c:pt idx="87">
                  <c:v>95.774000000000001</c:v>
                </c:pt>
                <c:pt idx="88">
                  <c:v>95.396000000000001</c:v>
                </c:pt>
                <c:pt idx="89">
                  <c:v>93.207999999999998</c:v>
                </c:pt>
                <c:pt idx="90">
                  <c:v>93.697999999999993</c:v>
                </c:pt>
                <c:pt idx="91">
                  <c:v>93.491</c:v>
                </c:pt>
                <c:pt idx="92">
                  <c:v>94.225999999999999</c:v>
                </c:pt>
                <c:pt idx="93">
                  <c:v>94.774000000000001</c:v>
                </c:pt>
                <c:pt idx="94">
                  <c:v>94.566000000000003</c:v>
                </c:pt>
                <c:pt idx="95">
                  <c:v>94.792000000000002</c:v>
                </c:pt>
                <c:pt idx="96">
                  <c:v>94.792000000000002</c:v>
                </c:pt>
                <c:pt idx="97">
                  <c:v>95.546999999999997</c:v>
                </c:pt>
                <c:pt idx="98">
                  <c:v>95.491</c:v>
                </c:pt>
                <c:pt idx="99">
                  <c:v>95.83</c:v>
                </c:pt>
                <c:pt idx="100">
                  <c:v>96</c:v>
                </c:pt>
                <c:pt idx="101">
                  <c:v>95.906000000000006</c:v>
                </c:pt>
                <c:pt idx="102">
                  <c:v>96.263999999999996</c:v>
                </c:pt>
                <c:pt idx="103">
                  <c:v>96.396000000000001</c:v>
                </c:pt>
                <c:pt idx="104">
                  <c:v>96.962000000000003</c:v>
                </c:pt>
                <c:pt idx="105">
                  <c:v>97.132000000000005</c:v>
                </c:pt>
                <c:pt idx="106">
                  <c:v>97.019000000000005</c:v>
                </c:pt>
                <c:pt idx="107">
                  <c:v>98.17</c:v>
                </c:pt>
                <c:pt idx="108">
                  <c:v>97.887</c:v>
                </c:pt>
                <c:pt idx="109">
                  <c:v>100.90600000000001</c:v>
                </c:pt>
                <c:pt idx="110">
                  <c:v>101.58499999999999</c:v>
                </c:pt>
                <c:pt idx="111">
                  <c:v>101.81100000000001</c:v>
                </c:pt>
                <c:pt idx="112">
                  <c:v>104.18899999999999</c:v>
                </c:pt>
                <c:pt idx="113">
                  <c:v>103</c:v>
                </c:pt>
                <c:pt idx="114">
                  <c:v>102.623</c:v>
                </c:pt>
                <c:pt idx="115">
                  <c:v>102.208</c:v>
                </c:pt>
                <c:pt idx="116">
                  <c:v>100.34</c:v>
                </c:pt>
                <c:pt idx="117">
                  <c:v>97.623000000000005</c:v>
                </c:pt>
                <c:pt idx="118">
                  <c:v>95.774000000000001</c:v>
                </c:pt>
                <c:pt idx="119">
                  <c:v>92.774000000000001</c:v>
                </c:pt>
                <c:pt idx="120">
                  <c:v>92.528000000000006</c:v>
                </c:pt>
                <c:pt idx="121">
                  <c:v>91.641999999999996</c:v>
                </c:pt>
                <c:pt idx="122">
                  <c:v>91.603999999999999</c:v>
                </c:pt>
                <c:pt idx="123">
                  <c:v>90.887</c:v>
                </c:pt>
                <c:pt idx="124">
                  <c:v>90.867999999999995</c:v>
                </c:pt>
                <c:pt idx="125">
                  <c:v>89.980999999999995</c:v>
                </c:pt>
                <c:pt idx="126">
                  <c:v>89.906000000000006</c:v>
                </c:pt>
                <c:pt idx="127">
                  <c:v>89.716999999999999</c:v>
                </c:pt>
                <c:pt idx="128">
                  <c:v>89.207999999999998</c:v>
                </c:pt>
                <c:pt idx="129">
                  <c:v>89.83</c:v>
                </c:pt>
                <c:pt idx="130">
                  <c:v>89.924999999999997</c:v>
                </c:pt>
                <c:pt idx="131">
                  <c:v>90.433999999999997</c:v>
                </c:pt>
                <c:pt idx="132">
                  <c:v>90.415000000000006</c:v>
                </c:pt>
                <c:pt idx="133">
                  <c:v>90.66</c:v>
                </c:pt>
                <c:pt idx="134">
                  <c:v>92.396000000000001</c:v>
                </c:pt>
                <c:pt idx="135">
                  <c:v>91.566000000000003</c:v>
                </c:pt>
                <c:pt idx="136">
                  <c:v>94.320999999999998</c:v>
                </c:pt>
                <c:pt idx="137">
                  <c:v>93.623000000000005</c:v>
                </c:pt>
                <c:pt idx="138">
                  <c:v>94.716999999999999</c:v>
                </c:pt>
                <c:pt idx="139">
                  <c:v>92.471999999999994</c:v>
                </c:pt>
                <c:pt idx="140">
                  <c:v>92.283000000000001</c:v>
                </c:pt>
                <c:pt idx="141">
                  <c:v>90.716999999999999</c:v>
                </c:pt>
                <c:pt idx="142">
                  <c:v>90.075000000000003</c:v>
                </c:pt>
                <c:pt idx="143">
                  <c:v>89.34</c:v>
                </c:pt>
                <c:pt idx="144">
                  <c:v>89.150999999999996</c:v>
                </c:pt>
                <c:pt idx="145">
                  <c:v>88.641999999999996</c:v>
                </c:pt>
                <c:pt idx="146">
                  <c:v>88.471999999999994</c:v>
                </c:pt>
                <c:pt idx="147">
                  <c:v>87.188999999999993</c:v>
                </c:pt>
                <c:pt idx="148">
                  <c:v>88.546999999999997</c:v>
                </c:pt>
                <c:pt idx="149">
                  <c:v>88.358000000000004</c:v>
                </c:pt>
                <c:pt idx="150">
                  <c:v>87.792000000000002</c:v>
                </c:pt>
                <c:pt idx="151">
                  <c:v>88.207999999999998</c:v>
                </c:pt>
                <c:pt idx="152">
                  <c:v>88</c:v>
                </c:pt>
                <c:pt idx="153">
                  <c:v>87.376999999999995</c:v>
                </c:pt>
                <c:pt idx="154">
                  <c:v>87.887</c:v>
                </c:pt>
                <c:pt idx="155">
                  <c:v>87.641999999999996</c:v>
                </c:pt>
                <c:pt idx="156">
                  <c:v>86.906000000000006</c:v>
                </c:pt>
                <c:pt idx="157">
                  <c:v>87</c:v>
                </c:pt>
                <c:pt idx="158">
                  <c:v>86.924999999999997</c:v>
                </c:pt>
                <c:pt idx="159">
                  <c:v>87.188999999999993</c:v>
                </c:pt>
                <c:pt idx="160">
                  <c:v>86.453000000000003</c:v>
                </c:pt>
                <c:pt idx="161">
                  <c:v>86.697999999999993</c:v>
                </c:pt>
                <c:pt idx="162">
                  <c:v>86.736000000000004</c:v>
                </c:pt>
                <c:pt idx="163">
                  <c:v>85.283000000000001</c:v>
                </c:pt>
                <c:pt idx="164">
                  <c:v>85.942999999999998</c:v>
                </c:pt>
                <c:pt idx="165">
                  <c:v>86.716999999999999</c:v>
                </c:pt>
                <c:pt idx="166">
                  <c:v>87.075000000000003</c:v>
                </c:pt>
                <c:pt idx="167">
                  <c:v>86.491</c:v>
                </c:pt>
                <c:pt idx="168">
                  <c:v>87.037999999999997</c:v>
                </c:pt>
                <c:pt idx="169">
                  <c:v>86.867999999999995</c:v>
                </c:pt>
                <c:pt idx="170">
                  <c:v>85.867999999999995</c:v>
                </c:pt>
                <c:pt idx="171">
                  <c:v>87.433999999999997</c:v>
                </c:pt>
                <c:pt idx="172">
                  <c:v>86.887</c:v>
                </c:pt>
                <c:pt idx="173">
                  <c:v>86.491</c:v>
                </c:pt>
                <c:pt idx="174">
                  <c:v>86.491</c:v>
                </c:pt>
                <c:pt idx="175">
                  <c:v>86.075000000000003</c:v>
                </c:pt>
                <c:pt idx="176">
                  <c:v>86.037999999999997</c:v>
                </c:pt>
                <c:pt idx="177">
                  <c:v>85.906000000000006</c:v>
                </c:pt>
                <c:pt idx="178">
                  <c:v>86.471999999999994</c:v>
                </c:pt>
                <c:pt idx="179">
                  <c:v>86.150999999999996</c:v>
                </c:pt>
                <c:pt idx="180">
                  <c:v>87.34</c:v>
                </c:pt>
                <c:pt idx="181">
                  <c:v>85.980999999999995</c:v>
                </c:pt>
                <c:pt idx="182">
                  <c:v>87.433999999999997</c:v>
                </c:pt>
                <c:pt idx="183">
                  <c:v>86.358000000000004</c:v>
                </c:pt>
                <c:pt idx="184">
                  <c:v>86.792000000000002</c:v>
                </c:pt>
                <c:pt idx="185">
                  <c:v>86.34</c:v>
                </c:pt>
                <c:pt idx="186">
                  <c:v>87.566000000000003</c:v>
                </c:pt>
                <c:pt idx="187">
                  <c:v>85.792000000000002</c:v>
                </c:pt>
                <c:pt idx="188">
                  <c:v>85.584999999999994</c:v>
                </c:pt>
                <c:pt idx="189">
                  <c:v>85.546999999999997</c:v>
                </c:pt>
                <c:pt idx="190">
                  <c:v>85.736000000000004</c:v>
                </c:pt>
                <c:pt idx="191">
                  <c:v>84.679000000000002</c:v>
                </c:pt>
                <c:pt idx="192">
                  <c:v>85.093999999999994</c:v>
                </c:pt>
                <c:pt idx="193">
                  <c:v>84.132000000000005</c:v>
                </c:pt>
                <c:pt idx="194">
                  <c:v>84.302000000000007</c:v>
                </c:pt>
                <c:pt idx="195">
                  <c:v>84.17</c:v>
                </c:pt>
                <c:pt idx="196">
                  <c:v>84.679000000000002</c:v>
                </c:pt>
                <c:pt idx="197">
                  <c:v>84.697999999999993</c:v>
                </c:pt>
                <c:pt idx="198">
                  <c:v>84.584999999999994</c:v>
                </c:pt>
                <c:pt idx="199">
                  <c:v>84.962000000000003</c:v>
                </c:pt>
                <c:pt idx="200">
                  <c:v>84.924999999999997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98.187147364139662</c:v>
                </c:pt>
                <c:pt idx="23">
                  <c:v>98.143165532410421</c:v>
                </c:pt>
                <c:pt idx="24">
                  <c:v>98.099235650830508</c:v>
                </c:pt>
                <c:pt idx="25">
                  <c:v>98.055361624869093</c:v>
                </c:pt>
                <c:pt idx="26">
                  <c:v>98.011547627746012</c:v>
                </c:pt>
                <c:pt idx="27">
                  <c:v>97.967798115368396</c:v>
                </c:pt>
                <c:pt idx="28">
                  <c:v>97.924117841663247</c:v>
                </c:pt>
                <c:pt idx="29">
                  <c:v>97.880511874518291</c:v>
                </c:pt>
                <c:pt idx="30">
                  <c:v>97.836985613638902</c:v>
                </c:pt>
                <c:pt idx="31">
                  <c:v>97.793544816463822</c:v>
                </c:pt>
                <c:pt idx="32">
                  <c:v>97.750195658050629</c:v>
                </c:pt>
                <c:pt idx="33">
                  <c:v>97.706944926157462</c:v>
                </c:pt>
                <c:pt idx="34">
                  <c:v>97.663800720186842</c:v>
                </c:pt>
                <c:pt idx="35">
                  <c:v>97.620774906410944</c:v>
                </c:pt>
                <c:pt idx="36">
                  <c:v>97.577891293073151</c:v>
                </c:pt>
                <c:pt idx="37">
                  <c:v>97.535211185628583</c:v>
                </c:pt>
                <c:pt idx="38">
                  <c:v>97.492908114928923</c:v>
                </c:pt>
                <c:pt idx="39">
                  <c:v>97.451471766814748</c:v>
                </c:pt>
                <c:pt idx="40">
                  <c:v>97.412226090433307</c:v>
                </c:pt>
                <c:pt idx="41">
                  <c:v>97.378551167540564</c:v>
                </c:pt>
                <c:pt idx="42">
                  <c:v>97.358547688509049</c:v>
                </c:pt>
                <c:pt idx="43">
                  <c:v>97.37038096093714</c:v>
                </c:pt>
                <c:pt idx="44">
                  <c:v>97.45206299819003</c:v>
                </c:pt>
                <c:pt idx="45">
                  <c:v>97.677599097570067</c:v>
                </c:pt>
                <c:pt idx="46">
                  <c:v>98.18052994946899</c:v>
                </c:pt>
                <c:pt idx="47">
                  <c:v>99.183024751993912</c:v>
                </c:pt>
                <c:pt idx="48">
                  <c:v>101.02322164644163</c:v>
                </c:pt>
                <c:pt idx="49">
                  <c:v>104.1661305679327</c:v>
                </c:pt>
                <c:pt idx="50">
                  <c:v>109.17702801208874</c:v>
                </c:pt>
                <c:pt idx="51">
                  <c:v>116.63616269149225</c:v>
                </c:pt>
                <c:pt idx="52">
                  <c:v>126.98554341776281</c:v>
                </c:pt>
                <c:pt idx="53">
                  <c:v>140.32485498938419</c:v>
                </c:pt>
                <c:pt idx="54">
                  <c:v>156.20834347209035</c:v>
                </c:pt>
                <c:pt idx="55">
                  <c:v>173.52250779578986</c:v>
                </c:pt>
                <c:pt idx="56">
                  <c:v>190.52578826439441</c:v>
                </c:pt>
                <c:pt idx="57">
                  <c:v>205.09308831560665</c:v>
                </c:pt>
                <c:pt idx="58">
                  <c:v>215.13549118420391</c:v>
                </c:pt>
                <c:pt idx="59">
                  <c:v>219.08664562454928</c:v>
                </c:pt>
                <c:pt idx="60">
                  <c:v>216.30107581853477</c:v>
                </c:pt>
                <c:pt idx="61">
                  <c:v>207.22517699655967</c:v>
                </c:pt>
                <c:pt idx="62">
                  <c:v>193.27867050399965</c:v>
                </c:pt>
                <c:pt idx="63">
                  <c:v>176.49003910364297</c:v>
                </c:pt>
                <c:pt idx="64">
                  <c:v>159.01543076375137</c:v>
                </c:pt>
                <c:pt idx="65">
                  <c:v>142.69941111856306</c:v>
                </c:pt>
                <c:pt idx="66">
                  <c:v>128.80138067730181</c:v>
                </c:pt>
                <c:pt idx="67">
                  <c:v>117.93806227314018</c:v>
                </c:pt>
                <c:pt idx="68">
                  <c:v>110.21751434835163</c:v>
                </c:pt>
                <c:pt idx="69">
                  <c:v>105.49024512170755</c:v>
                </c:pt>
                <c:pt idx="70">
                  <c:v>103.62162342252211</c:v>
                </c:pt>
                <c:pt idx="71">
                  <c:v>104.68445706987487</c:v>
                </c:pt>
                <c:pt idx="72">
                  <c:v>108.97541104723649</c:v>
                </c:pt>
                <c:pt idx="73">
                  <c:v>116.7923884944291</c:v>
                </c:pt>
                <c:pt idx="74">
                  <c:v>128.00312227684049</c:v>
                </c:pt>
                <c:pt idx="75">
                  <c:v>141.58380136489978</c:v>
                </c:pt>
                <c:pt idx="76">
                  <c:v>155.42743709053298</c:v>
                </c:pt>
                <c:pt idx="77">
                  <c:v>166.68212174744627</c:v>
                </c:pt>
                <c:pt idx="78">
                  <c:v>172.61803319914412</c:v>
                </c:pt>
                <c:pt idx="79">
                  <c:v>171.66311199022499</c:v>
                </c:pt>
                <c:pt idx="80">
                  <c:v>164.05727434447064</c:v>
                </c:pt>
                <c:pt idx="81">
                  <c:v>151.74393545823099</c:v>
                </c:pt>
                <c:pt idx="82">
                  <c:v>137.55939161923948</c:v>
                </c:pt>
                <c:pt idx="83">
                  <c:v>124.17703313140309</c:v>
                </c:pt>
                <c:pt idx="84">
                  <c:v>113.33601085661273</c:v>
                </c:pt>
                <c:pt idx="85">
                  <c:v>105.62650304169908</c:v>
                </c:pt>
                <c:pt idx="86">
                  <c:v>100.75145691642915</c:v>
                </c:pt>
                <c:pt idx="87">
                  <c:v>97.983483713530276</c:v>
                </c:pt>
                <c:pt idx="88">
                  <c:v>96.556126408522033</c:v>
                </c:pt>
                <c:pt idx="89">
                  <c:v>95.873316575386781</c:v>
                </c:pt>
                <c:pt idx="90">
                  <c:v>95.555014048875833</c:v>
                </c:pt>
                <c:pt idx="91">
                  <c:v>95.394335633767923</c:v>
                </c:pt>
                <c:pt idx="92">
                  <c:v>95.293126548911829</c:v>
                </c:pt>
                <c:pt idx="93">
                  <c:v>95.210306814984619</c:v>
                </c:pt>
                <c:pt idx="94">
                  <c:v>95.1306215872753</c:v>
                </c:pt>
                <c:pt idx="95">
                  <c:v>95.049143201027888</c:v>
                </c:pt>
                <c:pt idx="96">
                  <c:v>94.96485520726894</c:v>
                </c:pt>
                <c:pt idx="97">
                  <c:v>94.878658801132232</c:v>
                </c:pt>
                <c:pt idx="98">
                  <c:v>94.793483622443077</c:v>
                </c:pt>
                <c:pt idx="99">
                  <c:v>94.71568279072811</c:v>
                </c:pt>
                <c:pt idx="100">
                  <c:v>94.657527777532977</c:v>
                </c:pt>
                <c:pt idx="101">
                  <c:v>94.640576807606422</c:v>
                </c:pt>
                <c:pt idx="102">
                  <c:v>94.6990780010712</c:v>
                </c:pt>
                <c:pt idx="103">
                  <c:v>94.881543743802254</c:v>
                </c:pt>
                <c:pt idx="104">
                  <c:v>95.247654360846823</c:v>
                </c:pt>
                <c:pt idx="105">
                  <c:v>95.857579482736938</c:v>
                </c:pt>
                <c:pt idx="106">
                  <c:v>96.752620442587315</c:v>
                </c:pt>
                <c:pt idx="107">
                  <c:v>97.930116201242583</c:v>
                </c:pt>
                <c:pt idx="108">
                  <c:v>99.320675214981321</c:v>
                </c:pt>
                <c:pt idx="109">
                  <c:v>100.77920856450112</c:v>
                </c:pt>
                <c:pt idx="110">
                  <c:v>102.0997135008701</c:v>
                </c:pt>
                <c:pt idx="111">
                  <c:v>103.05592627839269</c:v>
                </c:pt>
                <c:pt idx="112">
                  <c:v>103.45825216379407</c:v>
                </c:pt>
                <c:pt idx="113">
                  <c:v>103.20764877427165</c:v>
                </c:pt>
                <c:pt idx="114">
                  <c:v>102.32550183175285</c:v>
                </c:pt>
                <c:pt idx="115">
                  <c:v>100.94715715901503</c:v>
                </c:pt>
                <c:pt idx="116">
                  <c:v>99.281814964711415</c:v>
                </c:pt>
                <c:pt idx="117">
                  <c:v>97.555108303913343</c:v>
                </c:pt>
                <c:pt idx="118">
                  <c:v>95.955933800240999</c:v>
                </c:pt>
                <c:pt idx="119">
                  <c:v>94.604178142540789</c:v>
                </c:pt>
                <c:pt idx="120">
                  <c:v>93.54481064160727</c:v>
                </c:pt>
                <c:pt idx="121">
                  <c:v>92.762903538773031</c:v>
                </c:pt>
                <c:pt idx="122">
                  <c:v>92.208415749483976</c:v>
                </c:pt>
                <c:pt idx="123">
                  <c:v>91.820059706961672</c:v>
                </c:pt>
                <c:pt idx="124">
                  <c:v>91.541991443190341</c:v>
                </c:pt>
                <c:pt idx="125">
                  <c:v>91.332117616052159</c:v>
                </c:pt>
                <c:pt idx="126">
                  <c:v>91.164187434104377</c:v>
                </c:pt>
                <c:pt idx="127">
                  <c:v>91.026881704476168</c:v>
                </c:pt>
                <c:pt idx="128">
                  <c:v>90.922337373454198</c:v>
                </c:pt>
                <c:pt idx="129">
                  <c:v>90.864821625119561</c:v>
                </c:pt>
                <c:pt idx="130">
                  <c:v>90.878409441223255</c:v>
                </c:pt>
                <c:pt idx="131">
                  <c:v>90.991359754075006</c:v>
                </c:pt>
                <c:pt idx="132">
                  <c:v>91.225375898458836</c:v>
                </c:pt>
                <c:pt idx="133">
                  <c:v>91.580675801710228</c:v>
                </c:pt>
                <c:pt idx="134">
                  <c:v>92.022054755863408</c:v>
                </c:pt>
                <c:pt idx="135">
                  <c:v>92.474284350190842</c:v>
                </c:pt>
                <c:pt idx="136">
                  <c:v>92.833888828793661</c:v>
                </c:pt>
                <c:pt idx="137">
                  <c:v>92.997269152261921</c:v>
                </c:pt>
                <c:pt idx="138">
                  <c:v>92.895387817758419</c:v>
                </c:pt>
                <c:pt idx="139">
                  <c:v>92.519241628507658</c:v>
                </c:pt>
                <c:pt idx="140">
                  <c:v>91.923294751012676</c:v>
                </c:pt>
                <c:pt idx="141">
                  <c:v>91.205085153008312</c:v>
                </c:pt>
                <c:pt idx="142">
                  <c:v>90.471422866274466</c:v>
                </c:pt>
                <c:pt idx="143">
                  <c:v>89.807131241895377</c:v>
                </c:pt>
                <c:pt idx="144">
                  <c:v>89.258399614838979</c:v>
                </c:pt>
                <c:pt idx="145">
                  <c:v>88.833383508545708</c:v>
                </c:pt>
                <c:pt idx="146">
                  <c:v>88.514361513175686</c:v>
                </c:pt>
                <c:pt idx="147">
                  <c:v>88.272810928567594</c:v>
                </c:pt>
                <c:pt idx="148">
                  <c:v>88.080947583928022</c:v>
                </c:pt>
                <c:pt idx="149">
                  <c:v>87.91748481504051</c:v>
                </c:pt>
                <c:pt idx="150">
                  <c:v>87.768640718428969</c:v>
                </c:pt>
                <c:pt idx="151">
                  <c:v>87.626637117489906</c:v>
                </c:pt>
                <c:pt idx="152">
                  <c:v>87.487582706001163</c:v>
                </c:pt>
                <c:pt idx="153">
                  <c:v>87.349733088417523</c:v>
                </c:pt>
                <c:pt idx="154">
                  <c:v>87.212381285119221</c:v>
                </c:pt>
                <c:pt idx="155">
                  <c:v>87.07526517009417</c:v>
                </c:pt>
                <c:pt idx="156">
                  <c:v>86.938293490302286</c:v>
                </c:pt>
                <c:pt idx="157">
                  <c:v>86.801434234346601</c:v>
                </c:pt>
                <c:pt idx="158">
                  <c:v>86.664674114932964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98.187147364139662</c:v>
                </c:pt>
                <c:pt idx="23">
                  <c:v>98.143165532410407</c:v>
                </c:pt>
                <c:pt idx="24">
                  <c:v>98.099235650830366</c:v>
                </c:pt>
                <c:pt idx="25">
                  <c:v>98.055361624868098</c:v>
                </c:pt>
                <c:pt idx="26">
                  <c:v>98.011547627739517</c:v>
                </c:pt>
                <c:pt idx="27">
                  <c:v>97.967798115328307</c:v>
                </c:pt>
                <c:pt idx="28">
                  <c:v>97.924117841429393</c:v>
                </c:pt>
                <c:pt idx="29">
                  <c:v>97.880511873228187</c:v>
                </c:pt>
                <c:pt idx="30">
                  <c:v>97.836985606908144</c:v>
                </c:pt>
                <c:pt idx="31">
                  <c:v>97.793544783254688</c:v>
                </c:pt>
                <c:pt idx="32">
                  <c:v>97.750195503094716</c:v>
                </c:pt>
                <c:pt idx="33">
                  <c:v>97.706944242378853</c:v>
                </c:pt>
                <c:pt idx="34">
                  <c:v>97.663797866675452</c:v>
                </c:pt>
                <c:pt idx="35">
                  <c:v>97.620763644802011</c:v>
                </c:pt>
                <c:pt idx="36">
                  <c:v>97.57784926127124</c:v>
                </c:pt>
                <c:pt idx="37">
                  <c:v>97.535062827170918</c:v>
                </c:pt>
                <c:pt idx="38">
                  <c:v>97.492412889034185</c:v>
                </c:pt>
                <c:pt idx="39">
                  <c:v>97.449908435182877</c:v>
                </c:pt>
                <c:pt idx="40">
                  <c:v>97.407558898944544</c:v>
                </c:pt>
                <c:pt idx="41">
                  <c:v>97.365374158051367</c:v>
                </c:pt>
                <c:pt idx="42">
                  <c:v>97.323364529424538</c:v>
                </c:pt>
                <c:pt idx="43">
                  <c:v>97.281540758431333</c:v>
                </c:pt>
                <c:pt idx="44">
                  <c:v>97.239914001573169</c:v>
                </c:pt>
                <c:pt idx="45">
                  <c:v>97.198495801418332</c:v>
                </c:pt>
                <c:pt idx="46">
                  <c:v>97.157298052436616</c:v>
                </c:pt>
                <c:pt idx="47">
                  <c:v>97.116332956218912</c:v>
                </c:pt>
                <c:pt idx="48">
                  <c:v>97.075612964378209</c:v>
                </c:pt>
                <c:pt idx="49">
                  <c:v>97.035150707226592</c:v>
                </c:pt>
                <c:pt idx="50">
                  <c:v>96.994958906107271</c:v>
                </c:pt>
                <c:pt idx="51">
                  <c:v>96.955050267035958</c:v>
                </c:pt>
                <c:pt idx="52">
                  <c:v>96.915437353071255</c:v>
                </c:pt>
                <c:pt idx="53">
                  <c:v>96.876132432597274</c:v>
                </c:pt>
                <c:pt idx="54">
                  <c:v>96.837147300468544</c:v>
                </c:pt>
                <c:pt idx="55">
                  <c:v>96.798493068744364</c:v>
                </c:pt>
                <c:pt idx="56">
                  <c:v>96.760179923541912</c:v>
                </c:pt>
                <c:pt idx="57">
                  <c:v>96.722216844375268</c:v>
                </c:pt>
                <c:pt idx="58">
                  <c:v>96.684611282241192</c:v>
                </c:pt>
                <c:pt idx="59">
                  <c:v>96.647368792683878</c:v>
                </c:pt>
                <c:pt idx="60">
                  <c:v>96.610492620146459</c:v>
                </c:pt>
                <c:pt idx="61">
                  <c:v>96.573983230128803</c:v>
                </c:pt>
                <c:pt idx="62">
                  <c:v>96.537837786058077</c:v>
                </c:pt>
                <c:pt idx="63">
                  <c:v>96.50204956838104</c:v>
                </c:pt>
                <c:pt idx="64">
                  <c:v>96.466607334256153</c:v>
                </c:pt>
                <c:pt idx="65">
                  <c:v>96.431494617409413</c:v>
                </c:pt>
                <c:pt idx="66">
                  <c:v>96.396688969276198</c:v>
                </c:pt>
                <c:pt idx="67">
                  <c:v>96.362161144537936</c:v>
                </c:pt>
                <c:pt idx="68">
                  <c:v>96.327874236625533</c:v>
                </c:pt>
                <c:pt idx="69">
                  <c:v>96.293782771746606</c:v>
                </c:pt>
                <c:pt idx="70">
                  <c:v>96.259831773523331</c:v>
                </c:pt>
                <c:pt idx="71">
                  <c:v>96.225955814405751</c:v>
                </c:pt>
                <c:pt idx="72">
                  <c:v>96.192078074617058</c:v>
                </c:pt>
                <c:pt idx="73">
                  <c:v>96.158109434413944</c:v>
                </c:pt>
                <c:pt idx="74">
                  <c:v>96.12394763076756</c:v>
                </c:pt>
                <c:pt idx="75">
                  <c:v>96.08947651498174</c:v>
                </c:pt>
                <c:pt idx="76">
                  <c:v>96.054565452973421</c:v>
                </c:pt>
                <c:pt idx="77">
                  <c:v>96.019068914573054</c:v>
                </c:pt>
                <c:pt idx="78">
                  <c:v>95.982826301797928</c:v>
                </c:pt>
                <c:pt idx="79">
                  <c:v>95.945662068071158</c:v>
                </c:pt>
                <c:pt idx="80">
                  <c:v>95.907386180219873</c:v>
                </c:pt>
                <c:pt idx="81">
                  <c:v>95.867794972181102</c:v>
                </c:pt>
                <c:pt idx="82">
                  <c:v>95.82667243311576</c:v>
                </c:pt>
                <c:pt idx="83">
                  <c:v>95.783791962626225</c:v>
                </c:pt>
                <c:pt idx="84">
                  <c:v>95.738918611735571</c:v>
                </c:pt>
                <c:pt idx="85">
                  <c:v>95.691811810232537</c:v>
                </c:pt>
                <c:pt idx="86">
                  <c:v>95.642228559297308</c:v>
                </c:pt>
                <c:pt idx="87">
                  <c:v>95.58992704379196</c:v>
                </c:pt>
                <c:pt idx="88">
                  <c:v>95.534670592464636</c:v>
                </c:pt>
                <c:pt idx="89">
                  <c:v>95.476231888228767</c:v>
                </c:pt>
                <c:pt idx="90">
                  <c:v>95.414397306617047</c:v>
                </c:pt>
                <c:pt idx="91">
                  <c:v>95.348971240625474</c:v>
                </c:pt>
                <c:pt idx="92">
                  <c:v>95.279780256573588</c:v>
                </c:pt>
                <c:pt idx="93">
                  <c:v>95.206676920152276</c:v>
                </c:pt>
                <c:pt idx="94">
                  <c:v>95.129543135815865</c:v>
                </c:pt>
                <c:pt idx="95">
                  <c:v>95.048292856664602</c:v>
                </c:pt>
                <c:pt idx="96">
                  <c:v>94.9628740456195</c:v>
                </c:pt>
                <c:pt idx="97">
                  <c:v>94.87326980074738</c:v>
                </c:pt>
                <c:pt idx="98">
                  <c:v>94.779498595920941</c:v>
                </c:pt>
                <c:pt idx="99">
                  <c:v>94.68161362980976</c:v>
                </c:pt>
                <c:pt idx="100">
                  <c:v>94.579701318340938</c:v>
                </c:pt>
                <c:pt idx="101">
                  <c:v>94.473879005063537</c:v>
                </c:pt>
                <c:pt idx="102">
                  <c:v>94.364291997451744</c:v>
                </c:pt>
                <c:pt idx="103">
                  <c:v>94.251110062858473</c:v>
                </c:pt>
                <c:pt idx="104">
                  <c:v>94.134523534186172</c:v>
                </c:pt>
                <c:pt idx="105">
                  <c:v>94.014739181893503</c:v>
                </c:pt>
                <c:pt idx="106">
                  <c:v>93.891976006111165</c:v>
                </c:pt>
                <c:pt idx="107">
                  <c:v>93.766461091557048</c:v>
                </c:pt>
                <c:pt idx="108">
                  <c:v>93.638425650327164</c:v>
                </c:pt>
                <c:pt idx="109">
                  <c:v>93.508101355503726</c:v>
                </c:pt>
                <c:pt idx="110">
                  <c:v>93.3757170439481</c:v>
                </c:pt>
                <c:pt idx="111">
                  <c:v>93.24149584156909</c:v>
                </c:pt>
                <c:pt idx="112">
                  <c:v>93.105652740428781</c:v>
                </c:pt>
                <c:pt idx="113">
                  <c:v>92.968392635527593</c:v>
                </c:pt>
                <c:pt idx="114">
                  <c:v>92.829908810848139</c:v>
                </c:pt>
                <c:pt idx="115">
                  <c:v>92.69038184967512</c:v>
                </c:pt>
                <c:pt idx="116">
                  <c:v>92.549978933444095</c:v>
                </c:pt>
                <c:pt idx="117">
                  <c:v>92.408853486223066</c:v>
                </c:pt>
                <c:pt idx="118">
                  <c:v>92.26714511801994</c:v>
                </c:pt>
                <c:pt idx="119">
                  <c:v>92.124979818939892</c:v>
                </c:pt>
                <c:pt idx="120">
                  <c:v>91.982470357239492</c:v>
                </c:pt>
                <c:pt idx="121">
                  <c:v>91.839716836991656</c:v>
                </c:pt>
                <c:pt idx="122">
                  <c:v>91.696807374879754</c:v>
                </c:pt>
                <c:pt idx="123">
                  <c:v>91.553818860134172</c:v>
                </c:pt>
                <c:pt idx="124">
                  <c:v>91.410817766442477</c:v>
                </c:pt>
                <c:pt idx="125">
                  <c:v>91.267860989514688</c:v>
                </c:pt>
                <c:pt idx="126">
                  <c:v>91.124996688652089</c:v>
                </c:pt>
                <c:pt idx="127">
                  <c:v>90.982265115002775</c:v>
                </c:pt>
                <c:pt idx="128">
                  <c:v>90.839699413096056</c:v>
                </c:pt>
                <c:pt idx="129">
                  <c:v>90.697326385686083</c:v>
                </c:pt>
                <c:pt idx="130">
                  <c:v>90.555167214886353</c:v>
                </c:pt>
                <c:pt idx="131">
                  <c:v>90.413238135057739</c:v>
                </c:pt>
                <c:pt idx="132">
                  <c:v>90.271551054950208</c:v>
                </c:pt>
                <c:pt idx="133">
                  <c:v>90.130114128236286</c:v>
                </c:pt>
                <c:pt idx="134">
                  <c:v>89.988932272854527</c:v>
                </c:pt>
                <c:pt idx="135">
                  <c:v>89.848007640556247</c:v>
                </c:pt>
                <c:pt idx="136">
                  <c:v>89.707340038761728</c:v>
                </c:pt>
                <c:pt idx="137">
                  <c:v>89.566927307327532</c:v>
                </c:pt>
                <c:pt idx="138">
                  <c:v>89.426765653146063</c:v>
                </c:pt>
                <c:pt idx="139">
                  <c:v>89.286849945674376</c:v>
                </c:pt>
                <c:pt idx="140">
                  <c:v>89.147173976554711</c:v>
                </c:pt>
                <c:pt idx="141">
                  <c:v>89.007730686468761</c:v>
                </c:pt>
                <c:pt idx="142">
                  <c:v>88.868512362283965</c:v>
                </c:pt>
                <c:pt idx="143">
                  <c:v>88.729510807420297</c:v>
                </c:pt>
                <c:pt idx="144">
                  <c:v>88.590717488205598</c:v>
                </c:pt>
                <c:pt idx="145">
                  <c:v>88.452123658807636</c:v>
                </c:pt>
                <c:pt idx="146">
                  <c:v>88.313720467140271</c:v>
                </c:pt>
                <c:pt idx="147">
                  <c:v>88.175499043947724</c:v>
                </c:pt>
                <c:pt idx="148">
                  <c:v>88.037450577079028</c:v>
                </c:pt>
                <c:pt idx="149">
                  <c:v>87.899566372778366</c:v>
                </c:pt>
                <c:pt idx="150">
                  <c:v>87.761837905639624</c:v>
                </c:pt>
                <c:pt idx="151">
                  <c:v>87.624256858705309</c:v>
                </c:pt>
                <c:pt idx="152">
                  <c:v>87.486815155034463</c:v>
                </c:pt>
                <c:pt idx="153">
                  <c:v>87.349504981918727</c:v>
                </c:pt>
                <c:pt idx="154">
                  <c:v>87.212318808793071</c:v>
                </c:pt>
                <c:pt idx="155">
                  <c:v>87.075249399767216</c:v>
                </c:pt>
                <c:pt idx="156">
                  <c:v>86.938289821592988</c:v>
                </c:pt>
                <c:pt idx="157">
                  <c:v>86.801433447784007</c:v>
                </c:pt>
                <c:pt idx="158">
                  <c:v>86.664673959515198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46056"/>
        <c:axId val="225646448"/>
      </c:scatterChart>
      <c:valAx>
        <c:axId val="2256460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5646448"/>
        <c:crosses val="autoZero"/>
        <c:crossBetween val="midCat"/>
      </c:valAx>
      <c:valAx>
        <c:axId val="2256464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5646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A!$N$21</c:f>
          <c:strCache>
            <c:ptCount val="1"/>
            <c:pt idx="0">
              <c:v>10.08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A!$N$22:$N$222</c:f>
              <c:numCache>
                <c:formatCode>General</c:formatCode>
                <c:ptCount val="201"/>
                <c:pt idx="0">
                  <c:v>95.019000000000005</c:v>
                </c:pt>
                <c:pt idx="1">
                  <c:v>95.057000000000002</c:v>
                </c:pt>
                <c:pt idx="2">
                  <c:v>96.057000000000002</c:v>
                </c:pt>
                <c:pt idx="3">
                  <c:v>95.811000000000007</c:v>
                </c:pt>
                <c:pt idx="4">
                  <c:v>95.546999999999997</c:v>
                </c:pt>
                <c:pt idx="5">
                  <c:v>95.376999999999995</c:v>
                </c:pt>
                <c:pt idx="6">
                  <c:v>94.811000000000007</c:v>
                </c:pt>
                <c:pt idx="7">
                  <c:v>95.113</c:v>
                </c:pt>
                <c:pt idx="8">
                  <c:v>93.754999999999995</c:v>
                </c:pt>
                <c:pt idx="9">
                  <c:v>93.736000000000004</c:v>
                </c:pt>
                <c:pt idx="10">
                  <c:v>93.811000000000007</c:v>
                </c:pt>
                <c:pt idx="11">
                  <c:v>94.302000000000007</c:v>
                </c:pt>
                <c:pt idx="12">
                  <c:v>93.245000000000005</c:v>
                </c:pt>
                <c:pt idx="13">
                  <c:v>94.471999999999994</c:v>
                </c:pt>
                <c:pt idx="14">
                  <c:v>94.207999999999998</c:v>
                </c:pt>
                <c:pt idx="15">
                  <c:v>93.415000000000006</c:v>
                </c:pt>
                <c:pt idx="16">
                  <c:v>93.716999999999999</c:v>
                </c:pt>
                <c:pt idx="17">
                  <c:v>94.019000000000005</c:v>
                </c:pt>
                <c:pt idx="18">
                  <c:v>93.509</c:v>
                </c:pt>
                <c:pt idx="19">
                  <c:v>94.491</c:v>
                </c:pt>
                <c:pt idx="20">
                  <c:v>94.376999999999995</c:v>
                </c:pt>
                <c:pt idx="21">
                  <c:v>95</c:v>
                </c:pt>
                <c:pt idx="22">
                  <c:v>93.980999999999995</c:v>
                </c:pt>
                <c:pt idx="23">
                  <c:v>94.302000000000007</c:v>
                </c:pt>
                <c:pt idx="24">
                  <c:v>93.302000000000007</c:v>
                </c:pt>
                <c:pt idx="25">
                  <c:v>93.679000000000002</c:v>
                </c:pt>
                <c:pt idx="26">
                  <c:v>93.584999999999994</c:v>
                </c:pt>
                <c:pt idx="27">
                  <c:v>94.396000000000001</c:v>
                </c:pt>
                <c:pt idx="28">
                  <c:v>94.17</c:v>
                </c:pt>
                <c:pt idx="29">
                  <c:v>93.716999999999999</c:v>
                </c:pt>
                <c:pt idx="30">
                  <c:v>94.057000000000002</c:v>
                </c:pt>
                <c:pt idx="31">
                  <c:v>94.433999999999997</c:v>
                </c:pt>
                <c:pt idx="32">
                  <c:v>95.302000000000007</c:v>
                </c:pt>
                <c:pt idx="33">
                  <c:v>95.83</c:v>
                </c:pt>
                <c:pt idx="34">
                  <c:v>96.302000000000007</c:v>
                </c:pt>
                <c:pt idx="35">
                  <c:v>95.980999999999995</c:v>
                </c:pt>
                <c:pt idx="36">
                  <c:v>95.792000000000002</c:v>
                </c:pt>
                <c:pt idx="37">
                  <c:v>97.093999999999994</c:v>
                </c:pt>
                <c:pt idx="38">
                  <c:v>97.453000000000003</c:v>
                </c:pt>
                <c:pt idx="39">
                  <c:v>97.396000000000001</c:v>
                </c:pt>
                <c:pt idx="40">
                  <c:v>97.320999999999998</c:v>
                </c:pt>
                <c:pt idx="41">
                  <c:v>96.849000000000004</c:v>
                </c:pt>
                <c:pt idx="42">
                  <c:v>97.736000000000004</c:v>
                </c:pt>
                <c:pt idx="43">
                  <c:v>98.491</c:v>
                </c:pt>
                <c:pt idx="44">
                  <c:v>99.132000000000005</c:v>
                </c:pt>
                <c:pt idx="45">
                  <c:v>100.679</c:v>
                </c:pt>
                <c:pt idx="46">
                  <c:v>101</c:v>
                </c:pt>
                <c:pt idx="47">
                  <c:v>103.887</c:v>
                </c:pt>
                <c:pt idx="48">
                  <c:v>106.151</c:v>
                </c:pt>
                <c:pt idx="49">
                  <c:v>109.736</c:v>
                </c:pt>
                <c:pt idx="50">
                  <c:v>113.736</c:v>
                </c:pt>
                <c:pt idx="51">
                  <c:v>121.83</c:v>
                </c:pt>
                <c:pt idx="52">
                  <c:v>131.47200000000001</c:v>
                </c:pt>
                <c:pt idx="53">
                  <c:v>143.73599999999999</c:v>
                </c:pt>
                <c:pt idx="54">
                  <c:v>156.73599999999999</c:v>
                </c:pt>
                <c:pt idx="55">
                  <c:v>169.94300000000001</c:v>
                </c:pt>
                <c:pt idx="56">
                  <c:v>181.58500000000001</c:v>
                </c:pt>
                <c:pt idx="57">
                  <c:v>192.09399999999999</c:v>
                </c:pt>
                <c:pt idx="58">
                  <c:v>198.30199999999999</c:v>
                </c:pt>
                <c:pt idx="59">
                  <c:v>204.96199999999999</c:v>
                </c:pt>
                <c:pt idx="60">
                  <c:v>208.34</c:v>
                </c:pt>
                <c:pt idx="61">
                  <c:v>208.28299999999999</c:v>
                </c:pt>
                <c:pt idx="62">
                  <c:v>204.03800000000001</c:v>
                </c:pt>
                <c:pt idx="63">
                  <c:v>192.39599999999999</c:v>
                </c:pt>
                <c:pt idx="64">
                  <c:v>167.755</c:v>
                </c:pt>
                <c:pt idx="65">
                  <c:v>125.453</c:v>
                </c:pt>
                <c:pt idx="66">
                  <c:v>99.942999999999998</c:v>
                </c:pt>
                <c:pt idx="67">
                  <c:v>100.321</c:v>
                </c:pt>
                <c:pt idx="68">
                  <c:v>100.208</c:v>
                </c:pt>
                <c:pt idx="69">
                  <c:v>101.52800000000001</c:v>
                </c:pt>
                <c:pt idx="70">
                  <c:v>103.52800000000001</c:v>
                </c:pt>
                <c:pt idx="71">
                  <c:v>106.943</c:v>
                </c:pt>
                <c:pt idx="72">
                  <c:v>111.208</c:v>
                </c:pt>
                <c:pt idx="73">
                  <c:v>118.66</c:v>
                </c:pt>
                <c:pt idx="74">
                  <c:v>128.37700000000001</c:v>
                </c:pt>
                <c:pt idx="75">
                  <c:v>136.94300000000001</c:v>
                </c:pt>
                <c:pt idx="76">
                  <c:v>147.15100000000001</c:v>
                </c:pt>
                <c:pt idx="77">
                  <c:v>155.755</c:v>
                </c:pt>
                <c:pt idx="78">
                  <c:v>163.66</c:v>
                </c:pt>
                <c:pt idx="79">
                  <c:v>167.15100000000001</c:v>
                </c:pt>
                <c:pt idx="80">
                  <c:v>169.208</c:v>
                </c:pt>
                <c:pt idx="81">
                  <c:v>162.83000000000001</c:v>
                </c:pt>
                <c:pt idx="82">
                  <c:v>150.245</c:v>
                </c:pt>
                <c:pt idx="83">
                  <c:v>125.13200000000001</c:v>
                </c:pt>
                <c:pt idx="84">
                  <c:v>100.41500000000001</c:v>
                </c:pt>
                <c:pt idx="85">
                  <c:v>94.491</c:v>
                </c:pt>
                <c:pt idx="86">
                  <c:v>93.716999999999999</c:v>
                </c:pt>
                <c:pt idx="87">
                  <c:v>93.546999999999997</c:v>
                </c:pt>
                <c:pt idx="88">
                  <c:v>92.736000000000004</c:v>
                </c:pt>
                <c:pt idx="89">
                  <c:v>92.207999999999998</c:v>
                </c:pt>
                <c:pt idx="90">
                  <c:v>92.150999999999996</c:v>
                </c:pt>
                <c:pt idx="91">
                  <c:v>92.057000000000002</c:v>
                </c:pt>
                <c:pt idx="92">
                  <c:v>91.188999999999993</c:v>
                </c:pt>
                <c:pt idx="93">
                  <c:v>92.754999999999995</c:v>
                </c:pt>
                <c:pt idx="94">
                  <c:v>92.566000000000003</c:v>
                </c:pt>
                <c:pt idx="95">
                  <c:v>92.980999999999995</c:v>
                </c:pt>
                <c:pt idx="96">
                  <c:v>94.641999999999996</c:v>
                </c:pt>
                <c:pt idx="97">
                  <c:v>92.207999999999998</c:v>
                </c:pt>
                <c:pt idx="98">
                  <c:v>92.566000000000003</c:v>
                </c:pt>
                <c:pt idx="99">
                  <c:v>93.774000000000001</c:v>
                </c:pt>
                <c:pt idx="100">
                  <c:v>94.207999999999998</c:v>
                </c:pt>
                <c:pt idx="101">
                  <c:v>94.34</c:v>
                </c:pt>
                <c:pt idx="102">
                  <c:v>94.566000000000003</c:v>
                </c:pt>
                <c:pt idx="103">
                  <c:v>93.962000000000003</c:v>
                </c:pt>
                <c:pt idx="104">
                  <c:v>94.811000000000007</c:v>
                </c:pt>
                <c:pt idx="105">
                  <c:v>93.679000000000002</c:v>
                </c:pt>
                <c:pt idx="106">
                  <c:v>94.509</c:v>
                </c:pt>
                <c:pt idx="107">
                  <c:v>94.962000000000003</c:v>
                </c:pt>
                <c:pt idx="108">
                  <c:v>95.453000000000003</c:v>
                </c:pt>
                <c:pt idx="109">
                  <c:v>95.207999999999998</c:v>
                </c:pt>
                <c:pt idx="110">
                  <c:v>95.942999999999998</c:v>
                </c:pt>
                <c:pt idx="111">
                  <c:v>96.774000000000001</c:v>
                </c:pt>
                <c:pt idx="112">
                  <c:v>97.037999999999997</c:v>
                </c:pt>
                <c:pt idx="113">
                  <c:v>98.019000000000005</c:v>
                </c:pt>
                <c:pt idx="114">
                  <c:v>97.188999999999993</c:v>
                </c:pt>
                <c:pt idx="115">
                  <c:v>96.66</c:v>
                </c:pt>
                <c:pt idx="116">
                  <c:v>94.697999999999993</c:v>
                </c:pt>
                <c:pt idx="117">
                  <c:v>93.849000000000004</c:v>
                </c:pt>
                <c:pt idx="118">
                  <c:v>93.037999999999997</c:v>
                </c:pt>
                <c:pt idx="119">
                  <c:v>92.396000000000001</c:v>
                </c:pt>
                <c:pt idx="120">
                  <c:v>90.415000000000006</c:v>
                </c:pt>
                <c:pt idx="121">
                  <c:v>90.716999999999999</c:v>
                </c:pt>
                <c:pt idx="122">
                  <c:v>90.415000000000006</c:v>
                </c:pt>
                <c:pt idx="123">
                  <c:v>89.774000000000001</c:v>
                </c:pt>
                <c:pt idx="124">
                  <c:v>90.433999999999997</c:v>
                </c:pt>
                <c:pt idx="125">
                  <c:v>88.528000000000006</c:v>
                </c:pt>
                <c:pt idx="126">
                  <c:v>87.584999999999994</c:v>
                </c:pt>
                <c:pt idx="127">
                  <c:v>87.754999999999995</c:v>
                </c:pt>
                <c:pt idx="128">
                  <c:v>88.057000000000002</c:v>
                </c:pt>
                <c:pt idx="129">
                  <c:v>87.057000000000002</c:v>
                </c:pt>
                <c:pt idx="130">
                  <c:v>86.887</c:v>
                </c:pt>
                <c:pt idx="131">
                  <c:v>87.716999999999999</c:v>
                </c:pt>
                <c:pt idx="132">
                  <c:v>86.132000000000005</c:v>
                </c:pt>
                <c:pt idx="133">
                  <c:v>86.546999999999997</c:v>
                </c:pt>
                <c:pt idx="134">
                  <c:v>87.962000000000003</c:v>
                </c:pt>
                <c:pt idx="135">
                  <c:v>89.584999999999994</c:v>
                </c:pt>
                <c:pt idx="136">
                  <c:v>89</c:v>
                </c:pt>
                <c:pt idx="137">
                  <c:v>90.491</c:v>
                </c:pt>
                <c:pt idx="138">
                  <c:v>89.546999999999997</c:v>
                </c:pt>
                <c:pt idx="139">
                  <c:v>88.962000000000003</c:v>
                </c:pt>
                <c:pt idx="140">
                  <c:v>89.132000000000005</c:v>
                </c:pt>
                <c:pt idx="141">
                  <c:v>88.509</c:v>
                </c:pt>
                <c:pt idx="142">
                  <c:v>87.302000000000007</c:v>
                </c:pt>
                <c:pt idx="143">
                  <c:v>86.566000000000003</c:v>
                </c:pt>
                <c:pt idx="144">
                  <c:v>87.057000000000002</c:v>
                </c:pt>
                <c:pt idx="145">
                  <c:v>85.641999999999996</c:v>
                </c:pt>
                <c:pt idx="146">
                  <c:v>85.283000000000001</c:v>
                </c:pt>
                <c:pt idx="147">
                  <c:v>85.453000000000003</c:v>
                </c:pt>
                <c:pt idx="148">
                  <c:v>85.415000000000006</c:v>
                </c:pt>
                <c:pt idx="149">
                  <c:v>86.207999999999998</c:v>
                </c:pt>
                <c:pt idx="150">
                  <c:v>85.509</c:v>
                </c:pt>
                <c:pt idx="151">
                  <c:v>85.736000000000004</c:v>
                </c:pt>
                <c:pt idx="152">
                  <c:v>85.471999999999994</c:v>
                </c:pt>
                <c:pt idx="153">
                  <c:v>85.150999999999996</c:v>
                </c:pt>
                <c:pt idx="154">
                  <c:v>84.66</c:v>
                </c:pt>
                <c:pt idx="155">
                  <c:v>84.623000000000005</c:v>
                </c:pt>
                <c:pt idx="156">
                  <c:v>85.019000000000005</c:v>
                </c:pt>
                <c:pt idx="157">
                  <c:v>84.584999999999994</c:v>
                </c:pt>
                <c:pt idx="158">
                  <c:v>84.66</c:v>
                </c:pt>
                <c:pt idx="159">
                  <c:v>84.962000000000003</c:v>
                </c:pt>
                <c:pt idx="160">
                  <c:v>83.603999999999999</c:v>
                </c:pt>
                <c:pt idx="161">
                  <c:v>83.774000000000001</c:v>
                </c:pt>
                <c:pt idx="162">
                  <c:v>83.376999999999995</c:v>
                </c:pt>
                <c:pt idx="163">
                  <c:v>83.603999999999999</c:v>
                </c:pt>
                <c:pt idx="164">
                  <c:v>84.491</c:v>
                </c:pt>
                <c:pt idx="165">
                  <c:v>84.679000000000002</c:v>
                </c:pt>
                <c:pt idx="166">
                  <c:v>83.66</c:v>
                </c:pt>
                <c:pt idx="167">
                  <c:v>83.867999999999995</c:v>
                </c:pt>
                <c:pt idx="168">
                  <c:v>83.679000000000002</c:v>
                </c:pt>
                <c:pt idx="169">
                  <c:v>84.396000000000001</c:v>
                </c:pt>
                <c:pt idx="170">
                  <c:v>84.811000000000007</c:v>
                </c:pt>
                <c:pt idx="171">
                  <c:v>83.792000000000002</c:v>
                </c:pt>
                <c:pt idx="172">
                  <c:v>83.546999999999997</c:v>
                </c:pt>
                <c:pt idx="173">
                  <c:v>82.887</c:v>
                </c:pt>
                <c:pt idx="174">
                  <c:v>83.641999999999996</c:v>
                </c:pt>
                <c:pt idx="175">
                  <c:v>82.849000000000004</c:v>
                </c:pt>
                <c:pt idx="176">
                  <c:v>84.302000000000007</c:v>
                </c:pt>
                <c:pt idx="177">
                  <c:v>83.093999999999994</c:v>
                </c:pt>
                <c:pt idx="178">
                  <c:v>83.566000000000003</c:v>
                </c:pt>
                <c:pt idx="179">
                  <c:v>83.66</c:v>
                </c:pt>
                <c:pt idx="180">
                  <c:v>83.037999999999997</c:v>
                </c:pt>
                <c:pt idx="181">
                  <c:v>83.415000000000006</c:v>
                </c:pt>
                <c:pt idx="182">
                  <c:v>83.150999999999996</c:v>
                </c:pt>
                <c:pt idx="183">
                  <c:v>83.736000000000004</c:v>
                </c:pt>
                <c:pt idx="184">
                  <c:v>83.623000000000005</c:v>
                </c:pt>
                <c:pt idx="185">
                  <c:v>82.396000000000001</c:v>
                </c:pt>
                <c:pt idx="186">
                  <c:v>83.603999999999999</c:v>
                </c:pt>
                <c:pt idx="187">
                  <c:v>82.471999999999994</c:v>
                </c:pt>
                <c:pt idx="188">
                  <c:v>83.641999999999996</c:v>
                </c:pt>
                <c:pt idx="189">
                  <c:v>83.263999999999996</c:v>
                </c:pt>
                <c:pt idx="190">
                  <c:v>83.075000000000003</c:v>
                </c:pt>
                <c:pt idx="191">
                  <c:v>82.679000000000002</c:v>
                </c:pt>
                <c:pt idx="192">
                  <c:v>82.641999999999996</c:v>
                </c:pt>
                <c:pt idx="193">
                  <c:v>83.603999999999999</c:v>
                </c:pt>
                <c:pt idx="194">
                  <c:v>81.980999999999995</c:v>
                </c:pt>
                <c:pt idx="195">
                  <c:v>82.376999999999995</c:v>
                </c:pt>
                <c:pt idx="196">
                  <c:v>82.491</c:v>
                </c:pt>
                <c:pt idx="197">
                  <c:v>82.376999999999995</c:v>
                </c:pt>
                <c:pt idx="198">
                  <c:v>82.811000000000007</c:v>
                </c:pt>
                <c:pt idx="199">
                  <c:v>82.113</c:v>
                </c:pt>
                <c:pt idx="200">
                  <c:v>82.075000000000003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96.254906130904573</c:v>
                </c:pt>
                <c:pt idx="22">
                  <c:v>96.215483700347036</c:v>
                </c:pt>
                <c:pt idx="23">
                  <c:v>96.176114205938902</c:v>
                </c:pt>
                <c:pt idx="24">
                  <c:v>96.136801623023658</c:v>
                </c:pt>
                <c:pt idx="25">
                  <c:v>96.097550199222042</c:v>
                </c:pt>
                <c:pt idx="26">
                  <c:v>96.058364469622049</c:v>
                </c:pt>
                <c:pt idx="27">
                  <c:v>96.019249272340204</c:v>
                </c:pt>
                <c:pt idx="28">
                  <c:v>95.980209764507819</c:v>
                </c:pt>
                <c:pt idx="29">
                  <c:v>95.941251439229575</c:v>
                </c:pt>
                <c:pt idx="30">
                  <c:v>95.902380146282269</c:v>
                </c:pt>
                <c:pt idx="31">
                  <c:v>95.863602128461224</c:v>
                </c:pt>
                <c:pt idx="32">
                  <c:v>95.824924120554158</c:v>
                </c:pt>
                <c:pt idx="33">
                  <c:v>95.786353683641252</c:v>
                </c:pt>
                <c:pt idx="34">
                  <c:v>95.747900368137238</c:v>
                </c:pt>
                <c:pt idx="35">
                  <c:v>95.709579610947344</c:v>
                </c:pt>
                <c:pt idx="36">
                  <c:v>95.67142507431312</c:v>
                </c:pt>
                <c:pt idx="37">
                  <c:v>95.633525338884439</c:v>
                </c:pt>
                <c:pt idx="38">
                  <c:v>95.596126109344567</c:v>
                </c:pt>
                <c:pt idx="39">
                  <c:v>95.559896276642633</c:v>
                </c:pt>
                <c:pt idx="40">
                  <c:v>95.526573626987613</c:v>
                </c:pt>
                <c:pt idx="41">
                  <c:v>95.500421259840735</c:v>
                </c:pt>
                <c:pt idx="42">
                  <c:v>95.491268017222183</c:v>
                </c:pt>
                <c:pt idx="43">
                  <c:v>95.520349379825078</c:v>
                </c:pt>
                <c:pt idx="44">
                  <c:v>95.630545794457802</c:v>
                </c:pt>
                <c:pt idx="45">
                  <c:v>95.902538159025383</c:v>
                </c:pt>
                <c:pt idx="46">
                  <c:v>96.477213969022571</c:v>
                </c:pt>
                <c:pt idx="47">
                  <c:v>97.581639522629075</c:v>
                </c:pt>
                <c:pt idx="48">
                  <c:v>99.550788839654004</c:v>
                </c:pt>
                <c:pt idx="49">
                  <c:v>102.83096445759243</c:v>
                </c:pt>
                <c:pt idx="50">
                  <c:v>107.9463540902518</c:v>
                </c:pt>
                <c:pt idx="51">
                  <c:v>115.41200866658323</c:v>
                </c:pt>
                <c:pt idx="52">
                  <c:v>125.58905168254812</c:v>
                </c:pt>
                <c:pt idx="53">
                  <c:v>138.50185316209587</c:v>
                </c:pt>
                <c:pt idx="54">
                  <c:v>153.66601271597091</c:v>
                </c:pt>
                <c:pt idx="55">
                  <c:v>169.996833373735</c:v>
                </c:pt>
                <c:pt idx="56">
                  <c:v>185.86471182278447</c:v>
                </c:pt>
                <c:pt idx="57">
                  <c:v>199.32763751168329</c:v>
                </c:pt>
                <c:pt idx="58">
                  <c:v>208.50860170233835</c:v>
                </c:pt>
                <c:pt idx="59">
                  <c:v>212.02113545832978</c:v>
                </c:pt>
                <c:pt idx="60">
                  <c:v>209.31096323696835</c:v>
                </c:pt>
                <c:pt idx="61">
                  <c:v>200.797957255385</c:v>
                </c:pt>
                <c:pt idx="62">
                  <c:v>187.76841261191043</c:v>
                </c:pt>
                <c:pt idx="63">
                  <c:v>172.05583168824779</c:v>
                </c:pt>
                <c:pt idx="64">
                  <c:v>155.61975914502261</c:v>
                </c:pt>
                <c:pt idx="65">
                  <c:v>140.15683196857196</c:v>
                </c:pt>
                <c:pt idx="66">
                  <c:v>126.85074902609578</c:v>
                </c:pt>
                <c:pt idx="67">
                  <c:v>116.30778682128985</c:v>
                </c:pt>
                <c:pt idx="68">
                  <c:v>108.66199684715747</c:v>
                </c:pt>
                <c:pt idx="69">
                  <c:v>103.79153665270573</c:v>
                </c:pt>
                <c:pt idx="70">
                  <c:v>101.56786020458335</c:v>
                </c:pt>
                <c:pt idx="71">
                  <c:v>102.05131488605008</c:v>
                </c:pt>
                <c:pt idx="72">
                  <c:v>105.54281204863483</c:v>
                </c:pt>
                <c:pt idx="73">
                  <c:v>112.41740743561391</c:v>
                </c:pt>
                <c:pt idx="74">
                  <c:v>122.73617100227877</c:v>
                </c:pt>
                <c:pt idx="75">
                  <c:v>135.76956115435084</c:v>
                </c:pt>
                <c:pt idx="76">
                  <c:v>149.70703730918137</c:v>
                </c:pt>
                <c:pt idx="77">
                  <c:v>161.84379404981985</c:v>
                </c:pt>
                <c:pt idx="78">
                  <c:v>169.33029553018892</c:v>
                </c:pt>
                <c:pt idx="79">
                  <c:v>170.21422930918922</c:v>
                </c:pt>
                <c:pt idx="80">
                  <c:v>164.24359875442642</c:v>
                </c:pt>
                <c:pt idx="81">
                  <c:v>152.97032202596765</c:v>
                </c:pt>
                <c:pt idx="82">
                  <c:v>139.09011355007311</c:v>
                </c:pt>
                <c:pt idx="83">
                  <c:v>125.39719753703871</c:v>
                </c:pt>
                <c:pt idx="84">
                  <c:v>113.90200245830454</c:v>
                </c:pt>
                <c:pt idx="85">
                  <c:v>105.47061230957164</c:v>
                </c:pt>
                <c:pt idx="86">
                  <c:v>99.988539383824502</c:v>
                </c:pt>
                <c:pt idx="87">
                  <c:v>96.796356934112126</c:v>
                </c:pt>
                <c:pt idx="88">
                  <c:v>95.113782399837092</c:v>
                </c:pt>
                <c:pt idx="89">
                  <c:v>94.296199934391055</c:v>
                </c:pt>
                <c:pt idx="90">
                  <c:v>93.914424054586092</c:v>
                </c:pt>
                <c:pt idx="91">
                  <c:v>93.726369760090719</c:v>
                </c:pt>
                <c:pt idx="92">
                  <c:v>93.613547435914782</c:v>
                </c:pt>
                <c:pt idx="93">
                  <c:v>93.524940316939634</c:v>
                </c:pt>
                <c:pt idx="94">
                  <c:v>93.44108101541137</c:v>
                </c:pt>
                <c:pt idx="95">
                  <c:v>93.355440655692931</c:v>
                </c:pt>
                <c:pt idx="96">
                  <c:v>93.266347460664335</c:v>
                </c:pt>
                <c:pt idx="97">
                  <c:v>93.174123491067647</c:v>
                </c:pt>
                <c:pt idx="98">
                  <c:v>93.080523911215195</c:v>
                </c:pt>
                <c:pt idx="99">
                  <c:v>92.989223412762271</c:v>
                </c:pt>
                <c:pt idx="100">
                  <c:v>92.906880187697269</c:v>
                </c:pt>
                <c:pt idx="101">
                  <c:v>92.844493899162842</c:v>
                </c:pt>
                <c:pt idx="102">
                  <c:v>92.818605764489348</c:v>
                </c:pt>
                <c:pt idx="103">
                  <c:v>92.851555737206539</c:v>
                </c:pt>
                <c:pt idx="104">
                  <c:v>92.969741017785296</c:v>
                </c:pt>
                <c:pt idx="105">
                  <c:v>93.198914470866043</c:v>
                </c:pt>
                <c:pt idx="106">
                  <c:v>93.556303703718825</c:v>
                </c:pt>
                <c:pt idx="107">
                  <c:v>94.040765805302271</c:v>
                </c:pt>
                <c:pt idx="108">
                  <c:v>94.623907396772324</c:v>
                </c:pt>
                <c:pt idx="109">
                  <c:v>95.246219460817755</c:v>
                </c:pt>
                <c:pt idx="110">
                  <c:v>95.821820618307513</c:v>
                </c:pt>
                <c:pt idx="111">
                  <c:v>96.252926766294181</c:v>
                </c:pt>
                <c:pt idx="112">
                  <c:v>96.451306172626175</c:v>
                </c:pt>
                <c:pt idx="113">
                  <c:v>96.360424550642009</c:v>
                </c:pt>
                <c:pt idx="114">
                  <c:v>95.970680920449723</c:v>
                </c:pt>
                <c:pt idx="115">
                  <c:v>95.322113494518661</c:v>
                </c:pt>
                <c:pt idx="116">
                  <c:v>94.493550723931207</c:v>
                </c:pt>
                <c:pt idx="117">
                  <c:v>93.582268222575621</c:v>
                </c:pt>
                <c:pt idx="118">
                  <c:v>92.681378969988032</c:v>
                </c:pt>
                <c:pt idx="119">
                  <c:v>91.862111813812518</c:v>
                </c:pt>
                <c:pt idx="120">
                  <c:v>91.165242687939994</c:v>
                </c:pt>
                <c:pt idx="121">
                  <c:v>90.601963360513892</c:v>
                </c:pt>
                <c:pt idx="122">
                  <c:v>90.161321342927181</c:v>
                </c:pt>
                <c:pt idx="123">
                  <c:v>89.820132945628245</c:v>
                </c:pt>
                <c:pt idx="124">
                  <c:v>89.551893446373299</c:v>
                </c:pt>
                <c:pt idx="125">
                  <c:v>89.332832779486523</c:v>
                </c:pt>
                <c:pt idx="126">
                  <c:v>89.144914754048941</c:v>
                </c:pt>
                <c:pt idx="127">
                  <c:v>88.976634797754443</c:v>
                </c:pt>
                <c:pt idx="128">
                  <c:v>88.822786769653661</c:v>
                </c:pt>
                <c:pt idx="129">
                  <c:v>88.684091859827731</c:v>
                </c:pt>
                <c:pt idx="130">
                  <c:v>88.566940961225882</c:v>
                </c:pt>
                <c:pt idx="131">
                  <c:v>88.482730190570791</c:v>
                </c:pt>
                <c:pt idx="132">
                  <c:v>88.445686161978273</c:v>
                </c:pt>
                <c:pt idx="133">
                  <c:v>88.468146635484899</c:v>
                </c:pt>
                <c:pt idx="134">
                  <c:v>88.553391791293464</c:v>
                </c:pt>
                <c:pt idx="135">
                  <c:v>88.688167554110009</c:v>
                </c:pt>
                <c:pt idx="136">
                  <c:v>88.838906040334194</c:v>
                </c:pt>
                <c:pt idx="137">
                  <c:v>88.955617472391211</c:v>
                </c:pt>
                <c:pt idx="138">
                  <c:v>88.984468453002393</c:v>
                </c:pt>
                <c:pt idx="139">
                  <c:v>88.88518984788432</c:v>
                </c:pt>
                <c:pt idx="140">
                  <c:v>88.645701421412284</c:v>
                </c:pt>
                <c:pt idx="141">
                  <c:v>88.286703964164985</c:v>
                </c:pt>
                <c:pt idx="142">
                  <c:v>87.853855660682669</c:v>
                </c:pt>
                <c:pt idx="143">
                  <c:v>87.401564936696303</c:v>
                </c:pt>
                <c:pt idx="144">
                  <c:v>86.976242405261786</c:v>
                </c:pt>
                <c:pt idx="145">
                  <c:v>86.605911152371007</c:v>
                </c:pt>
                <c:pt idx="146">
                  <c:v>86.298660914138026</c:v>
                </c:pt>
                <c:pt idx="147">
                  <c:v>86.0478344472332</c:v>
                </c:pt>
                <c:pt idx="148">
                  <c:v>85.839658318993287</c:v>
                </c:pt>
                <c:pt idx="149">
                  <c:v>85.659652771980774</c:v>
                </c:pt>
                <c:pt idx="150">
                  <c:v>85.496202567779434</c:v>
                </c:pt>
                <c:pt idx="151">
                  <c:v>85.341518850826006</c:v>
                </c:pt>
                <c:pt idx="152">
                  <c:v>85.191071716870539</c:v>
                </c:pt>
                <c:pt idx="153">
                  <c:v>85.042531589978225</c:v>
                </c:pt>
                <c:pt idx="154">
                  <c:v>84.894825657979126</c:v>
                </c:pt>
                <c:pt idx="155">
                  <c:v>84.747506380612791</c:v>
                </c:pt>
                <c:pt idx="156">
                  <c:v>84.600401627124285</c:v>
                </c:pt>
                <c:pt idx="157">
                  <c:v>84.453447821688556</c:v>
                </c:pt>
                <c:pt idx="158">
                  <c:v>84.306620046385987</c:v>
                </c:pt>
                <c:pt idx="159">
                  <c:v>84.15990600873873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96.254906130904573</c:v>
                </c:pt>
                <c:pt idx="22">
                  <c:v>96.215483700347022</c:v>
                </c:pt>
                <c:pt idx="23">
                  <c:v>96.176114205938831</c:v>
                </c:pt>
                <c:pt idx="24">
                  <c:v>96.136801623023175</c:v>
                </c:pt>
                <c:pt idx="25">
                  <c:v>96.097550199218901</c:v>
                </c:pt>
                <c:pt idx="26">
                  <c:v>96.058364469602935</c:v>
                </c:pt>
                <c:pt idx="27">
                  <c:v>96.019249272229771</c:v>
                </c:pt>
                <c:pt idx="28">
                  <c:v>95.980209763903346</c:v>
                </c:pt>
                <c:pt idx="29">
                  <c:v>95.941251436094404</c:v>
                </c:pt>
                <c:pt idx="30">
                  <c:v>95.902380130873937</c:v>
                </c:pt>
                <c:pt idx="31">
                  <c:v>95.863602056703968</c:v>
                </c:pt>
                <c:pt idx="32">
                  <c:v>95.824923803895388</c:v>
                </c:pt>
                <c:pt idx="33">
                  <c:v>95.786352359505244</c:v>
                </c:pt>
                <c:pt idx="34">
                  <c:v>95.747895121402792</c:v>
                </c:pt>
                <c:pt idx="35">
                  <c:v>95.709559911185508</c:v>
                </c:pt>
                <c:pt idx="36">
                  <c:v>95.671354985569636</c:v>
                </c:pt>
                <c:pt idx="37">
                  <c:v>95.63328904581752</c:v>
                </c:pt>
                <c:pt idx="38">
                  <c:v>95.59537124469044</c:v>
                </c:pt>
                <c:pt idx="39">
                  <c:v>95.557611190335635</c:v>
                </c:pt>
                <c:pt idx="40">
                  <c:v>95.520018946423122</c:v>
                </c:pt>
                <c:pt idx="41">
                  <c:v>95.48260502774518</c:v>
                </c:pt>
                <c:pt idx="42">
                  <c:v>95.445380390375448</c:v>
                </c:pt>
                <c:pt idx="43">
                  <c:v>95.408356415355101</c:v>
                </c:pt>
                <c:pt idx="44">
                  <c:v>95.371544884730625</c:v>
                </c:pt>
                <c:pt idx="45">
                  <c:v>95.334957948608945</c:v>
                </c:pt>
                <c:pt idx="46">
                  <c:v>95.298608081721852</c:v>
                </c:pt>
                <c:pt idx="47">
                  <c:v>95.262508027801445</c:v>
                </c:pt>
                <c:pt idx="48">
                  <c:v>95.226670729862931</c:v>
                </c:pt>
                <c:pt idx="49">
                  <c:v>95.191109244269967</c:v>
                </c:pt>
                <c:pt idx="50">
                  <c:v>95.155836636223896</c:v>
                </c:pt>
                <c:pt idx="51">
                  <c:v>95.120865854071937</c:v>
                </c:pt>
                <c:pt idx="52">
                  <c:v>95.086209579576732</c:v>
                </c:pt>
                <c:pt idx="53">
                  <c:v>95.05188005103345</c:v>
                </c:pt>
                <c:pt idx="54">
                  <c:v>95.017888855870765</c:v>
                </c:pt>
                <c:pt idx="55">
                  <c:v>94.98424668913411</c:v>
                </c:pt>
                <c:pt idx="56">
                  <c:v>94.950963074042164</c:v>
                </c:pt>
                <c:pt idx="57">
                  <c:v>94.918046040637918</c:v>
                </c:pt>
                <c:pt idx="58">
                  <c:v>94.885501758453813</c:v>
                </c:pt>
                <c:pt idx="59">
                  <c:v>94.853334119091073</c:v>
                </c:pt>
                <c:pt idx="60">
                  <c:v>94.821544264714461</c:v>
                </c:pt>
                <c:pt idx="61">
                  <c:v>94.790130058713416</c:v>
                </c:pt>
                <c:pt idx="62">
                  <c:v>94.759085495226657</c:v>
                </c:pt>
                <c:pt idx="63">
                  <c:v>94.728400044911112</c:v>
                </c:pt>
                <c:pt idx="64">
                  <c:v>94.698057935315461</c:v>
                </c:pt>
                <c:pt idx="65">
                  <c:v>94.668037365546681</c:v>
                </c:pt>
                <c:pt idx="66">
                  <c:v>94.638309656658848</c:v>
                </c:pt>
                <c:pt idx="67">
                  <c:v>94.608838341404024</c:v>
                </c:pt>
                <c:pt idx="68">
                  <c:v>94.579578199724878</c:v>
                </c:pt>
                <c:pt idx="69">
                  <c:v>94.550474249681457</c:v>
                </c:pt>
                <c:pt idx="70">
                  <c:v>94.521460707420971</c:v>
                </c:pt>
                <c:pt idx="71">
                  <c:v>94.492459934323392</c:v>
                </c:pt>
                <c:pt idx="72">
                  <c:v>94.463381394549856</c:v>
                </c:pt>
                <c:pt idx="73">
                  <c:v>94.43412065180236</c:v>
                </c:pt>
                <c:pt idx="74">
                  <c:v>94.404558440023536</c:v>
                </c:pt>
                <c:pt idx="75">
                  <c:v>94.374559848794135</c:v>
                </c:pt>
                <c:pt idx="76">
                  <c:v>94.343973670014606</c:v>
                </c:pt>
                <c:pt idx="77">
                  <c:v>94.312631957669154</c:v>
                </c:pt>
                <c:pt idx="78">
                  <c:v>94.280349856561685</c:v>
                </c:pt>
                <c:pt idx="79">
                  <c:v>94.246925758291354</c:v>
                </c:pt>
                <c:pt idx="80">
                  <c:v>94.21214184274217</c:v>
                </c:pt>
                <c:pt idx="81">
                  <c:v>94.175765060324608</c:v>
                </c:pt>
                <c:pt idx="82">
                  <c:v>94.137548603483452</c:v>
                </c:pt>
                <c:pt idx="83">
                  <c:v>94.097233905052093</c:v>
                </c:pt>
                <c:pt idx="84">
                  <c:v>94.05455318556352</c:v>
                </c:pt>
                <c:pt idx="85">
                  <c:v>94.009232551602636</c:v>
                </c:pt>
                <c:pt idx="86">
                  <c:v>93.960995623072847</c:v>
                </c:pt>
                <c:pt idx="87">
                  <c:v>93.909567639687879</c:v>
                </c:pt>
                <c:pt idx="88">
                  <c:v>93.854679967424303</c:v>
                </c:pt>
                <c:pt idx="89">
                  <c:v>93.796074895895629</c:v>
                </c:pt>
                <c:pt idx="90">
                  <c:v>93.733510589840478</c:v>
                </c:pt>
                <c:pt idx="91">
                  <c:v>93.666766034593479</c:v>
                </c:pt>
                <c:pt idx="92">
                  <c:v>93.595645798963801</c:v>
                </c:pt>
                <c:pt idx="93">
                  <c:v>93.519984431549574</c:v>
                </c:pt>
                <c:pt idx="94">
                  <c:v>93.439650309772077</c:v>
                </c:pt>
                <c:pt idx="95">
                  <c:v>93.354548775604485</c:v>
                </c:pt>
                <c:pt idx="96">
                  <c:v>93.264624417879119</c:v>
                </c:pt>
                <c:pt idx="97">
                  <c:v>93.169862396887481</c:v>
                </c:pt>
                <c:pt idx="98">
                  <c:v>93.070288750432553</c:v>
                </c:pt>
                <c:pt idx="99">
                  <c:v>92.965969668440621</c:v>
                </c:pt>
                <c:pt idx="100">
                  <c:v>92.857009772091345</c:v>
                </c:pt>
                <c:pt idx="101">
                  <c:v>92.743549479485381</c:v>
                </c:pt>
                <c:pt idx="102">
                  <c:v>92.625761579758461</c:v>
                </c:pt>
                <c:pt idx="103">
                  <c:v>92.5038471685574</c:v>
                </c:pt>
                <c:pt idx="104">
                  <c:v>92.378031118134501</c:v>
                </c:pt>
                <c:pt idx="105">
                  <c:v>92.248557264269607</c:v>
                </c:pt>
                <c:pt idx="106">
                  <c:v>92.115683490116666</c:v>
                </c:pt>
                <c:pt idx="107">
                  <c:v>91.979676875126671</c:v>
                </c:pt>
                <c:pt idx="108">
                  <c:v>91.840809057336855</c:v>
                </c:pt>
                <c:pt idx="109">
                  <c:v>91.699351931852078</c:v>
                </c:pt>
                <c:pt idx="110">
                  <c:v>91.555573779719182</c:v>
                </c:pt>
                <c:pt idx="111">
                  <c:v>91.409735891917038</c:v>
                </c:pt>
                <c:pt idx="112">
                  <c:v>91.262089724843378</c:v>
                </c:pt>
                <c:pt idx="113">
                  <c:v>91.112874598026792</c:v>
                </c:pt>
                <c:pt idx="114">
                  <c:v>90.962315922888578</c:v>
                </c:pt>
                <c:pt idx="115">
                  <c:v>90.810623933807818</c:v>
                </c:pt>
                <c:pt idx="116">
                  <c:v>90.657992879663595</c:v>
                </c:pt>
                <c:pt idx="117">
                  <c:v>90.504600625261915</c:v>
                </c:pt>
                <c:pt idx="118">
                  <c:v>90.350608607176838</c:v>
                </c:pt>
                <c:pt idx="119">
                  <c:v>90.196162086964918</c:v>
                </c:pt>
                <c:pt idx="120">
                  <c:v>90.041390645805294</c:v>
                </c:pt>
                <c:pt idx="121">
                  <c:v>89.886408867716213</c:v>
                </c:pt>
                <c:pt idx="122">
                  <c:v>89.731317162993179</c:v>
                </c:pt>
                <c:pt idx="123">
                  <c:v>89.576202688865791</c:v>
                </c:pt>
                <c:pt idx="124">
                  <c:v>89.42114033013037</c:v>
                </c:pt>
                <c:pt idx="125">
                  <c:v>89.266193708330675</c:v>
                </c:pt>
                <c:pt idx="126">
                  <c:v>89.111416193662222</c:v>
                </c:pt>
                <c:pt idx="127">
                  <c:v>88.95685189898677</c:v>
                </c:pt>
                <c:pt idx="128">
                  <c:v>88.802536640044252</c:v>
                </c:pt>
                <c:pt idx="129">
                  <c:v>88.648498850082632</c:v>
                </c:pt>
                <c:pt idx="130">
                  <c:v>88.494760440674042</c:v>
                </c:pt>
                <c:pt idx="131">
                  <c:v>88.341337603463685</c:v>
                </c:pt>
                <c:pt idx="132">
                  <c:v>88.188241550040942</c:v>
                </c:pt>
                <c:pt idx="133">
                  <c:v>88.035479189079965</c:v>
                </c:pt>
                <c:pt idx="134">
                  <c:v>87.883053741425812</c:v>
                </c:pt>
                <c:pt idx="135">
                  <c:v>87.730965294958338</c:v>
                </c:pt>
                <c:pt idx="136">
                  <c:v>87.57921130190833</c:v>
                </c:pt>
                <c:pt idx="137">
                  <c:v>87.427787021880491</c:v>
                </c:pt>
                <c:pt idx="138">
                  <c:v>87.276685914204265</c:v>
                </c:pt>
                <c:pt idx="139">
                  <c:v>87.125899983430699</c:v>
                </c:pt>
                <c:pt idx="140">
                  <c:v>86.975420081855745</c:v>
                </c:pt>
                <c:pt idx="141">
                  <c:v>86.825236172912184</c:v>
                </c:pt>
                <c:pt idx="142">
                  <c:v>86.675337559158322</c:v>
                </c:pt>
                <c:pt idx="143">
                  <c:v>86.52571307842409</c:v>
                </c:pt>
                <c:pt idx="144">
                  <c:v>86.376351271471208</c:v>
                </c:pt>
                <c:pt idx="145">
                  <c:v>86.227240524298807</c:v>
                </c:pt>
                <c:pt idx="146">
                  <c:v>86.078369187989111</c:v>
                </c:pt>
                <c:pt idx="147">
                  <c:v>85.929725678747246</c:v>
                </c:pt>
                <c:pt idx="148">
                  <c:v>85.781298560554148</c:v>
                </c:pt>
                <c:pt idx="149">
                  <c:v>85.633076612621892</c:v>
                </c:pt>
                <c:pt idx="150">
                  <c:v>85.485048883624188</c:v>
                </c:pt>
                <c:pt idx="151">
                  <c:v>85.33720473446958</c:v>
                </c:pt>
                <c:pt idx="152">
                  <c:v>85.189533871195152</c:v>
                </c:pt>
                <c:pt idx="153">
                  <c:v>85.042026369382867</c:v>
                </c:pt>
                <c:pt idx="154">
                  <c:v>84.894672691339522</c:v>
                </c:pt>
                <c:pt idx="155">
                  <c:v>84.747463697135274</c:v>
                </c:pt>
                <c:pt idx="156">
                  <c:v>84.60039065046324</c:v>
                </c:pt>
                <c:pt idx="157">
                  <c:v>84.453445220162976</c:v>
                </c:pt>
                <c:pt idx="158">
                  <c:v>84.306619478143972</c:v>
                </c:pt>
                <c:pt idx="159">
                  <c:v>84.159905894349279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47232"/>
        <c:axId val="225647624"/>
      </c:scatterChart>
      <c:valAx>
        <c:axId val="22564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5647624"/>
        <c:crosses val="autoZero"/>
        <c:crossBetween val="midCat"/>
      </c:valAx>
      <c:valAx>
        <c:axId val="225647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564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A!$O$22:$O$222</c:f>
              <c:numCache>
                <c:formatCode>General</c:formatCode>
                <c:ptCount val="201"/>
                <c:pt idx="0">
                  <c:v>91.453000000000003</c:v>
                </c:pt>
                <c:pt idx="1">
                  <c:v>92.263999999999996</c:v>
                </c:pt>
                <c:pt idx="2">
                  <c:v>92.057000000000002</c:v>
                </c:pt>
                <c:pt idx="3">
                  <c:v>92.433999999999997</c:v>
                </c:pt>
                <c:pt idx="4">
                  <c:v>91.980999999999995</c:v>
                </c:pt>
                <c:pt idx="5">
                  <c:v>92.037999999999997</c:v>
                </c:pt>
                <c:pt idx="6">
                  <c:v>90.962000000000003</c:v>
                </c:pt>
                <c:pt idx="7">
                  <c:v>90.358000000000004</c:v>
                </c:pt>
                <c:pt idx="8">
                  <c:v>90.792000000000002</c:v>
                </c:pt>
                <c:pt idx="9">
                  <c:v>90.302000000000007</c:v>
                </c:pt>
                <c:pt idx="10">
                  <c:v>90.623000000000005</c:v>
                </c:pt>
                <c:pt idx="11">
                  <c:v>89.66</c:v>
                </c:pt>
                <c:pt idx="12">
                  <c:v>89.942999999999998</c:v>
                </c:pt>
                <c:pt idx="13">
                  <c:v>90.075000000000003</c:v>
                </c:pt>
                <c:pt idx="14">
                  <c:v>89.415000000000006</c:v>
                </c:pt>
                <c:pt idx="15">
                  <c:v>89.906000000000006</c:v>
                </c:pt>
                <c:pt idx="16">
                  <c:v>89.716999999999999</c:v>
                </c:pt>
                <c:pt idx="17">
                  <c:v>89.887</c:v>
                </c:pt>
                <c:pt idx="18">
                  <c:v>89.603999999999999</c:v>
                </c:pt>
                <c:pt idx="19">
                  <c:v>91.245000000000005</c:v>
                </c:pt>
                <c:pt idx="20">
                  <c:v>90.396000000000001</c:v>
                </c:pt>
                <c:pt idx="21">
                  <c:v>91.150999999999996</c:v>
                </c:pt>
                <c:pt idx="22">
                  <c:v>90.491</c:v>
                </c:pt>
                <c:pt idx="23">
                  <c:v>90.603999999999999</c:v>
                </c:pt>
                <c:pt idx="24">
                  <c:v>90.075000000000003</c:v>
                </c:pt>
                <c:pt idx="25">
                  <c:v>90</c:v>
                </c:pt>
                <c:pt idx="26">
                  <c:v>90.509</c:v>
                </c:pt>
                <c:pt idx="27">
                  <c:v>90.037999999999997</c:v>
                </c:pt>
                <c:pt idx="28">
                  <c:v>90.376999999999995</c:v>
                </c:pt>
                <c:pt idx="29">
                  <c:v>90.245000000000005</c:v>
                </c:pt>
                <c:pt idx="30">
                  <c:v>90.320999999999998</c:v>
                </c:pt>
                <c:pt idx="31">
                  <c:v>90.225999999999999</c:v>
                </c:pt>
                <c:pt idx="32">
                  <c:v>91.34</c:v>
                </c:pt>
                <c:pt idx="33">
                  <c:v>91.396000000000001</c:v>
                </c:pt>
                <c:pt idx="34">
                  <c:v>91.491</c:v>
                </c:pt>
                <c:pt idx="35">
                  <c:v>91.83</c:v>
                </c:pt>
                <c:pt idx="36">
                  <c:v>92.603999999999999</c:v>
                </c:pt>
                <c:pt idx="37">
                  <c:v>92.623000000000005</c:v>
                </c:pt>
                <c:pt idx="38">
                  <c:v>93.754999999999995</c:v>
                </c:pt>
                <c:pt idx="39">
                  <c:v>93.037999999999997</c:v>
                </c:pt>
                <c:pt idx="40">
                  <c:v>93.697999999999993</c:v>
                </c:pt>
                <c:pt idx="41">
                  <c:v>94.509</c:v>
                </c:pt>
                <c:pt idx="42">
                  <c:v>94.83</c:v>
                </c:pt>
                <c:pt idx="43">
                  <c:v>93.716999999999999</c:v>
                </c:pt>
                <c:pt idx="44">
                  <c:v>94.471999999999994</c:v>
                </c:pt>
                <c:pt idx="45">
                  <c:v>95.057000000000002</c:v>
                </c:pt>
                <c:pt idx="46">
                  <c:v>96.415000000000006</c:v>
                </c:pt>
                <c:pt idx="47">
                  <c:v>98.942999999999998</c:v>
                </c:pt>
                <c:pt idx="48">
                  <c:v>101.66</c:v>
                </c:pt>
                <c:pt idx="49">
                  <c:v>105.09399999999999</c:v>
                </c:pt>
                <c:pt idx="50">
                  <c:v>109.83</c:v>
                </c:pt>
                <c:pt idx="51">
                  <c:v>116.717</c:v>
                </c:pt>
                <c:pt idx="52">
                  <c:v>125.81100000000001</c:v>
                </c:pt>
                <c:pt idx="53">
                  <c:v>137.03800000000001</c:v>
                </c:pt>
                <c:pt idx="54">
                  <c:v>149.09399999999999</c:v>
                </c:pt>
                <c:pt idx="55">
                  <c:v>160.47200000000001</c:v>
                </c:pt>
                <c:pt idx="56">
                  <c:v>170.17</c:v>
                </c:pt>
                <c:pt idx="57">
                  <c:v>179.86799999999999</c:v>
                </c:pt>
                <c:pt idx="58">
                  <c:v>186.69800000000001</c:v>
                </c:pt>
                <c:pt idx="59">
                  <c:v>192.09399999999999</c:v>
                </c:pt>
                <c:pt idx="60">
                  <c:v>196.547</c:v>
                </c:pt>
                <c:pt idx="61">
                  <c:v>196.28299999999999</c:v>
                </c:pt>
                <c:pt idx="62">
                  <c:v>192.679</c:v>
                </c:pt>
                <c:pt idx="63">
                  <c:v>185.30199999999999</c:v>
                </c:pt>
                <c:pt idx="64">
                  <c:v>168.41499999999999</c:v>
                </c:pt>
                <c:pt idx="65">
                  <c:v>137.28299999999999</c:v>
                </c:pt>
                <c:pt idx="66">
                  <c:v>102.69799999999999</c:v>
                </c:pt>
                <c:pt idx="67">
                  <c:v>95.207999999999998</c:v>
                </c:pt>
                <c:pt idx="68">
                  <c:v>95.962000000000003</c:v>
                </c:pt>
                <c:pt idx="69">
                  <c:v>96.906000000000006</c:v>
                </c:pt>
                <c:pt idx="70">
                  <c:v>98.150999999999996</c:v>
                </c:pt>
                <c:pt idx="71">
                  <c:v>101.81100000000001</c:v>
                </c:pt>
                <c:pt idx="72">
                  <c:v>104.283</c:v>
                </c:pt>
                <c:pt idx="73">
                  <c:v>110.717</c:v>
                </c:pt>
                <c:pt idx="74">
                  <c:v>118.13200000000001</c:v>
                </c:pt>
                <c:pt idx="75">
                  <c:v>126.792</c:v>
                </c:pt>
                <c:pt idx="76">
                  <c:v>135.58500000000001</c:v>
                </c:pt>
                <c:pt idx="77">
                  <c:v>143.208</c:v>
                </c:pt>
                <c:pt idx="78">
                  <c:v>149.90600000000001</c:v>
                </c:pt>
                <c:pt idx="79">
                  <c:v>154.321</c:v>
                </c:pt>
                <c:pt idx="80">
                  <c:v>156.18899999999999</c:v>
                </c:pt>
                <c:pt idx="81">
                  <c:v>155.547</c:v>
                </c:pt>
                <c:pt idx="82">
                  <c:v>148.84899999999999</c:v>
                </c:pt>
                <c:pt idx="83">
                  <c:v>135.18899999999999</c:v>
                </c:pt>
                <c:pt idx="84">
                  <c:v>110.151</c:v>
                </c:pt>
                <c:pt idx="85">
                  <c:v>93.302000000000007</c:v>
                </c:pt>
                <c:pt idx="86">
                  <c:v>88</c:v>
                </c:pt>
                <c:pt idx="87">
                  <c:v>87.849000000000004</c:v>
                </c:pt>
                <c:pt idx="88">
                  <c:v>87.471999999999994</c:v>
                </c:pt>
                <c:pt idx="89">
                  <c:v>87.075000000000003</c:v>
                </c:pt>
                <c:pt idx="90">
                  <c:v>85.528000000000006</c:v>
                </c:pt>
                <c:pt idx="91">
                  <c:v>85.792000000000002</c:v>
                </c:pt>
                <c:pt idx="92">
                  <c:v>86.792000000000002</c:v>
                </c:pt>
                <c:pt idx="93">
                  <c:v>85.754999999999995</c:v>
                </c:pt>
                <c:pt idx="94">
                  <c:v>86.302000000000007</c:v>
                </c:pt>
                <c:pt idx="95">
                  <c:v>86.433999999999997</c:v>
                </c:pt>
                <c:pt idx="96">
                  <c:v>87.415000000000006</c:v>
                </c:pt>
                <c:pt idx="97">
                  <c:v>84.942999999999998</c:v>
                </c:pt>
                <c:pt idx="98">
                  <c:v>86.225999999999999</c:v>
                </c:pt>
                <c:pt idx="99">
                  <c:v>86.679000000000002</c:v>
                </c:pt>
                <c:pt idx="100">
                  <c:v>86.924999999999997</c:v>
                </c:pt>
                <c:pt idx="101">
                  <c:v>86.509</c:v>
                </c:pt>
                <c:pt idx="102">
                  <c:v>87.396000000000001</c:v>
                </c:pt>
                <c:pt idx="103">
                  <c:v>86.906000000000006</c:v>
                </c:pt>
                <c:pt idx="104">
                  <c:v>87.849000000000004</c:v>
                </c:pt>
                <c:pt idx="105">
                  <c:v>86.245000000000005</c:v>
                </c:pt>
                <c:pt idx="106">
                  <c:v>86.906000000000006</c:v>
                </c:pt>
                <c:pt idx="107">
                  <c:v>87.075000000000003</c:v>
                </c:pt>
                <c:pt idx="108">
                  <c:v>87.849000000000004</c:v>
                </c:pt>
                <c:pt idx="109">
                  <c:v>87.037999999999997</c:v>
                </c:pt>
                <c:pt idx="110">
                  <c:v>86.962000000000003</c:v>
                </c:pt>
                <c:pt idx="111">
                  <c:v>87.453000000000003</c:v>
                </c:pt>
                <c:pt idx="112">
                  <c:v>86.491</c:v>
                </c:pt>
                <c:pt idx="113">
                  <c:v>87.113</c:v>
                </c:pt>
                <c:pt idx="114">
                  <c:v>87.225999999999999</c:v>
                </c:pt>
                <c:pt idx="115">
                  <c:v>87.245000000000005</c:v>
                </c:pt>
                <c:pt idx="116">
                  <c:v>86.037999999999997</c:v>
                </c:pt>
                <c:pt idx="117">
                  <c:v>85.283000000000001</c:v>
                </c:pt>
                <c:pt idx="118">
                  <c:v>84.906000000000006</c:v>
                </c:pt>
                <c:pt idx="119">
                  <c:v>84.491</c:v>
                </c:pt>
                <c:pt idx="120">
                  <c:v>84.263999999999996</c:v>
                </c:pt>
                <c:pt idx="121">
                  <c:v>82.584999999999994</c:v>
                </c:pt>
                <c:pt idx="122">
                  <c:v>83.433999999999997</c:v>
                </c:pt>
                <c:pt idx="123">
                  <c:v>81.980999999999995</c:v>
                </c:pt>
                <c:pt idx="124">
                  <c:v>82.66</c:v>
                </c:pt>
                <c:pt idx="125">
                  <c:v>81.132000000000005</c:v>
                </c:pt>
                <c:pt idx="126">
                  <c:v>80.716999999999999</c:v>
                </c:pt>
                <c:pt idx="127">
                  <c:v>80.584999999999994</c:v>
                </c:pt>
                <c:pt idx="128">
                  <c:v>80.641999999999996</c:v>
                </c:pt>
                <c:pt idx="129">
                  <c:v>79.641999999999996</c:v>
                </c:pt>
                <c:pt idx="130">
                  <c:v>79.491</c:v>
                </c:pt>
                <c:pt idx="131">
                  <c:v>79.623000000000005</c:v>
                </c:pt>
                <c:pt idx="132">
                  <c:v>80.093999999999994</c:v>
                </c:pt>
                <c:pt idx="133">
                  <c:v>80.754999999999995</c:v>
                </c:pt>
                <c:pt idx="134">
                  <c:v>79.697999999999993</c:v>
                </c:pt>
                <c:pt idx="135">
                  <c:v>79.697999999999993</c:v>
                </c:pt>
                <c:pt idx="136">
                  <c:v>80.679000000000002</c:v>
                </c:pt>
                <c:pt idx="137">
                  <c:v>81.283000000000001</c:v>
                </c:pt>
                <c:pt idx="138">
                  <c:v>80.093999999999994</c:v>
                </c:pt>
                <c:pt idx="139">
                  <c:v>81.376999999999995</c:v>
                </c:pt>
                <c:pt idx="140">
                  <c:v>81.093999999999994</c:v>
                </c:pt>
                <c:pt idx="141">
                  <c:v>81.019000000000005</c:v>
                </c:pt>
                <c:pt idx="142">
                  <c:v>79.849000000000004</c:v>
                </c:pt>
                <c:pt idx="143">
                  <c:v>80.358000000000004</c:v>
                </c:pt>
                <c:pt idx="144">
                  <c:v>79.245000000000005</c:v>
                </c:pt>
                <c:pt idx="145">
                  <c:v>79.491</c:v>
                </c:pt>
                <c:pt idx="146">
                  <c:v>78.207999999999998</c:v>
                </c:pt>
                <c:pt idx="147">
                  <c:v>78.17</c:v>
                </c:pt>
                <c:pt idx="148">
                  <c:v>79</c:v>
                </c:pt>
                <c:pt idx="149">
                  <c:v>78.980999999999995</c:v>
                </c:pt>
                <c:pt idx="150">
                  <c:v>79.263999999999996</c:v>
                </c:pt>
                <c:pt idx="151">
                  <c:v>78.962000000000003</c:v>
                </c:pt>
                <c:pt idx="152">
                  <c:v>78.471999999999994</c:v>
                </c:pt>
                <c:pt idx="153">
                  <c:v>78.491</c:v>
                </c:pt>
                <c:pt idx="154">
                  <c:v>78.66</c:v>
                </c:pt>
                <c:pt idx="155">
                  <c:v>78.075000000000003</c:v>
                </c:pt>
                <c:pt idx="156">
                  <c:v>77.924999999999997</c:v>
                </c:pt>
                <c:pt idx="157">
                  <c:v>77.962000000000003</c:v>
                </c:pt>
                <c:pt idx="158">
                  <c:v>77.320999999999998</c:v>
                </c:pt>
                <c:pt idx="159">
                  <c:v>77.546999999999997</c:v>
                </c:pt>
                <c:pt idx="160">
                  <c:v>78.057000000000002</c:v>
                </c:pt>
                <c:pt idx="161">
                  <c:v>77.471999999999994</c:v>
                </c:pt>
                <c:pt idx="162">
                  <c:v>77.225999999999999</c:v>
                </c:pt>
                <c:pt idx="163">
                  <c:v>77.075000000000003</c:v>
                </c:pt>
                <c:pt idx="164">
                  <c:v>78.188999999999993</c:v>
                </c:pt>
                <c:pt idx="165">
                  <c:v>77.754999999999995</c:v>
                </c:pt>
                <c:pt idx="166">
                  <c:v>76.415000000000006</c:v>
                </c:pt>
                <c:pt idx="167">
                  <c:v>76.736000000000004</c:v>
                </c:pt>
                <c:pt idx="168">
                  <c:v>78.17</c:v>
                </c:pt>
                <c:pt idx="169">
                  <c:v>76.906000000000006</c:v>
                </c:pt>
                <c:pt idx="170">
                  <c:v>77</c:v>
                </c:pt>
                <c:pt idx="171">
                  <c:v>77.320999999999998</c:v>
                </c:pt>
                <c:pt idx="172">
                  <c:v>76.980999999999995</c:v>
                </c:pt>
                <c:pt idx="173">
                  <c:v>76.811000000000007</c:v>
                </c:pt>
                <c:pt idx="174">
                  <c:v>77.623000000000005</c:v>
                </c:pt>
                <c:pt idx="175">
                  <c:v>77.263999999999996</c:v>
                </c:pt>
                <c:pt idx="176">
                  <c:v>76.546999999999997</c:v>
                </c:pt>
                <c:pt idx="177">
                  <c:v>77.491</c:v>
                </c:pt>
                <c:pt idx="178">
                  <c:v>77.320999999999998</c:v>
                </c:pt>
                <c:pt idx="179">
                  <c:v>76.867999999999995</c:v>
                </c:pt>
                <c:pt idx="180">
                  <c:v>77.207999999999998</c:v>
                </c:pt>
                <c:pt idx="181">
                  <c:v>77.66</c:v>
                </c:pt>
                <c:pt idx="182">
                  <c:v>77.34</c:v>
                </c:pt>
                <c:pt idx="183">
                  <c:v>78.263999999999996</c:v>
                </c:pt>
                <c:pt idx="184">
                  <c:v>79.019000000000005</c:v>
                </c:pt>
                <c:pt idx="185">
                  <c:v>77.225999999999999</c:v>
                </c:pt>
                <c:pt idx="186">
                  <c:v>77.546999999999997</c:v>
                </c:pt>
                <c:pt idx="187">
                  <c:v>77.774000000000001</c:v>
                </c:pt>
                <c:pt idx="188">
                  <c:v>77.716999999999999</c:v>
                </c:pt>
                <c:pt idx="189">
                  <c:v>77.075000000000003</c:v>
                </c:pt>
                <c:pt idx="190">
                  <c:v>78.207999999999998</c:v>
                </c:pt>
                <c:pt idx="191">
                  <c:v>77.34</c:v>
                </c:pt>
                <c:pt idx="192">
                  <c:v>77.283000000000001</c:v>
                </c:pt>
                <c:pt idx="193">
                  <c:v>77.867999999999995</c:v>
                </c:pt>
                <c:pt idx="194">
                  <c:v>77.225999999999999</c:v>
                </c:pt>
                <c:pt idx="195">
                  <c:v>78.358000000000004</c:v>
                </c:pt>
                <c:pt idx="196">
                  <c:v>76.980999999999995</c:v>
                </c:pt>
                <c:pt idx="197">
                  <c:v>76.754999999999995</c:v>
                </c:pt>
                <c:pt idx="198">
                  <c:v>77.245000000000005</c:v>
                </c:pt>
                <c:pt idx="199">
                  <c:v>76.623000000000005</c:v>
                </c:pt>
                <c:pt idx="200">
                  <c:v>76.906000000000006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92.679148943892372</c:v>
                </c:pt>
                <c:pt idx="22">
                  <c:v>92.610721946546363</c:v>
                </c:pt>
                <c:pt idx="23">
                  <c:v>92.54230346315056</c:v>
                </c:pt>
                <c:pt idx="24">
                  <c:v>92.473893713029867</c:v>
                </c:pt>
                <c:pt idx="25">
                  <c:v>92.405492878477489</c:v>
                </c:pt>
                <c:pt idx="26">
                  <c:v>92.337101095588523</c:v>
                </c:pt>
                <c:pt idx="27">
                  <c:v>92.268718443707954</c:v>
                </c:pt>
                <c:pt idx="28">
                  <c:v>92.200344933431623</c:v>
                </c:pt>
                <c:pt idx="29">
                  <c:v>92.131980493526754</c:v>
                </c:pt>
                <c:pt idx="30">
                  <c:v>92.063624959061571</c:v>
                </c:pt>
                <c:pt idx="31">
                  <c:v>91.995278070916399</c:v>
                </c:pt>
                <c:pt idx="32">
                  <c:v>91.926939526943855</c:v>
                </c:pt>
                <c:pt idx="33">
                  <c:v>91.858609232466662</c:v>
                </c:pt>
                <c:pt idx="34">
                  <c:v>91.790288256076991</c:v>
                </c:pt>
                <c:pt idx="35">
                  <c:v>91.721982111250512</c:v>
                </c:pt>
                <c:pt idx="36">
                  <c:v>91.65371121004722</c:v>
                </c:pt>
                <c:pt idx="37">
                  <c:v>91.585541991599683</c:v>
                </c:pt>
                <c:pt idx="38">
                  <c:v>91.517673669063171</c:v>
                </c:pt>
                <c:pt idx="39">
                  <c:v>91.450664246444518</c:v>
                </c:pt>
                <c:pt idx="40">
                  <c:v>91.385980000513754</c:v>
                </c:pt>
                <c:pt idx="41">
                  <c:v>91.327238444146161</c:v>
                </c:pt>
                <c:pt idx="42">
                  <c:v>91.28281428779583</c:v>
                </c:pt>
                <c:pt idx="43">
                  <c:v>91.270875899048065</c:v>
                </c:pt>
                <c:pt idx="44">
                  <c:v>91.328287153834481</c:v>
                </c:pt>
                <c:pt idx="45">
                  <c:v>91.524818279957515</c:v>
                </c:pt>
                <c:pt idx="46">
                  <c:v>91.983197154068463</c:v>
                </c:pt>
                <c:pt idx="47">
                  <c:v>92.903036977784566</c:v>
                </c:pt>
                <c:pt idx="48">
                  <c:v>94.582256067247812</c:v>
                </c:pt>
                <c:pt idx="49">
                  <c:v>97.423934961817963</c:v>
                </c:pt>
                <c:pt idx="50">
                  <c:v>101.91197478243396</c:v>
                </c:pt>
                <c:pt idx="51">
                  <c:v>108.53938414763461</c:v>
                </c:pt>
                <c:pt idx="52">
                  <c:v>117.682662070753</c:v>
                </c:pt>
                <c:pt idx="53">
                  <c:v>129.43598195085164</c:v>
                </c:pt>
                <c:pt idx="54">
                  <c:v>143.4453139538376</c:v>
                </c:pt>
                <c:pt idx="55">
                  <c:v>158.80409580573223</c:v>
                </c:pt>
                <c:pt idx="56">
                  <c:v>174.07415867269805</c:v>
                </c:pt>
                <c:pt idx="57">
                  <c:v>187.46844929884614</c:v>
                </c:pt>
                <c:pt idx="58">
                  <c:v>197.17867453566748</c:v>
                </c:pt>
                <c:pt idx="59">
                  <c:v>201.77021183081735</c:v>
                </c:pt>
                <c:pt idx="60">
                  <c:v>200.52664203986467</c:v>
                </c:pt>
                <c:pt idx="61">
                  <c:v>193.63010010638428</c:v>
                </c:pt>
                <c:pt idx="62">
                  <c:v>182.11499274534197</c:v>
                </c:pt>
                <c:pt idx="63">
                  <c:v>167.61140045478641</c:v>
                </c:pt>
                <c:pt idx="64">
                  <c:v>151.96621001742417</c:v>
                </c:pt>
                <c:pt idx="65">
                  <c:v>136.86415871932334</c:v>
                </c:pt>
                <c:pt idx="66">
                  <c:v>123.55669957439738</c:v>
                </c:pt>
                <c:pt idx="67">
                  <c:v>112.75660475410757</c:v>
                </c:pt>
                <c:pt idx="68">
                  <c:v>104.69680445025014</c:v>
                </c:pt>
                <c:pt idx="69">
                  <c:v>99.306589375837433</c:v>
                </c:pt>
                <c:pt idx="70">
                  <c:v>96.435497072055171</c:v>
                </c:pt>
                <c:pt idx="71">
                  <c:v>96.048484689296401</c:v>
                </c:pt>
                <c:pt idx="72">
                  <c:v>98.316373444889905</c:v>
                </c:pt>
                <c:pt idx="73">
                  <c:v>103.53735449852441</c:v>
                </c:pt>
                <c:pt idx="74">
                  <c:v>111.86931307754918</c:v>
                </c:pt>
                <c:pt idx="75">
                  <c:v>122.94429456603157</c:v>
                </c:pt>
                <c:pt idx="76">
                  <c:v>135.54923687797415</c:v>
                </c:pt>
                <c:pt idx="77">
                  <c:v>147.61035594661058</c:v>
                </c:pt>
                <c:pt idx="78">
                  <c:v>156.62590768121896</c:v>
                </c:pt>
                <c:pt idx="79">
                  <c:v>160.45345381930639</c:v>
                </c:pt>
                <c:pt idx="80">
                  <c:v>158.10718245905315</c:v>
                </c:pt>
                <c:pt idx="81">
                  <c:v>150.15004762897681</c:v>
                </c:pt>
                <c:pt idx="82">
                  <c:v>138.46136676768208</c:v>
                </c:pt>
                <c:pt idx="83">
                  <c:v>125.50679954479996</c:v>
                </c:pt>
                <c:pt idx="84">
                  <c:v>113.49517510644533</c:v>
                </c:pt>
                <c:pt idx="85">
                  <c:v>103.80968554636799</c:v>
                </c:pt>
                <c:pt idx="86">
                  <c:v>96.883859797685204</c:v>
                </c:pt>
                <c:pt idx="87">
                  <c:v>92.435591019391538</c:v>
                </c:pt>
                <c:pt idx="88">
                  <c:v>89.838689442847439</c:v>
                </c:pt>
                <c:pt idx="89">
                  <c:v>88.436640611929661</c:v>
                </c:pt>
                <c:pt idx="90">
                  <c:v>87.712783639550409</c:v>
                </c:pt>
                <c:pt idx="91">
                  <c:v>87.330669929639143</c:v>
                </c:pt>
                <c:pt idx="92">
                  <c:v>87.101936346200446</c:v>
                </c:pt>
                <c:pt idx="93">
                  <c:v>86.934197026811901</c:v>
                </c:pt>
                <c:pt idx="94">
                  <c:v>86.787435391495194</c:v>
                </c:pt>
                <c:pt idx="95">
                  <c:v>86.646518797728888</c:v>
                </c:pt>
                <c:pt idx="96">
                  <c:v>86.507026427237292</c:v>
                </c:pt>
                <c:pt idx="97">
                  <c:v>86.369225321414774</c:v>
                </c:pt>
                <c:pt idx="98">
                  <c:v>86.236207513357613</c:v>
                </c:pt>
                <c:pt idx="99">
                  <c:v>86.113894344733509</c:v>
                </c:pt>
                <c:pt idx="100">
                  <c:v>86.01169784114937</c:v>
                </c:pt>
                <c:pt idx="101">
                  <c:v>85.943039538604268</c:v>
                </c:pt>
                <c:pt idx="102">
                  <c:v>85.924958287654661</c:v>
                </c:pt>
                <c:pt idx="103">
                  <c:v>85.976039561866472</c:v>
                </c:pt>
                <c:pt idx="104">
                  <c:v>86.112177882237518</c:v>
                </c:pt>
                <c:pt idx="105">
                  <c:v>86.340418958652265</c:v>
                </c:pt>
                <c:pt idx="106">
                  <c:v>86.652236184704961</c:v>
                </c:pt>
                <c:pt idx="107">
                  <c:v>87.018653263691476</c:v>
                </c:pt>
                <c:pt idx="108">
                  <c:v>87.389972792319313</c:v>
                </c:pt>
                <c:pt idx="109">
                  <c:v>87.701960238362304</c:v>
                </c:pt>
                <c:pt idx="110">
                  <c:v>87.888159276398326</c:v>
                </c:pt>
                <c:pt idx="111">
                  <c:v>87.895342890387411</c:v>
                </c:pt>
                <c:pt idx="112">
                  <c:v>87.697223666017649</c:v>
                </c:pt>
                <c:pt idx="113">
                  <c:v>87.301584139309909</c:v>
                </c:pt>
                <c:pt idx="114">
                  <c:v>86.748180578705387</c:v>
                </c:pt>
                <c:pt idx="115">
                  <c:v>86.098206446391302</c:v>
                </c:pt>
                <c:pt idx="116">
                  <c:v>85.419162439822017</c:v>
                </c:pt>
                <c:pt idx="117">
                  <c:v>84.770267377650555</c:v>
                </c:pt>
                <c:pt idx="118">
                  <c:v>84.19263853116972</c:v>
                </c:pt>
                <c:pt idx="119">
                  <c:v>83.706072213758617</c:v>
                </c:pt>
                <c:pt idx="120">
                  <c:v>83.311664123497209</c:v>
                </c:pt>
                <c:pt idx="121">
                  <c:v>82.997845204962033</c:v>
                </c:pt>
                <c:pt idx="122">
                  <c:v>82.747096471559388</c:v>
                </c:pt>
                <c:pt idx="123">
                  <c:v>82.541351842649192</c:v>
                </c:pt>
                <c:pt idx="124">
                  <c:v>82.365249535977426</c:v>
                </c:pt>
                <c:pt idx="125">
                  <c:v>82.207363765742059</c:v>
                </c:pt>
                <c:pt idx="126">
                  <c:v>82.060058741757771</c:v>
                </c:pt>
                <c:pt idx="127">
                  <c:v>81.918679180738138</c:v>
                </c:pt>
                <c:pt idx="128">
                  <c:v>81.780608358735577</c:v>
                </c:pt>
                <c:pt idx="129">
                  <c:v>81.644476708631046</c:v>
                </c:pt>
                <c:pt idx="130">
                  <c:v>81.509607667910515</c:v>
                </c:pt>
                <c:pt idx="131">
                  <c:v>81.375677823249958</c:v>
                </c:pt>
                <c:pt idx="132">
                  <c:v>81.242529991929388</c:v>
                </c:pt>
                <c:pt idx="133">
                  <c:v>81.110079804295864</c:v>
                </c:pt>
                <c:pt idx="134">
                  <c:v>80.978272942721489</c:v>
                </c:pt>
                <c:pt idx="135">
                  <c:v>80.847067134672031</c:v>
                </c:pt>
                <c:pt idx="136">
                  <c:v>80.716425168805387</c:v>
                </c:pt>
                <c:pt idx="137">
                  <c:v>80.586312409579804</c:v>
                </c:pt>
                <c:pt idx="138">
                  <c:v>80.456695996357567</c:v>
                </c:pt>
                <c:pt idx="139">
                  <c:v>80.327544617158992</c:v>
                </c:pt>
                <c:pt idx="140">
                  <c:v>80.198828455492588</c:v>
                </c:pt>
                <c:pt idx="141">
                  <c:v>80.070519177403597</c:v>
                </c:pt>
                <c:pt idx="142">
                  <c:v>79.942589919417841</c:v>
                </c:pt>
                <c:pt idx="143">
                  <c:v>79.815015267936943</c:v>
                </c:pt>
                <c:pt idx="144">
                  <c:v>79.687771229302129</c:v>
                </c:pt>
                <c:pt idx="145">
                  <c:v>79.56083519190291</c:v>
                </c:pt>
                <c:pt idx="146">
                  <c:v>79.434185882035507</c:v>
                </c:pt>
                <c:pt idx="147">
                  <c:v>79.307803315087966</c:v>
                </c:pt>
                <c:pt idx="148">
                  <c:v>79.181668743411606</c:v>
                </c:pt>
                <c:pt idx="149">
                  <c:v>79.055764602024666</c:v>
                </c:pt>
                <c:pt idx="150">
                  <c:v>78.930074453101383</c:v>
                </c:pt>
                <c:pt idx="151">
                  <c:v>78.804582930032296</c:v>
                </c:pt>
                <c:pt idx="152">
                  <c:v>78.679275681696225</c:v>
                </c:pt>
                <c:pt idx="153">
                  <c:v>78.554139317459885</c:v>
                </c:pt>
                <c:pt idx="154">
                  <c:v>78.429161353314271</c:v>
                </c:pt>
                <c:pt idx="155">
                  <c:v>78.304330159466772</c:v>
                </c:pt>
                <c:pt idx="156">
                  <c:v>78.179634909630963</c:v>
                </c:pt>
                <c:pt idx="157">
                  <c:v>78.055065532192231</c:v>
                </c:pt>
                <c:pt idx="158">
                  <c:v>77.930612663373054</c:v>
                </c:pt>
                <c:pt idx="159">
                  <c:v>77.806267602477746</c:v>
                </c:pt>
                <c:pt idx="160">
                  <c:v>77.682022269259207</c:v>
                </c:pt>
                <c:pt idx="161">
                  <c:v>77.557869163420762</c:v>
                </c:pt>
                <c:pt idx="162">
                  <c:v>77.433801326241479</c:v>
                </c:pt>
                <c:pt idx="163">
                  <c:v>77.309812304294312</c:v>
                </c:pt>
                <c:pt idx="164">
                  <c:v>77.185896115211079</c:v>
                </c:pt>
                <c:pt idx="165">
                  <c:v>77.062047215436621</c:v>
                </c:pt>
                <c:pt idx="166">
                  <c:v>76.938260469905586</c:v>
                </c:pt>
                <c:pt idx="167">
                  <c:v>76.814531123568713</c:v>
                </c:pt>
                <c:pt idx="168">
                  <c:v>76.690854774691957</c:v>
                </c:pt>
                <c:pt idx="169">
                  <c:v>76.567227349847514</c:v>
                </c:pt>
                <c:pt idx="170">
                  <c:v>76.443645080516418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92.679148943892372</c:v>
                </c:pt>
                <c:pt idx="22">
                  <c:v>92.610721946546349</c:v>
                </c:pt>
                <c:pt idx="23">
                  <c:v>92.542303463150489</c:v>
                </c:pt>
                <c:pt idx="24">
                  <c:v>92.473893713029412</c:v>
                </c:pt>
                <c:pt idx="25">
                  <c:v>92.405492878474604</c:v>
                </c:pt>
                <c:pt idx="26">
                  <c:v>92.337101095571128</c:v>
                </c:pt>
                <c:pt idx="27">
                  <c:v>92.26871844360835</c:v>
                </c:pt>
                <c:pt idx="28">
                  <c:v>92.200344932891028</c:v>
                </c:pt>
                <c:pt idx="29">
                  <c:v>92.131980490744709</c:v>
                </c:pt>
                <c:pt idx="30">
                  <c:v>92.063624945485884</c:v>
                </c:pt>
                <c:pt idx="31">
                  <c:v>91.995278008101891</c:v>
                </c:pt>
                <c:pt idx="32">
                  <c:v>91.926939251356757</c:v>
                </c:pt>
                <c:pt idx="33">
                  <c:v>91.858608086008076</c:v>
                </c:pt>
                <c:pt idx="34">
                  <c:v>91.790283733786609</c:v>
                </c:pt>
                <c:pt idx="35">
                  <c:v>91.721965196753231</c:v>
                </c:pt>
                <c:pt idx="36">
                  <c:v>91.653651222608573</c:v>
                </c:pt>
                <c:pt idx="37">
                  <c:v>91.585340265487631</c:v>
                </c:pt>
                <c:pt idx="38">
                  <c:v>91.517030441726988</c:v>
                </c:pt>
                <c:pt idx="39">
                  <c:v>91.448719480043124</c:v>
                </c:pt>
                <c:pt idx="40">
                  <c:v>91.380404665509801</c:v>
                </c:pt>
                <c:pt idx="41">
                  <c:v>91.312082776670096</c:v>
                </c:pt>
                <c:pt idx="42">
                  <c:v>91.243750015062957</c:v>
                </c:pt>
                <c:pt idx="43">
                  <c:v>91.175401926389881</c:v>
                </c:pt>
                <c:pt idx="44">
                  <c:v>91.107033312491836</c:v>
                </c:pt>
                <c:pt idx="45">
                  <c:v>91.038638133253357</c:v>
                </c:pt>
                <c:pt idx="46">
                  <c:v>90.970209397501137</c:v>
                </c:pt>
                <c:pt idx="47">
                  <c:v>90.901739041921317</c:v>
                </c:pt>
                <c:pt idx="48">
                  <c:v>90.833217796984528</c:v>
                </c:pt>
                <c:pt idx="49">
                  <c:v>90.764635038846635</c:v>
                </c:pt>
                <c:pt idx="50">
                  <c:v>90.695978626188904</c:v>
                </c:pt>
                <c:pt idx="51">
                  <c:v>90.627234720979999</c:v>
                </c:pt>
                <c:pt idx="52">
                  <c:v>90.558387592190982</c:v>
                </c:pt>
                <c:pt idx="53">
                  <c:v>90.489419401581301</c:v>
                </c:pt>
                <c:pt idx="54">
                  <c:v>90.420309970807523</c:v>
                </c:pt>
                <c:pt idx="55">
                  <c:v>90.351036529299279</c:v>
                </c:pt>
                <c:pt idx="56">
                  <c:v>90.281573442610195</c:v>
                </c:pt>
                <c:pt idx="57">
                  <c:v>90.211891921301145</c:v>
                </c:pt>
                <c:pt idx="58">
                  <c:v>90.141959710863631</c:v>
                </c:pt>
                <c:pt idx="59">
                  <c:v>90.071740763759749</c:v>
                </c:pt>
                <c:pt idx="60">
                  <c:v>90.001194895363696</c:v>
                </c:pt>
                <c:pt idx="61">
                  <c:v>89.93027742645036</c:v>
                </c:pt>
                <c:pt idx="62">
                  <c:v>89.858938815914698</c:v>
                </c:pt>
                <c:pt idx="63">
                  <c:v>89.787124288633478</c:v>
                </c:pt>
                <c:pt idx="64">
                  <c:v>89.714773464811387</c:v>
                </c:pt>
                <c:pt idx="65">
                  <c:v>89.641819998796066</c:v>
                </c:pt>
                <c:pt idx="66">
                  <c:v>89.56819123719734</c:v>
                </c:pt>
                <c:pt idx="67">
                  <c:v>89.493807908189382</c:v>
                </c:pt>
                <c:pt idx="68">
                  <c:v>89.418583856083941</c:v>
                </c:pt>
                <c:pt idx="69">
                  <c:v>89.342425837580052</c:v>
                </c:pt>
                <c:pt idx="70">
                  <c:v>89.265233398446469</c:v>
                </c:pt>
                <c:pt idx="71">
                  <c:v>89.186898851664523</c:v>
                </c:pt>
                <c:pt idx="72">
                  <c:v>89.107307380106135</c:v>
                </c:pt>
                <c:pt idx="73">
                  <c:v>89.026337288457299</c:v>
                </c:pt>
                <c:pt idx="74">
                  <c:v>88.94386043010023</c:v>
                </c:pt>
                <c:pt idx="75">
                  <c:v>88.859742834772661</c:v>
                </c:pt>
                <c:pt idx="76">
                  <c:v>88.773845561742846</c:v>
                </c:pt>
                <c:pt idx="77">
                  <c:v>88.686025800672155</c:v>
                </c:pt>
                <c:pt idx="78">
                  <c:v>88.596138237985315</c:v>
                </c:pt>
                <c:pt idx="79">
                  <c:v>88.504036700179341</c:v>
                </c:pt>
                <c:pt idx="80">
                  <c:v>88.409576076894567</c:v>
                </c:pt>
                <c:pt idx="81">
                  <c:v>88.312614515690854</c:v>
                </c:pt>
                <c:pt idx="82">
                  <c:v>88.213015867429107</c:v>
                </c:pt>
                <c:pt idx="83">
                  <c:v>88.110652346283302</c:v>
                </c:pt>
                <c:pt idx="84">
                  <c:v>88.005407352277047</c:v>
                </c:pt>
                <c:pt idx="85">
                  <c:v>87.897178387694822</c:v>
                </c:pt>
                <c:pt idx="86">
                  <c:v>87.785879982863264</c:v>
                </c:pt>
                <c:pt idx="87">
                  <c:v>87.671446532935263</c:v>
                </c:pt>
                <c:pt idx="88">
                  <c:v>87.553834936870516</c:v>
                </c:pt>
                <c:pt idx="89">
                  <c:v>87.433026924207013</c:v>
                </c:pt>
                <c:pt idx="90">
                  <c:v>87.309030955715585</c:v>
                </c:pt>
                <c:pt idx="91">
                  <c:v>87.181883591533179</c:v>
                </c:pt>
                <c:pt idx="92">
                  <c:v>87.051650235289713</c:v>
                </c:pt>
                <c:pt idx="93">
                  <c:v>86.918425184839094</c:v>
                </c:pt>
                <c:pt idx="94">
                  <c:v>86.782330948539737</c:v>
                </c:pt>
                <c:pt idx="95">
                  <c:v>86.643516818967498</c:v>
                </c:pt>
                <c:pt idx="96">
                  <c:v>86.502156731274454</c:v>
                </c:pt>
                <c:pt idx="97">
                  <c:v>86.358446468531923</c:v>
                </c:pt>
                <c:pt idx="98">
                  <c:v>86.212600308615336</c:v>
                </c:pt>
                <c:pt idx="99">
                  <c:v>86.064847233973836</c:v>
                </c:pt>
                <c:pt idx="100">
                  <c:v>85.915426844934629</c:v>
                </c:pt>
                <c:pt idx="101">
                  <c:v>85.764585127662997</c:v>
                </c:pt>
                <c:pt idx="102">
                  <c:v>85.612570229020079</c:v>
                </c:pt>
                <c:pt idx="103">
                  <c:v>85.459628382674865</c:v>
                </c:pt>
                <c:pt idx="104">
                  <c:v>85.306000115056406</c:v>
                </c:pt>
                <c:pt idx="105">
                  <c:v>85.151916837805473</c:v>
                </c:pt>
                <c:pt idx="106">
                  <c:v>84.997597907399452</c:v>
                </c:pt>
                <c:pt idx="107">
                  <c:v>84.843248204801313</c:v>
                </c:pt>
                <c:pt idx="108">
                  <c:v>84.689056260422362</c:v>
                </c:pt>
                <c:pt idx="109">
                  <c:v>84.535192924191705</c:v>
                </c:pt>
                <c:pt idx="110">
                  <c:v>84.381810558457431</c:v>
                </c:pt>
                <c:pt idx="111">
                  <c:v>84.229042713688642</c:v>
                </c:pt>
                <c:pt idx="112">
                  <c:v>84.077004233907374</c:v>
                </c:pt>
                <c:pt idx="113">
                  <c:v>83.925791730428486</c:v>
                </c:pt>
                <c:pt idx="114">
                  <c:v>83.775484358472482</c:v>
                </c:pt>
                <c:pt idx="115">
                  <c:v>83.626144830942394</c:v>
                </c:pt>
                <c:pt idx="116">
                  <c:v>83.477820606400201</c:v>
                </c:pt>
                <c:pt idx="117">
                  <c:v>83.33054519327014</c:v>
                </c:pt>
                <c:pt idx="118">
                  <c:v>83.18433951879264</c:v>
                </c:pt>
                <c:pt idx="119">
                  <c:v>83.039213318589717</c:v>
                </c:pt>
                <c:pt idx="120">
                  <c:v>82.89516651032126</c:v>
                </c:pt>
                <c:pt idx="121">
                  <c:v>82.752190522371819</c:v>
                </c:pt>
                <c:pt idx="122">
                  <c:v>82.610269555490646</c:v>
                </c:pt>
                <c:pt idx="123">
                  <c:v>82.469381761600104</c:v>
                </c:pt>
                <c:pt idx="124">
                  <c:v>82.329500329469411</c:v>
                </c:pt>
                <c:pt idx="125">
                  <c:v>82.19059447157953</c:v>
                </c:pt>
                <c:pt idx="126">
                  <c:v>82.052630310288365</c:v>
                </c:pt>
                <c:pt idx="127">
                  <c:v>81.915571664398783</c:v>
                </c:pt>
                <c:pt idx="128">
                  <c:v>81.779380739507417</c:v>
                </c:pt>
                <c:pt idx="129">
                  <c:v>81.644018727162788</c:v>
                </c:pt>
                <c:pt idx="130">
                  <c:v>81.509446318980537</c:v>
                </c:pt>
                <c:pt idx="131">
                  <c:v>81.375624142541881</c:v>
                </c:pt>
                <c:pt idx="132">
                  <c:v>81.242513126230449</c:v>
                </c:pt>
                <c:pt idx="133">
                  <c:v>81.110074800213923</c:v>
                </c:pt>
                <c:pt idx="134">
                  <c:v>80.978271540623254</c:v>
                </c:pt>
                <c:pt idx="135">
                  <c:v>80.847066763678413</c:v>
                </c:pt>
                <c:pt idx="136">
                  <c:v>80.716425076103533</c:v>
                </c:pt>
                <c:pt idx="137">
                  <c:v>80.586312387704993</c:v>
                </c:pt>
                <c:pt idx="138">
                  <c:v>80.456695991483016</c:v>
                </c:pt>
                <c:pt idx="139">
                  <c:v>80.32754461613321</c:v>
                </c:pt>
                <c:pt idx="140">
                  <c:v>80.198828455288734</c:v>
                </c:pt>
                <c:pt idx="141">
                  <c:v>80.070519177365341</c:v>
                </c:pt>
                <c:pt idx="142">
                  <c:v>79.942589919411063</c:v>
                </c:pt>
                <c:pt idx="143">
                  <c:v>79.815015267935806</c:v>
                </c:pt>
                <c:pt idx="144">
                  <c:v>79.687771229301944</c:v>
                </c:pt>
                <c:pt idx="145">
                  <c:v>79.560835191902882</c:v>
                </c:pt>
                <c:pt idx="146">
                  <c:v>79.434185882035507</c:v>
                </c:pt>
                <c:pt idx="147">
                  <c:v>79.307803315087966</c:v>
                </c:pt>
                <c:pt idx="148">
                  <c:v>79.181668743411606</c:v>
                </c:pt>
                <c:pt idx="149">
                  <c:v>79.055764602024666</c:v>
                </c:pt>
                <c:pt idx="150">
                  <c:v>78.930074453101383</c:v>
                </c:pt>
                <c:pt idx="151">
                  <c:v>78.804582930032296</c:v>
                </c:pt>
                <c:pt idx="152">
                  <c:v>78.679275681696225</c:v>
                </c:pt>
                <c:pt idx="153">
                  <c:v>78.554139317459885</c:v>
                </c:pt>
                <c:pt idx="154">
                  <c:v>78.429161353314271</c:v>
                </c:pt>
                <c:pt idx="155">
                  <c:v>78.304330159466772</c:v>
                </c:pt>
                <c:pt idx="156">
                  <c:v>78.179634909630963</c:v>
                </c:pt>
                <c:pt idx="157">
                  <c:v>78.055065532192231</c:v>
                </c:pt>
                <c:pt idx="158">
                  <c:v>77.930612663373054</c:v>
                </c:pt>
                <c:pt idx="159">
                  <c:v>77.806267602477746</c:v>
                </c:pt>
                <c:pt idx="160">
                  <c:v>77.682022269259207</c:v>
                </c:pt>
                <c:pt idx="161">
                  <c:v>77.557869163420762</c:v>
                </c:pt>
                <c:pt idx="162">
                  <c:v>77.433801326241479</c:v>
                </c:pt>
                <c:pt idx="163">
                  <c:v>77.309812304294312</c:v>
                </c:pt>
                <c:pt idx="164">
                  <c:v>77.185896115211079</c:v>
                </c:pt>
                <c:pt idx="165">
                  <c:v>77.062047215436621</c:v>
                </c:pt>
                <c:pt idx="166">
                  <c:v>76.938260469905586</c:v>
                </c:pt>
                <c:pt idx="167">
                  <c:v>76.814531123568713</c:v>
                </c:pt>
                <c:pt idx="168">
                  <c:v>76.690854774691957</c:v>
                </c:pt>
                <c:pt idx="169">
                  <c:v>76.567227349847514</c:v>
                </c:pt>
                <c:pt idx="170">
                  <c:v>76.443645080516418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22808"/>
        <c:axId val="226023200"/>
      </c:scatterChart>
      <c:valAx>
        <c:axId val="226022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6023200"/>
        <c:crosses val="autoZero"/>
        <c:crossBetween val="midCat"/>
      </c:valAx>
      <c:valAx>
        <c:axId val="2260232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6022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A!$P$21</c:f>
          <c:strCache>
            <c:ptCount val="1"/>
            <c:pt idx="0">
              <c:v>11.06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A!$P$22:$P$222</c:f>
              <c:numCache>
                <c:formatCode>General</c:formatCode>
                <c:ptCount val="201"/>
                <c:pt idx="0">
                  <c:v>88.811000000000007</c:v>
                </c:pt>
                <c:pt idx="1">
                  <c:v>88.302000000000007</c:v>
                </c:pt>
                <c:pt idx="2">
                  <c:v>87.697999999999993</c:v>
                </c:pt>
                <c:pt idx="3">
                  <c:v>88.774000000000001</c:v>
                </c:pt>
                <c:pt idx="4">
                  <c:v>88</c:v>
                </c:pt>
                <c:pt idx="5">
                  <c:v>87.433999999999997</c:v>
                </c:pt>
                <c:pt idx="6">
                  <c:v>86.263999999999996</c:v>
                </c:pt>
                <c:pt idx="7">
                  <c:v>87.113</c:v>
                </c:pt>
                <c:pt idx="8">
                  <c:v>87.263999999999996</c:v>
                </c:pt>
                <c:pt idx="9">
                  <c:v>86.093999999999994</c:v>
                </c:pt>
                <c:pt idx="10">
                  <c:v>86.057000000000002</c:v>
                </c:pt>
                <c:pt idx="11">
                  <c:v>85.679000000000002</c:v>
                </c:pt>
                <c:pt idx="12">
                  <c:v>85.641999999999996</c:v>
                </c:pt>
                <c:pt idx="13">
                  <c:v>85.980999999999995</c:v>
                </c:pt>
                <c:pt idx="14">
                  <c:v>85.245000000000005</c:v>
                </c:pt>
                <c:pt idx="15">
                  <c:v>85.302000000000007</c:v>
                </c:pt>
                <c:pt idx="16">
                  <c:v>85.546999999999997</c:v>
                </c:pt>
                <c:pt idx="17">
                  <c:v>85.113</c:v>
                </c:pt>
                <c:pt idx="18">
                  <c:v>85.774000000000001</c:v>
                </c:pt>
                <c:pt idx="19">
                  <c:v>86.962000000000003</c:v>
                </c:pt>
                <c:pt idx="20">
                  <c:v>86.716999999999999</c:v>
                </c:pt>
                <c:pt idx="21">
                  <c:v>87.415000000000006</c:v>
                </c:pt>
                <c:pt idx="22">
                  <c:v>87.037999999999997</c:v>
                </c:pt>
                <c:pt idx="23">
                  <c:v>85.679000000000002</c:v>
                </c:pt>
                <c:pt idx="24">
                  <c:v>85.584999999999994</c:v>
                </c:pt>
                <c:pt idx="25">
                  <c:v>85.623000000000005</c:v>
                </c:pt>
                <c:pt idx="26">
                  <c:v>85.980999999999995</c:v>
                </c:pt>
                <c:pt idx="27">
                  <c:v>86.17</c:v>
                </c:pt>
                <c:pt idx="28">
                  <c:v>84.528000000000006</c:v>
                </c:pt>
                <c:pt idx="29">
                  <c:v>85.207999999999998</c:v>
                </c:pt>
                <c:pt idx="30">
                  <c:v>86.245000000000005</c:v>
                </c:pt>
                <c:pt idx="31">
                  <c:v>85.849000000000004</c:v>
                </c:pt>
                <c:pt idx="32">
                  <c:v>85.509</c:v>
                </c:pt>
                <c:pt idx="33">
                  <c:v>86.037999999999997</c:v>
                </c:pt>
                <c:pt idx="34">
                  <c:v>86.019000000000005</c:v>
                </c:pt>
                <c:pt idx="35">
                  <c:v>86.736000000000004</c:v>
                </c:pt>
                <c:pt idx="36">
                  <c:v>87.037999999999997</c:v>
                </c:pt>
                <c:pt idx="37">
                  <c:v>88.34</c:v>
                </c:pt>
                <c:pt idx="38">
                  <c:v>88.132000000000005</c:v>
                </c:pt>
                <c:pt idx="39">
                  <c:v>88.396000000000001</c:v>
                </c:pt>
                <c:pt idx="40">
                  <c:v>87.66</c:v>
                </c:pt>
                <c:pt idx="41">
                  <c:v>89.075000000000003</c:v>
                </c:pt>
                <c:pt idx="42">
                  <c:v>89.754999999999995</c:v>
                </c:pt>
                <c:pt idx="43">
                  <c:v>88.83</c:v>
                </c:pt>
                <c:pt idx="44">
                  <c:v>89.396000000000001</c:v>
                </c:pt>
                <c:pt idx="45">
                  <c:v>90.811000000000007</c:v>
                </c:pt>
                <c:pt idx="46">
                  <c:v>91.603999999999999</c:v>
                </c:pt>
                <c:pt idx="47">
                  <c:v>93.093999999999994</c:v>
                </c:pt>
                <c:pt idx="48">
                  <c:v>95.509</c:v>
                </c:pt>
                <c:pt idx="49">
                  <c:v>99.019000000000005</c:v>
                </c:pt>
                <c:pt idx="50">
                  <c:v>103</c:v>
                </c:pt>
                <c:pt idx="51">
                  <c:v>107.925</c:v>
                </c:pt>
                <c:pt idx="52">
                  <c:v>117.151</c:v>
                </c:pt>
                <c:pt idx="53">
                  <c:v>126</c:v>
                </c:pt>
                <c:pt idx="54">
                  <c:v>137.208</c:v>
                </c:pt>
                <c:pt idx="55">
                  <c:v>148.37700000000001</c:v>
                </c:pt>
                <c:pt idx="56">
                  <c:v>158.66</c:v>
                </c:pt>
                <c:pt idx="57">
                  <c:v>168.15100000000001</c:v>
                </c:pt>
                <c:pt idx="58">
                  <c:v>175.13200000000001</c:v>
                </c:pt>
                <c:pt idx="59">
                  <c:v>181.03800000000001</c:v>
                </c:pt>
                <c:pt idx="60">
                  <c:v>184.03800000000001</c:v>
                </c:pt>
                <c:pt idx="61">
                  <c:v>187.26400000000001</c:v>
                </c:pt>
                <c:pt idx="62">
                  <c:v>185.71700000000001</c:v>
                </c:pt>
                <c:pt idx="63">
                  <c:v>181.245</c:v>
                </c:pt>
                <c:pt idx="64">
                  <c:v>170.453</c:v>
                </c:pt>
                <c:pt idx="65">
                  <c:v>150.84899999999999</c:v>
                </c:pt>
                <c:pt idx="66">
                  <c:v>116.377</c:v>
                </c:pt>
                <c:pt idx="67">
                  <c:v>93.887</c:v>
                </c:pt>
                <c:pt idx="68">
                  <c:v>89.320999999999998</c:v>
                </c:pt>
                <c:pt idx="69">
                  <c:v>90.188999999999993</c:v>
                </c:pt>
                <c:pt idx="70">
                  <c:v>91.415000000000006</c:v>
                </c:pt>
                <c:pt idx="71">
                  <c:v>93.811000000000007</c:v>
                </c:pt>
                <c:pt idx="72">
                  <c:v>95.093999999999994</c:v>
                </c:pt>
                <c:pt idx="73">
                  <c:v>99.415000000000006</c:v>
                </c:pt>
                <c:pt idx="74">
                  <c:v>106.69799999999999</c:v>
                </c:pt>
                <c:pt idx="75">
                  <c:v>113.226</c:v>
                </c:pt>
                <c:pt idx="76">
                  <c:v>120.17</c:v>
                </c:pt>
                <c:pt idx="77">
                  <c:v>128.60400000000001</c:v>
                </c:pt>
                <c:pt idx="78">
                  <c:v>135.755</c:v>
                </c:pt>
                <c:pt idx="79">
                  <c:v>141.321</c:v>
                </c:pt>
                <c:pt idx="80">
                  <c:v>145.321</c:v>
                </c:pt>
                <c:pt idx="81">
                  <c:v>147.113</c:v>
                </c:pt>
                <c:pt idx="82">
                  <c:v>146.90600000000001</c:v>
                </c:pt>
                <c:pt idx="83">
                  <c:v>140.07499999999999</c:v>
                </c:pt>
                <c:pt idx="84">
                  <c:v>128.01900000000001</c:v>
                </c:pt>
                <c:pt idx="85">
                  <c:v>106.604</c:v>
                </c:pt>
                <c:pt idx="86">
                  <c:v>88.263999999999996</c:v>
                </c:pt>
                <c:pt idx="87">
                  <c:v>83.906000000000006</c:v>
                </c:pt>
                <c:pt idx="88">
                  <c:v>81.566000000000003</c:v>
                </c:pt>
                <c:pt idx="89">
                  <c:v>81.942999999999998</c:v>
                </c:pt>
                <c:pt idx="90">
                  <c:v>80.942999999999998</c:v>
                </c:pt>
                <c:pt idx="91">
                  <c:v>80.453000000000003</c:v>
                </c:pt>
                <c:pt idx="92">
                  <c:v>80.057000000000002</c:v>
                </c:pt>
                <c:pt idx="93">
                  <c:v>79.603999999999999</c:v>
                </c:pt>
                <c:pt idx="94">
                  <c:v>80.528000000000006</c:v>
                </c:pt>
                <c:pt idx="95">
                  <c:v>81.66</c:v>
                </c:pt>
                <c:pt idx="96">
                  <c:v>81.697999999999993</c:v>
                </c:pt>
                <c:pt idx="97">
                  <c:v>80.075000000000003</c:v>
                </c:pt>
                <c:pt idx="98">
                  <c:v>80.17</c:v>
                </c:pt>
                <c:pt idx="99">
                  <c:v>80.623000000000005</c:v>
                </c:pt>
                <c:pt idx="100">
                  <c:v>80.603999999999999</c:v>
                </c:pt>
                <c:pt idx="101">
                  <c:v>80.924999999999997</c:v>
                </c:pt>
                <c:pt idx="102">
                  <c:v>81.113</c:v>
                </c:pt>
                <c:pt idx="103">
                  <c:v>80.623000000000005</c:v>
                </c:pt>
                <c:pt idx="104">
                  <c:v>81.623000000000005</c:v>
                </c:pt>
                <c:pt idx="105">
                  <c:v>80.867999999999995</c:v>
                </c:pt>
                <c:pt idx="106">
                  <c:v>80.754999999999995</c:v>
                </c:pt>
                <c:pt idx="107">
                  <c:v>80.075000000000003</c:v>
                </c:pt>
                <c:pt idx="108">
                  <c:v>80.603999999999999</c:v>
                </c:pt>
                <c:pt idx="109">
                  <c:v>79.942999999999998</c:v>
                </c:pt>
                <c:pt idx="110">
                  <c:v>80.697999999999993</c:v>
                </c:pt>
                <c:pt idx="111">
                  <c:v>80.207999999999998</c:v>
                </c:pt>
                <c:pt idx="112">
                  <c:v>79.887</c:v>
                </c:pt>
                <c:pt idx="113">
                  <c:v>80.283000000000001</c:v>
                </c:pt>
                <c:pt idx="114">
                  <c:v>80.075000000000003</c:v>
                </c:pt>
                <c:pt idx="115">
                  <c:v>79.528000000000006</c:v>
                </c:pt>
                <c:pt idx="116">
                  <c:v>78.697999999999993</c:v>
                </c:pt>
                <c:pt idx="117">
                  <c:v>79.509</c:v>
                </c:pt>
                <c:pt idx="118">
                  <c:v>79.471999999999994</c:v>
                </c:pt>
                <c:pt idx="119">
                  <c:v>79.17</c:v>
                </c:pt>
                <c:pt idx="120">
                  <c:v>79.019000000000005</c:v>
                </c:pt>
                <c:pt idx="121">
                  <c:v>78.302000000000007</c:v>
                </c:pt>
                <c:pt idx="122">
                  <c:v>78.283000000000001</c:v>
                </c:pt>
                <c:pt idx="123">
                  <c:v>76.980999999999995</c:v>
                </c:pt>
                <c:pt idx="124">
                  <c:v>76.546999999999997</c:v>
                </c:pt>
                <c:pt idx="125">
                  <c:v>76.093999999999994</c:v>
                </c:pt>
                <c:pt idx="126">
                  <c:v>77.396000000000001</c:v>
                </c:pt>
                <c:pt idx="127">
                  <c:v>76.546999999999997</c:v>
                </c:pt>
                <c:pt idx="128">
                  <c:v>75.792000000000002</c:v>
                </c:pt>
                <c:pt idx="129">
                  <c:v>76.207999999999998</c:v>
                </c:pt>
                <c:pt idx="130">
                  <c:v>75.491</c:v>
                </c:pt>
                <c:pt idx="131">
                  <c:v>75.075000000000003</c:v>
                </c:pt>
                <c:pt idx="132">
                  <c:v>74.849000000000004</c:v>
                </c:pt>
                <c:pt idx="133">
                  <c:v>74.491</c:v>
                </c:pt>
                <c:pt idx="134">
                  <c:v>74.792000000000002</c:v>
                </c:pt>
                <c:pt idx="135">
                  <c:v>74.792000000000002</c:v>
                </c:pt>
                <c:pt idx="136">
                  <c:v>75.754999999999995</c:v>
                </c:pt>
                <c:pt idx="137">
                  <c:v>75.867999999999995</c:v>
                </c:pt>
                <c:pt idx="138">
                  <c:v>75.736000000000004</c:v>
                </c:pt>
                <c:pt idx="139">
                  <c:v>75.320999999999998</c:v>
                </c:pt>
                <c:pt idx="140">
                  <c:v>75.34</c:v>
                </c:pt>
                <c:pt idx="141">
                  <c:v>75.302000000000007</c:v>
                </c:pt>
                <c:pt idx="142">
                  <c:v>76.546999999999997</c:v>
                </c:pt>
                <c:pt idx="143">
                  <c:v>75.453000000000003</c:v>
                </c:pt>
                <c:pt idx="144">
                  <c:v>75.132000000000005</c:v>
                </c:pt>
                <c:pt idx="145">
                  <c:v>75.113</c:v>
                </c:pt>
                <c:pt idx="146">
                  <c:v>74.019000000000005</c:v>
                </c:pt>
                <c:pt idx="147">
                  <c:v>74.716999999999999</c:v>
                </c:pt>
                <c:pt idx="148">
                  <c:v>74.623000000000005</c:v>
                </c:pt>
                <c:pt idx="149">
                  <c:v>74.320999999999998</c:v>
                </c:pt>
                <c:pt idx="150">
                  <c:v>75.641999999999996</c:v>
                </c:pt>
                <c:pt idx="151">
                  <c:v>73.716999999999999</c:v>
                </c:pt>
                <c:pt idx="152">
                  <c:v>73.849000000000004</c:v>
                </c:pt>
                <c:pt idx="153">
                  <c:v>74.584999999999994</c:v>
                </c:pt>
                <c:pt idx="154">
                  <c:v>74.283000000000001</c:v>
                </c:pt>
                <c:pt idx="155">
                  <c:v>74.491</c:v>
                </c:pt>
                <c:pt idx="156">
                  <c:v>74.962000000000003</c:v>
                </c:pt>
                <c:pt idx="157">
                  <c:v>74.867999999999995</c:v>
                </c:pt>
                <c:pt idx="158">
                  <c:v>73.811000000000007</c:v>
                </c:pt>
                <c:pt idx="159">
                  <c:v>74.83</c:v>
                </c:pt>
                <c:pt idx="160">
                  <c:v>73.754999999999995</c:v>
                </c:pt>
                <c:pt idx="161">
                  <c:v>72.887</c:v>
                </c:pt>
                <c:pt idx="162">
                  <c:v>73.207999999999998</c:v>
                </c:pt>
                <c:pt idx="163">
                  <c:v>73.415000000000006</c:v>
                </c:pt>
                <c:pt idx="164">
                  <c:v>73.603999999999999</c:v>
                </c:pt>
                <c:pt idx="165">
                  <c:v>74.019000000000005</c:v>
                </c:pt>
                <c:pt idx="166">
                  <c:v>74.037999999999997</c:v>
                </c:pt>
                <c:pt idx="167">
                  <c:v>74</c:v>
                </c:pt>
                <c:pt idx="168">
                  <c:v>74.037999999999997</c:v>
                </c:pt>
                <c:pt idx="169">
                  <c:v>74.396000000000001</c:v>
                </c:pt>
                <c:pt idx="170">
                  <c:v>73.924999999999997</c:v>
                </c:pt>
                <c:pt idx="171">
                  <c:v>74.283000000000001</c:v>
                </c:pt>
                <c:pt idx="172">
                  <c:v>74.396000000000001</c:v>
                </c:pt>
                <c:pt idx="173">
                  <c:v>74.376999999999995</c:v>
                </c:pt>
                <c:pt idx="174">
                  <c:v>73.283000000000001</c:v>
                </c:pt>
                <c:pt idx="175">
                  <c:v>73.849000000000004</c:v>
                </c:pt>
                <c:pt idx="176">
                  <c:v>74.263999999999996</c:v>
                </c:pt>
                <c:pt idx="177">
                  <c:v>73.754999999999995</c:v>
                </c:pt>
                <c:pt idx="178">
                  <c:v>74.736000000000004</c:v>
                </c:pt>
                <c:pt idx="179">
                  <c:v>74.566000000000003</c:v>
                </c:pt>
                <c:pt idx="180">
                  <c:v>74.283000000000001</c:v>
                </c:pt>
                <c:pt idx="181">
                  <c:v>73.867999999999995</c:v>
                </c:pt>
                <c:pt idx="182">
                  <c:v>74.906000000000006</c:v>
                </c:pt>
                <c:pt idx="183">
                  <c:v>74.906000000000006</c:v>
                </c:pt>
                <c:pt idx="184">
                  <c:v>76.376999999999995</c:v>
                </c:pt>
                <c:pt idx="185">
                  <c:v>74.415000000000006</c:v>
                </c:pt>
                <c:pt idx="186">
                  <c:v>74.376999999999995</c:v>
                </c:pt>
                <c:pt idx="187">
                  <c:v>74.320999999999998</c:v>
                </c:pt>
                <c:pt idx="188">
                  <c:v>75.962000000000003</c:v>
                </c:pt>
                <c:pt idx="189">
                  <c:v>75.584999999999994</c:v>
                </c:pt>
                <c:pt idx="190">
                  <c:v>75.225999999999999</c:v>
                </c:pt>
                <c:pt idx="191">
                  <c:v>75.132000000000005</c:v>
                </c:pt>
                <c:pt idx="192">
                  <c:v>75.641999999999996</c:v>
                </c:pt>
                <c:pt idx="193">
                  <c:v>75.546999999999997</c:v>
                </c:pt>
                <c:pt idx="194">
                  <c:v>75.942999999999998</c:v>
                </c:pt>
                <c:pt idx="195">
                  <c:v>75.528000000000006</c:v>
                </c:pt>
                <c:pt idx="196">
                  <c:v>75.697999999999993</c:v>
                </c:pt>
                <c:pt idx="197">
                  <c:v>75.736000000000004</c:v>
                </c:pt>
                <c:pt idx="198">
                  <c:v>75.302000000000007</c:v>
                </c:pt>
                <c:pt idx="199">
                  <c:v>76.057000000000002</c:v>
                </c:pt>
                <c:pt idx="200">
                  <c:v>76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87.937084007357129</c:v>
                </c:pt>
                <c:pt idx="20">
                  <c:v>87.852426247697309</c:v>
                </c:pt>
                <c:pt idx="21">
                  <c:v>87.767759296655171</c:v>
                </c:pt>
                <c:pt idx="22">
                  <c:v>87.683082190804669</c:v>
                </c:pt>
                <c:pt idx="23">
                  <c:v>87.598393866797153</c:v>
                </c:pt>
                <c:pt idx="24">
                  <c:v>87.51369315114141</c:v>
                </c:pt>
                <c:pt idx="25">
                  <c:v>87.428978748977087</c:v>
                </c:pt>
                <c:pt idx="26">
                  <c:v>87.344249231807083</c:v>
                </c:pt>
                <c:pt idx="27">
                  <c:v>87.259503024353705</c:v>
                </c:pt>
                <c:pt idx="28">
                  <c:v>87.174738391523306</c:v>
                </c:pt>
                <c:pt idx="29">
                  <c:v>87.089953429576823</c:v>
                </c:pt>
                <c:pt idx="30">
                  <c:v>87.005146076706637</c:v>
                </c:pt>
                <c:pt idx="31">
                  <c:v>86.920314195572345</c:v>
                </c:pt>
                <c:pt idx="32">
                  <c:v>86.835455898805094</c:v>
                </c:pt>
                <c:pt idx="33">
                  <c:v>86.750570642205474</c:v>
                </c:pt>
                <c:pt idx="34">
                  <c:v>86.665662602973754</c:v>
                </c:pt>
                <c:pt idx="35">
                  <c:v>86.58075047183101</c:v>
                </c:pt>
                <c:pt idx="36">
                  <c:v>86.49589420932854</c:v>
                </c:pt>
                <c:pt idx="37">
                  <c:v>86.41126401237058</c:v>
                </c:pt>
                <c:pt idx="38">
                  <c:v>86.327307859557806</c:v>
                </c:pt>
                <c:pt idx="39">
                  <c:v>86.245134490276442</c:v>
                </c:pt>
                <c:pt idx="40">
                  <c:v>86.167335150726032</c:v>
                </c:pt>
                <c:pt idx="41">
                  <c:v>86.099633412097177</c:v>
                </c:pt>
                <c:pt idx="42">
                  <c:v>86.053971052448702</c:v>
                </c:pt>
                <c:pt idx="43">
                  <c:v>86.053852225295628</c:v>
                </c:pt>
                <c:pt idx="44">
                  <c:v>86.142833205187486</c:v>
                </c:pt>
                <c:pt idx="45">
                  <c:v>86.396707213678823</c:v>
                </c:pt>
                <c:pt idx="46">
                  <c:v>86.938867606666292</c:v>
                </c:pt>
                <c:pt idx="47">
                  <c:v>87.956285460242384</c:v>
                </c:pt>
                <c:pt idx="48">
                  <c:v>89.710598295865836</c:v>
                </c:pt>
                <c:pt idx="49">
                  <c:v>92.535722619156346</c:v>
                </c:pt>
                <c:pt idx="50">
                  <c:v>96.811741149739859</c:v>
                </c:pt>
                <c:pt idx="51">
                  <c:v>102.90668525853113</c:v>
                </c:pt>
                <c:pt idx="52">
                  <c:v>111.08497894593762</c:v>
                </c:pt>
                <c:pt idx="53">
                  <c:v>121.3937329290583</c:v>
                </c:pt>
                <c:pt idx="54">
                  <c:v>133.55283213766845</c:v>
                </c:pt>
                <c:pt idx="55">
                  <c:v>146.88592166377637</c:v>
                </c:pt>
                <c:pt idx="56">
                  <c:v>160.32991573834045</c:v>
                </c:pt>
                <c:pt idx="57">
                  <c:v>172.54586432576215</c:v>
                </c:pt>
                <c:pt idx="58">
                  <c:v>182.12522157205026</c:v>
                </c:pt>
                <c:pt idx="59">
                  <c:v>187.85143441870301</c:v>
                </c:pt>
                <c:pt idx="60">
                  <c:v>188.950845859136</c:v>
                </c:pt>
                <c:pt idx="61">
                  <c:v>185.26167837183473</c:v>
                </c:pt>
                <c:pt idx="62">
                  <c:v>177.27021903891585</c:v>
                </c:pt>
                <c:pt idx="63">
                  <c:v>166.00314022269745</c:v>
                </c:pt>
                <c:pt idx="64">
                  <c:v>152.80913197291861</c:v>
                </c:pt>
                <c:pt idx="65">
                  <c:v>139.09467030593746</c:v>
                </c:pt>
                <c:pt idx="66">
                  <c:v>126.08676702190995</c:v>
                </c:pt>
                <c:pt idx="67">
                  <c:v>114.67955601041923</c:v>
                </c:pt>
                <c:pt idx="68">
                  <c:v>105.39070522853443</c:v>
                </c:pt>
                <c:pt idx="69">
                  <c:v>98.420650897896209</c:v>
                </c:pt>
                <c:pt idx="70">
                  <c:v>93.781975426111913</c:v>
                </c:pt>
                <c:pt idx="71">
                  <c:v>91.450531579353736</c:v>
                </c:pt>
                <c:pt idx="72">
                  <c:v>91.482353629133158</c:v>
                </c:pt>
                <c:pt idx="73">
                  <c:v>94.041421483097508</c:v>
                </c:pt>
                <c:pt idx="74">
                  <c:v>99.300526407951722</c:v>
                </c:pt>
                <c:pt idx="75">
                  <c:v>107.2212230665433</c:v>
                </c:pt>
                <c:pt idx="76">
                  <c:v>117.28723097614395</c:v>
                </c:pt>
                <c:pt idx="77">
                  <c:v>128.32960204566197</c:v>
                </c:pt>
                <c:pt idx="78">
                  <c:v>138.59066100830256</c:v>
                </c:pt>
                <c:pt idx="79">
                  <c:v>146.08972299767589</c:v>
                </c:pt>
                <c:pt idx="80">
                  <c:v>149.19709880037038</c:v>
                </c:pt>
                <c:pt idx="81">
                  <c:v>147.18100997004152</c:v>
                </c:pt>
                <c:pt idx="82">
                  <c:v>140.46717209804089</c:v>
                </c:pt>
                <c:pt idx="83">
                  <c:v>130.47893432911206</c:v>
                </c:pt>
                <c:pt idx="84">
                  <c:v>119.13619225248435</c:v>
                </c:pt>
                <c:pt idx="85">
                  <c:v>108.25208417415008</c:v>
                </c:pt>
                <c:pt idx="86">
                  <c:v>99.083281449622987</c:v>
                </c:pt>
                <c:pt idx="87">
                  <c:v>92.171345379372326</c:v>
                </c:pt>
                <c:pt idx="88">
                  <c:v>87.451889850674135</c:v>
                </c:pt>
                <c:pt idx="89">
                  <c:v>84.503361238388635</c:v>
                </c:pt>
                <c:pt idx="90">
                  <c:v>82.796481366396222</c:v>
                </c:pt>
                <c:pt idx="91">
                  <c:v>81.861096935873505</c:v>
                </c:pt>
                <c:pt idx="92">
                  <c:v>81.355477748665095</c:v>
                </c:pt>
                <c:pt idx="93">
                  <c:v>81.06598760823718</c:v>
                </c:pt>
                <c:pt idx="94">
                  <c:v>80.875042034757428</c:v>
                </c:pt>
                <c:pt idx="95">
                  <c:v>80.724979405974466</c:v>
                </c:pt>
                <c:pt idx="96">
                  <c:v>80.59055695372345</c:v>
                </c:pt>
                <c:pt idx="97">
                  <c:v>80.462176795543158</c:v>
                </c:pt>
                <c:pt idx="98">
                  <c:v>80.337290478389562</c:v>
                </c:pt>
                <c:pt idx="99">
                  <c:v>80.216714015982646</c:v>
                </c:pt>
                <c:pt idx="100">
                  <c:v>80.103415091936412</c:v>
                </c:pt>
                <c:pt idx="101">
                  <c:v>80.002280981202816</c:v>
                </c:pt>
                <c:pt idx="102">
                  <c:v>79.919967141307467</c:v>
                </c:pt>
                <c:pt idx="103">
                  <c:v>79.864216430098068</c:v>
                </c:pt>
                <c:pt idx="104">
                  <c:v>79.842256028498866</c:v>
                </c:pt>
                <c:pt idx="105">
                  <c:v>79.858226058842035</c:v>
                </c:pt>
                <c:pt idx="106">
                  <c:v>79.910128738441614</c:v>
                </c:pt>
                <c:pt idx="107">
                  <c:v>79.987358755740658</c:v>
                </c:pt>
                <c:pt idx="108">
                  <c:v>80.070159011192118</c:v>
                </c:pt>
                <c:pt idx="109">
                  <c:v>80.132015579027694</c:v>
                </c:pt>
                <c:pt idx="110">
                  <c:v>80.144992839682587</c:v>
                </c:pt>
                <c:pt idx="111">
                  <c:v>80.086668242279956</c:v>
                </c:pt>
                <c:pt idx="112">
                  <c:v>79.946333942210117</c:v>
                </c:pt>
                <c:pt idx="113">
                  <c:v>79.72811591387287</c:v>
                </c:pt>
                <c:pt idx="114">
                  <c:v>79.449766129001162</c:v>
                </c:pt>
                <c:pt idx="115">
                  <c:v>79.13761452051186</c:v>
                </c:pt>
                <c:pt idx="116">
                  <c:v>78.819651509498243</c:v>
                </c:pt>
                <c:pt idx="117">
                  <c:v>78.519225976970972</c:v>
                </c:pt>
                <c:pt idx="118">
                  <c:v>78.251237161980981</c:v>
                </c:pt>
                <c:pt idx="119">
                  <c:v>78.021424253859777</c:v>
                </c:pt>
                <c:pt idx="120">
                  <c:v>77.828126008318705</c:v>
                </c:pt>
                <c:pt idx="121">
                  <c:v>77.66522689998186</c:v>
                </c:pt>
                <c:pt idx="122">
                  <c:v>77.525041083482719</c:v>
                </c:pt>
                <c:pt idx="123">
                  <c:v>77.400368668618526</c:v>
                </c:pt>
                <c:pt idx="124">
                  <c:v>77.285529354862561</c:v>
                </c:pt>
                <c:pt idx="125">
                  <c:v>77.176575653344401</c:v>
                </c:pt>
                <c:pt idx="126">
                  <c:v>77.071035010665781</c:v>
                </c:pt>
                <c:pt idx="127">
                  <c:v>76.967489762045801</c:v>
                </c:pt>
                <c:pt idx="128">
                  <c:v>76.865184648836447</c:v>
                </c:pt>
                <c:pt idx="129">
                  <c:v>76.763737756733619</c:v>
                </c:pt>
                <c:pt idx="130">
                  <c:v>76.662958673482478</c:v>
                </c:pt>
                <c:pt idx="131">
                  <c:v>76.562747431249775</c:v>
                </c:pt>
                <c:pt idx="132">
                  <c:v>76.46304400192075</c:v>
                </c:pt>
                <c:pt idx="133">
                  <c:v>76.363805351863917</c:v>
                </c:pt>
                <c:pt idx="134">
                  <c:v>76.26499589141784</c:v>
                </c:pt>
                <c:pt idx="135">
                  <c:v>76.166583803785343</c:v>
                </c:pt>
                <c:pt idx="136">
                  <c:v>76.068539721662773</c:v>
                </c:pt>
                <c:pt idx="137">
                  <c:v>75.970836259104033</c:v>
                </c:pt>
                <c:pt idx="138">
                  <c:v>75.873447826501263</c:v>
                </c:pt>
                <c:pt idx="139">
                  <c:v>75.776350529104093</c:v>
                </c:pt>
                <c:pt idx="140">
                  <c:v>75.679522086062505</c:v>
                </c:pt>
                <c:pt idx="141">
                  <c:v>75.582941752534509</c:v>
                </c:pt>
                <c:pt idx="142">
                  <c:v>75.486590241192388</c:v>
                </c:pt>
                <c:pt idx="143">
                  <c:v>75.390449643163535</c:v>
                </c:pt>
                <c:pt idx="144">
                  <c:v>75.294503349222595</c:v>
                </c:pt>
                <c:pt idx="145">
                  <c:v>75.198735972073408</c:v>
                </c:pt>
                <c:pt idx="146">
                  <c:v>75.103133270418354</c:v>
                </c:pt>
                <c:pt idx="147">
                  <c:v>75.007682075355476</c:v>
                </c:pt>
                <c:pt idx="148">
                  <c:v>74.912370219505434</c:v>
                </c:pt>
                <c:pt idx="149">
                  <c:v>74.817186469152077</c:v>
                </c:pt>
                <c:pt idx="150">
                  <c:v>74.722120459584474</c:v>
                </c:pt>
                <c:pt idx="151">
                  <c:v>74.627162633748043</c:v>
                </c:pt>
                <c:pt idx="152">
                  <c:v>74.532304184248773</c:v>
                </c:pt>
                <c:pt idx="153">
                  <c:v>74.437536998703422</c:v>
                </c:pt>
                <c:pt idx="154">
                  <c:v>74.342853608388054</c:v>
                </c:pt>
                <c:pt idx="155">
                  <c:v>74.248247140106528</c:v>
                </c:pt>
                <c:pt idx="156">
                  <c:v>74.153711271177244</c:v>
                </c:pt>
                <c:pt idx="157">
                  <c:v>74.059240187418922</c:v>
                </c:pt>
                <c:pt idx="158">
                  <c:v>73.964828544005201</c:v>
                </c:pt>
                <c:pt idx="159">
                  <c:v>73.870471429049118</c:v>
                </c:pt>
                <c:pt idx="160">
                  <c:v>73.776164329775611</c:v>
                </c:pt>
                <c:pt idx="161">
                  <c:v>73.681903101137678</c:v>
                </c:pt>
                <c:pt idx="162">
                  <c:v>73.587683936733072</c:v>
                </c:pt>
                <c:pt idx="163">
                  <c:v>73.493503341880896</c:v>
                </c:pt>
                <c:pt idx="164">
                  <c:v>73.399358108720747</c:v>
                </c:pt>
                <c:pt idx="165">
                  <c:v>73.305245293201878</c:v>
                </c:pt>
                <c:pt idx="166">
                  <c:v>73.211162193835364</c:v>
                </c:pt>
                <c:pt idx="167">
                  <c:v>73.117106332087459</c:v>
                </c:pt>
                <c:pt idx="168">
                  <c:v>73.023075434299187</c:v>
                </c:pt>
                <c:pt idx="169">
                  <c:v>72.929067415022303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87.937084007357129</c:v>
                </c:pt>
                <c:pt idx="20">
                  <c:v>87.852426247697295</c:v>
                </c:pt>
                <c:pt idx="21">
                  <c:v>87.7677592966551</c:v>
                </c:pt>
                <c:pt idx="22">
                  <c:v>87.683082190804228</c:v>
                </c:pt>
                <c:pt idx="23">
                  <c:v>87.598393866794694</c:v>
                </c:pt>
                <c:pt idx="24">
                  <c:v>87.513693151128123</c:v>
                </c:pt>
                <c:pt idx="25">
                  <c:v>87.428978748908719</c:v>
                </c:pt>
                <c:pt idx="26">
                  <c:v>87.344249231471252</c:v>
                </c:pt>
                <c:pt idx="27">
                  <c:v>87.259503022778915</c:v>
                </c:pt>
                <c:pt idx="28">
                  <c:v>87.174738384474182</c:v>
                </c:pt>
                <c:pt idx="29">
                  <c:v>87.089953399456263</c:v>
                </c:pt>
                <c:pt idx="30">
                  <c:v>87.005145953848142</c:v>
                </c:pt>
                <c:pt idx="31">
                  <c:v>86.920313717205119</c:v>
                </c:pt>
                <c:pt idx="32">
                  <c:v>86.835454120805025</c:v>
                </c:pt>
                <c:pt idx="33">
                  <c:v>86.750564333848644</c:v>
                </c:pt>
                <c:pt idx="34">
                  <c:v>86.665641237386012</c:v>
                </c:pt>
                <c:pt idx="35">
                  <c:v>86.58068139577172</c:v>
                </c:pt>
                <c:pt idx="36">
                  <c:v>86.495681025440234</c:v>
                </c:pt>
                <c:pt idx="37">
                  <c:v>86.41063596077862</c:v>
                </c:pt>
                <c:pt idx="38">
                  <c:v>86.325541616863106</c:v>
                </c:pt>
                <c:pt idx="39">
                  <c:v>86.240392948814488</c:v>
                </c:pt>
                <c:pt idx="40">
                  <c:v>86.155184407516941</c:v>
                </c:pt>
                <c:pt idx="41">
                  <c:v>86.069909891438158</c:v>
                </c:pt>
                <c:pt idx="42">
                  <c:v>85.984562694282687</c:v>
                </c:pt>
                <c:pt idx="43">
                  <c:v>85.899135448209137</c:v>
                </c:pt>
                <c:pt idx="44">
                  <c:v>85.813620062345436</c:v>
                </c:pt>
                <c:pt idx="45">
                  <c:v>85.728007656345298</c:v>
                </c:pt>
                <c:pt idx="46">
                  <c:v>85.642288488745692</c:v>
                </c:pt>
                <c:pt idx="47">
                  <c:v>85.556451879912416</c:v>
                </c:pt>
                <c:pt idx="48">
                  <c:v>85.470486129398282</c:v>
                </c:pt>
                <c:pt idx="49">
                  <c:v>85.384378427590832</c:v>
                </c:pt>
                <c:pt idx="50">
                  <c:v>85.298114761597262</c:v>
                </c:pt>
                <c:pt idx="51">
                  <c:v>85.21167981540394</c:v>
                </c:pt>
                <c:pt idx="52">
                  <c:v>85.125056864463645</c:v>
                </c:pt>
                <c:pt idx="53">
                  <c:v>85.038227665008378</c:v>
                </c:pt>
                <c:pt idx="54">
                  <c:v>84.951172338564078</c:v>
                </c:pt>
                <c:pt idx="55">
                  <c:v>84.863869252361141</c:v>
                </c:pt>
                <c:pt idx="56">
                  <c:v>84.776294896598017</c:v>
                </c:pt>
                <c:pt idx="57">
                  <c:v>84.688423759829192</c:v>
                </c:pt>
                <c:pt idx="58">
                  <c:v>84.600228204118224</c:v>
                </c:pt>
                <c:pt idx="59">
                  <c:v>84.511678342031132</c:v>
                </c:pt>
                <c:pt idx="60">
                  <c:v>84.42274191804384</c:v>
                </c:pt>
                <c:pt idx="61">
                  <c:v>84.333384197508707</c:v>
                </c:pt>
                <c:pt idx="62">
                  <c:v>84.243567866967368</c:v>
                </c:pt>
                <c:pt idx="63">
                  <c:v>84.153252950309621</c:v>
                </c:pt>
                <c:pt idx="64">
                  <c:v>84.062396746055668</c:v>
                </c:pt>
                <c:pt idx="65">
                  <c:v>83.970953791868737</c:v>
                </c:pt>
                <c:pt idx="66">
                  <c:v>83.878875863270082</c:v>
                </c:pt>
                <c:pt idx="67">
                  <c:v>83.786112014400061</c:v>
                </c:pt>
                <c:pt idx="68">
                  <c:v>83.692608669508786</c:v>
                </c:pt>
                <c:pt idx="69">
                  <c:v>83.598309774618599</c:v>
                </c:pt>
                <c:pt idx="70">
                  <c:v>83.503157019410253</c:v>
                </c:pt>
                <c:pt idx="71">
                  <c:v>83.407090139768115</c:v>
                </c:pt>
                <c:pt idx="72">
                  <c:v>83.3100473114783</c:v>
                </c:pt>
                <c:pt idx="73">
                  <c:v>83.211965645199129</c:v>
                </c:pt>
                <c:pt idx="74">
                  <c:v>83.112781791894264</c:v>
                </c:pt>
                <c:pt idx="75">
                  <c:v>83.012432666308655</c:v>
                </c:pt>
                <c:pt idx="76">
                  <c:v>82.910856293652444</c:v>
                </c:pt>
                <c:pt idx="77">
                  <c:v>82.807992781331222</c:v>
                </c:pt>
                <c:pt idx="78">
                  <c:v>82.703785413243452</c:v>
                </c:pt>
                <c:pt idx="79">
                  <c:v>82.598181858829733</c:v>
                </c:pt>
                <c:pt idx="80">
                  <c:v>82.491135482747126</c:v>
                </c:pt>
                <c:pt idx="81">
                  <c:v>82.382606733885979</c:v>
                </c:pt>
                <c:pt idx="82">
                  <c:v>82.272564584691466</c:v>
                </c:pt>
                <c:pt idx="83">
                  <c:v>82.160987983765352</c:v>
                </c:pt>
                <c:pt idx="84">
                  <c:v>82.047867276996726</c:v>
                </c:pt>
                <c:pt idx="85">
                  <c:v>81.933205545613077</c:v>
                </c:pt>
                <c:pt idx="86">
                  <c:v>81.817019804250094</c:v>
                </c:pt>
                <c:pt idx="87">
                  <c:v>81.699341999137573</c:v>
                </c:pt>
                <c:pt idx="88">
                  <c:v>81.580219746488609</c:v>
                </c:pt>
                <c:pt idx="89">
                  <c:v>81.459716754738494</c:v>
                </c:pt>
                <c:pt idx="90">
                  <c:v>81.337912881776163</c:v>
                </c:pt>
                <c:pt idx="91">
                  <c:v>81.214903789822429</c:v>
                </c:pt>
                <c:pt idx="92">
                  <c:v>81.090800175843384</c:v>
                </c:pt>
                <c:pt idx="93">
                  <c:v>80.965726573664682</c:v>
                </c:pt>
                <c:pt idx="94">
                  <c:v>80.839819744209606</c:v>
                </c:pt>
                <c:pt idx="95">
                  <c:v>80.713226691147682</c:v>
                </c:pt>
                <c:pt idx="96">
                  <c:v>80.586102359147787</c:v>
                </c:pt>
                <c:pt idx="97">
                  <c:v>80.458607089279624</c:v>
                </c:pt>
                <c:pt idx="98">
                  <c:v>80.330903919449383</c:v>
                </c:pt>
                <c:pt idx="99">
                  <c:v>80.203155825951825</c:v>
                </c:pt>
                <c:pt idx="100">
                  <c:v>80.075523004586842</c:v>
                </c:pt>
                <c:pt idx="101">
                  <c:v>79.948160286180638</c:v>
                </c:pt>
                <c:pt idx="102">
                  <c:v>79.821214772166371</c:v>
                </c:pt>
                <c:pt idx="103">
                  <c:v>79.694823762011595</c:v>
                </c:pt>
                <c:pt idx="104">
                  <c:v>79.569113026994216</c:v>
                </c:pt>
                <c:pt idx="105">
                  <c:v>79.444195465604452</c:v>
                </c:pt>
                <c:pt idx="106">
                  <c:v>79.320170156212811</c:v>
                </c:pt>
                <c:pt idx="107">
                  <c:v>79.197121804003643</c:v>
                </c:pt>
                <c:pt idx="108">
                  <c:v>79.075120562691353</c:v>
                </c:pt>
                <c:pt idx="109">
                  <c:v>78.954222198054708</c:v>
                </c:pt>
                <c:pt idx="110">
                  <c:v>78.834468550317737</c:v>
                </c:pt>
                <c:pt idx="111">
                  <c:v>78.715888246007609</c:v>
                </c:pt>
                <c:pt idx="112">
                  <c:v>78.598497606959313</c:v>
                </c:pt>
                <c:pt idx="113">
                  <c:v>78.482301704219651</c:v>
                </c:pt>
                <c:pt idx="114">
                  <c:v>78.367295507180486</c:v>
                </c:pt>
                <c:pt idx="115">
                  <c:v>78.253465082730472</c:v>
                </c:pt>
                <c:pt idx="116">
                  <c:v>78.140788804931134</c:v>
                </c:pt>
                <c:pt idx="117">
                  <c:v>78.029238542130642</c:v>
                </c:pt>
                <c:pt idx="118">
                  <c:v>77.918780795030301</c:v>
                </c:pt>
                <c:pt idx="119">
                  <c:v>77.809377765629847</c:v>
                </c:pt>
                <c:pt idx="120">
                  <c:v>77.700988342907237</c:v>
                </c:pt>
                <c:pt idx="121">
                  <c:v>77.59356899635246</c:v>
                </c:pt>
                <c:pt idx="122">
                  <c:v>77.487074572968794</c:v>
                </c:pt>
                <c:pt idx="123">
                  <c:v>77.381458997047432</c:v>
                </c:pt>
                <c:pt idx="124">
                  <c:v>77.276675874934497</c:v>
                </c:pt>
                <c:pt idx="125">
                  <c:v>77.172679009199072</c:v>
                </c:pt>
                <c:pt idx="126">
                  <c:v>77.069422828160796</c:v>
                </c:pt>
                <c:pt idx="127">
                  <c:v>76.966862737734459</c:v>
                </c:pt>
                <c:pt idx="128">
                  <c:v>76.864955403096474</c:v>
                </c:pt>
                <c:pt idx="129">
                  <c:v>76.763658967860962</c:v>
                </c:pt>
                <c:pt idx="130">
                  <c:v>76.662933218358475</c:v>
                </c:pt>
                <c:pt idx="131">
                  <c:v>76.562739700310431</c:v>
                </c:pt>
                <c:pt idx="132">
                  <c:v>76.463041794749486</c:v>
                </c:pt>
                <c:pt idx="133">
                  <c:v>76.363804759502827</c:v>
                </c:pt>
                <c:pt idx="134">
                  <c:v>76.264995741972044</c:v>
                </c:pt>
                <c:pt idx="135">
                  <c:v>76.166583768342576</c:v>
                </c:pt>
                <c:pt idx="136">
                  <c:v>76.068539713761112</c:v>
                </c:pt>
                <c:pt idx="137">
                  <c:v>75.970836257448056</c:v>
                </c:pt>
                <c:pt idx="138">
                  <c:v>75.873447826175024</c:v>
                </c:pt>
                <c:pt idx="139">
                  <c:v>75.776350529043668</c:v>
                </c:pt>
                <c:pt idx="140">
                  <c:v>75.679522086051989</c:v>
                </c:pt>
                <c:pt idx="141">
                  <c:v>75.58294175253279</c:v>
                </c:pt>
                <c:pt idx="142">
                  <c:v>75.486590241192118</c:v>
                </c:pt>
                <c:pt idx="143">
                  <c:v>75.390449643163493</c:v>
                </c:pt>
                <c:pt idx="144">
                  <c:v>75.294503349222595</c:v>
                </c:pt>
                <c:pt idx="145">
                  <c:v>75.198735972073408</c:v>
                </c:pt>
                <c:pt idx="146">
                  <c:v>75.103133270418354</c:v>
                </c:pt>
                <c:pt idx="147">
                  <c:v>75.007682075355476</c:v>
                </c:pt>
                <c:pt idx="148">
                  <c:v>74.912370219505434</c:v>
                </c:pt>
                <c:pt idx="149">
                  <c:v>74.817186469152077</c:v>
                </c:pt>
                <c:pt idx="150">
                  <c:v>74.722120459584474</c:v>
                </c:pt>
                <c:pt idx="151">
                  <c:v>74.627162633748043</c:v>
                </c:pt>
                <c:pt idx="152">
                  <c:v>74.532304184248773</c:v>
                </c:pt>
                <c:pt idx="153">
                  <c:v>74.437536998703422</c:v>
                </c:pt>
                <c:pt idx="154">
                  <c:v>74.342853608388054</c:v>
                </c:pt>
                <c:pt idx="155">
                  <c:v>74.248247140106528</c:v>
                </c:pt>
                <c:pt idx="156">
                  <c:v>74.153711271177244</c:v>
                </c:pt>
                <c:pt idx="157">
                  <c:v>74.059240187418922</c:v>
                </c:pt>
                <c:pt idx="158">
                  <c:v>73.964828544005201</c:v>
                </c:pt>
                <c:pt idx="159">
                  <c:v>73.870471429049118</c:v>
                </c:pt>
                <c:pt idx="160">
                  <c:v>73.776164329775611</c:v>
                </c:pt>
                <c:pt idx="161">
                  <c:v>73.681903101137678</c:v>
                </c:pt>
                <c:pt idx="162">
                  <c:v>73.587683936733072</c:v>
                </c:pt>
                <c:pt idx="163">
                  <c:v>73.493503341880896</c:v>
                </c:pt>
                <c:pt idx="164">
                  <c:v>73.399358108720747</c:v>
                </c:pt>
                <c:pt idx="165">
                  <c:v>73.305245293201878</c:v>
                </c:pt>
                <c:pt idx="166">
                  <c:v>73.211162193835364</c:v>
                </c:pt>
                <c:pt idx="167">
                  <c:v>73.117106332087459</c:v>
                </c:pt>
                <c:pt idx="168">
                  <c:v>73.023075434299187</c:v>
                </c:pt>
                <c:pt idx="169">
                  <c:v>72.929067415022303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23984"/>
        <c:axId val="226024376"/>
      </c:scatterChart>
      <c:valAx>
        <c:axId val="2260239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6024376"/>
        <c:crosses val="autoZero"/>
        <c:crossBetween val="midCat"/>
      </c:valAx>
      <c:valAx>
        <c:axId val="2260243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6023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A!$Q$21</c:f>
          <c:strCache>
            <c:ptCount val="1"/>
            <c:pt idx="0">
              <c:v>11.46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A!$Q$22:$Q$222</c:f>
              <c:numCache>
                <c:formatCode>General</c:formatCode>
                <c:ptCount val="201"/>
                <c:pt idx="0">
                  <c:v>83.37</c:v>
                </c:pt>
                <c:pt idx="1">
                  <c:v>82.980999999999995</c:v>
                </c:pt>
                <c:pt idx="2">
                  <c:v>82.573999999999998</c:v>
                </c:pt>
                <c:pt idx="3">
                  <c:v>83.167000000000002</c:v>
                </c:pt>
                <c:pt idx="4">
                  <c:v>82.167000000000002</c:v>
                </c:pt>
                <c:pt idx="5">
                  <c:v>82.019000000000005</c:v>
                </c:pt>
                <c:pt idx="6">
                  <c:v>81.685000000000002</c:v>
                </c:pt>
                <c:pt idx="7">
                  <c:v>81.019000000000005</c:v>
                </c:pt>
                <c:pt idx="8">
                  <c:v>81.462999999999994</c:v>
                </c:pt>
                <c:pt idx="9">
                  <c:v>80.778000000000006</c:v>
                </c:pt>
                <c:pt idx="10">
                  <c:v>81.314999999999998</c:v>
                </c:pt>
                <c:pt idx="11">
                  <c:v>81</c:v>
                </c:pt>
                <c:pt idx="12">
                  <c:v>81.778000000000006</c:v>
                </c:pt>
                <c:pt idx="13">
                  <c:v>80.63</c:v>
                </c:pt>
                <c:pt idx="14">
                  <c:v>80.944000000000003</c:v>
                </c:pt>
                <c:pt idx="15">
                  <c:v>80.37</c:v>
                </c:pt>
                <c:pt idx="16">
                  <c:v>81.221999999999994</c:v>
                </c:pt>
                <c:pt idx="17">
                  <c:v>81.073999999999998</c:v>
                </c:pt>
                <c:pt idx="18">
                  <c:v>81.259</c:v>
                </c:pt>
                <c:pt idx="19">
                  <c:v>82.647999999999996</c:v>
                </c:pt>
                <c:pt idx="20">
                  <c:v>81.537000000000006</c:v>
                </c:pt>
                <c:pt idx="21">
                  <c:v>81.611000000000004</c:v>
                </c:pt>
                <c:pt idx="22">
                  <c:v>81.926000000000002</c:v>
                </c:pt>
                <c:pt idx="23">
                  <c:v>81.721999999999994</c:v>
                </c:pt>
                <c:pt idx="24">
                  <c:v>81.5</c:v>
                </c:pt>
                <c:pt idx="25">
                  <c:v>81.055999999999997</c:v>
                </c:pt>
                <c:pt idx="26">
                  <c:v>80.741</c:v>
                </c:pt>
                <c:pt idx="27">
                  <c:v>81.055999999999997</c:v>
                </c:pt>
                <c:pt idx="28">
                  <c:v>80.721999999999994</c:v>
                </c:pt>
                <c:pt idx="29">
                  <c:v>81.944000000000003</c:v>
                </c:pt>
                <c:pt idx="30">
                  <c:v>82.093000000000004</c:v>
                </c:pt>
                <c:pt idx="31">
                  <c:v>81.759</c:v>
                </c:pt>
                <c:pt idx="32">
                  <c:v>82</c:v>
                </c:pt>
                <c:pt idx="33">
                  <c:v>82.019000000000005</c:v>
                </c:pt>
                <c:pt idx="34">
                  <c:v>83.980999999999995</c:v>
                </c:pt>
                <c:pt idx="35">
                  <c:v>83.352000000000004</c:v>
                </c:pt>
                <c:pt idx="36">
                  <c:v>83.480999999999995</c:v>
                </c:pt>
                <c:pt idx="37">
                  <c:v>83.962999999999994</c:v>
                </c:pt>
                <c:pt idx="38">
                  <c:v>82.944000000000003</c:v>
                </c:pt>
                <c:pt idx="39">
                  <c:v>84.537000000000006</c:v>
                </c:pt>
                <c:pt idx="40">
                  <c:v>84.832999999999998</c:v>
                </c:pt>
                <c:pt idx="41">
                  <c:v>84.759</c:v>
                </c:pt>
                <c:pt idx="42">
                  <c:v>84.519000000000005</c:v>
                </c:pt>
                <c:pt idx="43">
                  <c:v>85.593000000000004</c:v>
                </c:pt>
                <c:pt idx="44">
                  <c:v>85.593000000000004</c:v>
                </c:pt>
                <c:pt idx="45">
                  <c:v>86.203999999999994</c:v>
                </c:pt>
                <c:pt idx="46">
                  <c:v>87.093000000000004</c:v>
                </c:pt>
                <c:pt idx="47">
                  <c:v>89.203999999999994</c:v>
                </c:pt>
                <c:pt idx="48">
                  <c:v>91.444000000000003</c:v>
                </c:pt>
                <c:pt idx="49">
                  <c:v>94.906999999999996</c:v>
                </c:pt>
                <c:pt idx="50">
                  <c:v>98.5</c:v>
                </c:pt>
                <c:pt idx="51">
                  <c:v>103.852</c:v>
                </c:pt>
                <c:pt idx="52">
                  <c:v>111.759</c:v>
                </c:pt>
                <c:pt idx="53">
                  <c:v>121</c:v>
                </c:pt>
                <c:pt idx="54">
                  <c:v>131.88900000000001</c:v>
                </c:pt>
                <c:pt idx="55">
                  <c:v>141.648</c:v>
                </c:pt>
                <c:pt idx="56">
                  <c:v>152.37</c:v>
                </c:pt>
                <c:pt idx="57">
                  <c:v>161.75899999999999</c:v>
                </c:pt>
                <c:pt idx="58">
                  <c:v>169.90700000000001</c:v>
                </c:pt>
                <c:pt idx="59">
                  <c:v>176.05600000000001</c:v>
                </c:pt>
                <c:pt idx="60">
                  <c:v>179.57400000000001</c:v>
                </c:pt>
                <c:pt idx="61">
                  <c:v>181.852</c:v>
                </c:pt>
                <c:pt idx="62">
                  <c:v>181.5</c:v>
                </c:pt>
                <c:pt idx="63">
                  <c:v>177.92599999999999</c:v>
                </c:pt>
                <c:pt idx="64">
                  <c:v>169.24100000000001</c:v>
                </c:pt>
                <c:pt idx="65">
                  <c:v>155.03700000000001</c:v>
                </c:pt>
                <c:pt idx="66">
                  <c:v>127.333</c:v>
                </c:pt>
                <c:pt idx="67">
                  <c:v>96.87</c:v>
                </c:pt>
                <c:pt idx="68">
                  <c:v>86.332999999999998</c:v>
                </c:pt>
                <c:pt idx="69">
                  <c:v>87.278000000000006</c:v>
                </c:pt>
                <c:pt idx="70">
                  <c:v>88.111000000000004</c:v>
                </c:pt>
                <c:pt idx="71">
                  <c:v>90.093000000000004</c:v>
                </c:pt>
                <c:pt idx="72">
                  <c:v>90.906999999999996</c:v>
                </c:pt>
                <c:pt idx="73">
                  <c:v>93.906999999999996</c:v>
                </c:pt>
                <c:pt idx="74">
                  <c:v>98.667000000000002</c:v>
                </c:pt>
                <c:pt idx="75">
                  <c:v>105.815</c:v>
                </c:pt>
                <c:pt idx="76">
                  <c:v>113.407</c:v>
                </c:pt>
                <c:pt idx="77">
                  <c:v>120.51900000000001</c:v>
                </c:pt>
                <c:pt idx="78">
                  <c:v>128.13</c:v>
                </c:pt>
                <c:pt idx="79">
                  <c:v>134.42599999999999</c:v>
                </c:pt>
                <c:pt idx="80">
                  <c:v>138.148</c:v>
                </c:pt>
                <c:pt idx="81">
                  <c:v>142.79599999999999</c:v>
                </c:pt>
                <c:pt idx="82">
                  <c:v>142.44399999999999</c:v>
                </c:pt>
                <c:pt idx="83">
                  <c:v>139.77799999999999</c:v>
                </c:pt>
                <c:pt idx="84">
                  <c:v>130.72200000000001</c:v>
                </c:pt>
                <c:pt idx="85">
                  <c:v>115.5</c:v>
                </c:pt>
                <c:pt idx="86">
                  <c:v>93.406999999999996</c:v>
                </c:pt>
                <c:pt idx="87">
                  <c:v>82.111000000000004</c:v>
                </c:pt>
                <c:pt idx="88">
                  <c:v>79.073999999999998</c:v>
                </c:pt>
                <c:pt idx="89">
                  <c:v>78.13</c:v>
                </c:pt>
                <c:pt idx="90">
                  <c:v>77.259</c:v>
                </c:pt>
                <c:pt idx="91">
                  <c:v>76.037000000000006</c:v>
                </c:pt>
                <c:pt idx="92">
                  <c:v>77.055999999999997</c:v>
                </c:pt>
                <c:pt idx="93">
                  <c:v>75.555999999999997</c:v>
                </c:pt>
                <c:pt idx="94">
                  <c:v>76.055999999999997</c:v>
                </c:pt>
                <c:pt idx="95">
                  <c:v>77.352000000000004</c:v>
                </c:pt>
                <c:pt idx="96">
                  <c:v>76.037000000000006</c:v>
                </c:pt>
                <c:pt idx="97">
                  <c:v>76.5</c:v>
                </c:pt>
                <c:pt idx="98">
                  <c:v>76.5</c:v>
                </c:pt>
                <c:pt idx="99">
                  <c:v>76.906999999999996</c:v>
                </c:pt>
                <c:pt idx="100">
                  <c:v>77.147999999999996</c:v>
                </c:pt>
                <c:pt idx="101">
                  <c:v>77.832999999999998</c:v>
                </c:pt>
                <c:pt idx="102">
                  <c:v>77.241</c:v>
                </c:pt>
                <c:pt idx="103">
                  <c:v>77.778000000000006</c:v>
                </c:pt>
                <c:pt idx="104">
                  <c:v>78</c:v>
                </c:pt>
                <c:pt idx="105">
                  <c:v>77.778000000000006</c:v>
                </c:pt>
                <c:pt idx="106">
                  <c:v>77.611000000000004</c:v>
                </c:pt>
                <c:pt idx="107">
                  <c:v>77.741</c:v>
                </c:pt>
                <c:pt idx="108">
                  <c:v>76.426000000000002</c:v>
                </c:pt>
                <c:pt idx="109">
                  <c:v>76.37</c:v>
                </c:pt>
                <c:pt idx="110">
                  <c:v>76.406999999999996</c:v>
                </c:pt>
                <c:pt idx="111">
                  <c:v>76.703999999999994</c:v>
                </c:pt>
                <c:pt idx="112">
                  <c:v>76.480999999999995</c:v>
                </c:pt>
                <c:pt idx="113">
                  <c:v>74.832999999999998</c:v>
                </c:pt>
                <c:pt idx="114">
                  <c:v>75.406999999999996</c:v>
                </c:pt>
                <c:pt idx="115">
                  <c:v>75.537000000000006</c:v>
                </c:pt>
                <c:pt idx="116">
                  <c:v>76</c:v>
                </c:pt>
                <c:pt idx="117">
                  <c:v>74.519000000000005</c:v>
                </c:pt>
                <c:pt idx="118">
                  <c:v>75.611000000000004</c:v>
                </c:pt>
                <c:pt idx="119">
                  <c:v>74.352000000000004</c:v>
                </c:pt>
                <c:pt idx="120">
                  <c:v>75.796000000000006</c:v>
                </c:pt>
                <c:pt idx="121">
                  <c:v>74.721999999999994</c:v>
                </c:pt>
                <c:pt idx="122">
                  <c:v>74.406999999999996</c:v>
                </c:pt>
                <c:pt idx="123">
                  <c:v>73.667000000000002</c:v>
                </c:pt>
                <c:pt idx="124">
                  <c:v>73.167000000000002</c:v>
                </c:pt>
                <c:pt idx="125">
                  <c:v>74.573999999999998</c:v>
                </c:pt>
                <c:pt idx="126">
                  <c:v>73.962999999999994</c:v>
                </c:pt>
                <c:pt idx="127">
                  <c:v>73.203999999999994</c:v>
                </c:pt>
                <c:pt idx="128">
                  <c:v>73.593000000000004</c:v>
                </c:pt>
                <c:pt idx="129">
                  <c:v>72.778000000000006</c:v>
                </c:pt>
                <c:pt idx="130">
                  <c:v>72.37</c:v>
                </c:pt>
                <c:pt idx="131">
                  <c:v>72.093000000000004</c:v>
                </c:pt>
                <c:pt idx="132">
                  <c:v>71.5</c:v>
                </c:pt>
                <c:pt idx="133">
                  <c:v>71.796000000000006</c:v>
                </c:pt>
                <c:pt idx="134">
                  <c:v>72.055999999999997</c:v>
                </c:pt>
                <c:pt idx="135">
                  <c:v>72.111000000000004</c:v>
                </c:pt>
                <c:pt idx="136">
                  <c:v>71.611000000000004</c:v>
                </c:pt>
                <c:pt idx="137">
                  <c:v>72.962999999999994</c:v>
                </c:pt>
                <c:pt idx="138">
                  <c:v>72.593000000000004</c:v>
                </c:pt>
                <c:pt idx="139">
                  <c:v>72.555999999999997</c:v>
                </c:pt>
                <c:pt idx="140">
                  <c:v>73.537000000000006</c:v>
                </c:pt>
                <c:pt idx="141">
                  <c:v>72.332999999999998</c:v>
                </c:pt>
                <c:pt idx="142">
                  <c:v>73.352000000000004</c:v>
                </c:pt>
                <c:pt idx="143">
                  <c:v>71.87</c:v>
                </c:pt>
                <c:pt idx="144">
                  <c:v>72.073999999999998</c:v>
                </c:pt>
                <c:pt idx="145">
                  <c:v>71.537000000000006</c:v>
                </c:pt>
                <c:pt idx="146">
                  <c:v>72</c:v>
                </c:pt>
                <c:pt idx="147">
                  <c:v>71.741</c:v>
                </c:pt>
                <c:pt idx="148">
                  <c:v>71.832999999999998</c:v>
                </c:pt>
                <c:pt idx="149">
                  <c:v>71.888999999999996</c:v>
                </c:pt>
                <c:pt idx="150">
                  <c:v>72.241</c:v>
                </c:pt>
                <c:pt idx="151">
                  <c:v>72.185000000000002</c:v>
                </c:pt>
                <c:pt idx="152">
                  <c:v>72.241</c:v>
                </c:pt>
                <c:pt idx="153">
                  <c:v>71.647999999999996</c:v>
                </c:pt>
                <c:pt idx="154">
                  <c:v>72.462999999999994</c:v>
                </c:pt>
                <c:pt idx="155">
                  <c:v>72.462999999999994</c:v>
                </c:pt>
                <c:pt idx="156">
                  <c:v>72.555999999999997</c:v>
                </c:pt>
                <c:pt idx="157">
                  <c:v>72.296000000000006</c:v>
                </c:pt>
                <c:pt idx="158">
                  <c:v>71.352000000000004</c:v>
                </c:pt>
                <c:pt idx="159">
                  <c:v>71.741</c:v>
                </c:pt>
                <c:pt idx="160">
                  <c:v>71.796000000000006</c:v>
                </c:pt>
                <c:pt idx="161">
                  <c:v>72.241</c:v>
                </c:pt>
                <c:pt idx="162">
                  <c:v>71.63</c:v>
                </c:pt>
                <c:pt idx="163">
                  <c:v>72.63</c:v>
                </c:pt>
                <c:pt idx="164">
                  <c:v>71.426000000000002</c:v>
                </c:pt>
                <c:pt idx="165">
                  <c:v>71.667000000000002</c:v>
                </c:pt>
                <c:pt idx="166">
                  <c:v>71.944000000000003</c:v>
                </c:pt>
                <c:pt idx="167">
                  <c:v>71.980999999999995</c:v>
                </c:pt>
                <c:pt idx="168">
                  <c:v>72.555999999999997</c:v>
                </c:pt>
                <c:pt idx="169">
                  <c:v>71.444000000000003</c:v>
                </c:pt>
                <c:pt idx="170">
                  <c:v>72.185000000000002</c:v>
                </c:pt>
                <c:pt idx="171">
                  <c:v>71.962999999999994</c:v>
                </c:pt>
                <c:pt idx="172">
                  <c:v>72.480999999999995</c:v>
                </c:pt>
                <c:pt idx="173">
                  <c:v>71.685000000000002</c:v>
                </c:pt>
                <c:pt idx="174">
                  <c:v>71.555999999999997</c:v>
                </c:pt>
                <c:pt idx="175">
                  <c:v>71.944000000000003</c:v>
                </c:pt>
                <c:pt idx="176">
                  <c:v>72.852000000000004</c:v>
                </c:pt>
                <c:pt idx="177">
                  <c:v>72.037000000000006</c:v>
                </c:pt>
                <c:pt idx="178">
                  <c:v>72.259</c:v>
                </c:pt>
                <c:pt idx="179">
                  <c:v>72.296000000000006</c:v>
                </c:pt>
                <c:pt idx="180">
                  <c:v>73.37</c:v>
                </c:pt>
                <c:pt idx="181">
                  <c:v>72.332999999999998</c:v>
                </c:pt>
                <c:pt idx="182">
                  <c:v>72.980999999999995</c:v>
                </c:pt>
                <c:pt idx="183">
                  <c:v>73.593000000000004</c:v>
                </c:pt>
                <c:pt idx="184">
                  <c:v>73</c:v>
                </c:pt>
                <c:pt idx="185">
                  <c:v>73.480999999999995</c:v>
                </c:pt>
                <c:pt idx="186">
                  <c:v>72.926000000000002</c:v>
                </c:pt>
                <c:pt idx="187">
                  <c:v>72.980999999999995</c:v>
                </c:pt>
                <c:pt idx="188">
                  <c:v>73.814999999999998</c:v>
                </c:pt>
                <c:pt idx="189">
                  <c:v>73.388999999999996</c:v>
                </c:pt>
                <c:pt idx="190">
                  <c:v>73.480999999999995</c:v>
                </c:pt>
                <c:pt idx="191">
                  <c:v>73.980999999999995</c:v>
                </c:pt>
                <c:pt idx="192">
                  <c:v>73.278000000000006</c:v>
                </c:pt>
                <c:pt idx="193">
                  <c:v>74.611000000000004</c:v>
                </c:pt>
                <c:pt idx="194">
                  <c:v>73.462999999999994</c:v>
                </c:pt>
                <c:pt idx="195">
                  <c:v>73</c:v>
                </c:pt>
                <c:pt idx="196">
                  <c:v>74.241</c:v>
                </c:pt>
                <c:pt idx="197">
                  <c:v>73.906999999999996</c:v>
                </c:pt>
                <c:pt idx="198">
                  <c:v>73.814999999999998</c:v>
                </c:pt>
                <c:pt idx="199">
                  <c:v>73.5</c:v>
                </c:pt>
                <c:pt idx="200">
                  <c:v>74.611000000000004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83.515204187042173</c:v>
                </c:pt>
                <c:pt idx="19">
                  <c:v>83.445624451104393</c:v>
                </c:pt>
                <c:pt idx="20">
                  <c:v>83.376026335154151</c:v>
                </c:pt>
                <c:pt idx="21">
                  <c:v>83.306408117587893</c:v>
                </c:pt>
                <c:pt idx="22">
                  <c:v>83.236767916312232</c:v>
                </c:pt>
                <c:pt idx="23">
                  <c:v>83.167103673927684</c:v>
                </c:pt>
                <c:pt idx="24">
                  <c:v>83.097413141583445</c:v>
                </c:pt>
                <c:pt idx="25">
                  <c:v>83.027693861427835</c:v>
                </c:pt>
                <c:pt idx="26">
                  <c:v>82.957943147698614</c:v>
                </c:pt>
                <c:pt idx="27">
                  <c:v>82.888158066983351</c:v>
                </c:pt>
                <c:pt idx="28">
                  <c:v>82.818335419985388</c:v>
                </c:pt>
                <c:pt idx="29">
                  <c:v>82.748471733439857</c:v>
                </c:pt>
                <c:pt idx="30">
                  <c:v>82.678563291648771</c:v>
                </c:pt>
                <c:pt idx="31">
                  <c:v>82.608606302140913</c:v>
                </c:pt>
                <c:pt idx="32">
                  <c:v>82.538597481929415</c:v>
                </c:pt>
                <c:pt idx="33">
                  <c:v>82.468535885597333</c:v>
                </c:pt>
                <c:pt idx="34">
                  <c:v>82.398428199488734</c:v>
                </c:pt>
                <c:pt idx="35">
                  <c:v>82.328303184501323</c:v>
                </c:pt>
                <c:pt idx="36">
                  <c:v>82.258248930618137</c:v>
                </c:pt>
                <c:pt idx="37">
                  <c:v>82.188503752238447</c:v>
                </c:pt>
                <c:pt idx="38">
                  <c:v>82.11966575055547</c:v>
                </c:pt>
                <c:pt idx="39">
                  <c:v>82.053148575242275</c:v>
                </c:pt>
                <c:pt idx="40">
                  <c:v>81.992114165904724</c:v>
                </c:pt>
                <c:pt idx="41">
                  <c:v>81.943263202234533</c:v>
                </c:pt>
                <c:pt idx="42">
                  <c:v>81.92004423287959</c:v>
                </c:pt>
                <c:pt idx="43">
                  <c:v>81.947989960004691</c:v>
                </c:pt>
                <c:pt idx="44">
                  <c:v>82.072869254643848</c:v>
                </c:pt>
                <c:pt idx="45">
                  <c:v>82.37194412390096</c:v>
                </c:pt>
                <c:pt idx="46">
                  <c:v>82.967598110980418</c:v>
                </c:pt>
                <c:pt idx="47">
                  <c:v>84.040807472640566</c:v>
                </c:pt>
                <c:pt idx="48">
                  <c:v>85.839511455554117</c:v>
                </c:pt>
                <c:pt idx="49">
                  <c:v>88.67457359387339</c:v>
                </c:pt>
                <c:pt idx="50">
                  <c:v>92.894974097019016</c:v>
                </c:pt>
                <c:pt idx="51">
                  <c:v>98.835727465298262</c:v>
                </c:pt>
                <c:pt idx="52">
                  <c:v>106.73800720624034</c:v>
                </c:pt>
                <c:pt idx="53">
                  <c:v>116.65095113246586</c:v>
                </c:pt>
                <c:pt idx="54">
                  <c:v>128.33631083366905</c:v>
                </c:pt>
                <c:pt idx="55">
                  <c:v>141.20603524065481</c:v>
                </c:pt>
                <c:pt idx="56">
                  <c:v>154.32375342172799</c:v>
                </c:pt>
                <c:pt idx="57">
                  <c:v>166.49030555011313</c:v>
                </c:pt>
                <c:pt idx="58">
                  <c:v>176.41155123734561</c:v>
                </c:pt>
                <c:pt idx="59">
                  <c:v>182.91962575551193</c:v>
                </c:pt>
                <c:pt idx="60">
                  <c:v>185.19649655246991</c:v>
                </c:pt>
                <c:pt idx="61">
                  <c:v>182.94093107985748</c:v>
                </c:pt>
                <c:pt idx="62">
                  <c:v>176.43185694268976</c:v>
                </c:pt>
                <c:pt idx="63">
                  <c:v>166.46978700612775</c:v>
                </c:pt>
                <c:pt idx="64">
                  <c:v>154.21349740367887</c:v>
                </c:pt>
                <c:pt idx="65">
                  <c:v>140.95852503084444</c:v>
                </c:pt>
                <c:pt idx="66">
                  <c:v>127.91714952836834</c:v>
                </c:pt>
                <c:pt idx="67">
                  <c:v>116.05329024627515</c:v>
                </c:pt>
                <c:pt idx="68">
                  <c:v>106.00477410543073</c:v>
                </c:pt>
                <c:pt idx="69">
                  <c:v>98.098682271274086</c:v>
                </c:pt>
                <c:pt idx="70">
                  <c:v>92.441276466403053</c:v>
                </c:pt>
                <c:pt idx="71">
                  <c:v>89.046378894267022</c:v>
                </c:pt>
                <c:pt idx="72">
                  <c:v>87.955082662667479</c:v>
                </c:pt>
                <c:pt idx="73">
                  <c:v>89.295595028040566</c:v>
                </c:pt>
                <c:pt idx="74">
                  <c:v>93.240065650353642</c:v>
                </c:pt>
                <c:pt idx="75">
                  <c:v>99.844720389361427</c:v>
                </c:pt>
                <c:pt idx="76">
                  <c:v>108.8140079867611</c:v>
                </c:pt>
                <c:pt idx="77">
                  <c:v>119.2926059334128</c:v>
                </c:pt>
                <c:pt idx="78">
                  <c:v>129.82197072806579</c:v>
                </c:pt>
                <c:pt idx="79">
                  <c:v>138.55917906603335</c:v>
                </c:pt>
                <c:pt idx="80">
                  <c:v>143.73882094261023</c:v>
                </c:pt>
                <c:pt idx="81">
                  <c:v>144.21651212964946</c:v>
                </c:pt>
                <c:pt idx="82">
                  <c:v>139.85544761318531</c:v>
                </c:pt>
                <c:pt idx="83">
                  <c:v>131.56954787038393</c:v>
                </c:pt>
                <c:pt idx="84">
                  <c:v>120.99981612074656</c:v>
                </c:pt>
                <c:pt idx="85">
                  <c:v>109.97766128652287</c:v>
                </c:pt>
                <c:pt idx="86">
                  <c:v>100.01319186746764</c:v>
                </c:pt>
                <c:pt idx="87">
                  <c:v>91.997774914996526</c:v>
                </c:pt>
                <c:pt idx="88">
                  <c:v>86.176761928570699</c:v>
                </c:pt>
                <c:pt idx="89">
                  <c:v>82.320740637388568</c:v>
                </c:pt>
                <c:pt idx="90">
                  <c:v>79.967147283110478</c:v>
                </c:pt>
                <c:pt idx="91">
                  <c:v>78.624384987695223</c:v>
                </c:pt>
                <c:pt idx="92">
                  <c:v>77.889538965192003</c:v>
                </c:pt>
                <c:pt idx="93">
                  <c:v>77.484550973349727</c:v>
                </c:pt>
                <c:pt idx="94">
                  <c:v>77.242019493843074</c:v>
                </c:pt>
                <c:pt idx="95">
                  <c:v>77.072435987216508</c:v>
                </c:pt>
                <c:pt idx="96">
                  <c:v>76.932874960042426</c:v>
                </c:pt>
                <c:pt idx="97">
                  <c:v>76.804794184342157</c:v>
                </c:pt>
                <c:pt idx="98">
                  <c:v>76.681002824360988</c:v>
                </c:pt>
                <c:pt idx="99">
                  <c:v>76.55905441621185</c:v>
                </c:pt>
                <c:pt idx="100">
                  <c:v>76.438290945502203</c:v>
                </c:pt>
                <c:pt idx="101">
                  <c:v>76.318660400167019</c:v>
                </c:pt>
                <c:pt idx="102">
                  <c:v>76.200289629889028</c:v>
                </c:pt>
                <c:pt idx="103">
                  <c:v>76.083343517880039</c:v>
                </c:pt>
                <c:pt idx="104">
                  <c:v>75.9679818407011</c:v>
                </c:pt>
                <c:pt idx="105">
                  <c:v>75.854346540880627</c:v>
                </c:pt>
                <c:pt idx="106">
                  <c:v>75.742557917377013</c:v>
                </c:pt>
                <c:pt idx="107">
                  <c:v>75.632713524928107</c:v>
                </c:pt>
                <c:pt idx="108">
                  <c:v>75.524888128619523</c:v>
                </c:pt>
                <c:pt idx="109">
                  <c:v>75.419134273569085</c:v>
                </c:pt>
                <c:pt idx="110">
                  <c:v>75.315483315493353</c:v>
                </c:pt>
                <c:pt idx="111">
                  <c:v>75.213946815162018</c:v>
                </c:pt>
                <c:pt idx="112">
                  <c:v>75.114518209202075</c:v>
                </c:pt>
                <c:pt idx="113">
                  <c:v>75.017174673036394</c:v>
                </c:pt>
                <c:pt idx="114">
                  <c:v>74.921879096986459</c:v>
                </c:pt>
                <c:pt idx="115">
                  <c:v>74.82858210445319</c:v>
                </c:pt>
                <c:pt idx="116">
                  <c:v>74.73722405089535</c:v>
                </c:pt>
                <c:pt idx="117">
                  <c:v>74.647736953156766</c:v>
                </c:pt>
                <c:pt idx="118">
                  <c:v>74.560046309747108</c:v>
                </c:pt>
                <c:pt idx="119">
                  <c:v>74.474072783310163</c:v>
                </c:pt>
                <c:pt idx="120">
                  <c:v>74.389733726251379</c:v>
                </c:pt>
                <c:pt idx="121">
                  <c:v>74.306944539035342</c:v>
                </c:pt>
                <c:pt idx="122">
                  <c:v>74.225619857850518</c:v>
                </c:pt>
                <c:pt idx="123">
                  <c:v>74.14567457413284</c:v>
                </c:pt>
                <c:pt idx="124">
                  <c:v>74.067024692894208</c:v>
                </c:pt>
                <c:pt idx="125">
                  <c:v>73.989588040029489</c:v>
                </c:pt>
                <c:pt idx="126">
                  <c:v>73.913284830928305</c:v>
                </c:pt>
                <c:pt idx="127">
                  <c:v>73.838038113963293</c:v>
                </c:pt>
                <c:pt idx="128">
                  <c:v>73.763774102934434</c:v>
                </c:pt>
                <c:pt idx="129">
                  <c:v>73.690422412482675</c:v>
                </c:pt>
                <c:pt idx="130">
                  <c:v>73.61791620998946</c:v>
                </c:pt>
                <c:pt idx="131">
                  <c:v>73.546192296679465</c:v>
                </c:pt>
                <c:pt idx="132">
                  <c:v>73.475191129648763</c:v>
                </c:pt>
                <c:pt idx="133">
                  <c:v>73.404856795433076</c:v>
                </c:pt>
                <c:pt idx="134">
                  <c:v>73.335136944580512</c:v>
                </c:pt>
                <c:pt idx="135">
                  <c:v>73.265982695549241</c:v>
                </c:pt>
                <c:pt idx="136">
                  <c:v>73.1973485151495</c:v>
                </c:pt>
                <c:pt idx="137">
                  <c:v>73.12919208171563</c:v>
                </c:pt>
                <c:pt idx="138">
                  <c:v>73.061474136244428</c:v>
                </c:pt>
                <c:pt idx="139">
                  <c:v>72.994158325875958</c:v>
                </c:pt>
                <c:pt idx="140">
                  <c:v>72.927211043327716</c:v>
                </c:pt>
                <c:pt idx="141">
                  <c:v>72.860601265219671</c:v>
                </c:pt>
                <c:pt idx="142">
                  <c:v>72.794300391641656</c:v>
                </c:pt>
                <c:pt idx="143">
                  <c:v>72.728282088810928</c:v>
                </c:pt>
                <c:pt idx="144">
                  <c:v>72.662522136239161</c:v>
                </c:pt>
                <c:pt idx="145">
                  <c:v>72.596998279466376</c:v>
                </c:pt>
                <c:pt idx="146">
                  <c:v>72.531690089117632</c:v>
                </c:pt>
                <c:pt idx="147">
                  <c:v>72.466578826789672</c:v>
                </c:pt>
                <c:pt idx="148">
                  <c:v>72.401647318070715</c:v>
                </c:pt>
                <c:pt idx="149">
                  <c:v>72.336879832832992</c:v>
                </c:pt>
                <c:pt idx="150">
                  <c:v>72.272261972806348</c:v>
                </c:pt>
                <c:pt idx="151">
                  <c:v>72.207780566339764</c:v>
                </c:pt>
                <c:pt idx="152">
                  <c:v>72.143423570177958</c:v>
                </c:pt>
                <c:pt idx="153">
                  <c:v>72.07917997802268</c:v>
                </c:pt>
                <c:pt idx="154">
                  <c:v>72.015039735605029</c:v>
                </c:pt>
                <c:pt idx="155">
                  <c:v>71.950993661966365</c:v>
                </c:pt>
                <c:pt idx="156">
                  <c:v>71.887033376627087</c:v>
                </c:pt>
                <c:pt idx="157">
                  <c:v>71.823151232313094</c:v>
                </c:pt>
                <c:pt idx="158">
                  <c:v>71.759340252906867</c:v>
                </c:pt>
                <c:pt idx="159">
                  <c:v>71.695594076292437</c:v>
                </c:pt>
                <c:pt idx="160">
                  <c:v>71.631906901771387</c:v>
                </c:pt>
                <c:pt idx="161">
                  <c:v>71.568273441735315</c:v>
                </c:pt>
                <c:pt idx="162">
                  <c:v>71.504688877293262</c:v>
                </c:pt>
                <c:pt idx="163">
                  <c:v>71.441148817566187</c:v>
                </c:pt>
                <c:pt idx="164">
                  <c:v>71.37764926237459</c:v>
                </c:pt>
                <c:pt idx="165">
                  <c:v>71.314186568060748</c:v>
                </c:pt>
                <c:pt idx="166">
                  <c:v>71.250757416202902</c:v>
                </c:pt>
                <c:pt idx="167">
                  <c:v>71.187358784993037</c:v>
                </c:pt>
                <c:pt idx="168">
                  <c:v>71.123987923065599</c:v>
                </c:pt>
                <c:pt idx="169">
                  <c:v>71.060642325578911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83.515204187042173</c:v>
                </c:pt>
                <c:pt idx="19">
                  <c:v>83.445624451104379</c:v>
                </c:pt>
                <c:pt idx="20">
                  <c:v>83.376026335154094</c:v>
                </c:pt>
                <c:pt idx="21">
                  <c:v>83.306408117587537</c:v>
                </c:pt>
                <c:pt idx="22">
                  <c:v>83.236767916310313</c:v>
                </c:pt>
                <c:pt idx="23">
                  <c:v>83.167103673917794</c:v>
                </c:pt>
                <c:pt idx="24">
                  <c:v>83.09741314153456</c:v>
                </c:pt>
                <c:pt idx="25">
                  <c:v>83.027693861196425</c:v>
                </c:pt>
                <c:pt idx="26">
                  <c:v>82.957943146650194</c:v>
                </c:pt>
                <c:pt idx="27">
                  <c:v>82.888158062436815</c:v>
                </c:pt>
                <c:pt idx="28">
                  <c:v>82.818335401113472</c:v>
                </c:pt>
                <c:pt idx="29">
                  <c:v>82.74847165846019</c:v>
                </c:pt>
                <c:pt idx="30">
                  <c:v>82.678563006505613</c:v>
                </c:pt>
                <c:pt idx="31">
                  <c:v>82.608605264196072</c:v>
                </c:pt>
                <c:pt idx="32">
                  <c:v>82.538593865521065</c:v>
                </c:pt>
                <c:pt idx="33">
                  <c:v>82.468523824896948</c:v>
                </c:pt>
                <c:pt idx="34">
                  <c:v>82.398389699600486</c:v>
                </c:pt>
                <c:pt idx="35">
                  <c:v>82.328185549033449</c:v>
                </c:pt>
                <c:pt idx="36">
                  <c:v>82.25790489058997</c:v>
                </c:pt>
                <c:pt idx="37">
                  <c:v>82.187540651890103</c:v>
                </c:pt>
                <c:pt idx="38">
                  <c:v>82.117085119137172</c:v>
                </c:pt>
                <c:pt idx="39">
                  <c:v>82.046529881351333</c:v>
                </c:pt>
                <c:pt idx="40">
                  <c:v>81.975865770231422</c:v>
                </c:pt>
                <c:pt idx="41">
                  <c:v>81.905082795399451</c:v>
                </c:pt>
                <c:pt idx="42">
                  <c:v>81.834170074790322</c:v>
                </c:pt>
                <c:pt idx="43">
                  <c:v>81.76311575996256</c:v>
                </c:pt>
                <c:pt idx="44">
                  <c:v>81.691906956128619</c:v>
                </c:pt>
                <c:pt idx="45">
                  <c:v>81.620529636733593</c:v>
                </c:pt>
                <c:pt idx="46">
                  <c:v>81.548968552454724</c:v>
                </c:pt>
                <c:pt idx="47">
                  <c:v>81.47720713455054</c:v>
                </c:pt>
                <c:pt idx="48">
                  <c:v>81.40522739256248</c:v>
                </c:pt>
                <c:pt idx="49">
                  <c:v>81.333009806465398</c:v>
                </c:pt>
                <c:pt idx="50">
                  <c:v>81.260533213480855</c:v>
                </c:pt>
                <c:pt idx="51">
                  <c:v>81.18777468991243</c:v>
                </c:pt>
                <c:pt idx="52">
                  <c:v>81.114709428539911</c:v>
                </c:pt>
                <c:pt idx="53">
                  <c:v>81.041310612324665</c:v>
                </c:pt>
                <c:pt idx="54">
                  <c:v>80.967549285436235</c:v>
                </c:pt>
                <c:pt idx="55">
                  <c:v>80.893394222917607</c:v>
                </c:pt>
                <c:pt idx="56">
                  <c:v>80.818811800668186</c:v>
                </c:pt>
                <c:pt idx="57">
                  <c:v>80.743765867845994</c:v>
                </c:pt>
                <c:pt idx="58">
                  <c:v>80.668217624279279</c:v>
                </c:pt>
                <c:pt idx="59">
                  <c:v>80.592125506038442</c:v>
                </c:pt>
                <c:pt idx="60">
                  <c:v>80.515445082954017</c:v>
                </c:pt>
                <c:pt idx="61">
                  <c:v>80.438128972577843</c:v>
                </c:pt>
                <c:pt idx="62">
                  <c:v>80.360126775871493</c:v>
                </c:pt>
                <c:pt idx="63">
                  <c:v>80.281385040762274</c:v>
                </c:pt>
                <c:pt idx="64">
                  <c:v>80.201847260621292</c:v>
                </c:pt>
                <c:pt idx="65">
                  <c:v>80.121453915673612</c:v>
                </c:pt>
                <c:pt idx="66">
                  <c:v>80.04014256631811</c:v>
                </c:pt>
                <c:pt idx="67">
                  <c:v>79.957848008278518</c:v>
                </c:pt>
                <c:pt idx="68">
                  <c:v>79.87450250037395</c:v>
                </c:pt>
                <c:pt idx="69">
                  <c:v>79.790036076421927</c:v>
                </c:pt>
                <c:pt idx="70">
                  <c:v>79.704376953287436</c:v>
                </c:pt>
                <c:pt idx="71">
                  <c:v>79.617452047265488</c:v>
                </c:pt>
                <c:pt idx="72">
                  <c:v>79.529187610715937</c:v>
                </c:pt>
                <c:pt idx="73">
                  <c:v>79.439510000023375</c:v>
                </c:pt>
                <c:pt idx="74">
                  <c:v>79.348346584387727</c:v>
                </c:pt>
                <c:pt idx="75">
                  <c:v>79.255626802512523</c:v>
                </c:pt>
                <c:pt idx="76">
                  <c:v>79.161283370802622</c:v>
                </c:pt>
                <c:pt idx="77">
                  <c:v>79.065253642093708</c:v>
                </c:pt>
                <c:pt idx="78">
                  <c:v>78.967481108120836</c:v>
                </c:pt>
                <c:pt idx="79">
                  <c:v>78.867917031879102</c:v>
                </c:pt>
                <c:pt idx="80">
                  <c:v>78.766522187796511</c:v>
                </c:pt>
                <c:pt idx="81">
                  <c:v>78.663268678410802</c:v>
                </c:pt>
                <c:pt idx="82">
                  <c:v>78.558141786332797</c:v>
                </c:pt>
                <c:pt idx="83">
                  <c:v>78.45114181016271</c:v>
                </c:pt>
                <c:pt idx="84">
                  <c:v>78.342285823332645</c:v>
                </c:pt>
                <c:pt idx="85">
                  <c:v>78.231609286359088</c:v>
                </c:pt>
                <c:pt idx="86">
                  <c:v>78.119167436596399</c:v>
                </c:pt>
                <c:pt idx="87">
                  <c:v>78.00503637623487</c:v>
                </c:pt>
                <c:pt idx="88">
                  <c:v>77.889313779901471</c:v>
                </c:pt>
                <c:pt idx="89">
                  <c:v>77.77211914857746</c:v>
                </c:pt>
                <c:pt idx="90">
                  <c:v>77.653593547164505</c:v>
                </c:pt>
                <c:pt idx="91">
                  <c:v>77.533898779052876</c:v>
                </c:pt>
                <c:pt idx="92">
                  <c:v>77.413215972144116</c:v>
                </c:pt>
                <c:pt idx="93">
                  <c:v>77.291743576091321</c:v>
                </c:pt>
                <c:pt idx="94">
                  <c:v>77.169694798655399</c:v>
                </c:pt>
                <c:pt idx="95">
                  <c:v>77.047294538188481</c:v>
                </c:pt>
                <c:pt idx="96">
                  <c:v>76.924775897190969</c:v>
                </c:pt>
                <c:pt idx="97">
                  <c:v>76.802376386390051</c:v>
                </c:pt>
                <c:pt idx="98">
                  <c:v>76.680333947745581</c:v>
                </c:pt>
                <c:pt idx="99">
                  <c:v>76.558882936481666</c:v>
                </c:pt>
                <c:pt idx="100">
                  <c:v>76.438250205566305</c:v>
                </c:pt>
                <c:pt idx="101">
                  <c:v>76.318651430658178</c:v>
                </c:pt>
                <c:pt idx="102">
                  <c:v>76.200287799860945</c:v>
                </c:pt>
                <c:pt idx="103">
                  <c:v>76.083343171870865</c:v>
                </c:pt>
                <c:pt idx="104">
                  <c:v>75.967981780075192</c:v>
                </c:pt>
                <c:pt idx="105">
                  <c:v>75.854346531036668</c:v>
                </c:pt>
                <c:pt idx="106">
                  <c:v>75.742557915895787</c:v>
                </c:pt>
                <c:pt idx="107">
                  <c:v>75.632713524721567</c:v>
                </c:pt>
                <c:pt idx="108">
                  <c:v>75.524888128592835</c:v>
                </c:pt>
                <c:pt idx="109">
                  <c:v>75.419134273565888</c:v>
                </c:pt>
                <c:pt idx="110">
                  <c:v>75.315483315492997</c:v>
                </c:pt>
                <c:pt idx="111">
                  <c:v>75.213946815161975</c:v>
                </c:pt>
                <c:pt idx="112">
                  <c:v>75.114518209202075</c:v>
                </c:pt>
                <c:pt idx="113">
                  <c:v>75.017174673036394</c:v>
                </c:pt>
                <c:pt idx="114">
                  <c:v>74.921879096986459</c:v>
                </c:pt>
                <c:pt idx="115">
                  <c:v>74.82858210445319</c:v>
                </c:pt>
                <c:pt idx="116">
                  <c:v>74.73722405089535</c:v>
                </c:pt>
                <c:pt idx="117">
                  <c:v>74.647736953156766</c:v>
                </c:pt>
                <c:pt idx="118">
                  <c:v>74.560046309747108</c:v>
                </c:pt>
                <c:pt idx="119">
                  <c:v>74.474072783310163</c:v>
                </c:pt>
                <c:pt idx="120">
                  <c:v>74.389733726251379</c:v>
                </c:pt>
                <c:pt idx="121">
                  <c:v>74.306944539035342</c:v>
                </c:pt>
                <c:pt idx="122">
                  <c:v>74.225619857850518</c:v>
                </c:pt>
                <c:pt idx="123">
                  <c:v>74.14567457413284</c:v>
                </c:pt>
                <c:pt idx="124">
                  <c:v>74.067024692894208</c:v>
                </c:pt>
                <c:pt idx="125">
                  <c:v>73.989588040029489</c:v>
                </c:pt>
                <c:pt idx="126">
                  <c:v>73.913284830928305</c:v>
                </c:pt>
                <c:pt idx="127">
                  <c:v>73.838038113963293</c:v>
                </c:pt>
                <c:pt idx="128">
                  <c:v>73.763774102934434</c:v>
                </c:pt>
                <c:pt idx="129">
                  <c:v>73.690422412482675</c:v>
                </c:pt>
                <c:pt idx="130">
                  <c:v>73.61791620998946</c:v>
                </c:pt>
                <c:pt idx="131">
                  <c:v>73.546192296679465</c:v>
                </c:pt>
                <c:pt idx="132">
                  <c:v>73.475191129648763</c:v>
                </c:pt>
                <c:pt idx="133">
                  <c:v>73.404856795433076</c:v>
                </c:pt>
                <c:pt idx="134">
                  <c:v>73.335136944580512</c:v>
                </c:pt>
                <c:pt idx="135">
                  <c:v>73.265982695549241</c:v>
                </c:pt>
                <c:pt idx="136">
                  <c:v>73.1973485151495</c:v>
                </c:pt>
                <c:pt idx="137">
                  <c:v>73.12919208171563</c:v>
                </c:pt>
                <c:pt idx="138">
                  <c:v>73.061474136244428</c:v>
                </c:pt>
                <c:pt idx="139">
                  <c:v>72.994158325875958</c:v>
                </c:pt>
                <c:pt idx="140">
                  <c:v>72.927211043327716</c:v>
                </c:pt>
                <c:pt idx="141">
                  <c:v>72.860601265219671</c:v>
                </c:pt>
                <c:pt idx="142">
                  <c:v>72.794300391641656</c:v>
                </c:pt>
                <c:pt idx="143">
                  <c:v>72.728282088810928</c:v>
                </c:pt>
                <c:pt idx="144">
                  <c:v>72.662522136239161</c:v>
                </c:pt>
                <c:pt idx="145">
                  <c:v>72.596998279466376</c:v>
                </c:pt>
                <c:pt idx="146">
                  <c:v>72.531690089117632</c:v>
                </c:pt>
                <c:pt idx="147">
                  <c:v>72.466578826789672</c:v>
                </c:pt>
                <c:pt idx="148">
                  <c:v>72.401647318070715</c:v>
                </c:pt>
                <c:pt idx="149">
                  <c:v>72.336879832832992</c:v>
                </c:pt>
                <c:pt idx="150">
                  <c:v>72.272261972806348</c:v>
                </c:pt>
                <c:pt idx="151">
                  <c:v>72.207780566339764</c:v>
                </c:pt>
                <c:pt idx="152">
                  <c:v>72.143423570177958</c:v>
                </c:pt>
                <c:pt idx="153">
                  <c:v>72.07917997802268</c:v>
                </c:pt>
                <c:pt idx="154">
                  <c:v>72.015039735605029</c:v>
                </c:pt>
                <c:pt idx="155">
                  <c:v>71.950993661966365</c:v>
                </c:pt>
                <c:pt idx="156">
                  <c:v>71.887033376627087</c:v>
                </c:pt>
                <c:pt idx="157">
                  <c:v>71.823151232313094</c:v>
                </c:pt>
                <c:pt idx="158">
                  <c:v>71.759340252906867</c:v>
                </c:pt>
                <c:pt idx="159">
                  <c:v>71.695594076292437</c:v>
                </c:pt>
                <c:pt idx="160">
                  <c:v>71.631906901771387</c:v>
                </c:pt>
                <c:pt idx="161">
                  <c:v>71.568273441735315</c:v>
                </c:pt>
                <c:pt idx="162">
                  <c:v>71.504688877293262</c:v>
                </c:pt>
                <c:pt idx="163">
                  <c:v>71.441148817566187</c:v>
                </c:pt>
                <c:pt idx="164">
                  <c:v>71.37764926237459</c:v>
                </c:pt>
                <c:pt idx="165">
                  <c:v>71.314186568060748</c:v>
                </c:pt>
                <c:pt idx="166">
                  <c:v>71.250757416202902</c:v>
                </c:pt>
                <c:pt idx="167">
                  <c:v>71.187358784993037</c:v>
                </c:pt>
                <c:pt idx="168">
                  <c:v>71.123987923065599</c:v>
                </c:pt>
                <c:pt idx="169">
                  <c:v>71.060642325578911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25160"/>
        <c:axId val="226025552"/>
      </c:scatterChart>
      <c:valAx>
        <c:axId val="2260251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6025552"/>
        <c:crosses val="autoZero"/>
        <c:crossBetween val="midCat"/>
      </c:valAx>
      <c:valAx>
        <c:axId val="226025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6025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B!$C$21</c:f>
          <c:strCache>
            <c:ptCount val="1"/>
            <c:pt idx="0">
              <c:v>4.26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B!$C$22:$C$222</c:f>
              <c:numCache>
                <c:formatCode>General</c:formatCode>
                <c:ptCount val="201"/>
                <c:pt idx="0">
                  <c:v>42.491199999999999</c:v>
                </c:pt>
                <c:pt idx="1">
                  <c:v>43.1053</c:v>
                </c:pt>
                <c:pt idx="2">
                  <c:v>42.0702</c:v>
                </c:pt>
                <c:pt idx="3">
                  <c:v>42.280700000000003</c:v>
                </c:pt>
                <c:pt idx="4">
                  <c:v>42.456099999999999</c:v>
                </c:pt>
                <c:pt idx="5">
                  <c:v>42.9649</c:v>
                </c:pt>
                <c:pt idx="6">
                  <c:v>42.701799999999999</c:v>
                </c:pt>
                <c:pt idx="7">
                  <c:v>42.315800000000003</c:v>
                </c:pt>
                <c:pt idx="8">
                  <c:v>42.9298</c:v>
                </c:pt>
                <c:pt idx="9">
                  <c:v>41.912300000000002</c:v>
                </c:pt>
                <c:pt idx="10">
                  <c:v>41.912300000000002</c:v>
                </c:pt>
                <c:pt idx="11">
                  <c:v>41.473700000000001</c:v>
                </c:pt>
                <c:pt idx="12">
                  <c:v>41.649099999999997</c:v>
                </c:pt>
                <c:pt idx="13">
                  <c:v>41.052599999999998</c:v>
                </c:pt>
                <c:pt idx="14">
                  <c:v>41.947400000000002</c:v>
                </c:pt>
                <c:pt idx="15">
                  <c:v>42.228099999999998</c:v>
                </c:pt>
                <c:pt idx="16">
                  <c:v>41.122799999999998</c:v>
                </c:pt>
                <c:pt idx="17">
                  <c:v>42.192999999999998</c:v>
                </c:pt>
                <c:pt idx="18">
                  <c:v>42.421100000000003</c:v>
                </c:pt>
                <c:pt idx="19">
                  <c:v>41.719299999999997</c:v>
                </c:pt>
                <c:pt idx="20">
                  <c:v>41.736800000000002</c:v>
                </c:pt>
                <c:pt idx="21">
                  <c:v>42.210500000000003</c:v>
                </c:pt>
                <c:pt idx="22">
                  <c:v>42.421100000000003</c:v>
                </c:pt>
                <c:pt idx="23">
                  <c:v>42.175400000000003</c:v>
                </c:pt>
                <c:pt idx="24">
                  <c:v>42.192999999999998</c:v>
                </c:pt>
                <c:pt idx="25">
                  <c:v>41.9649</c:v>
                </c:pt>
                <c:pt idx="26">
                  <c:v>42.122799999999998</c:v>
                </c:pt>
                <c:pt idx="27">
                  <c:v>42.1053</c:v>
                </c:pt>
                <c:pt idx="28">
                  <c:v>41.982500000000002</c:v>
                </c:pt>
                <c:pt idx="29">
                  <c:v>42.1404</c:v>
                </c:pt>
                <c:pt idx="30">
                  <c:v>42.543900000000001</c:v>
                </c:pt>
                <c:pt idx="31">
                  <c:v>42.561399999999999</c:v>
                </c:pt>
                <c:pt idx="32">
                  <c:v>42.613999999999997</c:v>
                </c:pt>
                <c:pt idx="33">
                  <c:v>43.315800000000003</c:v>
                </c:pt>
                <c:pt idx="34">
                  <c:v>43.1053</c:v>
                </c:pt>
                <c:pt idx="35">
                  <c:v>43.736800000000002</c:v>
                </c:pt>
                <c:pt idx="36">
                  <c:v>44.456099999999999</c:v>
                </c:pt>
                <c:pt idx="37">
                  <c:v>43.631599999999999</c:v>
                </c:pt>
                <c:pt idx="38">
                  <c:v>42.877200000000002</c:v>
                </c:pt>
                <c:pt idx="39">
                  <c:v>44.631599999999999</c:v>
                </c:pt>
                <c:pt idx="40">
                  <c:v>44.403500000000001</c:v>
                </c:pt>
                <c:pt idx="41">
                  <c:v>44.649099999999997</c:v>
                </c:pt>
                <c:pt idx="42">
                  <c:v>45.578899999999997</c:v>
                </c:pt>
                <c:pt idx="43">
                  <c:v>46.561399999999999</c:v>
                </c:pt>
                <c:pt idx="44">
                  <c:v>46.386000000000003</c:v>
                </c:pt>
                <c:pt idx="45">
                  <c:v>46.8596</c:v>
                </c:pt>
                <c:pt idx="46">
                  <c:v>48.631599999999999</c:v>
                </c:pt>
                <c:pt idx="47">
                  <c:v>49.403500000000001</c:v>
                </c:pt>
                <c:pt idx="48">
                  <c:v>50.456099999999999</c:v>
                </c:pt>
                <c:pt idx="49">
                  <c:v>52.947400000000002</c:v>
                </c:pt>
                <c:pt idx="50">
                  <c:v>56.491199999999999</c:v>
                </c:pt>
                <c:pt idx="51">
                  <c:v>59.631599999999999</c:v>
                </c:pt>
                <c:pt idx="52">
                  <c:v>63.719299999999997</c:v>
                </c:pt>
                <c:pt idx="53">
                  <c:v>69.719300000000004</c:v>
                </c:pt>
                <c:pt idx="54">
                  <c:v>75.649100000000004</c:v>
                </c:pt>
                <c:pt idx="55">
                  <c:v>82.1053</c:v>
                </c:pt>
                <c:pt idx="56">
                  <c:v>89.0351</c:v>
                </c:pt>
                <c:pt idx="57">
                  <c:v>94</c:v>
                </c:pt>
                <c:pt idx="58">
                  <c:v>99.0351</c:v>
                </c:pt>
                <c:pt idx="59">
                  <c:v>103.59650000000001</c:v>
                </c:pt>
                <c:pt idx="60">
                  <c:v>105.7368</c:v>
                </c:pt>
                <c:pt idx="61">
                  <c:v>107.52630000000001</c:v>
                </c:pt>
                <c:pt idx="62">
                  <c:v>106.8596</c:v>
                </c:pt>
                <c:pt idx="63">
                  <c:v>105.0526</c:v>
                </c:pt>
                <c:pt idx="64">
                  <c:v>102</c:v>
                </c:pt>
                <c:pt idx="65">
                  <c:v>93.175399999999996</c:v>
                </c:pt>
                <c:pt idx="66">
                  <c:v>77.122799999999998</c:v>
                </c:pt>
                <c:pt idx="67">
                  <c:v>59.350900000000003</c:v>
                </c:pt>
                <c:pt idx="68">
                  <c:v>49.315800000000003</c:v>
                </c:pt>
                <c:pt idx="69">
                  <c:v>48.0702</c:v>
                </c:pt>
                <c:pt idx="70">
                  <c:v>49.1404</c:v>
                </c:pt>
                <c:pt idx="71">
                  <c:v>49.824599999999997</c:v>
                </c:pt>
                <c:pt idx="72">
                  <c:v>53.228099999999998</c:v>
                </c:pt>
                <c:pt idx="73">
                  <c:v>55.508800000000001</c:v>
                </c:pt>
                <c:pt idx="74">
                  <c:v>59.824599999999997</c:v>
                </c:pt>
                <c:pt idx="75">
                  <c:v>64.543899999999994</c:v>
                </c:pt>
                <c:pt idx="76">
                  <c:v>68.333299999999994</c:v>
                </c:pt>
                <c:pt idx="77">
                  <c:v>73.0351</c:v>
                </c:pt>
                <c:pt idx="78">
                  <c:v>77.280699999999996</c:v>
                </c:pt>
                <c:pt idx="79">
                  <c:v>80.666700000000006</c:v>
                </c:pt>
                <c:pt idx="80">
                  <c:v>82.666700000000006</c:v>
                </c:pt>
                <c:pt idx="81">
                  <c:v>82.9298</c:v>
                </c:pt>
                <c:pt idx="82">
                  <c:v>82.666700000000006</c:v>
                </c:pt>
                <c:pt idx="83">
                  <c:v>79.122799999999998</c:v>
                </c:pt>
                <c:pt idx="84">
                  <c:v>71.1053</c:v>
                </c:pt>
                <c:pt idx="85">
                  <c:v>56.947400000000002</c:v>
                </c:pt>
                <c:pt idx="86">
                  <c:v>47.0351</c:v>
                </c:pt>
                <c:pt idx="87">
                  <c:v>42.649099999999997</c:v>
                </c:pt>
                <c:pt idx="88">
                  <c:v>41.771900000000002</c:v>
                </c:pt>
                <c:pt idx="89">
                  <c:v>41.9298</c:v>
                </c:pt>
                <c:pt idx="90">
                  <c:v>41.245600000000003</c:v>
                </c:pt>
                <c:pt idx="91">
                  <c:v>41.298200000000001</c:v>
                </c:pt>
                <c:pt idx="92">
                  <c:v>41.122799999999998</c:v>
                </c:pt>
                <c:pt idx="93">
                  <c:v>40.596499999999999</c:v>
                </c:pt>
                <c:pt idx="94">
                  <c:v>41.298200000000001</c:v>
                </c:pt>
                <c:pt idx="95">
                  <c:v>40.789499999999997</c:v>
                </c:pt>
                <c:pt idx="96">
                  <c:v>41.526299999999999</c:v>
                </c:pt>
                <c:pt idx="97">
                  <c:v>41.596499999999999</c:v>
                </c:pt>
                <c:pt idx="98">
                  <c:v>41.736800000000002</c:v>
                </c:pt>
                <c:pt idx="99">
                  <c:v>41.736800000000002</c:v>
                </c:pt>
                <c:pt idx="100">
                  <c:v>42.596499999999999</c:v>
                </c:pt>
                <c:pt idx="101">
                  <c:v>40.9298</c:v>
                </c:pt>
                <c:pt idx="102">
                  <c:v>42.350900000000003</c:v>
                </c:pt>
                <c:pt idx="103">
                  <c:v>42.613999999999997</c:v>
                </c:pt>
                <c:pt idx="104">
                  <c:v>42.1053</c:v>
                </c:pt>
                <c:pt idx="105">
                  <c:v>42.017499999999998</c:v>
                </c:pt>
                <c:pt idx="106">
                  <c:v>42.157899999999998</c:v>
                </c:pt>
                <c:pt idx="107">
                  <c:v>41.263199999999998</c:v>
                </c:pt>
                <c:pt idx="108">
                  <c:v>41.789499999999997</c:v>
                </c:pt>
                <c:pt idx="109">
                  <c:v>41.087699999999998</c:v>
                </c:pt>
                <c:pt idx="110">
                  <c:v>40.701799999999999</c:v>
                </c:pt>
                <c:pt idx="111">
                  <c:v>41.403500000000001</c:v>
                </c:pt>
                <c:pt idx="112">
                  <c:v>41.017499999999998</c:v>
                </c:pt>
                <c:pt idx="113">
                  <c:v>40.1053</c:v>
                </c:pt>
                <c:pt idx="114">
                  <c:v>40</c:v>
                </c:pt>
                <c:pt idx="115">
                  <c:v>40.157899999999998</c:v>
                </c:pt>
                <c:pt idx="116">
                  <c:v>41.210500000000003</c:v>
                </c:pt>
                <c:pt idx="117">
                  <c:v>40.684199999999997</c:v>
                </c:pt>
                <c:pt idx="118">
                  <c:v>40.736800000000002</c:v>
                </c:pt>
                <c:pt idx="119">
                  <c:v>39.982500000000002</c:v>
                </c:pt>
                <c:pt idx="120">
                  <c:v>39.771900000000002</c:v>
                </c:pt>
                <c:pt idx="121">
                  <c:v>39.438600000000001</c:v>
                </c:pt>
                <c:pt idx="122">
                  <c:v>40.456099999999999</c:v>
                </c:pt>
                <c:pt idx="123">
                  <c:v>39.473700000000001</c:v>
                </c:pt>
                <c:pt idx="124">
                  <c:v>39.9298</c:v>
                </c:pt>
                <c:pt idx="125">
                  <c:v>40.403500000000001</c:v>
                </c:pt>
                <c:pt idx="126">
                  <c:v>39.666699999999999</c:v>
                </c:pt>
                <c:pt idx="127">
                  <c:v>40.438600000000001</c:v>
                </c:pt>
                <c:pt idx="128">
                  <c:v>39.596499999999999</c:v>
                </c:pt>
                <c:pt idx="129">
                  <c:v>39.578899999999997</c:v>
                </c:pt>
                <c:pt idx="130">
                  <c:v>39.386000000000003</c:v>
                </c:pt>
                <c:pt idx="131">
                  <c:v>39.438600000000001</c:v>
                </c:pt>
                <c:pt idx="132">
                  <c:v>38.842100000000002</c:v>
                </c:pt>
                <c:pt idx="133">
                  <c:v>39.175400000000003</c:v>
                </c:pt>
                <c:pt idx="134">
                  <c:v>39.771900000000002</c:v>
                </c:pt>
                <c:pt idx="135">
                  <c:v>39.333300000000001</c:v>
                </c:pt>
                <c:pt idx="136">
                  <c:v>39.596499999999999</c:v>
                </c:pt>
                <c:pt idx="137">
                  <c:v>40.0351</c:v>
                </c:pt>
                <c:pt idx="138">
                  <c:v>39.192999999999998</c:v>
                </c:pt>
                <c:pt idx="139">
                  <c:v>39.666699999999999</c:v>
                </c:pt>
                <c:pt idx="140">
                  <c:v>39.438600000000001</c:v>
                </c:pt>
                <c:pt idx="141">
                  <c:v>39.157899999999998</c:v>
                </c:pt>
                <c:pt idx="142">
                  <c:v>38.8947</c:v>
                </c:pt>
                <c:pt idx="143">
                  <c:v>38.701799999999999</c:v>
                </c:pt>
                <c:pt idx="144">
                  <c:v>38.8596</c:v>
                </c:pt>
                <c:pt idx="145">
                  <c:v>39.877200000000002</c:v>
                </c:pt>
                <c:pt idx="146">
                  <c:v>40</c:v>
                </c:pt>
                <c:pt idx="147">
                  <c:v>39.789499999999997</c:v>
                </c:pt>
                <c:pt idx="148">
                  <c:v>39.982500000000002</c:v>
                </c:pt>
                <c:pt idx="149">
                  <c:v>40.1404</c:v>
                </c:pt>
                <c:pt idx="150">
                  <c:v>39.508800000000001</c:v>
                </c:pt>
                <c:pt idx="151">
                  <c:v>39.877200000000002</c:v>
                </c:pt>
                <c:pt idx="152">
                  <c:v>39.1404</c:v>
                </c:pt>
                <c:pt idx="153">
                  <c:v>39.578899999999997</c:v>
                </c:pt>
                <c:pt idx="154">
                  <c:v>38.526299999999999</c:v>
                </c:pt>
                <c:pt idx="155">
                  <c:v>39.228099999999998</c:v>
                </c:pt>
                <c:pt idx="156">
                  <c:v>39.280700000000003</c:v>
                </c:pt>
                <c:pt idx="157">
                  <c:v>39.228099999999998</c:v>
                </c:pt>
                <c:pt idx="158">
                  <c:v>38.386000000000003</c:v>
                </c:pt>
                <c:pt idx="159">
                  <c:v>39.315800000000003</c:v>
                </c:pt>
                <c:pt idx="160">
                  <c:v>39.192999999999998</c:v>
                </c:pt>
                <c:pt idx="161">
                  <c:v>39.613999999999997</c:v>
                </c:pt>
                <c:pt idx="162">
                  <c:v>39.087699999999998</c:v>
                </c:pt>
                <c:pt idx="163">
                  <c:v>38.543900000000001</c:v>
                </c:pt>
                <c:pt idx="164">
                  <c:v>39.386000000000003</c:v>
                </c:pt>
                <c:pt idx="165">
                  <c:v>39.368400000000001</c:v>
                </c:pt>
                <c:pt idx="166">
                  <c:v>39.8947</c:v>
                </c:pt>
                <c:pt idx="167">
                  <c:v>39.0351</c:v>
                </c:pt>
                <c:pt idx="168">
                  <c:v>38.9298</c:v>
                </c:pt>
                <c:pt idx="169">
                  <c:v>39.017499999999998</c:v>
                </c:pt>
                <c:pt idx="170">
                  <c:v>38.719299999999997</c:v>
                </c:pt>
                <c:pt idx="171">
                  <c:v>39.210500000000003</c:v>
                </c:pt>
                <c:pt idx="172">
                  <c:v>39.368400000000001</c:v>
                </c:pt>
                <c:pt idx="173">
                  <c:v>39.771900000000002</c:v>
                </c:pt>
                <c:pt idx="174">
                  <c:v>39.8596</c:v>
                </c:pt>
                <c:pt idx="175">
                  <c:v>38.789499999999997</c:v>
                </c:pt>
                <c:pt idx="176">
                  <c:v>39.526299999999999</c:v>
                </c:pt>
                <c:pt idx="177">
                  <c:v>39.754399999999997</c:v>
                </c:pt>
                <c:pt idx="178">
                  <c:v>39.456099999999999</c:v>
                </c:pt>
                <c:pt idx="179">
                  <c:v>39.087699999999998</c:v>
                </c:pt>
                <c:pt idx="180">
                  <c:v>39.473700000000001</c:v>
                </c:pt>
                <c:pt idx="181">
                  <c:v>39.508800000000001</c:v>
                </c:pt>
                <c:pt idx="182">
                  <c:v>39.8596</c:v>
                </c:pt>
                <c:pt idx="183">
                  <c:v>38.877200000000002</c:v>
                </c:pt>
                <c:pt idx="184">
                  <c:v>38.9649</c:v>
                </c:pt>
                <c:pt idx="185">
                  <c:v>39.9298</c:v>
                </c:pt>
                <c:pt idx="186">
                  <c:v>39.210500000000003</c:v>
                </c:pt>
                <c:pt idx="187">
                  <c:v>39.578899999999997</c:v>
                </c:pt>
                <c:pt idx="188">
                  <c:v>39.245600000000003</c:v>
                </c:pt>
                <c:pt idx="189">
                  <c:v>39.982500000000002</c:v>
                </c:pt>
                <c:pt idx="190">
                  <c:v>39.771900000000002</c:v>
                </c:pt>
                <c:pt idx="191">
                  <c:v>39.666699999999999</c:v>
                </c:pt>
                <c:pt idx="192">
                  <c:v>39.771900000000002</c:v>
                </c:pt>
                <c:pt idx="193">
                  <c:v>39.947400000000002</c:v>
                </c:pt>
                <c:pt idx="194">
                  <c:v>39.631599999999999</c:v>
                </c:pt>
                <c:pt idx="195">
                  <c:v>39.228099999999998</c:v>
                </c:pt>
                <c:pt idx="196">
                  <c:v>39.263199999999998</c:v>
                </c:pt>
                <c:pt idx="197">
                  <c:v>38.9298</c:v>
                </c:pt>
                <c:pt idx="198">
                  <c:v>39.719299999999997</c:v>
                </c:pt>
                <c:pt idx="199">
                  <c:v>39.578899999999997</c:v>
                </c:pt>
                <c:pt idx="200">
                  <c:v>39.210500000000003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B!$T$22:$T$222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41.097058339579903</c:v>
                </c:pt>
                <c:pt idx="18">
                  <c:v>41.253682729645377</c:v>
                </c:pt>
                <c:pt idx="19">
                  <c:v>41.410281854844349</c:v>
                </c:pt>
                <c:pt idx="20">
                  <c:v>41.566850603864296</c:v>
                </c:pt>
                <c:pt idx="21">
                  <c:v>41.723383118059836</c:v>
                </c:pt>
                <c:pt idx="22">
                  <c:v>41.87987269578683</c:v>
                </c:pt>
                <c:pt idx="23">
                  <c:v>42.036311685468085</c:v>
                </c:pt>
                <c:pt idx="24">
                  <c:v>42.192691366167061</c:v>
                </c:pt>
                <c:pt idx="25">
                  <c:v>42.349001814345144</c:v>
                </c:pt>
                <c:pt idx="26">
                  <c:v>42.505231755425676</c:v>
                </c:pt>
                <c:pt idx="27">
                  <c:v>42.661368398948412</c:v>
                </c:pt>
                <c:pt idx="28">
                  <c:v>42.817397257042586</c:v>
                </c:pt>
                <c:pt idx="29">
                  <c:v>42.973301949592646</c:v>
                </c:pt>
                <c:pt idx="30">
                  <c:v>43.129064011846609</c:v>
                </c:pt>
                <c:pt idx="31">
                  <c:v>43.284662759207215</c:v>
                </c:pt>
                <c:pt idx="32">
                  <c:v>43.440075379379913</c:v>
                </c:pt>
                <c:pt idx="33">
                  <c:v>43.595277743974485</c:v>
                </c:pt>
                <c:pt idx="34">
                  <c:v>43.75024727663429</c:v>
                </c:pt>
                <c:pt idx="35">
                  <c:v>43.904971297638362</c:v>
                </c:pt>
                <c:pt idx="36">
                  <c:v>44.059469070987305</c:v>
                </c:pt>
                <c:pt idx="37">
                  <c:v>44.213846114146321</c:v>
                </c:pt>
                <c:pt idx="38">
                  <c:v>44.368419906438618</c:v>
                </c:pt>
                <c:pt idx="39">
                  <c:v>44.523993708859159</c:v>
                </c:pt>
                <c:pt idx="40">
                  <c:v>44.682417197859571</c:v>
                </c:pt>
                <c:pt idx="41">
                  <c:v>44.847662457883835</c:v>
                </c:pt>
                <c:pt idx="42">
                  <c:v>45.027751450885951</c:v>
                </c:pt>
                <c:pt idx="43">
                  <c:v>45.237958138028496</c:v>
                </c:pt>
                <c:pt idx="44">
                  <c:v>45.505693697924535</c:v>
                </c:pt>
                <c:pt idx="45">
                  <c:v>45.877239411611519</c:v>
                </c:pt>
                <c:pt idx="46">
                  <c:v>46.425873283613377</c:v>
                </c:pt>
                <c:pt idx="47">
                  <c:v>47.25985659211927</c:v>
                </c:pt>
                <c:pt idx="48">
                  <c:v>48.527301544959869</c:v>
                </c:pt>
                <c:pt idx="49">
                  <c:v>50.413539067551994</c:v>
                </c:pt>
                <c:pt idx="50">
                  <c:v>53.126007056565925</c:v>
                </c:pt>
                <c:pt idx="51">
                  <c:v>56.862836432588971</c:v>
                </c:pt>
                <c:pt idx="52">
                  <c:v>61.764946295920815</c:v>
                </c:pt>
                <c:pt idx="53">
                  <c:v>67.857466020738144</c:v>
                </c:pt>
                <c:pt idx="54">
                  <c:v>74.993269217827859</c:v>
                </c:pt>
                <c:pt idx="55">
                  <c:v>82.81664098168838</c:v>
                </c:pt>
                <c:pt idx="56">
                  <c:v>90.765452950792266</c:v>
                </c:pt>
                <c:pt idx="57">
                  <c:v>98.123566346996256</c:v>
                </c:pt>
                <c:pt idx="58">
                  <c:v>104.12195887984288</c:v>
                </c:pt>
                <c:pt idx="59">
                  <c:v>108.07092672746732</c:v>
                </c:pt>
                <c:pt idx="60">
                  <c:v>109.49258639202498</c:v>
                </c:pt>
                <c:pt idx="61">
                  <c:v>108.21862065450367</c:v>
                </c:pt>
                <c:pt idx="62">
                  <c:v>104.42565710754383</c:v>
                </c:pt>
                <c:pt idx="63">
                  <c:v>98.598013810802357</c:v>
                </c:pt>
                <c:pt idx="64">
                  <c:v>91.42871597656476</c:v>
                </c:pt>
                <c:pt idx="65">
                  <c:v>83.686949136569936</c:v>
                </c:pt>
                <c:pt idx="66">
                  <c:v>76.087559658558334</c:v>
                </c:pt>
                <c:pt idx="67">
                  <c:v>69.194274406264313</c:v>
                </c:pt>
                <c:pt idx="68">
                  <c:v>63.375974680643672</c:v>
                </c:pt>
                <c:pt idx="69">
                  <c:v>58.819972784451167</c:v>
                </c:pt>
                <c:pt idx="70">
                  <c:v>55.592161881990386</c:v>
                </c:pt>
                <c:pt idx="71">
                  <c:v>53.722215158628039</c:v>
                </c:pt>
                <c:pt idx="72">
                  <c:v>53.281466856067155</c:v>
                </c:pt>
                <c:pt idx="73">
                  <c:v>54.412916487230213</c:v>
                </c:pt>
                <c:pt idx="74">
                  <c:v>57.275571409682804</c:v>
                </c:pt>
                <c:pt idx="75">
                  <c:v>61.892874593070729</c:v>
                </c:pt>
                <c:pt idx="76">
                  <c:v>67.951774924559544</c:v>
                </c:pt>
                <c:pt idx="77">
                  <c:v>74.661798343591698</c:v>
                </c:pt>
                <c:pt idx="78">
                  <c:v>80.80134179469465</c:v>
                </c:pt>
                <c:pt idx="79">
                  <c:v>85.00829625829553</c:v>
                </c:pt>
                <c:pt idx="80">
                  <c:v>86.230196082511142</c:v>
                </c:pt>
                <c:pt idx="81">
                  <c:v>84.124187279492872</c:v>
                </c:pt>
                <c:pt idx="82">
                  <c:v>79.191579087380262</c:v>
                </c:pt>
                <c:pt idx="83">
                  <c:v>72.569504897581425</c:v>
                </c:pt>
                <c:pt idx="84">
                  <c:v>65.59414127275403</c:v>
                </c:pt>
                <c:pt idx="85">
                  <c:v>59.362005055349627</c:v>
                </c:pt>
                <c:pt idx="86">
                  <c:v>54.48030086986666</c:v>
                </c:pt>
                <c:pt idx="87">
                  <c:v>51.060618766962705</c:v>
                </c:pt>
                <c:pt idx="88">
                  <c:v>48.87963948042529</c:v>
                </c:pt>
                <c:pt idx="89">
                  <c:v>47.581480847307382</c:v>
                </c:pt>
                <c:pt idx="90">
                  <c:v>46.828615855967783</c:v>
                </c:pt>
                <c:pt idx="91">
                  <c:v>46.371864333223904</c:v>
                </c:pt>
                <c:pt idx="92">
                  <c:v>46.057320394402886</c:v>
                </c:pt>
                <c:pt idx="93">
                  <c:v>45.803096203155292</c:v>
                </c:pt>
                <c:pt idx="94">
                  <c:v>45.571249869223841</c:v>
                </c:pt>
                <c:pt idx="95">
                  <c:v>45.34658302135206</c:v>
                </c:pt>
                <c:pt idx="96">
                  <c:v>45.12410889632234</c:v>
                </c:pt>
                <c:pt idx="97">
                  <c:v>44.902853524955354</c:v>
                </c:pt>
                <c:pt idx="98">
                  <c:v>44.683209182309682</c:v>
                </c:pt>
                <c:pt idx="99">
                  <c:v>44.465940853481456</c:v>
                </c:pt>
                <c:pt idx="100">
                  <c:v>44.251853346115283</c:v>
                </c:pt>
                <c:pt idx="101">
                  <c:v>44.041690137734854</c:v>
                </c:pt>
                <c:pt idx="102">
                  <c:v>43.836105223218233</c:v>
                </c:pt>
                <c:pt idx="103">
                  <c:v>43.635656616378064</c:v>
                </c:pt>
                <c:pt idx="104">
                  <c:v>43.440806690748325</c:v>
                </c:pt>
                <c:pt idx="105">
                  <c:v>43.251925365482968</c:v>
                </c:pt>
                <c:pt idx="106">
                  <c:v>43.069294964551389</c:v>
                </c:pt>
                <c:pt idx="107">
                  <c:v>42.893116237375807</c:v>
                </c:pt>
                <c:pt idx="108">
                  <c:v>42.723515181503309</c:v>
                </c:pt>
                <c:pt idx="109">
                  <c:v>42.560550360779132</c:v>
                </c:pt>
                <c:pt idx="110">
                  <c:v>42.40422045219222</c:v>
                </c:pt>
                <c:pt idx="111">
                  <c:v>42.254471795118036</c:v>
                </c:pt>
                <c:pt idx="112">
                  <c:v>42.111205758108341</c:v>
                </c:pt>
                <c:pt idx="113">
                  <c:v>41.974285778738555</c:v>
                </c:pt>
                <c:pt idx="114">
                  <c:v>41.843543969625152</c:v>
                </c:pt>
                <c:pt idx="115">
                  <c:v>41.718787217409798</c:v>
                </c:pt>
                <c:pt idx="116">
                  <c:v>41.599802730629712</c:v>
                </c:pt>
                <c:pt idx="117">
                  <c:v>41.486363016724304</c:v>
                </c:pt>
                <c:pt idx="118">
                  <c:v>41.378230288056756</c:v>
                </c:pt>
                <c:pt idx="119">
                  <c:v>41.275160312064486</c:v>
                </c:pt>
                <c:pt idx="120">
                  <c:v>41.176905731945915</c:v>
                </c:pt>
                <c:pt idx="121">
                  <c:v>41.083218892165611</c:v>
                </c:pt>
                <c:pt idx="122">
                  <c:v>40.993854208061052</c:v>
                </c:pt>
                <c:pt idx="123">
                  <c:v>40.908570121493689</c:v>
                </c:pt>
                <c:pt idx="124">
                  <c:v>40.827130685295359</c:v>
                </c:pt>
                <c:pt idx="125">
                  <c:v>40.749306818657374</c:v>
                </c:pt>
                <c:pt idx="126">
                  <c:v>40.674877273971646</c:v>
                </c:pt>
                <c:pt idx="127">
                  <c:v>40.603629353278095</c:v>
                </c:pt>
                <c:pt idx="128">
                  <c:v>40.535359409659208</c:v>
                </c:pt>
                <c:pt idx="129">
                  <c:v>40.469873165856676</c:v>
                </c:pt>
                <c:pt idx="130">
                  <c:v>40.406985879224472</c:v>
                </c:pt>
                <c:pt idx="131">
                  <c:v>40.346522378998245</c:v>
                </c:pt>
                <c:pt idx="132">
                  <c:v>40.288316998834794</c:v>
                </c:pt>
                <c:pt idx="133">
                  <c:v>40.232213424719724</c:v>
                </c:pt>
                <c:pt idx="134">
                  <c:v>40.178064475689276</c:v>
                </c:pt>
                <c:pt idx="135">
                  <c:v>40.125731832386755</c:v>
                </c:pt>
                <c:pt idx="136">
                  <c:v>40.075085726280804</c:v>
                </c:pt>
                <c:pt idx="137">
                  <c:v>40.026004600410175</c:v>
                </c:pt>
                <c:pt idx="138">
                  <c:v>39.9783747507811</c:v>
                </c:pt>
                <c:pt idx="139">
                  <c:v>39.932089956013577</c:v>
                </c:pt>
                <c:pt idx="140">
                  <c:v>39.887051101499011</c:v>
                </c:pt>
                <c:pt idx="141">
                  <c:v>39.843165803175758</c:v>
                </c:pt>
                <c:pt idx="142">
                  <c:v>39.800348035033871</c:v>
                </c:pt>
                <c:pt idx="143">
                  <c:v>39.758517763610058</c:v>
                </c:pt>
                <c:pt idx="144">
                  <c:v>39.717600592010783</c:v>
                </c:pt>
                <c:pt idx="145">
                  <c:v>39.677527415390934</c:v>
                </c:pt>
                <c:pt idx="146">
                  <c:v>39.638234089304348</c:v>
                </c:pt>
                <c:pt idx="147">
                  <c:v>39.599661111915566</c:v>
                </c:pt>
                <c:pt idx="148">
                  <c:v>39.561753320710302</c:v>
                </c:pt>
                <c:pt idx="149">
                  <c:v>39.524459604053227</c:v>
                </c:pt>
                <c:pt idx="150">
                  <c:v>39.487732627707373</c:v>
                </c:pt>
                <c:pt idx="151">
                  <c:v>39.451528576241074</c:v>
                </c:pt>
                <c:pt idx="152">
                  <c:v>39.415806909099352</c:v>
                </c:pt>
                <c:pt idx="153">
                  <c:v>39.380530131000697</c:v>
                </c:pt>
                <c:pt idx="154">
                  <c:v>39.345663576231267</c:v>
                </c:pt>
                <c:pt idx="155">
                  <c:v>39.311175206343236</c:v>
                </c:pt>
                <c:pt idx="156">
                  <c:v>39.277035420717418</c:v>
                </c:pt>
                <c:pt idx="157">
                  <c:v>39.24321687941935</c:v>
                </c:pt>
                <c:pt idx="158">
                  <c:v>39.209694337759821</c:v>
                </c:pt>
                <c:pt idx="159">
                  <c:v>39.176444491963487</c:v>
                </c:pt>
                <c:pt idx="160">
                  <c:v>39.143445835348984</c:v>
                </c:pt>
                <c:pt idx="161">
                  <c:v>39.110678524432018</c:v>
                </c:pt>
                <c:pt idx="162">
                  <c:v>39.078124254374124</c:v>
                </c:pt>
                <c:pt idx="163">
                  <c:v>39.045766143216724</c:v>
                </c:pt>
                <c:pt idx="164">
                  <c:v>39.013588624358668</c:v>
                </c:pt>
                <c:pt idx="165">
                  <c:v>38.981577346756758</c:v>
                </c:pt>
                <c:pt idx="166">
                  <c:v>38.949719082351173</c:v>
                </c:pt>
                <c:pt idx="167">
                  <c:v>38.918001640241407</c:v>
                </c:pt>
                <c:pt idx="168">
                  <c:v>38.886413787161651</c:v>
                </c:pt>
                <c:pt idx="169">
                  <c:v>38.854945173829023</c:v>
                </c:pt>
                <c:pt idx="170">
                  <c:v>38.823586266761097</c:v>
                </c:pt>
                <c:pt idx="171">
                  <c:v>38.792328285183061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B!$AZ$22:$AZ$222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41.097058339579903</c:v>
                </c:pt>
                <c:pt idx="18">
                  <c:v>41.253682729645377</c:v>
                </c:pt>
                <c:pt idx="19">
                  <c:v>41.410281854844342</c:v>
                </c:pt>
                <c:pt idx="20">
                  <c:v>41.56685060386426</c:v>
                </c:pt>
                <c:pt idx="21">
                  <c:v>41.723383118059623</c:v>
                </c:pt>
                <c:pt idx="22">
                  <c:v>41.879872695785686</c:v>
                </c:pt>
                <c:pt idx="23">
                  <c:v>42.036311685462181</c:v>
                </c:pt>
                <c:pt idx="24">
                  <c:v>42.192691366137829</c:v>
                </c:pt>
                <c:pt idx="25">
                  <c:v>42.349001814206638</c:v>
                </c:pt>
                <c:pt idx="26">
                  <c:v>42.505231754797627</c:v>
                </c:pt>
                <c:pt idx="27">
                  <c:v>42.661368396222663</c:v>
                </c:pt>
                <c:pt idx="28">
                  <c:v>42.817397245720123</c:v>
                </c:pt>
                <c:pt idx="29">
                  <c:v>42.973301904577482</c:v>
                </c:pt>
                <c:pt idx="30">
                  <c:v>43.129063840553634</c:v>
                </c:pt>
                <c:pt idx="31">
                  <c:v>43.284662135353273</c:v>
                </c:pt>
                <c:pt idx="32">
                  <c:v>43.440073204731902</c:v>
                </c:pt>
                <c:pt idx="33">
                  <c:v>43.595270488635784</c:v>
                </c:pt>
                <c:pt idx="34">
                  <c:v>43.750224108605515</c:v>
                </c:pt>
                <c:pt idx="35">
                  <c:v>43.904900489504335</c:v>
                </c:pt>
                <c:pt idx="36">
                  <c:v>44.059261942473547</c:v>
                </c:pt>
                <c:pt idx="37">
                  <c:v>44.213266205877481</c:v>
                </c:pt>
                <c:pt idx="38">
                  <c:v>44.366865940887187</c:v>
                </c:pt>
                <c:pt idx="39">
                  <c:v>44.520008178275972</c:v>
                </c:pt>
                <c:pt idx="40">
                  <c:v>44.672633712975205</c:v>
                </c:pt>
                <c:pt idx="41">
                  <c:v>44.824676442981279</c:v>
                </c:pt>
                <c:pt idx="42">
                  <c:v>44.976062649334125</c:v>
                </c:pt>
                <c:pt idx="43">
                  <c:v>45.126710214127961</c:v>
                </c:pt>
                <c:pt idx="44">
                  <c:v>45.276527773893918</c:v>
                </c:pt>
                <c:pt idx="45">
                  <c:v>45.42541380624413</c:v>
                </c:pt>
                <c:pt idx="46">
                  <c:v>45.57325564842688</c:v>
                </c:pt>
                <c:pt idx="47">
                  <c:v>45.71992844745526</c:v>
                </c:pt>
                <c:pt idx="48">
                  <c:v>45.86529404278695</c:v>
                </c:pt>
                <c:pt idx="49">
                  <c:v>46.009199784206309</c:v>
                </c:pt>
                <c:pt idx="50">
                  <c:v>46.151477289651005</c:v>
                </c:pt>
                <c:pt idx="51">
                  <c:v>46.291941150299202</c:v>
                </c:pt>
                <c:pt idx="52">
                  <c:v>46.430387593356933</c:v>
                </c:pt>
                <c:pt idx="53">
                  <c:v>46.566593116725052</c:v>
                </c:pt>
                <c:pt idx="54">
                  <c:v>46.700313114144244</c:v>
                </c:pt>
                <c:pt idx="55">
                  <c:v>46.83128051456864</c:v>
                </c:pt>
                <c:pt idx="56">
                  <c:v>46.959204465439896</c:v>
                </c:pt>
                <c:pt idx="57">
                  <c:v>47.083769096236665</c:v>
                </c:pt>
                <c:pt idx="58">
                  <c:v>47.204632406132994</c:v>
                </c:pt>
                <c:pt idx="59">
                  <c:v>47.321425327736407</c:v>
                </c:pt>
                <c:pt idx="60">
                  <c:v>47.433751027550478</c:v>
                </c:pt>
                <c:pt idx="61">
                  <c:v>47.541184512786998</c:v>
                </c:pt>
                <c:pt idx="62">
                  <c:v>47.643272623107606</c:v>
                </c:pt>
                <c:pt idx="63">
                  <c:v>47.739534494347573</c:v>
                </c:pt>
                <c:pt idx="64">
                  <c:v>47.829462588666971</c:v>
                </c:pt>
                <c:pt idx="65">
                  <c:v>47.912524391140423</c:v>
                </c:pt>
                <c:pt idx="66">
                  <c:v>47.988164875630602</c:v>
                </c:pt>
                <c:pt idx="67">
                  <c:v>48.055809841848209</c:v>
                </c:pt>
                <c:pt idx="68">
                  <c:v>48.114870219623377</c:v>
                </c:pt>
                <c:pt idx="69">
                  <c:v>48.164747424383442</c:v>
                </c:pt>
                <c:pt idx="70">
                  <c:v>48.204839828463307</c:v>
                </c:pt>
                <c:pt idx="71">
                  <c:v>48.234550385122802</c:v>
                </c:pt>
                <c:pt idx="72">
                  <c:v>48.253295405265291</c:v>
                </c:pt>
                <c:pt idx="73">
                  <c:v>48.260514440572166</c:v>
                </c:pt>
                <c:pt idx="74">
                  <c:v>48.255681171488021</c:v>
                </c:pt>
                <c:pt idx="75">
                  <c:v>48.238315135473798</c:v>
                </c:pt>
                <c:pt idx="76">
                  <c:v>48.207994062475045</c:v>
                </c:pt>
                <c:pt idx="77">
                  <c:v>48.16436651403351</c:v>
                </c:pt>
                <c:pt idx="78">
                  <c:v>48.107164454412199</c:v>
                </c:pt>
                <c:pt idx="79">
                  <c:v>48.036215321975</c:v>
                </c:pt>
                <c:pt idx="80">
                  <c:v>47.951453122959926</c:v>
                </c:pt>
                <c:pt idx="81">
                  <c:v>47.852928043953149</c:v>
                </c:pt>
                <c:pt idx="82">
                  <c:v>47.740814079532321</c:v>
                </c:pt>
                <c:pt idx="83">
                  <c:v>47.615414202169667</c:v>
                </c:pt>
                <c:pt idx="84">
                  <c:v>47.477162665003611</c:v>
                </c:pt>
                <c:pt idx="85">
                  <c:v>47.32662412425978</c:v>
                </c:pt>
                <c:pt idx="86">
                  <c:v>47.164489393575337</c:v>
                </c:pt>
                <c:pt idx="87">
                  <c:v>46.991567790705673</c:v>
                </c:pt>
                <c:pt idx="88">
                  <c:v>46.808776198661548</c:v>
                </c:pt>
                <c:pt idx="89">
                  <c:v>46.617125126718733</c:v>
                </c:pt>
                <c:pt idx="90">
                  <c:v>46.417702209460231</c:v>
                </c:pt>
                <c:pt idx="91">
                  <c:v>46.211653711903701</c:v>
                </c:pt>
                <c:pt idx="92">
                  <c:v>46.000164705423074</c:v>
                </c:pt>
                <c:pt idx="93">
                  <c:v>45.784438635117944</c:v>
                </c:pt>
                <c:pt idx="94">
                  <c:v>45.565677010818774</c:v>
                </c:pt>
                <c:pt idx="95">
                  <c:v>45.345059921467112</c:v>
                </c:pt>
                <c:pt idx="96">
                  <c:v>45.123728000541291</c:v>
                </c:pt>
                <c:pt idx="97">
                  <c:v>44.902766366136035</c:v>
                </c:pt>
                <c:pt idx="98">
                  <c:v>44.683190933106204</c:v>
                </c:pt>
                <c:pt idx="99">
                  <c:v>44.465937357220128</c:v>
                </c:pt>
                <c:pt idx="100">
                  <c:v>44.251852733212971</c:v>
                </c:pt>
                <c:pt idx="101">
                  <c:v>44.041690039422967</c:v>
                </c:pt>
                <c:pt idx="102">
                  <c:v>43.836105208788837</c:v>
                </c:pt>
                <c:pt idx="103">
                  <c:v>43.635656614440222</c:v>
                </c:pt>
                <c:pt idx="104">
                  <c:v>43.440806690510193</c:v>
                </c:pt>
                <c:pt idx="105">
                  <c:v>43.251925365456195</c:v>
                </c:pt>
                <c:pt idx="106">
                  <c:v>43.069294964548632</c:v>
                </c:pt>
                <c:pt idx="107">
                  <c:v>42.893116237375551</c:v>
                </c:pt>
                <c:pt idx="108">
                  <c:v>42.723515181503288</c:v>
                </c:pt>
                <c:pt idx="109">
                  <c:v>42.560550360779132</c:v>
                </c:pt>
                <c:pt idx="110">
                  <c:v>42.40422045219222</c:v>
                </c:pt>
                <c:pt idx="111">
                  <c:v>42.254471795118036</c:v>
                </c:pt>
                <c:pt idx="112">
                  <c:v>42.111205758108341</c:v>
                </c:pt>
                <c:pt idx="113">
                  <c:v>41.974285778738555</c:v>
                </c:pt>
                <c:pt idx="114">
                  <c:v>41.843543969625152</c:v>
                </c:pt>
                <c:pt idx="115">
                  <c:v>41.718787217409798</c:v>
                </c:pt>
                <c:pt idx="116">
                  <c:v>41.599802730629712</c:v>
                </c:pt>
                <c:pt idx="117">
                  <c:v>41.486363016724304</c:v>
                </c:pt>
                <c:pt idx="118">
                  <c:v>41.378230288056756</c:v>
                </c:pt>
                <c:pt idx="119">
                  <c:v>41.275160312064486</c:v>
                </c:pt>
                <c:pt idx="120">
                  <c:v>41.176905731945915</c:v>
                </c:pt>
                <c:pt idx="121">
                  <c:v>41.083218892165611</c:v>
                </c:pt>
                <c:pt idx="122">
                  <c:v>40.993854208061052</c:v>
                </c:pt>
                <c:pt idx="123">
                  <c:v>40.908570121493689</c:v>
                </c:pt>
                <c:pt idx="124">
                  <c:v>40.827130685295359</c:v>
                </c:pt>
                <c:pt idx="125">
                  <c:v>40.749306818657374</c:v>
                </c:pt>
                <c:pt idx="126">
                  <c:v>40.674877273971646</c:v>
                </c:pt>
                <c:pt idx="127">
                  <c:v>40.603629353278095</c:v>
                </c:pt>
                <c:pt idx="128">
                  <c:v>40.535359409659208</c:v>
                </c:pt>
                <c:pt idx="129">
                  <c:v>40.469873165856676</c:v>
                </c:pt>
                <c:pt idx="130">
                  <c:v>40.406985879224472</c:v>
                </c:pt>
                <c:pt idx="131">
                  <c:v>40.346522378998245</c:v>
                </c:pt>
                <c:pt idx="132">
                  <c:v>40.288316998834794</c:v>
                </c:pt>
                <c:pt idx="133">
                  <c:v>40.232213424719724</c:v>
                </c:pt>
                <c:pt idx="134">
                  <c:v>40.178064475689276</c:v>
                </c:pt>
                <c:pt idx="135">
                  <c:v>40.125731832386755</c:v>
                </c:pt>
                <c:pt idx="136">
                  <c:v>40.075085726280804</c:v>
                </c:pt>
                <c:pt idx="137">
                  <c:v>40.026004600410175</c:v>
                </c:pt>
                <c:pt idx="138">
                  <c:v>39.9783747507811</c:v>
                </c:pt>
                <c:pt idx="139">
                  <c:v>39.932089956013577</c:v>
                </c:pt>
                <c:pt idx="140">
                  <c:v>39.887051101499011</c:v>
                </c:pt>
                <c:pt idx="141">
                  <c:v>39.843165803175758</c:v>
                </c:pt>
                <c:pt idx="142">
                  <c:v>39.800348035033871</c:v>
                </c:pt>
                <c:pt idx="143">
                  <c:v>39.758517763610058</c:v>
                </c:pt>
                <c:pt idx="144">
                  <c:v>39.717600592010783</c:v>
                </c:pt>
                <c:pt idx="145">
                  <c:v>39.677527415390934</c:v>
                </c:pt>
                <c:pt idx="146">
                  <c:v>39.638234089304348</c:v>
                </c:pt>
                <c:pt idx="147">
                  <c:v>39.599661111915566</c:v>
                </c:pt>
                <c:pt idx="148">
                  <c:v>39.561753320710302</c:v>
                </c:pt>
                <c:pt idx="149">
                  <c:v>39.524459604053227</c:v>
                </c:pt>
                <c:pt idx="150">
                  <c:v>39.487732627707373</c:v>
                </c:pt>
                <c:pt idx="151">
                  <c:v>39.451528576241074</c:v>
                </c:pt>
                <c:pt idx="152">
                  <c:v>39.415806909099352</c:v>
                </c:pt>
                <c:pt idx="153">
                  <c:v>39.380530131000697</c:v>
                </c:pt>
                <c:pt idx="154">
                  <c:v>39.345663576231267</c:v>
                </c:pt>
                <c:pt idx="155">
                  <c:v>39.311175206343236</c:v>
                </c:pt>
                <c:pt idx="156">
                  <c:v>39.277035420717418</c:v>
                </c:pt>
                <c:pt idx="157">
                  <c:v>39.24321687941935</c:v>
                </c:pt>
                <c:pt idx="158">
                  <c:v>39.209694337759821</c:v>
                </c:pt>
                <c:pt idx="159">
                  <c:v>39.176444491963487</c:v>
                </c:pt>
                <c:pt idx="160">
                  <c:v>39.143445835348984</c:v>
                </c:pt>
                <c:pt idx="161">
                  <c:v>39.110678524432018</c:v>
                </c:pt>
                <c:pt idx="162">
                  <c:v>39.078124254374124</c:v>
                </c:pt>
                <c:pt idx="163">
                  <c:v>39.045766143216724</c:v>
                </c:pt>
                <c:pt idx="164">
                  <c:v>39.013588624358668</c:v>
                </c:pt>
                <c:pt idx="165">
                  <c:v>38.981577346756758</c:v>
                </c:pt>
                <c:pt idx="166">
                  <c:v>38.949719082351173</c:v>
                </c:pt>
                <c:pt idx="167">
                  <c:v>38.918001640241407</c:v>
                </c:pt>
                <c:pt idx="168">
                  <c:v>38.886413787161651</c:v>
                </c:pt>
                <c:pt idx="169">
                  <c:v>38.854945173829023</c:v>
                </c:pt>
                <c:pt idx="170">
                  <c:v>38.823586266761097</c:v>
                </c:pt>
                <c:pt idx="171">
                  <c:v>38.792328285183061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53472"/>
        <c:axId val="220053864"/>
      </c:scatterChart>
      <c:valAx>
        <c:axId val="2200534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0053864"/>
        <c:crosses val="autoZero"/>
        <c:crossBetween val="midCat"/>
      </c:valAx>
      <c:valAx>
        <c:axId val="220053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005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B!$D$22:$D$222</c:f>
              <c:numCache>
                <c:formatCode>General</c:formatCode>
                <c:ptCount val="201"/>
                <c:pt idx="0">
                  <c:v>53.857100000000003</c:v>
                </c:pt>
                <c:pt idx="1">
                  <c:v>53.196399999999997</c:v>
                </c:pt>
                <c:pt idx="2">
                  <c:v>53.321399999999997</c:v>
                </c:pt>
                <c:pt idx="3">
                  <c:v>52.375</c:v>
                </c:pt>
                <c:pt idx="4">
                  <c:v>53.410699999999999</c:v>
                </c:pt>
                <c:pt idx="5">
                  <c:v>53.142899999999997</c:v>
                </c:pt>
                <c:pt idx="6">
                  <c:v>52.625</c:v>
                </c:pt>
                <c:pt idx="7">
                  <c:v>51.892899999999997</c:v>
                </c:pt>
                <c:pt idx="8">
                  <c:v>52.714300000000001</c:v>
                </c:pt>
                <c:pt idx="9">
                  <c:v>51</c:v>
                </c:pt>
                <c:pt idx="10">
                  <c:v>51.589300000000001</c:v>
                </c:pt>
                <c:pt idx="11">
                  <c:v>51.857100000000003</c:v>
                </c:pt>
                <c:pt idx="12">
                  <c:v>51.857100000000003</c:v>
                </c:pt>
                <c:pt idx="13">
                  <c:v>51.553600000000003</c:v>
                </c:pt>
                <c:pt idx="14">
                  <c:v>51.267899999999997</c:v>
                </c:pt>
                <c:pt idx="15">
                  <c:v>51.375</c:v>
                </c:pt>
                <c:pt idx="16">
                  <c:v>52.232100000000003</c:v>
                </c:pt>
                <c:pt idx="17">
                  <c:v>51.446399999999997</c:v>
                </c:pt>
                <c:pt idx="18">
                  <c:v>52.178600000000003</c:v>
                </c:pt>
                <c:pt idx="19">
                  <c:v>51.732100000000003</c:v>
                </c:pt>
                <c:pt idx="20">
                  <c:v>51.839300000000001</c:v>
                </c:pt>
                <c:pt idx="21">
                  <c:v>51.446399999999997</c:v>
                </c:pt>
                <c:pt idx="22">
                  <c:v>53.071399999999997</c:v>
                </c:pt>
                <c:pt idx="23">
                  <c:v>52.035699999999999</c:v>
                </c:pt>
                <c:pt idx="24">
                  <c:v>51.767899999999997</c:v>
                </c:pt>
                <c:pt idx="25">
                  <c:v>51.160699999999999</c:v>
                </c:pt>
                <c:pt idx="26">
                  <c:v>51.285699999999999</c:v>
                </c:pt>
                <c:pt idx="27">
                  <c:v>50.785699999999999</c:v>
                </c:pt>
                <c:pt idx="28">
                  <c:v>51.892899999999997</c:v>
                </c:pt>
                <c:pt idx="29">
                  <c:v>51.214300000000001</c:v>
                </c:pt>
                <c:pt idx="30">
                  <c:v>51.392899999999997</c:v>
                </c:pt>
                <c:pt idx="31">
                  <c:v>51.785699999999999</c:v>
                </c:pt>
                <c:pt idx="32">
                  <c:v>52.446399999999997</c:v>
                </c:pt>
                <c:pt idx="33">
                  <c:v>53.517899999999997</c:v>
                </c:pt>
                <c:pt idx="34">
                  <c:v>52.589300000000001</c:v>
                </c:pt>
                <c:pt idx="35">
                  <c:v>52.75</c:v>
                </c:pt>
                <c:pt idx="36">
                  <c:v>54.071399999999997</c:v>
                </c:pt>
                <c:pt idx="37">
                  <c:v>54.214300000000001</c:v>
                </c:pt>
                <c:pt idx="38">
                  <c:v>54.428600000000003</c:v>
                </c:pt>
                <c:pt idx="39">
                  <c:v>54.553600000000003</c:v>
                </c:pt>
                <c:pt idx="40">
                  <c:v>54.696399999999997</c:v>
                </c:pt>
                <c:pt idx="41">
                  <c:v>56.125</c:v>
                </c:pt>
                <c:pt idx="42">
                  <c:v>55</c:v>
                </c:pt>
                <c:pt idx="43">
                  <c:v>55.785699999999999</c:v>
                </c:pt>
                <c:pt idx="44">
                  <c:v>56.321399999999997</c:v>
                </c:pt>
                <c:pt idx="45">
                  <c:v>58.392899999999997</c:v>
                </c:pt>
                <c:pt idx="46">
                  <c:v>57.785699999999999</c:v>
                </c:pt>
                <c:pt idx="47">
                  <c:v>59.660699999999999</c:v>
                </c:pt>
                <c:pt idx="48">
                  <c:v>61.482100000000003</c:v>
                </c:pt>
                <c:pt idx="49">
                  <c:v>63.303600000000003</c:v>
                </c:pt>
                <c:pt idx="50">
                  <c:v>65.410700000000006</c:v>
                </c:pt>
                <c:pt idx="51">
                  <c:v>70.25</c:v>
                </c:pt>
                <c:pt idx="52">
                  <c:v>74.357100000000003</c:v>
                </c:pt>
                <c:pt idx="53">
                  <c:v>80.214299999999994</c:v>
                </c:pt>
                <c:pt idx="54">
                  <c:v>86.392899999999997</c:v>
                </c:pt>
                <c:pt idx="55">
                  <c:v>94.017899999999997</c:v>
                </c:pt>
                <c:pt idx="56">
                  <c:v>102.1964</c:v>
                </c:pt>
                <c:pt idx="57">
                  <c:v>109.75</c:v>
                </c:pt>
                <c:pt idx="58">
                  <c:v>117.28570000000001</c:v>
                </c:pt>
                <c:pt idx="59">
                  <c:v>123.5536</c:v>
                </c:pt>
                <c:pt idx="60">
                  <c:v>127.625</c:v>
                </c:pt>
                <c:pt idx="61">
                  <c:v>130.41069999999999</c:v>
                </c:pt>
                <c:pt idx="62">
                  <c:v>132.32140000000001</c:v>
                </c:pt>
                <c:pt idx="63">
                  <c:v>131.92859999999999</c:v>
                </c:pt>
                <c:pt idx="64">
                  <c:v>128.53569999999999</c:v>
                </c:pt>
                <c:pt idx="65">
                  <c:v>123.41070000000001</c:v>
                </c:pt>
                <c:pt idx="66">
                  <c:v>109.9286</c:v>
                </c:pt>
                <c:pt idx="67">
                  <c:v>84.232100000000003</c:v>
                </c:pt>
                <c:pt idx="68">
                  <c:v>62.428600000000003</c:v>
                </c:pt>
                <c:pt idx="69">
                  <c:v>57.696399999999997</c:v>
                </c:pt>
                <c:pt idx="70">
                  <c:v>59.178600000000003</c:v>
                </c:pt>
                <c:pt idx="71">
                  <c:v>59.732100000000003</c:v>
                </c:pt>
                <c:pt idx="72">
                  <c:v>61.678600000000003</c:v>
                </c:pt>
                <c:pt idx="73">
                  <c:v>65.089299999999994</c:v>
                </c:pt>
                <c:pt idx="74">
                  <c:v>68.214299999999994</c:v>
                </c:pt>
                <c:pt idx="75">
                  <c:v>73.232100000000003</c:v>
                </c:pt>
                <c:pt idx="76">
                  <c:v>78.321399999999997</c:v>
                </c:pt>
                <c:pt idx="77">
                  <c:v>85.517899999999997</c:v>
                </c:pt>
                <c:pt idx="78">
                  <c:v>91.428600000000003</c:v>
                </c:pt>
                <c:pt idx="79">
                  <c:v>97.553600000000003</c:v>
                </c:pt>
                <c:pt idx="80">
                  <c:v>102.28570000000001</c:v>
                </c:pt>
                <c:pt idx="81">
                  <c:v>104.46429999999999</c:v>
                </c:pt>
                <c:pt idx="82">
                  <c:v>105.125</c:v>
                </c:pt>
                <c:pt idx="83">
                  <c:v>103.75</c:v>
                </c:pt>
                <c:pt idx="84">
                  <c:v>96.928600000000003</c:v>
                </c:pt>
                <c:pt idx="85">
                  <c:v>79.446399999999997</c:v>
                </c:pt>
                <c:pt idx="86">
                  <c:v>60.767899999999997</c:v>
                </c:pt>
                <c:pt idx="87">
                  <c:v>53.303600000000003</c:v>
                </c:pt>
                <c:pt idx="88">
                  <c:v>52.535699999999999</c:v>
                </c:pt>
                <c:pt idx="89">
                  <c:v>51.375</c:v>
                </c:pt>
                <c:pt idx="90">
                  <c:v>51.214300000000001</c:v>
                </c:pt>
                <c:pt idx="91">
                  <c:v>51</c:v>
                </c:pt>
                <c:pt idx="92">
                  <c:v>50.642899999999997</c:v>
                </c:pt>
                <c:pt idx="93">
                  <c:v>49.892899999999997</c:v>
                </c:pt>
                <c:pt idx="94">
                  <c:v>50.625</c:v>
                </c:pt>
                <c:pt idx="95">
                  <c:v>51.517899999999997</c:v>
                </c:pt>
                <c:pt idx="96">
                  <c:v>51.964300000000001</c:v>
                </c:pt>
                <c:pt idx="97">
                  <c:v>51.589300000000001</c:v>
                </c:pt>
                <c:pt idx="98">
                  <c:v>51.428600000000003</c:v>
                </c:pt>
                <c:pt idx="99">
                  <c:v>50.821399999999997</c:v>
                </c:pt>
                <c:pt idx="100">
                  <c:v>51.625</c:v>
                </c:pt>
                <c:pt idx="101">
                  <c:v>51.767899999999997</c:v>
                </c:pt>
                <c:pt idx="102">
                  <c:v>52.25</c:v>
                </c:pt>
                <c:pt idx="103">
                  <c:v>52.196399999999997</c:v>
                </c:pt>
                <c:pt idx="104">
                  <c:v>51.964300000000001</c:v>
                </c:pt>
                <c:pt idx="105">
                  <c:v>51.678600000000003</c:v>
                </c:pt>
                <c:pt idx="106">
                  <c:v>51.589300000000001</c:v>
                </c:pt>
                <c:pt idx="107">
                  <c:v>51.142899999999997</c:v>
                </c:pt>
                <c:pt idx="108">
                  <c:v>51.910699999999999</c:v>
                </c:pt>
                <c:pt idx="109">
                  <c:v>51.339300000000001</c:v>
                </c:pt>
                <c:pt idx="110">
                  <c:v>52</c:v>
                </c:pt>
                <c:pt idx="111">
                  <c:v>51.767899999999997</c:v>
                </c:pt>
                <c:pt idx="112">
                  <c:v>52.625</c:v>
                </c:pt>
                <c:pt idx="113">
                  <c:v>51.803600000000003</c:v>
                </c:pt>
                <c:pt idx="114">
                  <c:v>51.910699999999999</c:v>
                </c:pt>
                <c:pt idx="115">
                  <c:v>52.767899999999997</c:v>
                </c:pt>
                <c:pt idx="116">
                  <c:v>51.946399999999997</c:v>
                </c:pt>
                <c:pt idx="117">
                  <c:v>52.089300000000001</c:v>
                </c:pt>
                <c:pt idx="118">
                  <c:v>51.357100000000003</c:v>
                </c:pt>
                <c:pt idx="119">
                  <c:v>51.75</c:v>
                </c:pt>
                <c:pt idx="120">
                  <c:v>49.535699999999999</c:v>
                </c:pt>
                <c:pt idx="121">
                  <c:v>50.464300000000001</c:v>
                </c:pt>
                <c:pt idx="122">
                  <c:v>50.053600000000003</c:v>
                </c:pt>
                <c:pt idx="123">
                  <c:v>49.196399999999997</c:v>
                </c:pt>
                <c:pt idx="124">
                  <c:v>49.892899999999997</c:v>
                </c:pt>
                <c:pt idx="125">
                  <c:v>49.732100000000003</c:v>
                </c:pt>
                <c:pt idx="126">
                  <c:v>48.803600000000003</c:v>
                </c:pt>
                <c:pt idx="127">
                  <c:v>49.517899999999997</c:v>
                </c:pt>
                <c:pt idx="128">
                  <c:v>48.357100000000003</c:v>
                </c:pt>
                <c:pt idx="129">
                  <c:v>48.75</c:v>
                </c:pt>
                <c:pt idx="130">
                  <c:v>47.964300000000001</c:v>
                </c:pt>
                <c:pt idx="131">
                  <c:v>48.714300000000001</c:v>
                </c:pt>
                <c:pt idx="132">
                  <c:v>47.714300000000001</c:v>
                </c:pt>
                <c:pt idx="133">
                  <c:v>47.928600000000003</c:v>
                </c:pt>
                <c:pt idx="134">
                  <c:v>48.267899999999997</c:v>
                </c:pt>
                <c:pt idx="135">
                  <c:v>48.232100000000003</c:v>
                </c:pt>
                <c:pt idx="136">
                  <c:v>48.982100000000003</c:v>
                </c:pt>
                <c:pt idx="137">
                  <c:v>48.732100000000003</c:v>
                </c:pt>
                <c:pt idx="138">
                  <c:v>49.160699999999999</c:v>
                </c:pt>
                <c:pt idx="139">
                  <c:v>50.053600000000003</c:v>
                </c:pt>
                <c:pt idx="140">
                  <c:v>49.321399999999997</c:v>
                </c:pt>
                <c:pt idx="141">
                  <c:v>49.357100000000003</c:v>
                </c:pt>
                <c:pt idx="142">
                  <c:v>49.785699999999999</c:v>
                </c:pt>
                <c:pt idx="143">
                  <c:v>48.678600000000003</c:v>
                </c:pt>
                <c:pt idx="144">
                  <c:v>47.946399999999997</c:v>
                </c:pt>
                <c:pt idx="145">
                  <c:v>47.857100000000003</c:v>
                </c:pt>
                <c:pt idx="146">
                  <c:v>47.892899999999997</c:v>
                </c:pt>
                <c:pt idx="147">
                  <c:v>48.107100000000003</c:v>
                </c:pt>
                <c:pt idx="148">
                  <c:v>47.607100000000003</c:v>
                </c:pt>
                <c:pt idx="149">
                  <c:v>47.107100000000003</c:v>
                </c:pt>
                <c:pt idx="150">
                  <c:v>47.607100000000003</c:v>
                </c:pt>
                <c:pt idx="151">
                  <c:v>47.589300000000001</c:v>
                </c:pt>
                <c:pt idx="152">
                  <c:v>47.464300000000001</c:v>
                </c:pt>
                <c:pt idx="153">
                  <c:v>45.910699999999999</c:v>
                </c:pt>
                <c:pt idx="154">
                  <c:v>47.285699999999999</c:v>
                </c:pt>
                <c:pt idx="155">
                  <c:v>46.946399999999997</c:v>
                </c:pt>
                <c:pt idx="156">
                  <c:v>46.625</c:v>
                </c:pt>
                <c:pt idx="157">
                  <c:v>47.089300000000001</c:v>
                </c:pt>
                <c:pt idx="158">
                  <c:v>47.303600000000003</c:v>
                </c:pt>
                <c:pt idx="159">
                  <c:v>46.892899999999997</c:v>
                </c:pt>
                <c:pt idx="160">
                  <c:v>46.535699999999999</c:v>
                </c:pt>
                <c:pt idx="161">
                  <c:v>46.732100000000003</c:v>
                </c:pt>
                <c:pt idx="162">
                  <c:v>46.892899999999997</c:v>
                </c:pt>
                <c:pt idx="163">
                  <c:v>46.678600000000003</c:v>
                </c:pt>
                <c:pt idx="164">
                  <c:v>46.339300000000001</c:v>
                </c:pt>
                <c:pt idx="165">
                  <c:v>46.732100000000003</c:v>
                </c:pt>
                <c:pt idx="166">
                  <c:v>46.964300000000001</c:v>
                </c:pt>
                <c:pt idx="167">
                  <c:v>46.910699999999999</c:v>
                </c:pt>
                <c:pt idx="168">
                  <c:v>46.75</c:v>
                </c:pt>
                <c:pt idx="169">
                  <c:v>46.214300000000001</c:v>
                </c:pt>
                <c:pt idx="170">
                  <c:v>47.732100000000003</c:v>
                </c:pt>
                <c:pt idx="171">
                  <c:v>46.482100000000003</c:v>
                </c:pt>
                <c:pt idx="172">
                  <c:v>46.571399999999997</c:v>
                </c:pt>
                <c:pt idx="173">
                  <c:v>46.75</c:v>
                </c:pt>
                <c:pt idx="174">
                  <c:v>46.607100000000003</c:v>
                </c:pt>
                <c:pt idx="175">
                  <c:v>45.803600000000003</c:v>
                </c:pt>
                <c:pt idx="176">
                  <c:v>46.232100000000003</c:v>
                </c:pt>
                <c:pt idx="177">
                  <c:v>46.785699999999999</c:v>
                </c:pt>
                <c:pt idx="178">
                  <c:v>46.875</c:v>
                </c:pt>
                <c:pt idx="179">
                  <c:v>45.535699999999999</c:v>
                </c:pt>
                <c:pt idx="180">
                  <c:v>46.160699999999999</c:v>
                </c:pt>
                <c:pt idx="181">
                  <c:v>46.910699999999999</c:v>
                </c:pt>
                <c:pt idx="182">
                  <c:v>47.321399999999997</c:v>
                </c:pt>
                <c:pt idx="183">
                  <c:v>47.035699999999999</c:v>
                </c:pt>
                <c:pt idx="184">
                  <c:v>46.732100000000003</c:v>
                </c:pt>
                <c:pt idx="185">
                  <c:v>45.982100000000003</c:v>
                </c:pt>
                <c:pt idx="186">
                  <c:v>46.517899999999997</c:v>
                </c:pt>
                <c:pt idx="187">
                  <c:v>46.285699999999999</c:v>
                </c:pt>
                <c:pt idx="188">
                  <c:v>46.642899999999997</c:v>
                </c:pt>
                <c:pt idx="189">
                  <c:v>46.214300000000001</c:v>
                </c:pt>
                <c:pt idx="190">
                  <c:v>45.589300000000001</c:v>
                </c:pt>
                <c:pt idx="191">
                  <c:v>46.285699999999999</c:v>
                </c:pt>
                <c:pt idx="192">
                  <c:v>46.107100000000003</c:v>
                </c:pt>
                <c:pt idx="193">
                  <c:v>46.035699999999999</c:v>
                </c:pt>
                <c:pt idx="194">
                  <c:v>46.142899999999997</c:v>
                </c:pt>
                <c:pt idx="195">
                  <c:v>45.553600000000003</c:v>
                </c:pt>
                <c:pt idx="196">
                  <c:v>46.017899999999997</c:v>
                </c:pt>
                <c:pt idx="197">
                  <c:v>46.303600000000003</c:v>
                </c:pt>
                <c:pt idx="198">
                  <c:v>45.553600000000003</c:v>
                </c:pt>
                <c:pt idx="199">
                  <c:v>45.839300000000001</c:v>
                </c:pt>
                <c:pt idx="200">
                  <c:v>45.857100000000003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B!$U$22:$U$222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53.118077179093802</c:v>
                </c:pt>
                <c:pt idx="19">
                  <c:v>53.11522013032301</c:v>
                </c:pt>
                <c:pt idx="20">
                  <c:v>53.112374568623942</c:v>
                </c:pt>
                <c:pt idx="21">
                  <c:v>53.109541122735926</c:v>
                </c:pt>
                <c:pt idx="22">
                  <c:v>53.106720435576847</c:v>
                </c:pt>
                <c:pt idx="23">
                  <c:v>53.10391316110227</c:v>
                </c:pt>
                <c:pt idx="24">
                  <c:v>53.101119960430154</c:v>
                </c:pt>
                <c:pt idx="25">
                  <c:v>53.098341497136467</c:v>
                </c:pt>
                <c:pt idx="26">
                  <c:v>53.095578431669807</c:v>
                </c:pt>
                <c:pt idx="27">
                  <c:v>53.092831415037047</c:v>
                </c:pt>
                <c:pt idx="28">
                  <c:v>53.090101082704962</c:v>
                </c:pt>
                <c:pt idx="29">
                  <c:v>53.087388052467411</c:v>
                </c:pt>
                <c:pt idx="30">
                  <c:v>53.084692939358931</c:v>
                </c:pt>
                <c:pt idx="31">
                  <c:v>53.082016430037164</c:v>
                </c:pt>
                <c:pt idx="32">
                  <c:v>53.079359546367158</c:v>
                </c:pt>
                <c:pt idx="33">
                  <c:v>53.076724473602049</c:v>
                </c:pt>
                <c:pt idx="34">
                  <c:v>53.074116981085837</c:v>
                </c:pt>
                <c:pt idx="35">
                  <c:v>53.071553096122919</c:v>
                </c:pt>
                <c:pt idx="36">
                  <c:v>53.069076528968267</c:v>
                </c:pt>
                <c:pt idx="37">
                  <c:v>53.066801786117125</c:v>
                </c:pt>
                <c:pt idx="38">
                  <c:v>53.065015186784009</c:v>
                </c:pt>
                <c:pt idx="39">
                  <c:v>53.06439868195379</c:v>
                </c:pt>
                <c:pt idx="40">
                  <c:v>53.066497856043462</c:v>
                </c:pt>
                <c:pt idx="41">
                  <c:v>53.074642943396938</c:v>
                </c:pt>
                <c:pt idx="42">
                  <c:v>53.095648528360719</c:v>
                </c:pt>
                <c:pt idx="43">
                  <c:v>53.142740107703986</c:v>
                </c:pt>
                <c:pt idx="44">
                  <c:v>53.240220741774564</c:v>
                </c:pt>
                <c:pt idx="45">
                  <c:v>53.430283179703174</c:v>
                </c:pt>
                <c:pt idx="46">
                  <c:v>53.781932800802892</c:v>
                </c:pt>
                <c:pt idx="47">
                  <c:v>54.401062673327381</c:v>
                </c:pt>
                <c:pt idx="48">
                  <c:v>55.439277615517881</c:v>
                </c:pt>
                <c:pt idx="49">
                  <c:v>57.097326009651916</c:v>
                </c:pt>
                <c:pt idx="50">
                  <c:v>59.617576134488409</c:v>
                </c:pt>
                <c:pt idx="51">
                  <c:v>63.259839565485969</c:v>
                </c:pt>
                <c:pt idx="52">
                  <c:v>68.257054996550082</c:v>
                </c:pt>
                <c:pt idx="53">
                  <c:v>74.752493939057658</c:v>
                </c:pt>
                <c:pt idx="54">
                  <c:v>82.727702987118064</c:v>
                </c:pt>
                <c:pt idx="55">
                  <c:v>91.938293245852165</c:v>
                </c:pt>
                <c:pt idx="56">
                  <c:v>101.87960133185842</c:v>
                </c:pt>
                <c:pt idx="57">
                  <c:v>111.80273643553863</c:v>
                </c:pt>
                <c:pt idx="58">
                  <c:v>120.79177990211434</c:v>
                </c:pt>
                <c:pt idx="59">
                  <c:v>127.89627321155197</c:v>
                </c:pt>
                <c:pt idx="60">
                  <c:v>132.29449124077416</c:v>
                </c:pt>
                <c:pt idx="61">
                  <c:v>133.44931156763522</c:v>
                </c:pt>
                <c:pt idx="62">
                  <c:v>131.21593284298706</c:v>
                </c:pt>
                <c:pt idx="63">
                  <c:v>125.87163139571408</c:v>
                </c:pt>
                <c:pt idx="64">
                  <c:v>118.05918537584243</c:v>
                </c:pt>
                <c:pt idx="65">
                  <c:v>108.66014304909214</c:v>
                </c:pt>
                <c:pt idx="66">
                  <c:v>98.633106084707023</c:v>
                </c:pt>
                <c:pt idx="67">
                  <c:v>88.859498979179321</c:v>
                </c:pt>
                <c:pt idx="68">
                  <c:v>80.033713994435658</c:v>
                </c:pt>
                <c:pt idx="69">
                  <c:v>72.61959560895491</c:v>
                </c:pt>
                <c:pt idx="70">
                  <c:v>66.876500549603222</c:v>
                </c:pt>
                <c:pt idx="71">
                  <c:v>62.939723833503329</c:v>
                </c:pt>
                <c:pt idx="72">
                  <c:v>60.92307227804212</c:v>
                </c:pt>
                <c:pt idx="73">
                  <c:v>60.996593666289726</c:v>
                </c:pt>
                <c:pt idx="74">
                  <c:v>63.385888254069179</c:v>
                </c:pt>
                <c:pt idx="75">
                  <c:v>68.254618483701918</c:v>
                </c:pt>
                <c:pt idx="76">
                  <c:v>75.481579422340616</c:v>
                </c:pt>
                <c:pt idx="77">
                  <c:v>84.420574870462332</c:v>
                </c:pt>
                <c:pt idx="78">
                  <c:v>93.793479313224481</c:v>
                </c:pt>
                <c:pt idx="79">
                  <c:v>101.85341862827826</c:v>
                </c:pt>
                <c:pt idx="80">
                  <c:v>106.83622602565575</c:v>
                </c:pt>
                <c:pt idx="81">
                  <c:v>107.54301775560209</c:v>
                </c:pt>
                <c:pt idx="82">
                  <c:v>103.780679979803</c:v>
                </c:pt>
                <c:pt idx="83">
                  <c:v>96.429375907969487</c:v>
                </c:pt>
                <c:pt idx="84">
                  <c:v>87.098292261107915</c:v>
                </c:pt>
                <c:pt idx="85">
                  <c:v>77.548919232321069</c:v>
                </c:pt>
                <c:pt idx="86">
                  <c:v>69.164877232548463</c:v>
                </c:pt>
                <c:pt idx="87">
                  <c:v>62.677416201471893</c:v>
                </c:pt>
                <c:pt idx="88">
                  <c:v>58.187409136941667</c:v>
                </c:pt>
                <c:pt idx="89">
                  <c:v>55.379449273214817</c:v>
                </c:pt>
                <c:pt idx="90">
                  <c:v>53.776848824494841</c:v>
                </c:pt>
                <c:pt idx="91">
                  <c:v>52.929536897393923</c:v>
                </c:pt>
                <c:pt idx="92">
                  <c:v>52.50193079294796</c:v>
                </c:pt>
                <c:pt idx="93">
                  <c:v>52.282778968515949</c:v>
                </c:pt>
                <c:pt idx="94">
                  <c:v>52.156645401656817</c:v>
                </c:pt>
                <c:pt idx="95">
                  <c:v>52.068242410824936</c:v>
                </c:pt>
                <c:pt idx="96">
                  <c:v>51.994679428095687</c:v>
                </c:pt>
                <c:pt idx="97">
                  <c:v>51.928536519145915</c:v>
                </c:pt>
                <c:pt idx="98">
                  <c:v>51.869191548786155</c:v>
                </c:pt>
                <c:pt idx="99">
                  <c:v>51.818930968682572</c:v>
                </c:pt>
                <c:pt idx="100">
                  <c:v>51.78130629355649</c:v>
                </c:pt>
                <c:pt idx="101">
                  <c:v>51.760318949894568</c:v>
                </c:pt>
                <c:pt idx="102">
                  <c:v>51.75978143936694</c:v>
                </c:pt>
                <c:pt idx="103">
                  <c:v>51.78261978798853</c:v>
                </c:pt>
                <c:pt idx="104">
                  <c:v>51.830093791264069</c:v>
                </c:pt>
                <c:pt idx="105">
                  <c:v>51.901025612982522</c:v>
                </c:pt>
                <c:pt idx="106">
                  <c:v>51.991191265372755</c:v>
                </c:pt>
                <c:pt idx="107">
                  <c:v>52.093051828313882</c:v>
                </c:pt>
                <c:pt idx="108">
                  <c:v>52.19597632430456</c:v>
                </c:pt>
                <c:pt idx="109">
                  <c:v>52.287033569517263</c:v>
                </c:pt>
                <c:pt idx="110">
                  <c:v>52.352316301819478</c:v>
                </c:pt>
                <c:pt idx="111">
                  <c:v>52.378632307063029</c:v>
                </c:pt>
                <c:pt idx="112">
                  <c:v>52.355288729703517</c:v>
                </c:pt>
                <c:pt idx="113">
                  <c:v>52.275641469563844</c:v>
                </c:pt>
                <c:pt idx="114">
                  <c:v>52.138103475246183</c:v>
                </c:pt>
                <c:pt idx="115">
                  <c:v>51.946404556621282</c:v>
                </c:pt>
                <c:pt idx="116">
                  <c:v>51.709048412853825</c:v>
                </c:pt>
                <c:pt idx="117">
                  <c:v>51.438080083803392</c:v>
                </c:pt>
                <c:pt idx="118">
                  <c:v>51.147414508551883</c:v>
                </c:pt>
                <c:pt idx="119">
                  <c:v>50.851049481261761</c:v>
                </c:pt>
                <c:pt idx="120">
                  <c:v>50.561479504103978</c:v>
                </c:pt>
                <c:pt idx="121">
                  <c:v>50.288549859274916</c:v>
                </c:pt>
                <c:pt idx="122">
                  <c:v>50.038870291043267</c:v>
                </c:pt>
                <c:pt idx="123">
                  <c:v>49.815780709540235</c:v>
                </c:pt>
                <c:pt idx="124">
                  <c:v>49.61975928032048</c:v>
                </c:pt>
                <c:pt idx="125">
                  <c:v>49.44910565130872</c:v>
                </c:pt>
                <c:pt idx="126">
                  <c:v>49.300722705895886</c:v>
                </c:pt>
                <c:pt idx="127">
                  <c:v>49.170849581963147</c:v>
                </c:pt>
                <c:pt idx="128">
                  <c:v>49.055649780553502</c:v>
                </c:pt>
                <c:pt idx="129">
                  <c:v>48.951613255240439</c:v>
                </c:pt>
                <c:pt idx="130">
                  <c:v>48.855777074155746</c:v>
                </c:pt>
                <c:pt idx="131">
                  <c:v>48.765799939446183</c:v>
                </c:pt>
                <c:pt idx="132">
                  <c:v>48.679950682056848</c:v>
                </c:pt>
                <c:pt idx="133">
                  <c:v>48.597148876134291</c:v>
                </c:pt>
                <c:pt idx="134">
                  <c:v>48.51753734165635</c:v>
                </c:pt>
                <c:pt idx="135">
                  <c:v>48.44503628086791</c:v>
                </c:pt>
                <c:pt idx="136">
                  <c:v>48.394386231831682</c:v>
                </c:pt>
                <c:pt idx="137">
                  <c:v>48.402004050225344</c:v>
                </c:pt>
                <c:pt idx="138">
                  <c:v>48.526071439756471</c:v>
                </c:pt>
                <c:pt idx="139">
                  <c:v>48.807518242474821</c:v>
                </c:pt>
                <c:pt idx="140">
                  <c:v>49.192801491811579</c:v>
                </c:pt>
                <c:pt idx="141">
                  <c:v>49.499639891180415</c:v>
                </c:pt>
                <c:pt idx="142">
                  <c:v>49.519307170970087</c:v>
                </c:pt>
                <c:pt idx="143">
                  <c:v>49.194118665029627</c:v>
                </c:pt>
                <c:pt idx="144">
                  <c:v>48.672068994949157</c:v>
                </c:pt>
                <c:pt idx="145">
                  <c:v>48.170826344482194</c:v>
                </c:pt>
                <c:pt idx="146">
                  <c:v>47.814958394960641</c:v>
                </c:pt>
                <c:pt idx="147">
                  <c:v>47.603461694898819</c:v>
                </c:pt>
                <c:pt idx="148">
                  <c:v>47.478950520034573</c:v>
                </c:pt>
                <c:pt idx="149">
                  <c:v>47.39153136702727</c:v>
                </c:pt>
                <c:pt idx="150">
                  <c:v>47.315997754490979</c:v>
                </c:pt>
                <c:pt idx="151">
                  <c:v>47.243505346008241</c:v>
                </c:pt>
                <c:pt idx="152">
                  <c:v>47.171759774273376</c:v>
                </c:pt>
                <c:pt idx="153">
                  <c:v>47.10030012607983</c:v>
                </c:pt>
                <c:pt idx="154">
                  <c:v>47.029044578362345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53.118077179093802</c:v>
                </c:pt>
                <c:pt idx="19">
                  <c:v>53.115220130323003</c:v>
                </c:pt>
                <c:pt idx="20">
                  <c:v>53.112374568623913</c:v>
                </c:pt>
                <c:pt idx="21">
                  <c:v>53.109541122735763</c:v>
                </c:pt>
                <c:pt idx="22">
                  <c:v>53.106720435575959</c:v>
                </c:pt>
                <c:pt idx="23">
                  <c:v>53.103913161097729</c:v>
                </c:pt>
                <c:pt idx="24">
                  <c:v>53.101119960407857</c:v>
                </c:pt>
                <c:pt idx="25">
                  <c:v>53.098341497031569</c:v>
                </c:pt>
                <c:pt idx="26">
                  <c:v>53.095578431196941</c:v>
                </c:pt>
                <c:pt idx="27">
                  <c:v>53.092831412994371</c:v>
                </c:pt>
                <c:pt idx="28">
                  <c:v>53.090101074249212</c:v>
                </c:pt>
                <c:pt idx="29">
                  <c:v>53.087388018924486</c:v>
                </c:pt>
                <c:pt idx="30">
                  <c:v>53.084692811848697</c:v>
                </c:pt>
                <c:pt idx="31">
                  <c:v>53.082015965538432</c:v>
                </c:pt>
                <c:pt idx="32">
                  <c:v>53.079357924857959</c:v>
                </c:pt>
                <c:pt idx="33">
                  <c:v>53.076719049227449</c:v>
                </c:pt>
                <c:pt idx="34">
                  <c:v>53.074099592057841</c:v>
                </c:pt>
                <c:pt idx="35">
                  <c:v>53.071499677053751</c:v>
                </c:pt>
                <c:pt idx="36">
                  <c:v>53.068919270985056</c:v>
                </c:pt>
                <c:pt idx="37">
                  <c:v>53.066358152484433</c:v>
                </c:pt>
                <c:pt idx="38">
                  <c:v>53.063815876379742</c:v>
                </c:pt>
                <c:pt idx="39">
                  <c:v>53.061291733018862</c:v>
                </c:pt>
                <c:pt idx="40">
                  <c:v>53.058784701989225</c:v>
                </c:pt>
                <c:pt idx="41">
                  <c:v>53.056293399574535</c:v>
                </c:pt>
                <c:pt idx="42">
                  <c:v>53.053816019228563</c:v>
                </c:pt>
                <c:pt idx="43">
                  <c:v>53.051350264279776</c:v>
                </c:pt>
                <c:pt idx="44">
                  <c:v>53.048893272011348</c:v>
                </c:pt>
                <c:pt idx="45">
                  <c:v>53.046441528190876</c:v>
                </c:pt>
                <c:pt idx="46">
                  <c:v>53.043990771052457</c:v>
                </c:pt>
                <c:pt idx="47">
                  <c:v>53.041535883663627</c:v>
                </c:pt>
                <c:pt idx="48">
                  <c:v>53.039070773541667</c:v>
                </c:pt>
                <c:pt idx="49">
                  <c:v>53.036588238322892</c:v>
                </c:pt>
                <c:pt idx="50">
                  <c:v>53.03407981623468</c:v>
                </c:pt>
                <c:pt idx="51">
                  <c:v>53.031535620081698</c:v>
                </c:pt>
                <c:pt idx="52">
                  <c:v>53.028944153436306</c:v>
                </c:pt>
                <c:pt idx="53">
                  <c:v>53.026292107728004</c:v>
                </c:pt>
                <c:pt idx="54">
                  <c:v>53.023564138964467</c:v>
                </c:pt>
                <c:pt idx="55">
                  <c:v>53.020742622896456</c:v>
                </c:pt>
                <c:pt idx="56">
                  <c:v>53.01780738757332</c:v>
                </c:pt>
                <c:pt idx="57">
                  <c:v>53.014735422436338</c:v>
                </c:pt>
                <c:pt idx="58">
                  <c:v>53.011500563380139</c:v>
                </c:pt>
                <c:pt idx="59">
                  <c:v>53.008073153594474</c:v>
                </c:pt>
                <c:pt idx="60">
                  <c:v>53.004419680499723</c:v>
                </c:pt>
                <c:pt idx="61">
                  <c:v>53.000502389728993</c:v>
                </c:pt>
                <c:pt idx="62">
                  <c:v>52.996278877912786</c:v>
                </c:pt>
                <c:pt idx="63">
                  <c:v>52.991701667008805</c:v>
                </c:pt>
                <c:pt idx="64">
                  <c:v>52.986717764114914</c:v>
                </c:pt>
                <c:pt idx="65">
                  <c:v>52.981268212126821</c:v>
                </c:pt>
                <c:pt idx="66">
                  <c:v>52.975287638270139</c:v>
                </c:pt>
                <c:pt idx="67">
                  <c:v>52.968703809460152</c:v>
                </c:pt>
                <c:pt idx="68">
                  <c:v>52.961437205619816</c:v>
                </c:pt>
                <c:pt idx="69">
                  <c:v>52.953400624501867</c:v>
                </c:pt>
                <c:pt idx="70">
                  <c:v>52.944498834180663</c:v>
                </c:pt>
                <c:pt idx="71">
                  <c:v>52.934628292140658</c:v>
                </c:pt>
                <c:pt idx="72">
                  <c:v>52.923676952700177</c:v>
                </c:pt>
                <c:pt idx="73">
                  <c:v>52.91152418724176</c:v>
                </c:pt>
                <c:pt idx="74">
                  <c:v>52.898040844199343</c:v>
                </c:pt>
                <c:pt idx="75">
                  <c:v>52.883089477760784</c:v>
                </c:pt>
                <c:pt idx="76">
                  <c:v>52.866524775514804</c:v>
                </c:pt>
                <c:pt idx="77">
                  <c:v>52.848194215495255</c:v>
                </c:pt>
                <c:pt idx="78">
                  <c:v>52.82793898191251</c:v>
                </c:pt>
                <c:pt idx="79">
                  <c:v>52.805595165954628</c:v>
                </c:pt>
                <c:pt idx="80">
                  <c:v>52.780995273045249</c:v>
                </c:pt>
                <c:pt idx="81">
                  <c:v>52.753970050567183</c:v>
                </c:pt>
                <c:pt idx="82">
                  <c:v>52.724350640098301</c:v>
                </c:pt>
                <c:pt idx="83">
                  <c:v>52.691971045606444</c:v>
                </c:pt>
                <c:pt idx="84">
                  <c:v>52.656670893963792</c:v>
                </c:pt>
                <c:pt idx="85">
                  <c:v>52.618298446969469</c:v>
                </c:pt>
                <c:pt idx="86">
                  <c:v>52.576713805509023</c:v>
                </c:pt>
                <c:pt idx="87">
                  <c:v>52.531792227532833</c:v>
                </c:pt>
                <c:pt idx="88">
                  <c:v>52.483427463491509</c:v>
                </c:pt>
                <c:pt idx="89">
                  <c:v>52.431534997240597</c:v>
                </c:pt>
                <c:pt idx="90">
                  <c:v>52.376055068854086</c:v>
                </c:pt>
                <c:pt idx="91">
                  <c:v>52.316955349862539</c:v>
                </c:pt>
                <c:pt idx="92">
                  <c:v>52.254233142536549</c:v>
                </c:pt>
                <c:pt idx="93">
                  <c:v>52.187916983929981</c:v>
                </c:pt>
                <c:pt idx="94">
                  <c:v>52.118067552834482</c:v>
                </c:pt>
                <c:pt idx="95">
                  <c:v>52.044777803201185</c:v>
                </c:pt>
                <c:pt idx="96">
                  <c:v>51.968172279775075</c:v>
                </c:pt>
                <c:pt idx="97">
                  <c:v>51.888405608728618</c:v>
                </c:pt>
                <c:pt idx="98">
                  <c:v>51.805660195423442</c:v>
                </c:pt>
                <c:pt idx="99">
                  <c:v>51.720143200149963</c:v>
                </c:pt>
                <c:pt idx="100">
                  <c:v>51.632082897809347</c:v>
                </c:pt>
                <c:pt idx="101">
                  <c:v>51.541724556290362</c:v>
                </c:pt>
                <c:pt idx="102">
                  <c:v>51.449325988607093</c:v>
                </c:pt>
                <c:pt idx="103">
                  <c:v>51.355152944360817</c:v>
                </c:pt>
                <c:pt idx="104">
                  <c:v>51.259474506357819</c:v>
                </c:pt>
                <c:pt idx="105">
                  <c:v>51.162558648775793</c:v>
                </c:pt>
                <c:pt idx="106">
                  <c:v>51.064668095468477</c:v>
                </c:pt>
                <c:pt idx="107">
                  <c:v>50.966056592785627</c:v>
                </c:pt>
                <c:pt idx="108">
                  <c:v>50.866965682976094</c:v>
                </c:pt>
                <c:pt idx="109">
                  <c:v>50.767622034226946</c:v>
                </c:pt>
                <c:pt idx="110">
                  <c:v>50.668235353898496</c:v>
                </c:pt>
                <c:pt idx="111">
                  <c:v>50.56899688441684</c:v>
                </c:pt>
                <c:pt idx="112">
                  <c:v>50.470078457974623</c:v>
                </c:pt>
                <c:pt idx="113">
                  <c:v>50.371632067541938</c:v>
                </c:pt>
                <c:pt idx="114">
                  <c:v>50.273789898066568</c:v>
                </c:pt>
                <c:pt idx="115">
                  <c:v>50.17666475307702</c:v>
                </c:pt>
                <c:pt idx="116">
                  <c:v>50.08035080777816</c:v>
                </c:pt>
                <c:pt idx="117">
                  <c:v>49.984924619504355</c:v>
                </c:pt>
                <c:pt idx="118">
                  <c:v>49.890446329295187</c:v>
                </c:pt>
                <c:pt idx="119">
                  <c:v>49.796960993577457</c:v>
                </c:pt>
                <c:pt idx="120">
                  <c:v>49.704499991700871</c:v>
                </c:pt>
                <c:pt idx="121">
                  <c:v>49.613082462697484</c:v>
                </c:pt>
                <c:pt idx="122">
                  <c:v>49.522716732540893</c:v>
                </c:pt>
                <c:pt idx="123">
                  <c:v>49.433401700923184</c:v>
                </c:pt>
                <c:pt idx="124">
                  <c:v>49.345128163815929</c:v>
                </c:pt>
                <c:pt idx="125">
                  <c:v>49.257880054623392</c:v>
                </c:pt>
                <c:pt idx="126">
                  <c:v>49.171635592446613</c:v>
                </c:pt>
                <c:pt idx="127">
                  <c:v>49.086368330813521</c:v>
                </c:pt>
                <c:pt idx="128">
                  <c:v>49.002048104201258</c:v>
                </c:pt>
                <c:pt idx="129">
                  <c:v>48.918641872836623</c:v>
                </c:pt>
                <c:pt idx="130">
                  <c:v>48.836114468683078</c:v>
                </c:pt>
                <c:pt idx="131">
                  <c:v>48.754429247301658</c:v>
                </c:pt>
                <c:pt idx="132">
                  <c:v>48.673548651501939</c:v>
                </c:pt>
                <c:pt idx="133">
                  <c:v>48.593434693472446</c:v>
                </c:pt>
                <c:pt idx="134">
                  <c:v>48.514049362486226</c:v>
                </c:pt>
                <c:pt idx="135">
                  <c:v>48.435354965393842</c:v>
                </c:pt>
                <c:pt idx="136">
                  <c:v>48.357314407014549</c:v>
                </c:pt>
                <c:pt idx="137">
                  <c:v>48.279891417272815</c:v>
                </c:pt>
                <c:pt idx="138">
                  <c:v>48.20305073155356</c:v>
                </c:pt>
                <c:pt idx="139">
                  <c:v>48.126758230302016</c:v>
                </c:pt>
                <c:pt idx="140">
                  <c:v>48.050981043407297</c:v>
                </c:pt>
                <c:pt idx="141">
                  <c:v>47.975687624404337</c:v>
                </c:pt>
                <c:pt idx="142">
                  <c:v>47.900847799027161</c:v>
                </c:pt>
                <c:pt idx="143">
                  <c:v>47.826432792158975</c:v>
                </c:pt>
                <c:pt idx="144">
                  <c:v>47.752415236761763</c:v>
                </c:pt>
                <c:pt idx="145">
                  <c:v>47.678769167935137</c:v>
                </c:pt>
                <c:pt idx="146">
                  <c:v>47.605470004854972</c:v>
                </c:pt>
                <c:pt idx="147">
                  <c:v>47.532494522977686</c:v>
                </c:pt>
                <c:pt idx="148">
                  <c:v>47.459820818567621</c:v>
                </c:pt>
                <c:pt idx="149">
                  <c:v>47.387428267309268</c:v>
                </c:pt>
                <c:pt idx="150">
                  <c:v>47.315297478504313</c:v>
                </c:pt>
                <c:pt idx="151">
                  <c:v>47.243410246121833</c:v>
                </c:pt>
                <c:pt idx="152">
                  <c:v>47.171749497766093</c:v>
                </c:pt>
                <c:pt idx="153">
                  <c:v>47.100299242449118</c:v>
                </c:pt>
                <c:pt idx="154">
                  <c:v>47.029044517900644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54648"/>
        <c:axId val="220055040"/>
      </c:scatterChart>
      <c:valAx>
        <c:axId val="220054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0055040"/>
        <c:crosses val="autoZero"/>
        <c:crossBetween val="midCat"/>
      </c:valAx>
      <c:valAx>
        <c:axId val="220055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0054648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B!$E$22:$E$222</c:f>
              <c:numCache>
                <c:formatCode>General</c:formatCode>
                <c:ptCount val="201"/>
                <c:pt idx="0">
                  <c:v>61.264200000000002</c:v>
                </c:pt>
                <c:pt idx="1">
                  <c:v>61.509399999999999</c:v>
                </c:pt>
                <c:pt idx="2">
                  <c:v>61.716999999999999</c:v>
                </c:pt>
                <c:pt idx="3">
                  <c:v>62.113199999999999</c:v>
                </c:pt>
                <c:pt idx="4">
                  <c:v>60.8491</c:v>
                </c:pt>
                <c:pt idx="5">
                  <c:v>61.811300000000003</c:v>
                </c:pt>
                <c:pt idx="6">
                  <c:v>60.886800000000001</c:v>
                </c:pt>
                <c:pt idx="7">
                  <c:v>60.698099999999997</c:v>
                </c:pt>
                <c:pt idx="8">
                  <c:v>60.584899999999998</c:v>
                </c:pt>
                <c:pt idx="9">
                  <c:v>60.528300000000002</c:v>
                </c:pt>
                <c:pt idx="10">
                  <c:v>60.698099999999997</c:v>
                </c:pt>
                <c:pt idx="11">
                  <c:v>60.509399999999999</c:v>
                </c:pt>
                <c:pt idx="12">
                  <c:v>60.660400000000003</c:v>
                </c:pt>
                <c:pt idx="13">
                  <c:v>59.698099999999997</c:v>
                </c:pt>
                <c:pt idx="14">
                  <c:v>59.584899999999998</c:v>
                </c:pt>
                <c:pt idx="15">
                  <c:v>59.8491</c:v>
                </c:pt>
                <c:pt idx="16">
                  <c:v>59.886800000000001</c:v>
                </c:pt>
                <c:pt idx="17">
                  <c:v>61.8491</c:v>
                </c:pt>
                <c:pt idx="18">
                  <c:v>60.547199999999997</c:v>
                </c:pt>
                <c:pt idx="19">
                  <c:v>60.943399999999997</c:v>
                </c:pt>
                <c:pt idx="20">
                  <c:v>60.622599999999998</c:v>
                </c:pt>
                <c:pt idx="21">
                  <c:v>62.7547</c:v>
                </c:pt>
                <c:pt idx="22">
                  <c:v>59.6038</c:v>
                </c:pt>
                <c:pt idx="23">
                  <c:v>61.037700000000001</c:v>
                </c:pt>
                <c:pt idx="24">
                  <c:v>61.339599999999997</c:v>
                </c:pt>
                <c:pt idx="25">
                  <c:v>60.867899999999999</c:v>
                </c:pt>
                <c:pt idx="26">
                  <c:v>60.584899999999998</c:v>
                </c:pt>
                <c:pt idx="27">
                  <c:v>60.622599999999998</c:v>
                </c:pt>
                <c:pt idx="28">
                  <c:v>61.339599999999997</c:v>
                </c:pt>
                <c:pt idx="29">
                  <c:v>60.7547</c:v>
                </c:pt>
                <c:pt idx="30">
                  <c:v>61.528300000000002</c:v>
                </c:pt>
                <c:pt idx="31">
                  <c:v>62.452800000000003</c:v>
                </c:pt>
                <c:pt idx="32">
                  <c:v>62.471699999999998</c:v>
                </c:pt>
                <c:pt idx="33">
                  <c:v>64.132099999999994</c:v>
                </c:pt>
                <c:pt idx="34">
                  <c:v>63.132100000000001</c:v>
                </c:pt>
                <c:pt idx="35">
                  <c:v>63.641500000000001</c:v>
                </c:pt>
                <c:pt idx="36">
                  <c:v>63.830199999999998</c:v>
                </c:pt>
                <c:pt idx="37">
                  <c:v>65.566000000000003</c:v>
                </c:pt>
                <c:pt idx="38">
                  <c:v>65.943399999999997</c:v>
                </c:pt>
                <c:pt idx="39">
                  <c:v>65.716999999999999</c:v>
                </c:pt>
                <c:pt idx="40">
                  <c:v>67.396199999999993</c:v>
                </c:pt>
                <c:pt idx="41">
                  <c:v>66.415099999999995</c:v>
                </c:pt>
                <c:pt idx="42">
                  <c:v>68.566000000000003</c:v>
                </c:pt>
                <c:pt idx="43">
                  <c:v>70</c:v>
                </c:pt>
                <c:pt idx="44">
                  <c:v>71.226399999999998</c:v>
                </c:pt>
                <c:pt idx="45">
                  <c:v>73.867900000000006</c:v>
                </c:pt>
                <c:pt idx="46">
                  <c:v>76.679199999999994</c:v>
                </c:pt>
                <c:pt idx="47">
                  <c:v>80.264200000000002</c:v>
                </c:pt>
                <c:pt idx="48">
                  <c:v>85.7547</c:v>
                </c:pt>
                <c:pt idx="49">
                  <c:v>92.981099999999998</c:v>
                </c:pt>
                <c:pt idx="50">
                  <c:v>99.716999999999999</c:v>
                </c:pt>
                <c:pt idx="51">
                  <c:v>107.566</c:v>
                </c:pt>
                <c:pt idx="52">
                  <c:v>116.9623</c:v>
                </c:pt>
                <c:pt idx="53">
                  <c:v>125.7547</c:v>
                </c:pt>
                <c:pt idx="54">
                  <c:v>133.79239999999999</c:v>
                </c:pt>
                <c:pt idx="55">
                  <c:v>141.28299999999999</c:v>
                </c:pt>
                <c:pt idx="56">
                  <c:v>145.81129999999999</c:v>
                </c:pt>
                <c:pt idx="57">
                  <c:v>150.0377</c:v>
                </c:pt>
                <c:pt idx="58">
                  <c:v>150.13210000000001</c:v>
                </c:pt>
                <c:pt idx="59">
                  <c:v>149.83019999999999</c:v>
                </c:pt>
                <c:pt idx="60">
                  <c:v>147.5472</c:v>
                </c:pt>
                <c:pt idx="61">
                  <c:v>141.73589999999999</c:v>
                </c:pt>
                <c:pt idx="62">
                  <c:v>129.60380000000001</c:v>
                </c:pt>
                <c:pt idx="63">
                  <c:v>107.434</c:v>
                </c:pt>
                <c:pt idx="64">
                  <c:v>78.566000000000003</c:v>
                </c:pt>
                <c:pt idx="65">
                  <c:v>68.207599999999999</c:v>
                </c:pt>
                <c:pt idx="66">
                  <c:v>67.528300000000002</c:v>
                </c:pt>
                <c:pt idx="67">
                  <c:v>69.509399999999999</c:v>
                </c:pt>
                <c:pt idx="68">
                  <c:v>71.509399999999999</c:v>
                </c:pt>
                <c:pt idx="69">
                  <c:v>74.415099999999995</c:v>
                </c:pt>
                <c:pt idx="70">
                  <c:v>77.773600000000002</c:v>
                </c:pt>
                <c:pt idx="71">
                  <c:v>83.226399999999998</c:v>
                </c:pt>
                <c:pt idx="72">
                  <c:v>89.415099999999995</c:v>
                </c:pt>
                <c:pt idx="73">
                  <c:v>96.207599999999999</c:v>
                </c:pt>
                <c:pt idx="74">
                  <c:v>102.64149999999999</c:v>
                </c:pt>
                <c:pt idx="75">
                  <c:v>109.6981</c:v>
                </c:pt>
                <c:pt idx="76">
                  <c:v>113.4528</c:v>
                </c:pt>
                <c:pt idx="77">
                  <c:v>117.67919999999999</c:v>
                </c:pt>
                <c:pt idx="78">
                  <c:v>118.9811</c:v>
                </c:pt>
                <c:pt idx="79">
                  <c:v>118.32080000000001</c:v>
                </c:pt>
                <c:pt idx="80">
                  <c:v>114.0566</c:v>
                </c:pt>
                <c:pt idx="81">
                  <c:v>101.6981</c:v>
                </c:pt>
                <c:pt idx="82">
                  <c:v>82.2453</c:v>
                </c:pt>
                <c:pt idx="83">
                  <c:v>66.377399999999994</c:v>
                </c:pt>
                <c:pt idx="84">
                  <c:v>60.905700000000003</c:v>
                </c:pt>
                <c:pt idx="85">
                  <c:v>59.735799999999998</c:v>
                </c:pt>
                <c:pt idx="86">
                  <c:v>58.8491</c:v>
                </c:pt>
                <c:pt idx="87">
                  <c:v>58.886800000000001</c:v>
                </c:pt>
                <c:pt idx="88">
                  <c:v>58.2453</c:v>
                </c:pt>
                <c:pt idx="89">
                  <c:v>58.698099999999997</c:v>
                </c:pt>
                <c:pt idx="90">
                  <c:v>59.094299999999997</c:v>
                </c:pt>
                <c:pt idx="91">
                  <c:v>59.283000000000001</c:v>
                </c:pt>
                <c:pt idx="92">
                  <c:v>58.735799999999998</c:v>
                </c:pt>
                <c:pt idx="93">
                  <c:v>59.509399999999999</c:v>
                </c:pt>
                <c:pt idx="94">
                  <c:v>59.264200000000002</c:v>
                </c:pt>
                <c:pt idx="95">
                  <c:v>59.773600000000002</c:v>
                </c:pt>
                <c:pt idx="96">
                  <c:v>59.075499999999998</c:v>
                </c:pt>
                <c:pt idx="97">
                  <c:v>60.415100000000002</c:v>
                </c:pt>
                <c:pt idx="98">
                  <c:v>60.6038</c:v>
                </c:pt>
                <c:pt idx="99">
                  <c:v>61.2453</c:v>
                </c:pt>
                <c:pt idx="100">
                  <c:v>61.226399999999998</c:v>
                </c:pt>
                <c:pt idx="101">
                  <c:v>60.547199999999997</c:v>
                </c:pt>
                <c:pt idx="102">
                  <c:v>61</c:v>
                </c:pt>
                <c:pt idx="103">
                  <c:v>61.3962</c:v>
                </c:pt>
                <c:pt idx="104">
                  <c:v>61.924500000000002</c:v>
                </c:pt>
                <c:pt idx="105">
                  <c:v>62.226399999999998</c:v>
                </c:pt>
                <c:pt idx="106">
                  <c:v>62.452800000000003</c:v>
                </c:pt>
                <c:pt idx="107">
                  <c:v>62.6038</c:v>
                </c:pt>
                <c:pt idx="108">
                  <c:v>63.867899999999999</c:v>
                </c:pt>
                <c:pt idx="109">
                  <c:v>64.962299999999999</c:v>
                </c:pt>
                <c:pt idx="110">
                  <c:v>67.433999999999997</c:v>
                </c:pt>
                <c:pt idx="111">
                  <c:v>67.094300000000004</c:v>
                </c:pt>
                <c:pt idx="112">
                  <c:v>67.547200000000004</c:v>
                </c:pt>
                <c:pt idx="113">
                  <c:v>66.320800000000006</c:v>
                </c:pt>
                <c:pt idx="114">
                  <c:v>65.603800000000007</c:v>
                </c:pt>
                <c:pt idx="115">
                  <c:v>64.547200000000004</c:v>
                </c:pt>
                <c:pt idx="116">
                  <c:v>61.660400000000003</c:v>
                </c:pt>
                <c:pt idx="117">
                  <c:v>60.792499999999997</c:v>
                </c:pt>
                <c:pt idx="118">
                  <c:v>58.792499999999997</c:v>
                </c:pt>
                <c:pt idx="119">
                  <c:v>57.660400000000003</c:v>
                </c:pt>
                <c:pt idx="120">
                  <c:v>57.132100000000001</c:v>
                </c:pt>
                <c:pt idx="121">
                  <c:v>56.320799999999998</c:v>
                </c:pt>
                <c:pt idx="122">
                  <c:v>56.924500000000002</c:v>
                </c:pt>
                <c:pt idx="123">
                  <c:v>57.433999999999997</c:v>
                </c:pt>
                <c:pt idx="124">
                  <c:v>56.320799999999998</c:v>
                </c:pt>
                <c:pt idx="125">
                  <c:v>56.018900000000002</c:v>
                </c:pt>
                <c:pt idx="126">
                  <c:v>56.528300000000002</c:v>
                </c:pt>
                <c:pt idx="127">
                  <c:v>54.792499999999997</c:v>
                </c:pt>
                <c:pt idx="128">
                  <c:v>55.8491</c:v>
                </c:pt>
                <c:pt idx="129">
                  <c:v>55.830199999999998</c:v>
                </c:pt>
                <c:pt idx="130">
                  <c:v>56.226399999999998</c:v>
                </c:pt>
                <c:pt idx="131">
                  <c:v>55.566000000000003</c:v>
                </c:pt>
                <c:pt idx="132">
                  <c:v>56.6038</c:v>
                </c:pt>
                <c:pt idx="133">
                  <c:v>56.735799999999998</c:v>
                </c:pt>
                <c:pt idx="134">
                  <c:v>58.735799999999998</c:v>
                </c:pt>
                <c:pt idx="135">
                  <c:v>59.188699999999997</c:v>
                </c:pt>
                <c:pt idx="136">
                  <c:v>59.3962</c:v>
                </c:pt>
                <c:pt idx="137">
                  <c:v>60.264200000000002</c:v>
                </c:pt>
                <c:pt idx="138">
                  <c:v>59.641500000000001</c:v>
                </c:pt>
                <c:pt idx="139">
                  <c:v>60.056600000000003</c:v>
                </c:pt>
                <c:pt idx="140">
                  <c:v>58.584899999999998</c:v>
                </c:pt>
                <c:pt idx="141">
                  <c:v>57.226399999999998</c:v>
                </c:pt>
                <c:pt idx="142">
                  <c:v>57.358499999999999</c:v>
                </c:pt>
                <c:pt idx="143">
                  <c:v>55.433999999999997</c:v>
                </c:pt>
                <c:pt idx="144">
                  <c:v>55.113199999999999</c:v>
                </c:pt>
                <c:pt idx="145">
                  <c:v>54.622599999999998</c:v>
                </c:pt>
                <c:pt idx="146">
                  <c:v>54.811300000000003</c:v>
                </c:pt>
                <c:pt idx="147">
                  <c:v>54.735799999999998</c:v>
                </c:pt>
                <c:pt idx="148">
                  <c:v>54.075499999999998</c:v>
                </c:pt>
                <c:pt idx="149">
                  <c:v>55.075499999999998</c:v>
                </c:pt>
                <c:pt idx="150">
                  <c:v>54.698099999999997</c:v>
                </c:pt>
                <c:pt idx="151">
                  <c:v>54.283000000000001</c:v>
                </c:pt>
                <c:pt idx="152">
                  <c:v>55.113199999999999</c:v>
                </c:pt>
                <c:pt idx="153">
                  <c:v>54.716999999999999</c:v>
                </c:pt>
                <c:pt idx="154">
                  <c:v>54.264200000000002</c:v>
                </c:pt>
                <c:pt idx="155">
                  <c:v>53.773600000000002</c:v>
                </c:pt>
                <c:pt idx="156">
                  <c:v>53.773600000000002</c:v>
                </c:pt>
                <c:pt idx="157">
                  <c:v>54.1509</c:v>
                </c:pt>
                <c:pt idx="158">
                  <c:v>53.6038</c:v>
                </c:pt>
                <c:pt idx="159">
                  <c:v>53.547199999999997</c:v>
                </c:pt>
                <c:pt idx="160">
                  <c:v>53.8491</c:v>
                </c:pt>
                <c:pt idx="161">
                  <c:v>53.547199999999997</c:v>
                </c:pt>
                <c:pt idx="162">
                  <c:v>53.037700000000001</c:v>
                </c:pt>
                <c:pt idx="163">
                  <c:v>53.773600000000002</c:v>
                </c:pt>
                <c:pt idx="164">
                  <c:v>53.301900000000003</c:v>
                </c:pt>
                <c:pt idx="165">
                  <c:v>53.132100000000001</c:v>
                </c:pt>
                <c:pt idx="166">
                  <c:v>52.301900000000003</c:v>
                </c:pt>
                <c:pt idx="167">
                  <c:v>53.377400000000002</c:v>
                </c:pt>
                <c:pt idx="168">
                  <c:v>52.943399999999997</c:v>
                </c:pt>
                <c:pt idx="169">
                  <c:v>54.226399999999998</c:v>
                </c:pt>
                <c:pt idx="170">
                  <c:v>53.132100000000001</c:v>
                </c:pt>
                <c:pt idx="171">
                  <c:v>54.3962</c:v>
                </c:pt>
                <c:pt idx="172">
                  <c:v>53.433999999999997</c:v>
                </c:pt>
                <c:pt idx="173">
                  <c:v>53.679200000000002</c:v>
                </c:pt>
                <c:pt idx="174">
                  <c:v>53.547199999999997</c:v>
                </c:pt>
                <c:pt idx="175">
                  <c:v>53.320799999999998</c:v>
                </c:pt>
                <c:pt idx="176">
                  <c:v>53.528300000000002</c:v>
                </c:pt>
                <c:pt idx="177">
                  <c:v>53.924500000000002</c:v>
                </c:pt>
                <c:pt idx="178">
                  <c:v>53.283000000000001</c:v>
                </c:pt>
                <c:pt idx="179">
                  <c:v>53.320799999999998</c:v>
                </c:pt>
                <c:pt idx="180">
                  <c:v>54.094299999999997</c:v>
                </c:pt>
                <c:pt idx="181">
                  <c:v>53.018900000000002</c:v>
                </c:pt>
                <c:pt idx="182">
                  <c:v>53.1509</c:v>
                </c:pt>
                <c:pt idx="183">
                  <c:v>52.716999999999999</c:v>
                </c:pt>
                <c:pt idx="184">
                  <c:v>53.490600000000001</c:v>
                </c:pt>
                <c:pt idx="185">
                  <c:v>54.301900000000003</c:v>
                </c:pt>
                <c:pt idx="186">
                  <c:v>53.264200000000002</c:v>
                </c:pt>
                <c:pt idx="187">
                  <c:v>53.452800000000003</c:v>
                </c:pt>
                <c:pt idx="188">
                  <c:v>53.415100000000002</c:v>
                </c:pt>
                <c:pt idx="189">
                  <c:v>53.433999999999997</c:v>
                </c:pt>
                <c:pt idx="190">
                  <c:v>54.037700000000001</c:v>
                </c:pt>
                <c:pt idx="191">
                  <c:v>53.528300000000002</c:v>
                </c:pt>
                <c:pt idx="192">
                  <c:v>53.264200000000002</c:v>
                </c:pt>
                <c:pt idx="193">
                  <c:v>52.962299999999999</c:v>
                </c:pt>
                <c:pt idx="194">
                  <c:v>52.415100000000002</c:v>
                </c:pt>
                <c:pt idx="195">
                  <c:v>53.1509</c:v>
                </c:pt>
                <c:pt idx="196">
                  <c:v>52.377400000000002</c:v>
                </c:pt>
                <c:pt idx="197">
                  <c:v>52.358499999999999</c:v>
                </c:pt>
                <c:pt idx="198">
                  <c:v>52.735799999999998</c:v>
                </c:pt>
                <c:pt idx="199">
                  <c:v>52.811300000000003</c:v>
                </c:pt>
                <c:pt idx="200">
                  <c:v>52.358499999999999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62.451121775019416</c:v>
                </c:pt>
                <c:pt idx="14">
                  <c:v>62.427058739367389</c:v>
                </c:pt>
                <c:pt idx="15">
                  <c:v>62.403015500288376</c:v>
                </c:pt>
                <c:pt idx="16">
                  <c:v>62.378993527322223</c:v>
                </c:pt>
                <c:pt idx="17">
                  <c:v>62.354994388878715</c:v>
                </c:pt>
                <c:pt idx="18">
                  <c:v>62.331019757566743</c:v>
                </c:pt>
                <c:pt idx="19">
                  <c:v>62.307071415624769</c:v>
                </c:pt>
                <c:pt idx="20">
                  <c:v>62.283151260436256</c:v>
                </c:pt>
                <c:pt idx="21">
                  <c:v>62.259261310155765</c:v>
                </c:pt>
                <c:pt idx="22">
                  <c:v>62.235403709647315</c:v>
                </c:pt>
                <c:pt idx="23">
                  <c:v>62.211580737583709</c:v>
                </c:pt>
                <c:pt idx="24">
                  <c:v>62.187794817775135</c:v>
                </c:pt>
                <c:pt idx="25">
                  <c:v>62.164048544994131</c:v>
                </c:pt>
                <c:pt idx="26">
                  <c:v>62.140344757719568</c:v>
                </c:pt>
                <c:pt idx="27">
                  <c:v>62.116686754971084</c:v>
                </c:pt>
                <c:pt idx="28">
                  <c:v>62.093078933905552</c:v>
                </c:pt>
                <c:pt idx="29">
                  <c:v>62.069528596242726</c:v>
                </c:pt>
                <c:pt idx="30">
                  <c:v>62.046050842042732</c:v>
                </c:pt>
                <c:pt idx="31">
                  <c:v>62.022681210335236</c:v>
                </c:pt>
                <c:pt idx="32">
                  <c:v>61.999506760621479</c:v>
                </c:pt>
                <c:pt idx="33">
                  <c:v>61.976738725786994</c:v>
                </c:pt>
                <c:pt idx="34">
                  <c:v>61.954873715481831</c:v>
                </c:pt>
                <c:pt idx="35">
                  <c:v>61.935032625473205</c:v>
                </c:pt>
                <c:pt idx="36">
                  <c:v>61.919634228033409</c:v>
                </c:pt>
                <c:pt idx="37">
                  <c:v>61.913657083454119</c:v>
                </c:pt>
                <c:pt idx="38">
                  <c:v>61.926859043619359</c:v>
                </c:pt>
                <c:pt idx="39">
                  <c:v>61.97742185505119</c:v>
                </c:pt>
                <c:pt idx="40">
                  <c:v>62.097492399748461</c:v>
                </c:pt>
                <c:pt idx="41">
                  <c:v>62.340880126139304</c:v>
                </c:pt>
                <c:pt idx="42">
                  <c:v>62.792596297386524</c:v>
                </c:pt>
                <c:pt idx="43">
                  <c:v>63.57887734939311</c:v>
                </c:pt>
                <c:pt idx="44">
                  <c:v>64.874860191869317</c:v>
                </c:pt>
                <c:pt idx="45">
                  <c:v>66.905480034016762</c:v>
                </c:pt>
                <c:pt idx="46">
                  <c:v>69.934091733725452</c:v>
                </c:pt>
                <c:pt idx="47">
                  <c:v>74.233689078354118</c:v>
                </c:pt>
                <c:pt idx="48">
                  <c:v>80.038290568400299</c:v>
                </c:pt>
                <c:pt idx="49">
                  <c:v>87.477408619355757</c:v>
                </c:pt>
                <c:pt idx="50">
                  <c:v>96.503776373579399</c:v>
                </c:pt>
                <c:pt idx="51">
                  <c:v>106.83160184516046</c:v>
                </c:pt>
                <c:pt idx="52">
                  <c:v>117.90651671258748</c:v>
                </c:pt>
                <c:pt idx="53">
                  <c:v>128.92615539207733</c:v>
                </c:pt>
                <c:pt idx="54">
                  <c:v>138.92059908978331</c:v>
                </c:pt>
                <c:pt idx="55">
                  <c:v>146.88622217788483</c:v>
                </c:pt>
                <c:pt idx="56">
                  <c:v>151.94924502417999</c:v>
                </c:pt>
                <c:pt idx="57">
                  <c:v>153.52268742774032</c:v>
                </c:pt>
                <c:pt idx="58">
                  <c:v>151.41785394634414</c:v>
                </c:pt>
                <c:pt idx="59">
                  <c:v>145.88112625959658</c:v>
                </c:pt>
                <c:pt idx="60">
                  <c:v>137.54625925286396</c:v>
                </c:pt>
                <c:pt idx="61">
                  <c:v>127.31526179838374</c:v>
                </c:pt>
                <c:pt idx="62">
                  <c:v>116.1996243190487</c:v>
                </c:pt>
                <c:pt idx="63">
                  <c:v>105.16228454460071</c:v>
                </c:pt>
                <c:pt idx="64">
                  <c:v>94.997473341695311</c:v>
                </c:pt>
                <c:pt idx="65">
                  <c:v>86.272765832971217</c:v>
                </c:pt>
                <c:pt idx="66">
                  <c:v>79.339794418074419</c:v>
                </c:pt>
                <c:pt idx="67">
                  <c:v>74.40122930754211</c:v>
                </c:pt>
                <c:pt idx="68">
                  <c:v>71.604136443395888</c:v>
                </c:pt>
                <c:pt idx="69">
                  <c:v>71.115836653317785</c:v>
                </c:pt>
                <c:pt idx="70">
                  <c:v>73.133348635168957</c:v>
                </c:pt>
                <c:pt idx="71">
                  <c:v>77.791347995679502</c:v>
                </c:pt>
                <c:pt idx="72">
                  <c:v>84.974764457195903</c:v>
                </c:pt>
                <c:pt idx="73">
                  <c:v>94.104595057327259</c:v>
                </c:pt>
                <c:pt idx="74">
                  <c:v>104.01896782318622</c:v>
                </c:pt>
                <c:pt idx="75">
                  <c:v>113.07087284077571</c:v>
                </c:pt>
                <c:pt idx="76">
                  <c:v>119.48213628857407</c:v>
                </c:pt>
                <c:pt idx="77">
                  <c:v>121.85584332807112</c:v>
                </c:pt>
                <c:pt idx="78">
                  <c:v>119.63580959662949</c:v>
                </c:pt>
                <c:pt idx="79">
                  <c:v>113.29550970036226</c:v>
                </c:pt>
                <c:pt idx="80">
                  <c:v>104.16063030581084</c:v>
                </c:pt>
                <c:pt idx="81">
                  <c:v>93.950491110296781</c:v>
                </c:pt>
                <c:pt idx="82">
                  <c:v>84.251856893545565</c:v>
                </c:pt>
                <c:pt idx="83">
                  <c:v>76.141160666404772</c:v>
                </c:pt>
                <c:pt idx="84">
                  <c:v>70.063276537922192</c:v>
                </c:pt>
                <c:pt idx="85">
                  <c:v>65.938184288594428</c:v>
                </c:pt>
                <c:pt idx="86">
                  <c:v>63.381849067305403</c:v>
                </c:pt>
                <c:pt idx="87">
                  <c:v>61.922748895723096</c:v>
                </c:pt>
                <c:pt idx="88">
                  <c:v>61.144898848007458</c:v>
                </c:pt>
                <c:pt idx="89">
                  <c:v>60.746365585667782</c:v>
                </c:pt>
                <c:pt idx="90">
                  <c:v>60.538039618091879</c:v>
                </c:pt>
                <c:pt idx="91">
                  <c:v>60.415350332980395</c:v>
                </c:pt>
                <c:pt idx="92">
                  <c:v>60.326591844124216</c:v>
                </c:pt>
                <c:pt idx="93">
                  <c:v>60.248747642942654</c:v>
                </c:pt>
                <c:pt idx="94">
                  <c:v>60.172632373435157</c:v>
                </c:pt>
                <c:pt idx="95">
                  <c:v>60.095184723587224</c:v>
                </c:pt>
                <c:pt idx="96">
                  <c:v>60.016170714134645</c:v>
                </c:pt>
                <c:pt idx="97">
                  <c:v>59.937378810278211</c:v>
                </c:pt>
                <c:pt idx="98">
                  <c:v>59.863367337194994</c:v>
                </c:pt>
                <c:pt idx="99">
                  <c:v>59.803453450012725</c:v>
                </c:pt>
                <c:pt idx="100">
                  <c:v>59.774750400114939</c:v>
                </c:pt>
                <c:pt idx="101">
                  <c:v>59.805601893701201</c:v>
                </c:pt>
                <c:pt idx="102">
                  <c:v>59.937783394496257</c:v>
                </c:pt>
                <c:pt idx="103">
                  <c:v>60.22472333803622</c:v>
                </c:pt>
                <c:pt idx="104">
                  <c:v>60.722612462987151</c:v>
                </c:pt>
                <c:pt idx="105">
                  <c:v>61.472749844779727</c:v>
                </c:pt>
                <c:pt idx="106">
                  <c:v>62.477422473219072</c:v>
                </c:pt>
                <c:pt idx="107">
                  <c:v>63.677055470234706</c:v>
                </c:pt>
                <c:pt idx="108">
                  <c:v>64.940359002250148</c:v>
                </c:pt>
                <c:pt idx="109">
                  <c:v>66.07803463527857</c:v>
                </c:pt>
                <c:pt idx="110">
                  <c:v>66.882515129990296</c:v>
                </c:pt>
                <c:pt idx="111">
                  <c:v>67.183750753786825</c:v>
                </c:pt>
                <c:pt idx="112">
                  <c:v>66.900810120023593</c:v>
                </c:pt>
                <c:pt idx="113">
                  <c:v>66.067882233381781</c:v>
                </c:pt>
                <c:pt idx="114">
                  <c:v>64.823258400176769</c:v>
                </c:pt>
                <c:pt idx="115">
                  <c:v>63.366177109797007</c:v>
                </c:pt>
                <c:pt idx="116">
                  <c:v>61.899996628771035</c:v>
                </c:pt>
                <c:pt idx="117">
                  <c:v>60.583799882083945</c:v>
                </c:pt>
                <c:pt idx="118">
                  <c:v>59.507420322739328</c:v>
                </c:pt>
                <c:pt idx="119">
                  <c:v>58.692410101111548</c:v>
                </c:pt>
                <c:pt idx="120">
                  <c:v>58.110963372602619</c:v>
                </c:pt>
                <c:pt idx="121">
                  <c:v>57.710749139012016</c:v>
                </c:pt>
                <c:pt idx="122">
                  <c:v>57.435851240184149</c:v>
                </c:pt>
                <c:pt idx="123">
                  <c:v>57.239298871543262</c:v>
                </c:pt>
                <c:pt idx="124">
                  <c:v>57.087492310282698</c:v>
                </c:pt>
                <c:pt idx="125">
                  <c:v>56.95937560235997</c:v>
                </c:pt>
                <c:pt idx="126">
                  <c:v>56.843579151131337</c:v>
                </c:pt>
                <c:pt idx="127">
                  <c:v>56.736037182900191</c:v>
                </c:pt>
                <c:pt idx="128">
                  <c:v>56.639773966214285</c:v>
                </c:pt>
                <c:pt idx="129">
                  <c:v>56.567838583802541</c:v>
                </c:pt>
                <c:pt idx="130">
                  <c:v>56.54893306810024</c:v>
                </c:pt>
                <c:pt idx="131">
                  <c:v>56.631974904897689</c:v>
                </c:pt>
                <c:pt idx="132">
                  <c:v>56.881230332018333</c:v>
                </c:pt>
                <c:pt idx="133">
                  <c:v>57.352345477777405</c:v>
                </c:pt>
                <c:pt idx="134">
                  <c:v>58.048676543921793</c:v>
                </c:pt>
                <c:pt idx="135">
                  <c:v>58.877690978884949</c:v>
                </c:pt>
                <c:pt idx="136">
                  <c:v>59.644316279242133</c:v>
                </c:pt>
                <c:pt idx="137">
                  <c:v>60.108256225356726</c:v>
                </c:pt>
                <c:pt idx="138">
                  <c:v>60.089248643535001</c:v>
                </c:pt>
                <c:pt idx="139">
                  <c:v>59.558865988046129</c:v>
                </c:pt>
                <c:pt idx="140">
                  <c:v>58.655720022517862</c:v>
                </c:pt>
                <c:pt idx="141">
                  <c:v>57.613091736551375</c:v>
                </c:pt>
                <c:pt idx="142">
                  <c:v>56.649999312247338</c:v>
                </c:pt>
                <c:pt idx="143">
                  <c:v>55.894083186534772</c:v>
                </c:pt>
                <c:pt idx="144">
                  <c:v>55.36906241700283</c:v>
                </c:pt>
                <c:pt idx="145">
                  <c:v>55.030715239381351</c:v>
                </c:pt>
                <c:pt idx="146">
                  <c:v>54.813778108754271</c:v>
                </c:pt>
                <c:pt idx="147">
                  <c:v>54.662956600105623</c:v>
                </c:pt>
                <c:pt idx="148">
                  <c:v>54.5429154465632</c:v>
                </c:pt>
                <c:pt idx="149">
                  <c:v>54.435305316323607</c:v>
                </c:pt>
                <c:pt idx="150">
                  <c:v>54.332127560768228</c:v>
                </c:pt>
                <c:pt idx="151">
                  <c:v>54.230401798342612</c:v>
                </c:pt>
                <c:pt idx="152">
                  <c:v>54.129165668847918</c:v>
                </c:pt>
                <c:pt idx="153">
                  <c:v>54.028144565317277</c:v>
                </c:pt>
                <c:pt idx="154">
                  <c:v>53.92726523204098</c:v>
                </c:pt>
                <c:pt idx="155">
                  <c:v>53.826505678214453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62.451121775019416</c:v>
                </c:pt>
                <c:pt idx="14">
                  <c:v>62.427058739367382</c:v>
                </c:pt>
                <c:pt idx="15">
                  <c:v>62.40301550028834</c:v>
                </c:pt>
                <c:pt idx="16">
                  <c:v>62.378993527322031</c:v>
                </c:pt>
                <c:pt idx="17">
                  <c:v>62.354994388877742</c:v>
                </c:pt>
                <c:pt idx="18">
                  <c:v>62.331019757561961</c:v>
                </c:pt>
                <c:pt idx="19">
                  <c:v>62.307071415602216</c:v>
                </c:pt>
                <c:pt idx="20">
                  <c:v>62.283151260334073</c:v>
                </c:pt>
                <c:pt idx="21">
                  <c:v>62.259261309711128</c:v>
                </c:pt>
                <c:pt idx="22">
                  <c:v>62.235403707789104</c:v>
                </c:pt>
                <c:pt idx="23">
                  <c:v>62.211580730125135</c:v>
                </c:pt>
                <c:pt idx="24">
                  <c:v>62.187794789021787</c:v>
                </c:pt>
                <c:pt idx="25">
                  <c:v>62.16404843853271</c:v>
                </c:pt>
                <c:pt idx="26">
                  <c:v>62.140344379131164</c:v>
                </c:pt>
                <c:pt idx="27">
                  <c:v>62.116685461926082</c:v>
                </c:pt>
                <c:pt idx="28">
                  <c:v>62.0930746922905</c:v>
                </c:pt>
                <c:pt idx="29">
                  <c:v>62.069515232745161</c:v>
                </c:pt>
                <c:pt idx="30">
                  <c:v>62.046010404914696</c:v>
                </c:pt>
                <c:pt idx="31">
                  <c:v>62.022563690345663</c:v>
                </c:pt>
                <c:pt idx="32">
                  <c:v>61.999178729942997</c:v>
                </c:pt>
                <c:pt idx="33">
                  <c:v>61.975859321745801</c:v>
                </c:pt>
                <c:pt idx="34">
                  <c:v>61.952609416722026</c:v>
                </c:pt>
                <c:pt idx="35">
                  <c:v>61.929433112216223</c:v>
                </c:pt>
                <c:pt idx="36">
                  <c:v>61.906334642633396</c:v>
                </c:pt>
                <c:pt idx="37">
                  <c:v>61.883318366885113</c:v>
                </c:pt>
                <c:pt idx="38">
                  <c:v>61.860388752060409</c:v>
                </c:pt>
                <c:pt idx="39">
                  <c:v>61.837550352714807</c:v>
                </c:pt>
                <c:pt idx="40">
                  <c:v>61.814807785092903</c:v>
                </c:pt>
                <c:pt idx="41">
                  <c:v>61.792165695516026</c:v>
                </c:pt>
                <c:pt idx="42">
                  <c:v>61.769628722074081</c:v>
                </c:pt>
                <c:pt idx="43">
                  <c:v>61.747201448660888</c:v>
                </c:pt>
                <c:pt idx="44">
                  <c:v>61.724888350285113</c:v>
                </c:pt>
                <c:pt idx="45">
                  <c:v>61.702693728474102</c:v>
                </c:pt>
                <c:pt idx="46">
                  <c:v>61.680621635467361</c:v>
                </c:pt>
                <c:pt idx="47">
                  <c:v>61.658675785770434</c:v>
                </c:pt>
                <c:pt idx="48">
                  <c:v>61.636859453511178</c:v>
                </c:pt>
                <c:pt idx="49">
                  <c:v>61.615175353910757</c:v>
                </c:pt>
                <c:pt idx="50">
                  <c:v>61.593625507055414</c:v>
                </c:pt>
                <c:pt idx="51">
                  <c:v>61.572211082036738</c:v>
                </c:pt>
                <c:pt idx="52">
                  <c:v>61.550932219423451</c:v>
                </c:pt>
                <c:pt idx="53">
                  <c:v>61.529787829945391</c:v>
                </c:pt>
                <c:pt idx="54">
                  <c:v>61.508775367218966</c:v>
                </c:pt>
                <c:pt idx="55">
                  <c:v>61.487890572336575</c:v>
                </c:pt>
                <c:pt idx="56">
                  <c:v>61.467127188192464</c:v>
                </c:pt>
                <c:pt idx="57">
                  <c:v>61.44647664154494</c:v>
                </c:pt>
                <c:pt idx="58">
                  <c:v>61.425927691036961</c:v>
                </c:pt>
                <c:pt idx="59">
                  <c:v>61.405466039740503</c:v>
                </c:pt>
                <c:pt idx="60">
                  <c:v>61.385073911279896</c:v>
                </c:pt>
                <c:pt idx="61">
                  <c:v>61.364729589256434</c:v>
                </c:pt>
                <c:pt idx="62">
                  <c:v>61.34440692057364</c:v>
                </c:pt>
                <c:pt idx="63">
                  <c:v>61.324074784382518</c:v>
                </c:pt>
                <c:pt idx="64">
                  <c:v>61.303696529764188</c:v>
                </c:pt>
                <c:pt idx="65">
                  <c:v>61.283229386973808</c:v>
                </c:pt>
                <c:pt idx="66">
                  <c:v>61.262623859110334</c:v>
                </c:pt>
                <c:pt idx="67">
                  <c:v>61.241823103470225</c:v>
                </c:pt>
                <c:pt idx="68">
                  <c:v>61.2207623145868</c:v>
                </c:pt>
                <c:pt idx="69">
                  <c:v>61.199368124036731</c:v>
                </c:pt>
                <c:pt idx="70">
                  <c:v>61.177558035457956</c:v>
                </c:pt>
                <c:pt idx="71">
                  <c:v>61.155239916789441</c:v>
                </c:pt>
                <c:pt idx="72">
                  <c:v>61.132311575382296</c:v>
                </c:pt>
                <c:pt idx="73">
                  <c:v>61.108660445164297</c:v>
                </c:pt>
                <c:pt idx="74">
                  <c:v>61.08416341822975</c:v>
                </c:pt>
                <c:pt idx="75">
                  <c:v>61.058686855776685</c:v>
                </c:pt>
                <c:pt idx="76">
                  <c:v>61.032086814871782</c:v>
                </c:pt>
                <c:pt idx="77">
                  <c:v>61.004209527692758</c:v>
                </c:pt>
                <c:pt idx="78">
                  <c:v>60.974892168254634</c:v>
                </c:pt>
                <c:pt idx="79">
                  <c:v>60.943963937753026</c:v>
                </c:pt>
                <c:pt idx="80">
                  <c:v>60.911247493183801</c:v>
                </c:pt>
                <c:pt idx="81">
                  <c:v>60.876560734555383</c:v>
                </c:pt>
                <c:pt idx="82">
                  <c:v>60.839718953688987</c:v>
                </c:pt>
                <c:pt idx="83">
                  <c:v>60.800537332419182</c:v>
                </c:pt>
                <c:pt idx="84">
                  <c:v>60.758833760358144</c:v>
                </c:pt>
                <c:pt idx="85">
                  <c:v>60.714431922987352</c:v>
                </c:pt>
                <c:pt idx="86">
                  <c:v>60.66716459073718</c:v>
                </c:pt>
                <c:pt idx="87">
                  <c:v>60.616877020257135</c:v>
                </c:pt>
                <c:pt idx="88">
                  <c:v>60.563430361846471</c:v>
                </c:pt>
                <c:pt idx="89">
                  <c:v>60.506704953687183</c:v>
                </c:pt>
                <c:pt idx="90">
                  <c:v>60.446603375720777</c:v>
                </c:pt>
                <c:pt idx="91">
                  <c:v>60.383053135098763</c:v>
                </c:pt>
                <c:pt idx="92">
                  <c:v>60.316008862025214</c:v>
                </c:pt>
                <c:pt idx="93">
                  <c:v>60.245453909786903</c:v>
                </c:pt>
                <c:pt idx="94">
                  <c:v>60.171401275383474</c:v>
                </c:pt>
                <c:pt idx="95">
                  <c:v>60.093893786222097</c:v>
                </c:pt>
                <c:pt idx="96">
                  <c:v>60.013003531929783</c:v>
                </c:pt>
                <c:pt idx="97">
                  <c:v>59.928830556047757</c:v>
                </c:pt>
                <c:pt idx="98">
                  <c:v>59.841500857518966</c:v>
                </c:pt>
                <c:pt idx="99">
                  <c:v>59.751163783797494</c:v>
                </c:pt>
                <c:pt idx="100">
                  <c:v>59.657988923746395</c:v>
                </c:pt>
                <c:pt idx="101">
                  <c:v>59.562162627465675</c:v>
                </c:pt>
                <c:pt idx="102">
                  <c:v>59.463884290756894</c:v>
                </c:pt>
                <c:pt idx="103">
                  <c:v>59.363362543845668</c:v>
                </c:pt>
                <c:pt idx="104">
                  <c:v>59.260811477781957</c:v>
                </c:pt>
                <c:pt idx="105">
                  <c:v>59.1564470288004</c:v>
                </c:pt>
                <c:pt idx="106">
                  <c:v>59.050483622487342</c:v>
                </c:pt>
                <c:pt idx="107">
                  <c:v>58.943131157744574</c:v>
                </c:pt>
                <c:pt idx="108">
                  <c:v>58.834592387159773</c:v>
                </c:pt>
                <c:pt idx="109">
                  <c:v>58.72506072722895</c:v>
                </c:pt>
                <c:pt idx="110">
                  <c:v>58.614718510364355</c:v>
                </c:pt>
                <c:pt idx="111">
                  <c:v>58.503735671829759</c:v>
                </c:pt>
                <c:pt idx="112">
                  <c:v>58.392268849340553</c:v>
                </c:pt>
                <c:pt idx="113">
                  <c:v>58.280460861342142</c:v>
                </c:pt>
                <c:pt idx="114">
                  <c:v>58.168440521911791</c:v>
                </c:pt>
                <c:pt idx="115">
                  <c:v>58.056322745542964</c:v>
                </c:pt>
                <c:pt idx="116">
                  <c:v>57.944208893330298</c:v>
                </c:pt>
                <c:pt idx="117">
                  <c:v>57.832187312744367</c:v>
                </c:pt>
                <c:pt idx="118">
                  <c:v>57.720334025709981</c:v>
                </c:pt>
                <c:pt idx="119">
                  <c:v>57.608713523536942</c:v>
                </c:pt>
                <c:pt idx="120">
                  <c:v>57.497379631912665</c:v>
                </c:pt>
                <c:pt idx="121">
                  <c:v>57.386376414236629</c:v>
                </c:pt>
                <c:pt idx="122">
                  <c:v>57.27573908672597</c:v>
                </c:pt>
                <c:pt idx="123">
                  <c:v>57.165494923698425</c:v>
                </c:pt>
                <c:pt idx="124">
                  <c:v>57.055664136067087</c:v>
                </c:pt>
                <c:pt idx="125">
                  <c:v>56.946260710249568</c:v>
                </c:pt>
                <c:pt idx="126">
                  <c:v>56.837293198342849</c:v>
                </c:pt>
                <c:pt idx="127">
                  <c:v>56.72876545352792</c:v>
                </c:pt>
                <c:pt idx="128">
                  <c:v>56.620677307256955</c:v>
                </c:pt>
                <c:pt idx="129">
                  <c:v>56.513025186874223</c:v>
                </c:pt>
                <c:pt idx="130">
                  <c:v>56.405802673976716</c:v>
                </c:pt>
                <c:pt idx="131">
                  <c:v>56.299001005084094</c:v>
                </c:pt>
                <c:pt idx="132">
                  <c:v>56.192609517115891</c:v>
                </c:pt>
                <c:pt idx="133">
                  <c:v>56.086616040819486</c:v>
                </c:pt>
                <c:pt idx="134">
                  <c:v>55.981007245707019</c:v>
                </c:pt>
                <c:pt idx="135">
                  <c:v>55.875768940286797</c:v>
                </c:pt>
                <c:pt idx="136">
                  <c:v>55.770886331456815</c:v>
                </c:pt>
                <c:pt idx="137">
                  <c:v>55.666344246897403</c:v>
                </c:pt>
                <c:pt idx="138">
                  <c:v>55.562127324186953</c:v>
                </c:pt>
                <c:pt idx="139">
                  <c:v>55.458220170192597</c:v>
                </c:pt>
                <c:pt idx="140">
                  <c:v>55.354607494076213</c:v>
                </c:pt>
                <c:pt idx="141">
                  <c:v>55.25127421702048</c:v>
                </c:pt>
                <c:pt idx="142">
                  <c:v>55.148205561532713</c:v>
                </c:pt>
                <c:pt idx="143">
                  <c:v>55.045387122933292</c:v>
                </c:pt>
                <c:pt idx="144">
                  <c:v>54.94280492539049</c:v>
                </c:pt>
                <c:pt idx="145">
                  <c:v>54.84044546462556</c:v>
                </c:pt>
                <c:pt idx="146">
                  <c:v>54.738295739187947</c:v>
                </c:pt>
                <c:pt idx="147">
                  <c:v>54.636343271989873</c:v>
                </c:pt>
                <c:pt idx="148">
                  <c:v>54.534576123595322</c:v>
                </c:pt>
                <c:pt idx="149">
                  <c:v>54.432982898579887</c:v>
                </c:pt>
                <c:pt idx="150">
                  <c:v>54.331552746115577</c:v>
                </c:pt>
                <c:pt idx="151">
                  <c:v>54.23027535578801</c:v>
                </c:pt>
                <c:pt idx="152">
                  <c:v>54.12914094952135</c:v>
                </c:pt>
                <c:pt idx="153">
                  <c:v>54.02814027036888</c:v>
                </c:pt>
                <c:pt idx="154">
                  <c:v>53.927264568821599</c:v>
                </c:pt>
                <c:pt idx="155">
                  <c:v>53.826505587194958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55824"/>
        <c:axId val="220056216"/>
      </c:scatterChart>
      <c:valAx>
        <c:axId val="22005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0056216"/>
        <c:crosses val="autoZero"/>
        <c:crossBetween val="midCat"/>
      </c:valAx>
      <c:valAx>
        <c:axId val="22005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005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B!$F$21</c:f>
          <c:strCache>
            <c:ptCount val="1"/>
            <c:pt idx="0">
              <c:v>6.05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B!$F$22:$F$222</c:f>
              <c:numCache>
                <c:formatCode>General</c:formatCode>
                <c:ptCount val="201"/>
                <c:pt idx="0">
                  <c:v>68.66</c:v>
                </c:pt>
                <c:pt idx="1">
                  <c:v>68.716999999999999</c:v>
                </c:pt>
                <c:pt idx="2">
                  <c:v>69.019000000000005</c:v>
                </c:pt>
                <c:pt idx="3">
                  <c:v>69.396000000000001</c:v>
                </c:pt>
                <c:pt idx="4">
                  <c:v>68.471999999999994</c:v>
                </c:pt>
                <c:pt idx="5">
                  <c:v>68.207999999999998</c:v>
                </c:pt>
                <c:pt idx="6">
                  <c:v>68.528000000000006</c:v>
                </c:pt>
                <c:pt idx="7">
                  <c:v>67.302000000000007</c:v>
                </c:pt>
                <c:pt idx="8">
                  <c:v>67.415000000000006</c:v>
                </c:pt>
                <c:pt idx="9">
                  <c:v>67.697999999999993</c:v>
                </c:pt>
                <c:pt idx="10">
                  <c:v>67.453000000000003</c:v>
                </c:pt>
                <c:pt idx="11">
                  <c:v>67.906000000000006</c:v>
                </c:pt>
                <c:pt idx="12">
                  <c:v>67.623000000000005</c:v>
                </c:pt>
                <c:pt idx="13">
                  <c:v>67.623000000000005</c:v>
                </c:pt>
                <c:pt idx="14">
                  <c:v>67.697999999999993</c:v>
                </c:pt>
                <c:pt idx="15">
                  <c:v>66.491</c:v>
                </c:pt>
                <c:pt idx="16">
                  <c:v>67.302000000000007</c:v>
                </c:pt>
                <c:pt idx="17">
                  <c:v>67.962000000000003</c:v>
                </c:pt>
                <c:pt idx="18">
                  <c:v>67.679000000000002</c:v>
                </c:pt>
                <c:pt idx="19">
                  <c:v>66.83</c:v>
                </c:pt>
                <c:pt idx="20">
                  <c:v>67.415000000000006</c:v>
                </c:pt>
                <c:pt idx="21">
                  <c:v>67.546999999999997</c:v>
                </c:pt>
                <c:pt idx="22">
                  <c:v>66.811000000000007</c:v>
                </c:pt>
                <c:pt idx="23">
                  <c:v>67.17</c:v>
                </c:pt>
                <c:pt idx="24">
                  <c:v>66.754999999999995</c:v>
                </c:pt>
                <c:pt idx="25">
                  <c:v>67.471999999999994</c:v>
                </c:pt>
                <c:pt idx="26">
                  <c:v>68.584999999999994</c:v>
                </c:pt>
                <c:pt idx="27">
                  <c:v>67.66</c:v>
                </c:pt>
                <c:pt idx="28">
                  <c:v>68.263999999999996</c:v>
                </c:pt>
                <c:pt idx="29">
                  <c:v>67.774000000000001</c:v>
                </c:pt>
                <c:pt idx="30">
                  <c:v>67.679000000000002</c:v>
                </c:pt>
                <c:pt idx="31">
                  <c:v>69.358000000000004</c:v>
                </c:pt>
                <c:pt idx="32">
                  <c:v>69.113</c:v>
                </c:pt>
                <c:pt idx="33">
                  <c:v>68.924999999999997</c:v>
                </c:pt>
                <c:pt idx="34">
                  <c:v>69</c:v>
                </c:pt>
                <c:pt idx="35">
                  <c:v>69.491</c:v>
                </c:pt>
                <c:pt idx="36">
                  <c:v>70.320999999999998</c:v>
                </c:pt>
                <c:pt idx="37">
                  <c:v>70.075000000000003</c:v>
                </c:pt>
                <c:pt idx="38">
                  <c:v>70.453000000000003</c:v>
                </c:pt>
                <c:pt idx="39">
                  <c:v>72.66</c:v>
                </c:pt>
                <c:pt idx="40">
                  <c:v>72.697999999999993</c:v>
                </c:pt>
                <c:pt idx="41">
                  <c:v>73.906000000000006</c:v>
                </c:pt>
                <c:pt idx="42">
                  <c:v>72.942999999999998</c:v>
                </c:pt>
                <c:pt idx="43">
                  <c:v>76.019000000000005</c:v>
                </c:pt>
                <c:pt idx="44">
                  <c:v>78.83</c:v>
                </c:pt>
                <c:pt idx="45">
                  <c:v>80.433999999999997</c:v>
                </c:pt>
                <c:pt idx="46">
                  <c:v>83.132000000000005</c:v>
                </c:pt>
                <c:pt idx="47">
                  <c:v>87.263999999999996</c:v>
                </c:pt>
                <c:pt idx="48">
                  <c:v>92.037999999999997</c:v>
                </c:pt>
                <c:pt idx="49">
                  <c:v>99.283000000000001</c:v>
                </c:pt>
                <c:pt idx="50">
                  <c:v>106.83</c:v>
                </c:pt>
                <c:pt idx="51">
                  <c:v>114.717</c:v>
                </c:pt>
                <c:pt idx="52">
                  <c:v>124.434</c:v>
                </c:pt>
                <c:pt idx="53">
                  <c:v>134.98099999999999</c:v>
                </c:pt>
                <c:pt idx="54">
                  <c:v>143.34</c:v>
                </c:pt>
                <c:pt idx="55">
                  <c:v>152.60400000000001</c:v>
                </c:pt>
                <c:pt idx="56">
                  <c:v>158.98099999999999</c:v>
                </c:pt>
                <c:pt idx="57">
                  <c:v>163.47200000000001</c:v>
                </c:pt>
                <c:pt idx="58">
                  <c:v>166.94300000000001</c:v>
                </c:pt>
                <c:pt idx="59">
                  <c:v>165.755</c:v>
                </c:pt>
                <c:pt idx="60">
                  <c:v>162.01900000000001</c:v>
                </c:pt>
                <c:pt idx="61">
                  <c:v>153.28299999999999</c:v>
                </c:pt>
                <c:pt idx="62">
                  <c:v>137.81100000000001</c:v>
                </c:pt>
                <c:pt idx="63">
                  <c:v>109.642</c:v>
                </c:pt>
                <c:pt idx="64">
                  <c:v>79.471999999999994</c:v>
                </c:pt>
                <c:pt idx="65">
                  <c:v>72.528000000000006</c:v>
                </c:pt>
                <c:pt idx="66">
                  <c:v>73.188999999999993</c:v>
                </c:pt>
                <c:pt idx="67">
                  <c:v>74.566000000000003</c:v>
                </c:pt>
                <c:pt idx="68">
                  <c:v>77.283000000000001</c:v>
                </c:pt>
                <c:pt idx="69">
                  <c:v>81</c:v>
                </c:pt>
                <c:pt idx="70">
                  <c:v>83.66</c:v>
                </c:pt>
                <c:pt idx="71">
                  <c:v>89.283000000000001</c:v>
                </c:pt>
                <c:pt idx="72">
                  <c:v>97.584999999999994</c:v>
                </c:pt>
                <c:pt idx="73">
                  <c:v>106.358</c:v>
                </c:pt>
                <c:pt idx="74">
                  <c:v>114.679</c:v>
                </c:pt>
                <c:pt idx="75">
                  <c:v>121.151</c:v>
                </c:pt>
                <c:pt idx="76">
                  <c:v>126.623</c:v>
                </c:pt>
                <c:pt idx="77">
                  <c:v>130.66</c:v>
                </c:pt>
                <c:pt idx="78">
                  <c:v>131.226</c:v>
                </c:pt>
                <c:pt idx="79">
                  <c:v>128.226</c:v>
                </c:pt>
                <c:pt idx="80">
                  <c:v>119.925</c:v>
                </c:pt>
                <c:pt idx="81">
                  <c:v>102.113</c:v>
                </c:pt>
                <c:pt idx="82">
                  <c:v>79.283000000000001</c:v>
                </c:pt>
                <c:pt idx="83">
                  <c:v>68.34</c:v>
                </c:pt>
                <c:pt idx="84">
                  <c:v>66.849000000000004</c:v>
                </c:pt>
                <c:pt idx="85">
                  <c:v>66.358000000000004</c:v>
                </c:pt>
                <c:pt idx="86">
                  <c:v>66.019000000000005</c:v>
                </c:pt>
                <c:pt idx="87">
                  <c:v>65.320999999999998</c:v>
                </c:pt>
                <c:pt idx="88">
                  <c:v>65.962000000000003</c:v>
                </c:pt>
                <c:pt idx="89">
                  <c:v>65.603999999999999</c:v>
                </c:pt>
                <c:pt idx="90">
                  <c:v>66.132000000000005</c:v>
                </c:pt>
                <c:pt idx="91">
                  <c:v>66.188999999999993</c:v>
                </c:pt>
                <c:pt idx="92">
                  <c:v>65.83</c:v>
                </c:pt>
                <c:pt idx="93">
                  <c:v>67.057000000000002</c:v>
                </c:pt>
                <c:pt idx="94">
                  <c:v>66.942999999999998</c:v>
                </c:pt>
                <c:pt idx="95">
                  <c:v>66.302000000000007</c:v>
                </c:pt>
                <c:pt idx="96">
                  <c:v>67.037999999999997</c:v>
                </c:pt>
                <c:pt idx="97">
                  <c:v>66.887</c:v>
                </c:pt>
                <c:pt idx="98">
                  <c:v>66.980999999999995</c:v>
                </c:pt>
                <c:pt idx="99">
                  <c:v>67.358000000000004</c:v>
                </c:pt>
                <c:pt idx="100">
                  <c:v>67.075000000000003</c:v>
                </c:pt>
                <c:pt idx="101">
                  <c:v>67.679000000000002</c:v>
                </c:pt>
                <c:pt idx="102">
                  <c:v>68.453000000000003</c:v>
                </c:pt>
                <c:pt idx="103">
                  <c:v>68.83</c:v>
                </c:pt>
                <c:pt idx="104">
                  <c:v>67.924999999999997</c:v>
                </c:pt>
                <c:pt idx="105">
                  <c:v>68.716999999999999</c:v>
                </c:pt>
                <c:pt idx="106">
                  <c:v>71.546999999999997</c:v>
                </c:pt>
                <c:pt idx="107">
                  <c:v>72.754999999999995</c:v>
                </c:pt>
                <c:pt idx="108">
                  <c:v>75</c:v>
                </c:pt>
                <c:pt idx="109">
                  <c:v>77.188999999999993</c:v>
                </c:pt>
                <c:pt idx="110">
                  <c:v>80.433999999999997</c:v>
                </c:pt>
                <c:pt idx="111">
                  <c:v>80.774000000000001</c:v>
                </c:pt>
                <c:pt idx="112">
                  <c:v>82.528000000000006</c:v>
                </c:pt>
                <c:pt idx="113">
                  <c:v>82.150999999999996</c:v>
                </c:pt>
                <c:pt idx="114">
                  <c:v>81.320999999999998</c:v>
                </c:pt>
                <c:pt idx="115">
                  <c:v>79.716999999999999</c:v>
                </c:pt>
                <c:pt idx="116">
                  <c:v>75.774000000000001</c:v>
                </c:pt>
                <c:pt idx="117">
                  <c:v>72.132000000000005</c:v>
                </c:pt>
                <c:pt idx="118">
                  <c:v>69.623000000000005</c:v>
                </c:pt>
                <c:pt idx="119">
                  <c:v>65.962000000000003</c:v>
                </c:pt>
                <c:pt idx="120">
                  <c:v>64.887</c:v>
                </c:pt>
                <c:pt idx="121">
                  <c:v>64.641999999999996</c:v>
                </c:pt>
                <c:pt idx="122">
                  <c:v>63.868000000000002</c:v>
                </c:pt>
                <c:pt idx="123">
                  <c:v>63.962000000000003</c:v>
                </c:pt>
                <c:pt idx="124">
                  <c:v>63.66</c:v>
                </c:pt>
                <c:pt idx="125">
                  <c:v>62.774000000000001</c:v>
                </c:pt>
                <c:pt idx="126">
                  <c:v>62.716999999999999</c:v>
                </c:pt>
                <c:pt idx="127">
                  <c:v>62.453000000000003</c:v>
                </c:pt>
                <c:pt idx="128">
                  <c:v>62.472000000000001</c:v>
                </c:pt>
                <c:pt idx="129">
                  <c:v>62.527999999999999</c:v>
                </c:pt>
                <c:pt idx="130">
                  <c:v>62.546999999999997</c:v>
                </c:pt>
                <c:pt idx="131">
                  <c:v>63.34</c:v>
                </c:pt>
                <c:pt idx="132">
                  <c:v>63.698</c:v>
                </c:pt>
                <c:pt idx="133">
                  <c:v>65.132000000000005</c:v>
                </c:pt>
                <c:pt idx="134">
                  <c:v>66.546999999999997</c:v>
                </c:pt>
                <c:pt idx="135">
                  <c:v>66.528000000000006</c:v>
                </c:pt>
                <c:pt idx="136">
                  <c:v>68.679000000000002</c:v>
                </c:pt>
                <c:pt idx="137">
                  <c:v>69.774000000000001</c:v>
                </c:pt>
                <c:pt idx="138">
                  <c:v>69.66</c:v>
                </c:pt>
                <c:pt idx="139">
                  <c:v>70.528000000000006</c:v>
                </c:pt>
                <c:pt idx="140">
                  <c:v>69.716999999999999</c:v>
                </c:pt>
                <c:pt idx="141">
                  <c:v>68.603999999999999</c:v>
                </c:pt>
                <c:pt idx="142">
                  <c:v>66.887</c:v>
                </c:pt>
                <c:pt idx="143">
                  <c:v>65.603999999999999</c:v>
                </c:pt>
                <c:pt idx="144">
                  <c:v>63.057000000000002</c:v>
                </c:pt>
                <c:pt idx="145">
                  <c:v>62.868000000000002</c:v>
                </c:pt>
                <c:pt idx="146">
                  <c:v>61.66</c:v>
                </c:pt>
                <c:pt idx="147">
                  <c:v>61.887</c:v>
                </c:pt>
                <c:pt idx="148">
                  <c:v>61.357999999999997</c:v>
                </c:pt>
                <c:pt idx="149">
                  <c:v>60.225999999999999</c:v>
                </c:pt>
                <c:pt idx="150">
                  <c:v>61.225999999999999</c:v>
                </c:pt>
                <c:pt idx="151">
                  <c:v>61.018999999999998</c:v>
                </c:pt>
                <c:pt idx="152">
                  <c:v>61.66</c:v>
                </c:pt>
                <c:pt idx="153">
                  <c:v>59.811</c:v>
                </c:pt>
                <c:pt idx="154">
                  <c:v>60.491</c:v>
                </c:pt>
                <c:pt idx="155">
                  <c:v>59.792000000000002</c:v>
                </c:pt>
                <c:pt idx="156">
                  <c:v>59.924999999999997</c:v>
                </c:pt>
                <c:pt idx="157">
                  <c:v>60.622999999999998</c:v>
                </c:pt>
                <c:pt idx="158">
                  <c:v>60.225999999999999</c:v>
                </c:pt>
                <c:pt idx="159">
                  <c:v>60.433999999999997</c:v>
                </c:pt>
                <c:pt idx="160">
                  <c:v>59.546999999999997</c:v>
                </c:pt>
                <c:pt idx="161">
                  <c:v>60.433999999999997</c:v>
                </c:pt>
                <c:pt idx="162">
                  <c:v>60.848999999999997</c:v>
                </c:pt>
                <c:pt idx="163">
                  <c:v>60.83</c:v>
                </c:pt>
                <c:pt idx="164">
                  <c:v>60.283000000000001</c:v>
                </c:pt>
                <c:pt idx="165">
                  <c:v>59.207999999999998</c:v>
                </c:pt>
                <c:pt idx="166">
                  <c:v>59.887</c:v>
                </c:pt>
                <c:pt idx="167">
                  <c:v>60.735999999999997</c:v>
                </c:pt>
                <c:pt idx="168">
                  <c:v>60.057000000000002</c:v>
                </c:pt>
                <c:pt idx="169">
                  <c:v>59.716999999999999</c:v>
                </c:pt>
                <c:pt idx="170">
                  <c:v>60.414999999999999</c:v>
                </c:pt>
                <c:pt idx="171">
                  <c:v>58.981000000000002</c:v>
                </c:pt>
                <c:pt idx="172">
                  <c:v>59.057000000000002</c:v>
                </c:pt>
                <c:pt idx="173">
                  <c:v>59.453000000000003</c:v>
                </c:pt>
                <c:pt idx="174">
                  <c:v>60.057000000000002</c:v>
                </c:pt>
                <c:pt idx="175">
                  <c:v>59.792000000000002</c:v>
                </c:pt>
                <c:pt idx="176">
                  <c:v>59.585000000000001</c:v>
                </c:pt>
                <c:pt idx="177">
                  <c:v>60.396000000000001</c:v>
                </c:pt>
                <c:pt idx="178">
                  <c:v>60.244999999999997</c:v>
                </c:pt>
                <c:pt idx="179">
                  <c:v>59.377000000000002</c:v>
                </c:pt>
                <c:pt idx="180">
                  <c:v>60.113</c:v>
                </c:pt>
                <c:pt idx="181">
                  <c:v>60.037999999999997</c:v>
                </c:pt>
                <c:pt idx="182">
                  <c:v>60.037999999999997</c:v>
                </c:pt>
                <c:pt idx="183">
                  <c:v>59.735999999999997</c:v>
                </c:pt>
                <c:pt idx="184">
                  <c:v>60.018999999999998</c:v>
                </c:pt>
                <c:pt idx="185">
                  <c:v>59.018999999999998</c:v>
                </c:pt>
                <c:pt idx="186">
                  <c:v>59.189</c:v>
                </c:pt>
                <c:pt idx="187">
                  <c:v>59.962000000000003</c:v>
                </c:pt>
                <c:pt idx="188">
                  <c:v>59.603999999999999</c:v>
                </c:pt>
                <c:pt idx="189">
                  <c:v>60.433999999999997</c:v>
                </c:pt>
                <c:pt idx="190">
                  <c:v>59.774000000000001</c:v>
                </c:pt>
                <c:pt idx="191">
                  <c:v>60.453000000000003</c:v>
                </c:pt>
                <c:pt idx="192">
                  <c:v>60.189</c:v>
                </c:pt>
                <c:pt idx="193">
                  <c:v>60.792000000000002</c:v>
                </c:pt>
                <c:pt idx="194">
                  <c:v>58.887</c:v>
                </c:pt>
                <c:pt idx="195">
                  <c:v>59.981000000000002</c:v>
                </c:pt>
                <c:pt idx="196">
                  <c:v>59.414999999999999</c:v>
                </c:pt>
                <c:pt idx="197">
                  <c:v>58.735999999999997</c:v>
                </c:pt>
                <c:pt idx="198">
                  <c:v>58.527999999999999</c:v>
                </c:pt>
                <c:pt idx="199">
                  <c:v>58.585000000000001</c:v>
                </c:pt>
                <c:pt idx="200">
                  <c:v>59.433999999999997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69.429382754604788</c:v>
                </c:pt>
                <c:pt idx="19">
                  <c:v>69.398108154807986</c:v>
                </c:pt>
                <c:pt idx="20">
                  <c:v>69.366868765267611</c:v>
                </c:pt>
                <c:pt idx="21">
                  <c:v>69.335667252063317</c:v>
                </c:pt>
                <c:pt idx="22">
                  <c:v>69.304506466801683</c:v>
                </c:pt>
                <c:pt idx="23">
                  <c:v>69.27338945740415</c:v>
                </c:pt>
                <c:pt idx="24">
                  <c:v>69.242319479244983</c:v>
                </c:pt>
                <c:pt idx="25">
                  <c:v>69.211300006712207</c:v>
                </c:pt>
                <c:pt idx="26">
                  <c:v>69.180334745656438</c:v>
                </c:pt>
                <c:pt idx="27">
                  <c:v>69.149427648852978</c:v>
                </c:pt>
                <c:pt idx="28">
                  <c:v>69.118582943124494</c:v>
                </c:pt>
                <c:pt idx="29">
                  <c:v>69.087805200752726</c:v>
                </c:pt>
                <c:pt idx="30">
                  <c:v>69.057099570551074</c:v>
                </c:pt>
                <c:pt idx="31">
                  <c:v>69.026472551638477</c:v>
                </c:pt>
                <c:pt idx="32">
                  <c:v>68.995934503399724</c:v>
                </c:pt>
                <c:pt idx="33">
                  <c:v>68.965507376401121</c:v>
                </c:pt>
                <c:pt idx="34">
                  <c:v>68.935247178995198</c:v>
                </c:pt>
                <c:pt idx="35">
                  <c:v>68.905305405135053</c:v>
                </c:pt>
                <c:pt idx="36">
                  <c:v>68.87608672968031</c:v>
                </c:pt>
                <c:pt idx="37">
                  <c:v>68.848628286297455</c:v>
                </c:pt>
                <c:pt idx="38">
                  <c:v>68.825452046731883</c:v>
                </c:pt>
                <c:pt idx="39">
                  <c:v>68.812348644535447</c:v>
                </c:pt>
                <c:pt idx="40">
                  <c:v>68.821837454778262</c:v>
                </c:pt>
                <c:pt idx="41">
                  <c:v>68.879345934245507</c:v>
                </c:pt>
                <c:pt idx="42">
                  <c:v>69.033267990334778</c:v>
                </c:pt>
                <c:pt idx="43">
                  <c:v>69.369638662248235</c:v>
                </c:pt>
                <c:pt idx="44">
                  <c:v>70.030726959648106</c:v>
                </c:pt>
                <c:pt idx="45">
                  <c:v>71.23403209730597</c:v>
                </c:pt>
                <c:pt idx="46">
                  <c:v>73.284131596715028</c:v>
                </c:pt>
                <c:pt idx="47">
                  <c:v>76.565758707205191</c:v>
                </c:pt>
                <c:pt idx="48">
                  <c:v>81.504803967987257</c:v>
                </c:pt>
                <c:pt idx="49">
                  <c:v>88.487746935449621</c:v>
                </c:pt>
                <c:pt idx="50">
                  <c:v>97.741528610977369</c:v>
                </c:pt>
                <c:pt idx="51">
                  <c:v>109.19414380719188</c:v>
                </c:pt>
                <c:pt idx="52">
                  <c:v>122.35562594480658</c:v>
                </c:pt>
                <c:pt idx="53">
                  <c:v>136.2699956963443</c:v>
                </c:pt>
                <c:pt idx="54">
                  <c:v>149.58147137125951</c:v>
                </c:pt>
                <c:pt idx="55">
                  <c:v>160.72900645664407</c:v>
                </c:pt>
                <c:pt idx="56">
                  <c:v>168.23879969632171</c:v>
                </c:pt>
                <c:pt idx="57">
                  <c:v>171.04174790434237</c:v>
                </c:pt>
                <c:pt idx="58">
                  <c:v>168.72208645681289</c:v>
                </c:pt>
                <c:pt idx="59">
                  <c:v>161.61759500813631</c:v>
                </c:pt>
                <c:pt idx="60">
                  <c:v>150.7381717579897</c:v>
                </c:pt>
                <c:pt idx="61">
                  <c:v>137.53004193025217</c:v>
                </c:pt>
                <c:pt idx="62">
                  <c:v>123.56212030586133</c:v>
                </c:pt>
                <c:pt idx="63">
                  <c:v>110.22969119682443</c:v>
                </c:pt>
                <c:pt idx="64">
                  <c:v>98.5543727476431</c:v>
                </c:pt>
                <c:pt idx="65">
                  <c:v>89.119639194588984</c:v>
                </c:pt>
                <c:pt idx="66">
                  <c:v>82.136625985112417</c:v>
                </c:pt>
                <c:pt idx="67">
                  <c:v>77.6001980807102</c:v>
                </c:pt>
                <c:pt idx="68">
                  <c:v>75.474339985892598</c:v>
                </c:pt>
                <c:pt idx="69">
                  <c:v>75.835196536607441</c:v>
                </c:pt>
                <c:pt idx="70">
                  <c:v>78.899322061350261</c:v>
                </c:pt>
                <c:pt idx="71">
                  <c:v>84.886158306210092</c:v>
                </c:pt>
                <c:pt idx="72">
                  <c:v>93.725560619329457</c:v>
                </c:pt>
                <c:pt idx="73">
                  <c:v>104.72080357891559</c:v>
                </c:pt>
                <c:pt idx="74">
                  <c:v>116.36601109329428</c:v>
                </c:pt>
                <c:pt idx="75">
                  <c:v>126.51175229135852</c:v>
                </c:pt>
                <c:pt idx="76">
                  <c:v>132.92344556842363</c:v>
                </c:pt>
                <c:pt idx="77">
                  <c:v>134.03955122824107</c:v>
                </c:pt>
                <c:pt idx="78">
                  <c:v>129.56672118093661</c:v>
                </c:pt>
                <c:pt idx="79">
                  <c:v>120.59210032574316</c:v>
                </c:pt>
                <c:pt idx="80">
                  <c:v>109.14784384184537</c:v>
                </c:pt>
                <c:pt idx="81">
                  <c:v>97.461996759749297</c:v>
                </c:pt>
                <c:pt idx="82">
                  <c:v>87.269635996667716</c:v>
                </c:pt>
                <c:pt idx="83">
                  <c:v>79.463827502247355</c:v>
                </c:pt>
                <c:pt idx="84">
                  <c:v>74.13655316573599</c:v>
                </c:pt>
                <c:pt idx="85">
                  <c:v>70.86508356798916</c:v>
                </c:pt>
                <c:pt idx="86">
                  <c:v>69.041683066071656</c:v>
                </c:pt>
                <c:pt idx="87">
                  <c:v>68.108061114017175</c:v>
                </c:pt>
                <c:pt idx="88">
                  <c:v>67.657952464526232</c:v>
                </c:pt>
                <c:pt idx="89">
                  <c:v>67.441682168766832</c:v>
                </c:pt>
                <c:pt idx="90">
                  <c:v>67.325899013132272</c:v>
                </c:pt>
                <c:pt idx="91">
                  <c:v>67.247721810042734</c:v>
                </c:pt>
                <c:pt idx="92">
                  <c:v>67.180708509789653</c:v>
                </c:pt>
                <c:pt idx="93">
                  <c:v>67.114877825381384</c:v>
                </c:pt>
                <c:pt idx="94">
                  <c:v>67.046861486569526</c:v>
                </c:pt>
                <c:pt idx="95">
                  <c:v>66.975759838475852</c:v>
                </c:pt>
                <c:pt idx="96">
                  <c:v>66.901764559043443</c:v>
                </c:pt>
                <c:pt idx="97">
                  <c:v>66.826151666945592</c:v>
                </c:pt>
                <c:pt idx="98">
                  <c:v>66.752303885446636</c:v>
                </c:pt>
                <c:pt idx="99">
                  <c:v>66.688050648740827</c:v>
                </c:pt>
                <c:pt idx="100">
                  <c:v>66.649882162695761</c:v>
                </c:pt>
                <c:pt idx="101">
                  <c:v>66.66933680767535</c:v>
                </c:pt>
                <c:pt idx="102">
                  <c:v>66.80072617285623</c:v>
                </c:pt>
                <c:pt idx="103">
                  <c:v>67.12714288757347</c:v>
                </c:pt>
                <c:pt idx="104">
                  <c:v>67.758930423196873</c:v>
                </c:pt>
                <c:pt idx="105">
                  <c:v>68.817273001557339</c:v>
                </c:pt>
                <c:pt idx="106">
                  <c:v>70.398022510146049</c:v>
                </c:pt>
                <c:pt idx="107">
                  <c:v>72.519240080776598</c:v>
                </c:pt>
                <c:pt idx="108">
                  <c:v>75.068600269893238</c:v>
                </c:pt>
                <c:pt idx="109">
                  <c:v>77.777202351036166</c:v>
                </c:pt>
                <c:pt idx="110">
                  <c:v>80.245285216506716</c:v>
                </c:pt>
                <c:pt idx="111">
                  <c:v>82.027623818646404</c:v>
                </c:pt>
                <c:pt idx="112">
                  <c:v>82.757218042642023</c:v>
                </c:pt>
                <c:pt idx="113">
                  <c:v>82.260980411704139</c:v>
                </c:pt>
                <c:pt idx="114">
                  <c:v>80.617571833489023</c:v>
                </c:pt>
                <c:pt idx="115">
                  <c:v>78.130963724014563</c:v>
                </c:pt>
                <c:pt idx="116">
                  <c:v>75.231908514878526</c:v>
                </c:pt>
                <c:pt idx="117">
                  <c:v>72.351048309155644</c:v>
                </c:pt>
                <c:pt idx="118">
                  <c:v>69.814537817155255</c:v>
                </c:pt>
                <c:pt idx="119">
                  <c:v>67.794735811727762</c:v>
                </c:pt>
                <c:pt idx="120">
                  <c:v>66.318776896527055</c:v>
                </c:pt>
                <c:pt idx="121">
                  <c:v>65.314405639615089</c:v>
                </c:pt>
                <c:pt idx="122">
                  <c:v>64.665127271625877</c:v>
                </c:pt>
                <c:pt idx="123">
                  <c:v>64.253766055814012</c:v>
                </c:pt>
                <c:pt idx="124">
                  <c:v>63.986380307547293</c:v>
                </c:pt>
                <c:pt idx="125">
                  <c:v>63.799053315067844</c:v>
                </c:pt>
                <c:pt idx="126">
                  <c:v>63.654873102332452</c:v>
                </c:pt>
                <c:pt idx="127">
                  <c:v>63.538282940351436</c:v>
                </c:pt>
                <c:pt idx="128">
                  <c:v>63.45147200896767</c:v>
                </c:pt>
                <c:pt idx="129">
                  <c:v>63.414471492941651</c:v>
                </c:pt>
                <c:pt idx="130">
                  <c:v>63.467640971646716</c:v>
                </c:pt>
                <c:pt idx="131">
                  <c:v>63.672201638237873</c:v>
                </c:pt>
                <c:pt idx="132">
                  <c:v>64.102146612650799</c:v>
                </c:pt>
                <c:pt idx="133">
                  <c:v>64.821543937967576</c:v>
                </c:pt>
                <c:pt idx="134">
                  <c:v>65.84757255577297</c:v>
                </c:pt>
                <c:pt idx="135">
                  <c:v>67.111221662790342</c:v>
                </c:pt>
                <c:pt idx="136">
                  <c:v>68.438213981909939</c:v>
                </c:pt>
                <c:pt idx="137">
                  <c:v>69.57221343056186</c:v>
                </c:pt>
                <c:pt idx="138">
                  <c:v>70.244730919715167</c:v>
                </c:pt>
                <c:pt idx="139">
                  <c:v>70.26806111790205</c:v>
                </c:pt>
                <c:pt idx="140">
                  <c:v>69.60771188621311</c:v>
                </c:pt>
                <c:pt idx="141">
                  <c:v>68.396238920847537</c:v>
                </c:pt>
                <c:pt idx="142">
                  <c:v>66.880925402969439</c:v>
                </c:pt>
                <c:pt idx="143">
                  <c:v>65.333444248781703</c:v>
                </c:pt>
                <c:pt idx="144">
                  <c:v>63.966393666334064</c:v>
                </c:pt>
                <c:pt idx="145">
                  <c:v>62.890476862560341</c:v>
                </c:pt>
                <c:pt idx="146">
                  <c:v>62.118736068968538</c:v>
                </c:pt>
                <c:pt idx="147">
                  <c:v>61.600791232004894</c:v>
                </c:pt>
                <c:pt idx="148">
                  <c:v>61.262813399068079</c:v>
                </c:pt>
                <c:pt idx="149">
                  <c:v>61.036319490179935</c:v>
                </c:pt>
                <c:pt idx="150">
                  <c:v>60.871067629461031</c:v>
                </c:pt>
                <c:pt idx="151">
                  <c:v>60.735935540548191</c:v>
                </c:pt>
                <c:pt idx="152">
                  <c:v>60.614166083666881</c:v>
                </c:pt>
                <c:pt idx="153">
                  <c:v>60.497791767728039</c:v>
                </c:pt>
                <c:pt idx="154">
                  <c:v>60.38343368438175</c:v>
                </c:pt>
                <c:pt idx="155">
                  <c:v>60.269803963080797</c:v>
                </c:pt>
                <c:pt idx="156">
                  <c:v>60.156457637242056</c:v>
                </c:pt>
                <c:pt idx="157">
                  <c:v>60.043252922728513</c:v>
                </c:pt>
                <c:pt idx="158">
                  <c:v>59.930146003544408</c:v>
                </c:pt>
                <c:pt idx="159">
                  <c:v>59.817121732011486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69.429382754604788</c:v>
                </c:pt>
                <c:pt idx="19">
                  <c:v>69.398108154807971</c:v>
                </c:pt>
                <c:pt idx="20">
                  <c:v>69.366868765267526</c:v>
                </c:pt>
                <c:pt idx="21">
                  <c:v>69.335667252062734</c:v>
                </c:pt>
                <c:pt idx="22">
                  <c:v>69.304506466798216</c:v>
                </c:pt>
                <c:pt idx="23">
                  <c:v>69.273389457384297</c:v>
                </c:pt>
                <c:pt idx="24">
                  <c:v>69.24231947913691</c:v>
                </c:pt>
                <c:pt idx="25">
                  <c:v>69.211300006153067</c:v>
                </c:pt>
                <c:pt idx="26">
                  <c:v>69.180334742905927</c:v>
                </c:pt>
                <c:pt idx="27">
                  <c:v>69.149427635988857</c:v>
                </c:pt>
                <c:pt idx="28">
                  <c:v>69.118582885921313</c:v>
                </c:pt>
                <c:pt idx="29">
                  <c:v>69.087804958910638</c:v>
                </c:pt>
                <c:pt idx="30">
                  <c:v>69.057098598441016</c:v>
                </c:pt>
                <c:pt idx="31">
                  <c:v>69.026468836535642</c:v>
                </c:pt>
                <c:pt idx="32">
                  <c:v>68.995921004508773</c:v>
                </c:pt>
                <c:pt idx="33">
                  <c:v>68.965460742990132</c:v>
                </c:pt>
                <c:pt idx="34">
                  <c:v>68.93509401096648</c:v>
                </c:pt>
                <c:pt idx="35">
                  <c:v>68.904827093540092</c:v>
                </c:pt>
                <c:pt idx="36">
                  <c:v>68.874666608055293</c:v>
                </c:pt>
                <c:pt idx="37">
                  <c:v>68.844619508186142</c:v>
                </c:pt>
                <c:pt idx="38">
                  <c:v>68.814693085515842</c:v>
                </c:pt>
                <c:pt idx="39">
                  <c:v>68.784894968065089</c:v>
                </c:pt>
                <c:pt idx="40">
                  <c:v>68.755233115147007</c:v>
                </c:pt>
                <c:pt idx="41">
                  <c:v>68.725715807834746</c:v>
                </c:pt>
                <c:pt idx="42">
                  <c:v>68.69635163422781</c:v>
                </c:pt>
                <c:pt idx="43">
                  <c:v>68.667149468591845</c:v>
                </c:pt>
                <c:pt idx="44">
                  <c:v>68.638118443322753</c:v>
                </c:pt>
                <c:pt idx="45">
                  <c:v>68.609267912551928</c:v>
                </c:pt>
                <c:pt idx="46">
                  <c:v>68.580607406062811</c:v>
                </c:pt>
                <c:pt idx="47">
                  <c:v>68.552146572029841</c:v>
                </c:pt>
                <c:pt idx="48">
                  <c:v>68.523895106922211</c:v>
                </c:pt>
                <c:pt idx="49">
                  <c:v>68.495862670735164</c:v>
                </c:pt>
                <c:pt idx="50">
                  <c:v>68.468058785525585</c:v>
                </c:pt>
                <c:pt idx="51">
                  <c:v>68.440492715036427</c:v>
                </c:pt>
                <c:pt idx="52">
                  <c:v>68.413173323003946</c:v>
                </c:pt>
                <c:pt idx="53">
                  <c:v>68.386108907555496</c:v>
                </c:pt>
                <c:pt idx="54">
                  <c:v>68.359307008933641</c:v>
                </c:pt>
                <c:pt idx="55">
                  <c:v>68.332774187634229</c:v>
                </c:pt>
                <c:pt idx="56">
                  <c:v>68.306515769933682</c:v>
                </c:pt>
                <c:pt idx="57">
                  <c:v>68.280535557721691</c:v>
                </c:pt>
                <c:pt idx="58">
                  <c:v>68.254835499567918</c:v>
                </c:pt>
                <c:pt idx="59">
                  <c:v>68.229415320059815</c:v>
                </c:pt>
                <c:pt idx="60">
                  <c:v>68.204272104680228</c:v>
                </c:pt>
                <c:pt idx="61">
                  <c:v>68.179399837881419</c:v>
                </c:pt>
                <c:pt idx="62">
                  <c:v>68.15478889259245</c:v>
                </c:pt>
                <c:pt idx="63">
                  <c:v>68.130425470211279</c:v>
                </c:pt>
                <c:pt idx="64">
                  <c:v>68.106290991225038</c:v>
                </c:pt>
                <c:pt idx="65">
                  <c:v>68.082361438017443</c:v>
                </c:pt>
                <c:pt idx="66">
                  <c:v>68.058606653207065</c:v>
                </c:pt>
                <c:pt idx="67">
                  <c:v>68.034989599053119</c:v>
                </c:pt>
                <c:pt idx="68">
                  <c:v>68.011465586101707</c:v>
                </c:pt>
                <c:pt idx="69">
                  <c:v>67.987981482338569</c:v>
                </c:pt>
                <c:pt idx="70">
                  <c:v>67.964474917663921</c:v>
                </c:pt>
                <c:pt idx="71">
                  <c:v>67.940873502470296</c:v>
                </c:pt>
                <c:pt idx="72">
                  <c:v>67.917094083413616</c:v>
                </c:pt>
                <c:pt idx="73">
                  <c:v>67.893042063989554</c:v>
                </c:pt>
                <c:pt idx="74">
                  <c:v>67.868610822074785</c:v>
                </c:pt>
                <c:pt idx="75">
                  <c:v>67.843681260908866</c:v>
                </c:pt>
                <c:pt idx="76">
                  <c:v>67.818121533743835</c:v>
                </c:pt>
                <c:pt idx="77">
                  <c:v>67.791786985175676</c:v>
                </c:pt>
                <c:pt idx="78">
                  <c:v>67.764520353529136</c:v>
                </c:pt>
                <c:pt idx="79">
                  <c:v>67.736152278089378</c:v>
                </c:pt>
                <c:pt idx="80">
                  <c:v>67.706502151954396</c:v>
                </c:pt>
                <c:pt idx="81">
                  <c:v>67.675379355347175</c:v>
                </c:pt>
                <c:pt idx="82">
                  <c:v>67.642584895013599</c:v>
                </c:pt>
                <c:pt idx="83">
                  <c:v>67.607913462648384</c:v>
                </c:pt>
                <c:pt idx="84">
                  <c:v>67.571155909188491</c:v>
                </c:pt>
                <c:pt idx="85">
                  <c:v>67.532102112663395</c:v>
                </c:pt>
                <c:pt idx="86">
                  <c:v>67.490544195823418</c:v>
                </c:pt>
                <c:pt idx="87">
                  <c:v>67.44628002709527</c:v>
                </c:pt>
                <c:pt idx="88">
                  <c:v>67.399116916000125</c:v>
                </c:pt>
                <c:pt idx="89">
                  <c:v>67.348875393753147</c:v>
                </c:pt>
                <c:pt idx="90">
                  <c:v>67.295392953213309</c:v>
                </c:pt>
                <c:pt idx="91">
                  <c:v>67.238527611494703</c:v>
                </c:pt>
                <c:pt idx="92">
                  <c:v>67.178161154943737</c:v>
                </c:pt>
                <c:pt idx="93">
                  <c:v>67.114201930914433</c:v>
                </c:pt>
                <c:pt idx="94">
                  <c:v>67.046587064247817</c:v>
                </c:pt>
                <c:pt idx="95">
                  <c:v>66.975283998212106</c:v>
                </c:pt>
                <c:pt idx="96">
                  <c:v>66.900291288693339</c:v>
                </c:pt>
                <c:pt idx="97">
                  <c:v>66.821638614710977</c:v>
                </c:pt>
                <c:pt idx="98">
                  <c:v>66.739386005375096</c:v>
                </c:pt>
                <c:pt idx="99">
                  <c:v>66.653622320407038</c:v>
                </c:pt>
                <c:pt idx="100">
                  <c:v>66.564463055525749</c:v>
                </c:pt>
                <c:pt idx="101">
                  <c:v>66.472047572881024</c:v>
                </c:pt>
                <c:pt idx="102">
                  <c:v>66.376535878384843</c:v>
                </c:pt>
                <c:pt idx="103">
                  <c:v>66.278105081090303</c:v>
                </c:pt>
                <c:pt idx="104">
                  <c:v>66.176945674348431</c:v>
                </c:pt>
                <c:pt idx="105">
                  <c:v>66.073257774772884</c:v>
                </c:pt>
                <c:pt idx="106">
                  <c:v>65.967247444154708</c:v>
                </c:pt>
                <c:pt idx="107">
                  <c:v>65.859123202958003</c:v>
                </c:pt>
                <c:pt idx="108">
                  <c:v>65.749092823710271</c:v>
                </c:pt>
                <c:pt idx="109">
                  <c:v>65.637360470336219</c:v>
                </c:pt>
                <c:pt idx="110">
                  <c:v>65.524124226989642</c:v>
                </c:pt>
                <c:pt idx="111">
                  <c:v>65.409574038660978</c:v>
                </c:pt>
                <c:pt idx="112">
                  <c:v>65.293890066869906</c:v>
                </c:pt>
                <c:pt idx="113">
                  <c:v>65.17724144781242</c:v>
                </c:pt>
                <c:pt idx="114">
                  <c:v>65.059785427776816</c:v>
                </c:pt>
                <c:pt idx="115">
                  <c:v>64.941666841521226</c:v>
                </c:pt>
                <c:pt idx="116">
                  <c:v>64.823017893424264</c:v>
                </c:pt>
                <c:pt idx="117">
                  <c:v>64.703958198214366</c:v>
                </c:pt>
                <c:pt idx="118">
                  <c:v>64.584595037490345</c:v>
                </c:pt>
                <c:pt idx="119">
                  <c:v>64.465023789560846</c:v>
                </c:pt>
                <c:pt idx="120">
                  <c:v>64.345328492856154</c:v>
                </c:pt>
                <c:pt idx="121">
                  <c:v>64.225582506847005</c:v>
                </c:pt>
                <c:pt idx="122">
                  <c:v>64.105849238642676</c:v>
                </c:pt>
                <c:pt idx="123">
                  <c:v>63.986182907911861</c:v>
                </c:pt>
                <c:pt idx="124">
                  <c:v>63.866629327218355</c:v>
                </c:pt>
                <c:pt idx="125">
                  <c:v>63.747226679105708</c:v>
                </c:pt>
                <c:pt idx="126">
                  <c:v>63.628006275173199</c:v>
                </c:pt>
                <c:pt idx="127">
                  <c:v>63.508993285885055</c:v>
                </c:pt>
                <c:pt idx="128">
                  <c:v>63.390207432909399</c:v>
                </c:pt>
                <c:pt idx="129">
                  <c:v>63.271663638388105</c:v>
                </c:pt>
                <c:pt idx="130">
                  <c:v>63.153372627710056</c:v>
                </c:pt>
                <c:pt idx="131">
                  <c:v>63.035341484129439</c:v>
                </c:pt>
                <c:pt idx="132">
                  <c:v>62.917574154977181</c:v>
                </c:pt>
                <c:pt idx="133">
                  <c:v>62.800071910301568</c:v>
                </c:pt>
                <c:pt idx="134">
                  <c:v>62.682833755588504</c:v>
                </c:pt>
                <c:pt idx="135">
                  <c:v>62.565856800795153</c:v>
                </c:pt>
                <c:pt idx="136">
                  <c:v>62.449136588323881</c:v>
                </c:pt>
                <c:pt idx="137">
                  <c:v>62.332667382801766</c:v>
                </c:pt>
                <c:pt idx="138">
                  <c:v>62.216442425647067</c:v>
                </c:pt>
                <c:pt idx="139">
                  <c:v>62.100454157425141</c:v>
                </c:pt>
                <c:pt idx="140">
                  <c:v>61.984694410944691</c:v>
                </c:pt>
                <c:pt idx="141">
                  <c:v>61.869154577942318</c:v>
                </c:pt>
                <c:pt idx="142">
                  <c:v>61.753825752062269</c:v>
                </c:pt>
                <c:pt idx="143">
                  <c:v>61.638698850673798</c:v>
                </c:pt>
                <c:pt idx="144">
                  <c:v>61.523764717889939</c:v>
                </c:pt>
                <c:pt idx="145">
                  <c:v>61.409014210966241</c:v>
                </c:pt>
                <c:pt idx="146">
                  <c:v>61.294438272072156</c:v>
                </c:pt>
                <c:pt idx="147">
                  <c:v>61.180027987246838</c:v>
                </c:pt>
                <c:pt idx="148">
                  <c:v>61.06577463417576</c:v>
                </c:pt>
                <c:pt idx="149">
                  <c:v>60.951669720259517</c:v>
                </c:pt>
                <c:pt idx="150">
                  <c:v>60.837705012291195</c:v>
                </c:pt>
                <c:pt idx="151">
                  <c:v>60.723872558914763</c:v>
                </c:pt>
                <c:pt idx="152">
                  <c:v>60.61016470690484</c:v>
                </c:pt>
                <c:pt idx="153">
                  <c:v>60.496574112187453</c:v>
                </c:pt>
                <c:pt idx="154">
                  <c:v>60.383093746411184</c:v>
                </c:pt>
                <c:pt idx="155">
                  <c:v>60.269716899779681</c:v>
                </c:pt>
                <c:pt idx="156">
                  <c:v>60.156437180766694</c:v>
                </c:pt>
                <c:pt idx="157">
                  <c:v>60.0432485132553</c:v>
                </c:pt>
                <c:pt idx="158">
                  <c:v>59.930145131571813</c:v>
                </c:pt>
                <c:pt idx="159">
                  <c:v>59.817121573821431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57000"/>
        <c:axId val="222966664"/>
      </c:scatterChart>
      <c:valAx>
        <c:axId val="22005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2966664"/>
        <c:crosses val="autoZero"/>
        <c:crossBetween val="midCat"/>
      </c:valAx>
      <c:valAx>
        <c:axId val="2229666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0057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B!$R$16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B!$C$16:$Q$16</c:f>
              <c:numCache>
                <c:formatCode>0.0%</c:formatCode>
                <c:ptCount val="15"/>
                <c:pt idx="0">
                  <c:v>0</c:v>
                </c:pt>
                <c:pt idx="1">
                  <c:v>3.4872432327690599E-2</c:v>
                </c:pt>
                <c:pt idx="2">
                  <c:v>8.6157135485551262E-2</c:v>
                </c:pt>
                <c:pt idx="3">
                  <c:v>0.15687707452523961</c:v>
                </c:pt>
                <c:pt idx="4">
                  <c:v>0.19132177219700963</c:v>
                </c:pt>
                <c:pt idx="5">
                  <c:v>0.20062723152321416</c:v>
                </c:pt>
                <c:pt idx="6">
                  <c:v>0.21390440727659368</c:v>
                </c:pt>
                <c:pt idx="7">
                  <c:v>0.22026014888536868</c:v>
                </c:pt>
                <c:pt idx="8">
                  <c:v>0.18673186942175626</c:v>
                </c:pt>
                <c:pt idx="9">
                  <c:v>0.12556864988292898</c:v>
                </c:pt>
                <c:pt idx="10">
                  <c:v>9.0186313151278175E-2</c:v>
                </c:pt>
                <c:pt idx="11">
                  <c:v>6.6081016601836476E-2</c:v>
                </c:pt>
                <c:pt idx="12">
                  <c:v>4.9845111299562352E-2</c:v>
                </c:pt>
                <c:pt idx="13">
                  <c:v>2.7674308977757571E-2</c:v>
                </c:pt>
                <c:pt idx="14">
                  <c:v>1.9985624923485368E-2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B!$R$17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B!$C$17:$Q$17</c:f>
              <c:numCache>
                <c:formatCode>0.0%</c:formatCode>
                <c:ptCount val="15"/>
                <c:pt idx="0">
                  <c:v>0</c:v>
                </c:pt>
                <c:pt idx="1">
                  <c:v>2.2863171128251567E-2</c:v>
                </c:pt>
                <c:pt idx="2">
                  <c:v>7.3190689830808009E-2</c:v>
                </c:pt>
                <c:pt idx="3">
                  <c:v>0.1388354100026733</c:v>
                </c:pt>
                <c:pt idx="4">
                  <c:v>0.17314345698916217</c:v>
                </c:pt>
                <c:pt idx="5">
                  <c:v>0.18248303623698253</c:v>
                </c:pt>
                <c:pt idx="6">
                  <c:v>0.16739343318866973</c:v>
                </c:pt>
                <c:pt idx="7">
                  <c:v>0.17633720966557279</c:v>
                </c:pt>
                <c:pt idx="8">
                  <c:v>0.13812483915777185</c:v>
                </c:pt>
                <c:pt idx="9">
                  <c:v>9.9305986589866807E-2</c:v>
                </c:pt>
                <c:pt idx="10">
                  <c:v>6.7015770720919243E-2</c:v>
                </c:pt>
                <c:pt idx="11">
                  <c:v>4.8241768863397691E-2</c:v>
                </c:pt>
                <c:pt idx="12">
                  <c:v>1.5855322451385635E-2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967448"/>
        <c:axId val="222967840"/>
      </c:scatterChart>
      <c:valAx>
        <c:axId val="22296744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2967840"/>
        <c:crosses val="autoZero"/>
        <c:crossBetween val="midCat"/>
      </c:valAx>
      <c:valAx>
        <c:axId val="222967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229674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B!$G$21</c:f>
          <c:strCache>
            <c:ptCount val="1"/>
            <c:pt idx="0">
              <c:v>6.67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B!$G$22:$G$222</c:f>
              <c:numCache>
                <c:formatCode>General</c:formatCode>
                <c:ptCount val="201"/>
                <c:pt idx="0">
                  <c:v>73.037999999999997</c:v>
                </c:pt>
                <c:pt idx="1">
                  <c:v>73.924999999999997</c:v>
                </c:pt>
                <c:pt idx="2">
                  <c:v>73.641999999999996</c:v>
                </c:pt>
                <c:pt idx="3">
                  <c:v>73.263999999999996</c:v>
                </c:pt>
                <c:pt idx="4">
                  <c:v>72.83</c:v>
                </c:pt>
                <c:pt idx="5">
                  <c:v>73.867999999999995</c:v>
                </c:pt>
                <c:pt idx="6">
                  <c:v>72.491</c:v>
                </c:pt>
                <c:pt idx="7">
                  <c:v>72.603999999999999</c:v>
                </c:pt>
                <c:pt idx="8">
                  <c:v>72.17</c:v>
                </c:pt>
                <c:pt idx="9">
                  <c:v>72.679000000000002</c:v>
                </c:pt>
                <c:pt idx="10">
                  <c:v>72.849000000000004</c:v>
                </c:pt>
                <c:pt idx="11">
                  <c:v>72.019000000000005</c:v>
                </c:pt>
                <c:pt idx="12">
                  <c:v>72.623000000000005</c:v>
                </c:pt>
                <c:pt idx="13">
                  <c:v>72.302000000000007</c:v>
                </c:pt>
                <c:pt idx="14">
                  <c:v>71.623000000000005</c:v>
                </c:pt>
                <c:pt idx="15">
                  <c:v>72.037999999999997</c:v>
                </c:pt>
                <c:pt idx="16">
                  <c:v>71.302000000000007</c:v>
                </c:pt>
                <c:pt idx="17">
                  <c:v>72.207999999999998</c:v>
                </c:pt>
                <c:pt idx="18">
                  <c:v>72.887</c:v>
                </c:pt>
                <c:pt idx="19">
                  <c:v>72.075000000000003</c:v>
                </c:pt>
                <c:pt idx="20">
                  <c:v>72.811000000000007</c:v>
                </c:pt>
                <c:pt idx="21">
                  <c:v>72.019000000000005</c:v>
                </c:pt>
                <c:pt idx="22">
                  <c:v>72.453000000000003</c:v>
                </c:pt>
                <c:pt idx="23">
                  <c:v>70.811000000000007</c:v>
                </c:pt>
                <c:pt idx="24">
                  <c:v>71.302000000000007</c:v>
                </c:pt>
                <c:pt idx="25">
                  <c:v>71.603999999999999</c:v>
                </c:pt>
                <c:pt idx="26">
                  <c:v>72.792000000000002</c:v>
                </c:pt>
                <c:pt idx="27">
                  <c:v>71.867999999999995</c:v>
                </c:pt>
                <c:pt idx="28">
                  <c:v>72.716999999999999</c:v>
                </c:pt>
                <c:pt idx="29">
                  <c:v>72.358000000000004</c:v>
                </c:pt>
                <c:pt idx="30">
                  <c:v>74.376999999999995</c:v>
                </c:pt>
                <c:pt idx="31">
                  <c:v>72.093999999999994</c:v>
                </c:pt>
                <c:pt idx="32">
                  <c:v>73.245000000000005</c:v>
                </c:pt>
                <c:pt idx="33">
                  <c:v>72.566000000000003</c:v>
                </c:pt>
                <c:pt idx="34">
                  <c:v>73.774000000000001</c:v>
                </c:pt>
                <c:pt idx="35">
                  <c:v>73.453000000000003</c:v>
                </c:pt>
                <c:pt idx="36">
                  <c:v>74.623000000000005</c:v>
                </c:pt>
                <c:pt idx="37">
                  <c:v>74.603999999999999</c:v>
                </c:pt>
                <c:pt idx="38">
                  <c:v>75.019000000000005</c:v>
                </c:pt>
                <c:pt idx="39">
                  <c:v>74.942999999999998</c:v>
                </c:pt>
                <c:pt idx="40">
                  <c:v>75.150999999999996</c:v>
                </c:pt>
                <c:pt idx="41">
                  <c:v>75.566000000000003</c:v>
                </c:pt>
                <c:pt idx="42">
                  <c:v>75.906000000000006</c:v>
                </c:pt>
                <c:pt idx="43">
                  <c:v>76.716999999999999</c:v>
                </c:pt>
                <c:pt idx="44">
                  <c:v>78.867999999999995</c:v>
                </c:pt>
                <c:pt idx="45">
                  <c:v>81.132000000000005</c:v>
                </c:pt>
                <c:pt idx="46">
                  <c:v>84.453000000000003</c:v>
                </c:pt>
                <c:pt idx="47">
                  <c:v>87.132000000000005</c:v>
                </c:pt>
                <c:pt idx="48">
                  <c:v>90.83</c:v>
                </c:pt>
                <c:pt idx="49">
                  <c:v>98.34</c:v>
                </c:pt>
                <c:pt idx="50">
                  <c:v>107.679</c:v>
                </c:pt>
                <c:pt idx="51">
                  <c:v>120</c:v>
                </c:pt>
                <c:pt idx="52">
                  <c:v>134.547</c:v>
                </c:pt>
                <c:pt idx="53">
                  <c:v>148.792</c:v>
                </c:pt>
                <c:pt idx="54">
                  <c:v>160.60400000000001</c:v>
                </c:pt>
                <c:pt idx="55">
                  <c:v>170.547</c:v>
                </c:pt>
                <c:pt idx="56">
                  <c:v>177.98099999999999</c:v>
                </c:pt>
                <c:pt idx="57">
                  <c:v>183.113</c:v>
                </c:pt>
                <c:pt idx="58">
                  <c:v>185.05699999999999</c:v>
                </c:pt>
                <c:pt idx="59">
                  <c:v>183.547</c:v>
                </c:pt>
                <c:pt idx="60">
                  <c:v>174.41499999999999</c:v>
                </c:pt>
                <c:pt idx="61">
                  <c:v>152.547</c:v>
                </c:pt>
                <c:pt idx="62">
                  <c:v>112.17</c:v>
                </c:pt>
                <c:pt idx="63">
                  <c:v>83.453000000000003</c:v>
                </c:pt>
                <c:pt idx="64">
                  <c:v>78.546999999999997</c:v>
                </c:pt>
                <c:pt idx="65">
                  <c:v>78.302000000000007</c:v>
                </c:pt>
                <c:pt idx="66">
                  <c:v>79.075000000000003</c:v>
                </c:pt>
                <c:pt idx="67">
                  <c:v>79.283000000000001</c:v>
                </c:pt>
                <c:pt idx="68">
                  <c:v>80.962000000000003</c:v>
                </c:pt>
                <c:pt idx="69">
                  <c:v>83.679000000000002</c:v>
                </c:pt>
                <c:pt idx="70">
                  <c:v>88.811000000000007</c:v>
                </c:pt>
                <c:pt idx="71">
                  <c:v>96.811000000000007</c:v>
                </c:pt>
                <c:pt idx="72">
                  <c:v>104.491</c:v>
                </c:pt>
                <c:pt idx="73">
                  <c:v>114.774</c:v>
                </c:pt>
                <c:pt idx="74">
                  <c:v>124.717</c:v>
                </c:pt>
                <c:pt idx="75">
                  <c:v>133.69800000000001</c:v>
                </c:pt>
                <c:pt idx="76">
                  <c:v>139.62299999999999</c:v>
                </c:pt>
                <c:pt idx="77">
                  <c:v>143.34</c:v>
                </c:pt>
                <c:pt idx="78">
                  <c:v>142.71700000000001</c:v>
                </c:pt>
                <c:pt idx="79">
                  <c:v>131.792</c:v>
                </c:pt>
                <c:pt idx="80">
                  <c:v>109.41500000000001</c:v>
                </c:pt>
                <c:pt idx="81">
                  <c:v>81.057000000000002</c:v>
                </c:pt>
                <c:pt idx="82">
                  <c:v>73.623000000000005</c:v>
                </c:pt>
                <c:pt idx="83">
                  <c:v>71.019000000000005</c:v>
                </c:pt>
                <c:pt idx="84">
                  <c:v>72.546999999999997</c:v>
                </c:pt>
                <c:pt idx="85">
                  <c:v>70.867999999999995</c:v>
                </c:pt>
                <c:pt idx="86">
                  <c:v>69.774000000000001</c:v>
                </c:pt>
                <c:pt idx="87">
                  <c:v>69.924999999999997</c:v>
                </c:pt>
                <c:pt idx="88">
                  <c:v>70.433999999999997</c:v>
                </c:pt>
                <c:pt idx="89">
                  <c:v>69.774000000000001</c:v>
                </c:pt>
                <c:pt idx="90">
                  <c:v>69.83</c:v>
                </c:pt>
                <c:pt idx="91">
                  <c:v>69.150999999999996</c:v>
                </c:pt>
                <c:pt idx="92">
                  <c:v>71.150999999999996</c:v>
                </c:pt>
                <c:pt idx="93">
                  <c:v>71.075000000000003</c:v>
                </c:pt>
                <c:pt idx="94">
                  <c:v>71.320999999999998</c:v>
                </c:pt>
                <c:pt idx="95">
                  <c:v>71.207999999999998</c:v>
                </c:pt>
                <c:pt idx="96">
                  <c:v>71.075000000000003</c:v>
                </c:pt>
                <c:pt idx="97">
                  <c:v>71.283000000000001</c:v>
                </c:pt>
                <c:pt idx="98">
                  <c:v>71.716999999999999</c:v>
                </c:pt>
                <c:pt idx="99">
                  <c:v>72.207999999999998</c:v>
                </c:pt>
                <c:pt idx="100">
                  <c:v>71.980999999999995</c:v>
                </c:pt>
                <c:pt idx="101">
                  <c:v>72.037999999999997</c:v>
                </c:pt>
                <c:pt idx="102">
                  <c:v>72.263999999999996</c:v>
                </c:pt>
                <c:pt idx="103">
                  <c:v>72.754999999999995</c:v>
                </c:pt>
                <c:pt idx="104">
                  <c:v>73.849000000000004</c:v>
                </c:pt>
                <c:pt idx="105">
                  <c:v>74.019000000000005</c:v>
                </c:pt>
                <c:pt idx="106">
                  <c:v>76.263999999999996</c:v>
                </c:pt>
                <c:pt idx="107">
                  <c:v>78.811000000000007</c:v>
                </c:pt>
                <c:pt idx="108">
                  <c:v>82.093999999999994</c:v>
                </c:pt>
                <c:pt idx="109">
                  <c:v>85.376999999999995</c:v>
                </c:pt>
                <c:pt idx="110">
                  <c:v>89.754999999999995</c:v>
                </c:pt>
                <c:pt idx="111">
                  <c:v>91.491</c:v>
                </c:pt>
                <c:pt idx="112">
                  <c:v>93.415000000000006</c:v>
                </c:pt>
                <c:pt idx="113">
                  <c:v>94.17</c:v>
                </c:pt>
                <c:pt idx="114">
                  <c:v>92.207999999999998</c:v>
                </c:pt>
                <c:pt idx="115">
                  <c:v>89.263999999999996</c:v>
                </c:pt>
                <c:pt idx="116">
                  <c:v>84.962000000000003</c:v>
                </c:pt>
                <c:pt idx="117">
                  <c:v>78.980999999999995</c:v>
                </c:pt>
                <c:pt idx="118">
                  <c:v>73.641999999999996</c:v>
                </c:pt>
                <c:pt idx="119">
                  <c:v>70.263999999999996</c:v>
                </c:pt>
                <c:pt idx="120">
                  <c:v>69.679000000000002</c:v>
                </c:pt>
                <c:pt idx="121">
                  <c:v>68.113</c:v>
                </c:pt>
                <c:pt idx="122">
                  <c:v>67.849000000000004</c:v>
                </c:pt>
                <c:pt idx="123">
                  <c:v>68.546999999999997</c:v>
                </c:pt>
                <c:pt idx="124">
                  <c:v>67.245000000000005</c:v>
                </c:pt>
                <c:pt idx="125">
                  <c:v>68.283000000000001</c:v>
                </c:pt>
                <c:pt idx="126">
                  <c:v>67.113</c:v>
                </c:pt>
                <c:pt idx="127">
                  <c:v>67.509</c:v>
                </c:pt>
                <c:pt idx="128">
                  <c:v>67.34</c:v>
                </c:pt>
                <c:pt idx="129">
                  <c:v>67.584999999999994</c:v>
                </c:pt>
                <c:pt idx="130">
                  <c:v>67.396000000000001</c:v>
                </c:pt>
                <c:pt idx="131">
                  <c:v>68.584999999999994</c:v>
                </c:pt>
                <c:pt idx="132">
                  <c:v>69.774000000000001</c:v>
                </c:pt>
                <c:pt idx="133">
                  <c:v>70.17</c:v>
                </c:pt>
                <c:pt idx="134">
                  <c:v>72.849000000000004</c:v>
                </c:pt>
                <c:pt idx="135">
                  <c:v>74.150999999999996</c:v>
                </c:pt>
                <c:pt idx="136">
                  <c:v>76.188999999999993</c:v>
                </c:pt>
                <c:pt idx="137">
                  <c:v>77.867999999999995</c:v>
                </c:pt>
                <c:pt idx="138">
                  <c:v>77.849000000000004</c:v>
                </c:pt>
                <c:pt idx="139">
                  <c:v>78.358000000000004</c:v>
                </c:pt>
                <c:pt idx="140">
                  <c:v>77.716999999999999</c:v>
                </c:pt>
                <c:pt idx="141">
                  <c:v>75.509</c:v>
                </c:pt>
                <c:pt idx="142">
                  <c:v>73.037999999999997</c:v>
                </c:pt>
                <c:pt idx="143">
                  <c:v>71.34</c:v>
                </c:pt>
                <c:pt idx="144">
                  <c:v>69.150999999999996</c:v>
                </c:pt>
                <c:pt idx="145">
                  <c:v>67.962000000000003</c:v>
                </c:pt>
                <c:pt idx="146">
                  <c:v>68.867999999999995</c:v>
                </c:pt>
                <c:pt idx="147">
                  <c:v>66.037999999999997</c:v>
                </c:pt>
                <c:pt idx="148">
                  <c:v>66.358000000000004</c:v>
                </c:pt>
                <c:pt idx="149">
                  <c:v>65.980999999999995</c:v>
                </c:pt>
                <c:pt idx="150">
                  <c:v>66</c:v>
                </c:pt>
                <c:pt idx="151">
                  <c:v>65.83</c:v>
                </c:pt>
                <c:pt idx="152">
                  <c:v>66.188999999999993</c:v>
                </c:pt>
                <c:pt idx="153">
                  <c:v>65.075000000000003</c:v>
                </c:pt>
                <c:pt idx="154">
                  <c:v>65.057000000000002</c:v>
                </c:pt>
                <c:pt idx="155">
                  <c:v>66.34</c:v>
                </c:pt>
                <c:pt idx="156">
                  <c:v>65.906000000000006</c:v>
                </c:pt>
                <c:pt idx="157">
                  <c:v>66.66</c:v>
                </c:pt>
                <c:pt idx="158">
                  <c:v>67.057000000000002</c:v>
                </c:pt>
                <c:pt idx="159">
                  <c:v>65.924999999999997</c:v>
                </c:pt>
                <c:pt idx="160">
                  <c:v>65.17</c:v>
                </c:pt>
                <c:pt idx="161">
                  <c:v>66.263999999999996</c:v>
                </c:pt>
                <c:pt idx="162">
                  <c:v>66.075000000000003</c:v>
                </c:pt>
                <c:pt idx="163">
                  <c:v>64.641999999999996</c:v>
                </c:pt>
                <c:pt idx="164">
                  <c:v>65.019000000000005</c:v>
                </c:pt>
                <c:pt idx="165">
                  <c:v>65.057000000000002</c:v>
                </c:pt>
                <c:pt idx="166">
                  <c:v>64.376999999999995</c:v>
                </c:pt>
                <c:pt idx="167">
                  <c:v>65.150999999999996</c:v>
                </c:pt>
                <c:pt idx="168">
                  <c:v>64.603999999999999</c:v>
                </c:pt>
                <c:pt idx="169">
                  <c:v>65.491</c:v>
                </c:pt>
                <c:pt idx="170">
                  <c:v>65.263999999999996</c:v>
                </c:pt>
                <c:pt idx="171">
                  <c:v>64.415000000000006</c:v>
                </c:pt>
                <c:pt idx="172">
                  <c:v>65.150999999999996</c:v>
                </c:pt>
                <c:pt idx="173">
                  <c:v>64.679000000000002</c:v>
                </c:pt>
                <c:pt idx="174">
                  <c:v>64.736000000000004</c:v>
                </c:pt>
                <c:pt idx="175">
                  <c:v>64.980999999999995</c:v>
                </c:pt>
                <c:pt idx="176">
                  <c:v>65.867999999999995</c:v>
                </c:pt>
                <c:pt idx="177">
                  <c:v>65.546999999999997</c:v>
                </c:pt>
                <c:pt idx="178">
                  <c:v>65.415000000000006</c:v>
                </c:pt>
                <c:pt idx="179">
                  <c:v>64.774000000000001</c:v>
                </c:pt>
                <c:pt idx="180">
                  <c:v>64.546999999999997</c:v>
                </c:pt>
                <c:pt idx="181">
                  <c:v>64.376999999999995</c:v>
                </c:pt>
                <c:pt idx="182">
                  <c:v>64.584999999999994</c:v>
                </c:pt>
                <c:pt idx="183">
                  <c:v>64.358000000000004</c:v>
                </c:pt>
                <c:pt idx="184">
                  <c:v>64.774000000000001</c:v>
                </c:pt>
                <c:pt idx="185">
                  <c:v>63.189</c:v>
                </c:pt>
                <c:pt idx="186">
                  <c:v>65.546999999999997</c:v>
                </c:pt>
                <c:pt idx="187">
                  <c:v>64.150999999999996</c:v>
                </c:pt>
                <c:pt idx="188">
                  <c:v>64.867999999999995</c:v>
                </c:pt>
                <c:pt idx="189">
                  <c:v>65.019000000000005</c:v>
                </c:pt>
                <c:pt idx="190">
                  <c:v>64.811000000000007</c:v>
                </c:pt>
                <c:pt idx="191">
                  <c:v>64.792000000000002</c:v>
                </c:pt>
                <c:pt idx="192">
                  <c:v>64.83</c:v>
                </c:pt>
                <c:pt idx="193">
                  <c:v>64.113</c:v>
                </c:pt>
                <c:pt idx="194">
                  <c:v>64.396000000000001</c:v>
                </c:pt>
                <c:pt idx="195">
                  <c:v>64.546999999999997</c:v>
                </c:pt>
                <c:pt idx="196">
                  <c:v>63.924999999999997</c:v>
                </c:pt>
                <c:pt idx="197">
                  <c:v>64.376999999999995</c:v>
                </c:pt>
                <c:pt idx="198">
                  <c:v>63.848999999999997</c:v>
                </c:pt>
                <c:pt idx="199">
                  <c:v>63.018999999999998</c:v>
                </c:pt>
                <c:pt idx="200">
                  <c:v>63.546999999999997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73.974668356882702</c:v>
                </c:pt>
                <c:pt idx="22">
                  <c:v>73.930221835030409</c:v>
                </c:pt>
                <c:pt idx="23">
                  <c:v>73.885817755064878</c:v>
                </c:pt>
                <c:pt idx="24">
                  <c:v>73.841459491857321</c:v>
                </c:pt>
                <c:pt idx="25">
                  <c:v>73.797150674431933</c:v>
                </c:pt>
                <c:pt idx="26">
                  <c:v>73.752895203257978</c:v>
                </c:pt>
                <c:pt idx="27">
                  <c:v>73.708697268560144</c:v>
                </c:pt>
                <c:pt idx="28">
                  <c:v>73.664561370150594</c:v>
                </c:pt>
                <c:pt idx="29">
                  <c:v>73.620492341247413</c:v>
                </c:pt>
                <c:pt idx="30">
                  <c:v>73.57649538766222</c:v>
                </c:pt>
                <c:pt idx="31">
                  <c:v>73.532576191348895</c:v>
                </c:pt>
                <c:pt idx="32">
                  <c:v>73.488741274552012</c:v>
                </c:pt>
                <c:pt idx="33">
                  <c:v>73.444999355114845</c:v>
                </c:pt>
                <c:pt idx="34">
                  <c:v>73.401366216477584</c:v>
                </c:pt>
                <c:pt idx="35">
                  <c:v>73.357881162297986</c:v>
                </c:pt>
                <c:pt idx="36">
                  <c:v>73.314658877877505</c:v>
                </c:pt>
                <c:pt idx="37">
                  <c:v>73.272041366483236</c:v>
                </c:pt>
                <c:pt idx="38">
                  <c:v>73.231010563643068</c:v>
                </c:pt>
                <c:pt idx="39">
                  <c:v>73.194223867936117</c:v>
                </c:pt>
                <c:pt idx="40">
                  <c:v>73.168406455303881</c:v>
                </c:pt>
                <c:pt idx="41">
                  <c:v>73.169411737477787</c:v>
                </c:pt>
                <c:pt idx="42">
                  <c:v>73.231947205184127</c:v>
                </c:pt>
                <c:pt idx="43">
                  <c:v>73.426356455171018</c:v>
                </c:pt>
                <c:pt idx="44">
                  <c:v>73.88409301059059</c:v>
                </c:pt>
                <c:pt idx="45">
                  <c:v>74.830389626512925</c:v>
                </c:pt>
                <c:pt idx="46">
                  <c:v>76.616146109205431</c:v>
                </c:pt>
                <c:pt idx="47">
                  <c:v>79.731816998740399</c:v>
                </c:pt>
                <c:pt idx="48">
                  <c:v>84.777724539436704</c:v>
                </c:pt>
                <c:pt idx="49">
                  <c:v>92.364796826835814</c:v>
                </c:pt>
                <c:pt idx="50">
                  <c:v>102.93515122451008</c:v>
                </c:pt>
                <c:pt idx="51">
                  <c:v>116.52614387763604</c:v>
                </c:pt>
                <c:pt idx="52">
                  <c:v>132.54586398593429</c:v>
                </c:pt>
                <c:pt idx="53">
                  <c:v>149.6606935541291</c:v>
                </c:pt>
                <c:pt idx="54">
                  <c:v>165.88965711689491</c:v>
                </c:pt>
                <c:pt idx="55">
                  <c:v>178.94132128445767</c:v>
                </c:pt>
                <c:pt idx="56">
                  <c:v>186.73092176469706</c:v>
                </c:pt>
                <c:pt idx="57">
                  <c:v>187.92175242572313</c:v>
                </c:pt>
                <c:pt idx="58">
                  <c:v>182.29826239891105</c:v>
                </c:pt>
                <c:pt idx="59">
                  <c:v>170.82785185576259</c:v>
                </c:pt>
                <c:pt idx="60">
                  <c:v>155.3870723275887</c:v>
                </c:pt>
                <c:pt idx="61">
                  <c:v>138.25877547603804</c:v>
                </c:pt>
                <c:pt idx="62">
                  <c:v>121.58555933642404</c:v>
                </c:pt>
                <c:pt idx="63">
                  <c:v>106.95834091987246</c:v>
                </c:pt>
                <c:pt idx="64">
                  <c:v>95.241581385178961</c:v>
                </c:pt>
                <c:pt idx="65">
                  <c:v>86.636926783654644</c:v>
                </c:pt>
                <c:pt idx="66">
                  <c:v>80.913906240836241</c:v>
                </c:pt>
                <c:pt idx="67">
                  <c:v>77.710774817568335</c:v>
                </c:pt>
                <c:pt idx="68">
                  <c:v>76.815960310056695</c:v>
                </c:pt>
                <c:pt idx="69">
                  <c:v>78.348921485229909</c:v>
                </c:pt>
                <c:pt idx="70">
                  <c:v>82.753923229732223</c:v>
                </c:pt>
                <c:pt idx="71">
                  <c:v>90.531561669725406</c:v>
                </c:pt>
                <c:pt idx="72">
                  <c:v>101.72168587213841</c:v>
                </c:pt>
                <c:pt idx="73">
                  <c:v>115.33586009806862</c:v>
                </c:pt>
                <c:pt idx="74">
                  <c:v>129.11283627014487</c:v>
                </c:pt>
                <c:pt idx="75">
                  <c:v>139.93697410029037</c:v>
                </c:pt>
                <c:pt idx="76">
                  <c:v>144.91044710334512</c:v>
                </c:pt>
                <c:pt idx="77">
                  <c:v>142.58422484183856</c:v>
                </c:pt>
                <c:pt idx="78">
                  <c:v>133.62793288407119</c:v>
                </c:pt>
                <c:pt idx="79">
                  <c:v>120.51209685557151</c:v>
                </c:pt>
                <c:pt idx="80">
                  <c:v>106.40397268969569</c:v>
                </c:pt>
                <c:pt idx="81">
                  <c:v>93.94481659779737</c:v>
                </c:pt>
                <c:pt idx="82">
                  <c:v>84.538576202455431</c:v>
                </c:pt>
                <c:pt idx="83">
                  <c:v>78.347260318754763</c:v>
                </c:pt>
                <c:pt idx="84">
                  <c:v>74.752167902935824</c:v>
                </c:pt>
                <c:pt idx="85">
                  <c:v>72.89299104152505</c:v>
                </c:pt>
                <c:pt idx="86">
                  <c:v>72.025945473912401</c:v>
                </c:pt>
                <c:pt idx="87">
                  <c:v>71.651456972454952</c:v>
                </c:pt>
                <c:pt idx="88">
                  <c:v>71.491093336509081</c:v>
                </c:pt>
                <c:pt idx="89">
                  <c:v>71.412226269928695</c:v>
                </c:pt>
                <c:pt idx="90">
                  <c:v>71.359954132674687</c:v>
                </c:pt>
                <c:pt idx="91">
                  <c:v>71.314287158928778</c:v>
                </c:pt>
                <c:pt idx="92">
                  <c:v>71.268732812976197</c:v>
                </c:pt>
                <c:pt idx="93">
                  <c:v>71.2213538255955</c:v>
                </c:pt>
                <c:pt idx="94">
                  <c:v>71.171581461563136</c:v>
                </c:pt>
                <c:pt idx="95">
                  <c:v>71.119255335926852</c:v>
                </c:pt>
                <c:pt idx="96">
                  <c:v>71.064453821813217</c:v>
                </c:pt>
                <c:pt idx="97">
                  <c:v>71.007731311890709</c:v>
                </c:pt>
                <c:pt idx="98">
                  <c:v>70.950934346014634</c:v>
                </c:pt>
                <c:pt idx="99">
                  <c:v>70.899235728380404</c:v>
                </c:pt>
                <c:pt idx="100">
                  <c:v>70.865535030580077</c:v>
                </c:pt>
                <c:pt idx="101">
                  <c:v>70.878673362787723</c:v>
                </c:pt>
                <c:pt idx="102">
                  <c:v>70.996227872961541</c:v>
                </c:pt>
                <c:pt idx="103">
                  <c:v>71.319836418546132</c:v>
                </c:pt>
                <c:pt idx="104">
                  <c:v>72.005451220421847</c:v>
                </c:pt>
                <c:pt idx="105">
                  <c:v>73.254365589338249</c:v>
                </c:pt>
                <c:pt idx="106">
                  <c:v>75.268763428538051</c:v>
                </c:pt>
                <c:pt idx="107">
                  <c:v>78.165426889736551</c:v>
                </c:pt>
                <c:pt idx="108">
                  <c:v>81.866209257574184</c:v>
                </c:pt>
                <c:pt idx="109">
                  <c:v>86.014553091851269</c:v>
                </c:pt>
                <c:pt idx="110">
                  <c:v>89.981047517841859</c:v>
                </c:pt>
                <c:pt idx="111">
                  <c:v>92.995631780298027</c:v>
                </c:pt>
                <c:pt idx="112">
                  <c:v>94.380418791042501</c:v>
                </c:pt>
                <c:pt idx="113">
                  <c:v>93.789636938172521</c:v>
                </c:pt>
                <c:pt idx="114">
                  <c:v>91.341006029029103</c:v>
                </c:pt>
                <c:pt idx="115">
                  <c:v>87.57048360760318</c:v>
                </c:pt>
                <c:pt idx="116">
                  <c:v>83.234130555291983</c:v>
                </c:pt>
                <c:pt idx="117">
                  <c:v>79.057041732274371</c:v>
                </c:pt>
                <c:pt idx="118">
                  <c:v>75.542295029584579</c:v>
                </c:pt>
                <c:pt idx="119">
                  <c:v>72.902735629724361</c:v>
                </c:pt>
                <c:pt idx="120">
                  <c:v>71.106804276775634</c:v>
                </c:pt>
                <c:pt idx="121">
                  <c:v>69.982632107727184</c:v>
                </c:pt>
                <c:pt idx="122">
                  <c:v>69.320410921961994</c:v>
                </c:pt>
                <c:pt idx="123">
                  <c:v>68.938454064118062</c:v>
                </c:pt>
                <c:pt idx="124">
                  <c:v>68.708384560691769</c:v>
                </c:pt>
                <c:pt idx="125">
                  <c:v>68.552713051319841</c:v>
                </c:pt>
                <c:pt idx="126">
                  <c:v>68.431359583447929</c:v>
                </c:pt>
                <c:pt idx="127">
                  <c:v>68.328868729834014</c:v>
                </c:pt>
                <c:pt idx="128">
                  <c:v>68.248139837604242</c:v>
                </c:pt>
                <c:pt idx="129">
                  <c:v>68.212515647568949</c:v>
                </c:pt>
                <c:pt idx="130">
                  <c:v>68.275078485424345</c:v>
                </c:pt>
                <c:pt idx="131">
                  <c:v>68.529279850663158</c:v>
                </c:pt>
                <c:pt idx="132">
                  <c:v>69.107744137909833</c:v>
                </c:pt>
                <c:pt idx="133">
                  <c:v>70.151107604930061</c:v>
                </c:pt>
                <c:pt idx="134">
                  <c:v>71.736614245762055</c:v>
                </c:pt>
                <c:pt idx="135">
                  <c:v>73.784022124496673</c:v>
                </c:pt>
                <c:pt idx="136">
                  <c:v>75.992845662791311</c:v>
                </c:pt>
                <c:pt idx="137">
                  <c:v>77.876853145655318</c:v>
                </c:pt>
                <c:pt idx="138">
                  <c:v>78.919215339469673</c:v>
                </c:pt>
                <c:pt idx="139">
                  <c:v>78.78810200974732</c:v>
                </c:pt>
                <c:pt idx="140">
                  <c:v>77.491512229181239</c:v>
                </c:pt>
                <c:pt idx="141">
                  <c:v>75.373424878700149</c:v>
                </c:pt>
                <c:pt idx="142">
                  <c:v>72.953780302081313</c:v>
                </c:pt>
                <c:pt idx="143">
                  <c:v>70.713190005236996</c:v>
                </c:pt>
                <c:pt idx="144">
                  <c:v>68.942415616745393</c:v>
                </c:pt>
                <c:pt idx="145">
                  <c:v>67.713094354819319</c:v>
                </c:pt>
                <c:pt idx="146">
                  <c:v>66.943305809591521</c:v>
                </c:pt>
                <c:pt idx="147">
                  <c:v>66.491552242142035</c:v>
                </c:pt>
                <c:pt idx="148">
                  <c:v>66.226457325172291</c:v>
                </c:pt>
                <c:pt idx="149">
                  <c:v>66.05610429649083</c:v>
                </c:pt>
                <c:pt idx="150">
                  <c:v>65.927818743015393</c:v>
                </c:pt>
                <c:pt idx="151">
                  <c:v>65.816002518284378</c:v>
                </c:pt>
                <c:pt idx="152">
                  <c:v>65.709912572308781</c:v>
                </c:pt>
                <c:pt idx="153">
                  <c:v>65.605612209020705</c:v>
                </c:pt>
                <c:pt idx="154">
                  <c:v>65.501832293635715</c:v>
                </c:pt>
                <c:pt idx="155">
                  <c:v>65.398210392545295</c:v>
                </c:pt>
                <c:pt idx="156">
                  <c:v>65.294653710214675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73.974668356882702</c:v>
                </c:pt>
                <c:pt idx="22">
                  <c:v>73.930221835030395</c:v>
                </c:pt>
                <c:pt idx="23">
                  <c:v>73.885817755064707</c:v>
                </c:pt>
                <c:pt idx="24">
                  <c:v>73.841459491856099</c:v>
                </c:pt>
                <c:pt idx="25">
                  <c:v>73.797150674423449</c:v>
                </c:pt>
                <c:pt idx="26">
                  <c:v>73.752895203202428</c:v>
                </c:pt>
                <c:pt idx="27">
                  <c:v>73.708697268217577</c:v>
                </c:pt>
                <c:pt idx="28">
                  <c:v>73.664561368161685</c:v>
                </c:pt>
                <c:pt idx="29">
                  <c:v>73.620492330375583</c:v>
                </c:pt>
                <c:pt idx="30">
                  <c:v>73.576495331710802</c:v>
                </c:pt>
                <c:pt idx="31">
                  <c:v>73.532575920242664</c:v>
                </c:pt>
                <c:pt idx="32">
                  <c:v>73.488740037785035</c:v>
                </c:pt>
                <c:pt idx="33">
                  <c:v>73.444994043137527</c:v>
                </c:pt>
                <c:pt idx="34">
                  <c:v>73.401344735971904</c:v>
                </c:pt>
                <c:pt idx="35">
                  <c:v>73.357799381235992</c:v>
                </c:pt>
                <c:pt idx="36">
                  <c:v>73.314365733920027</c:v>
                </c:pt>
                <c:pt idx="37">
                  <c:v>73.271052063991291</c:v>
                </c:pt>
                <c:pt idx="38">
                  <c:v>73.227867181256997</c:v>
                </c:pt>
                <c:pt idx="39">
                  <c:v>73.184820459862081</c:v>
                </c:pt>
                <c:pt idx="40">
                  <c:v>73.141921862067861</c:v>
                </c:pt>
                <c:pt idx="41">
                  <c:v>73.099181960885218</c:v>
                </c:pt>
                <c:pt idx="42">
                  <c:v>73.056611961055793</c:v>
                </c:pt>
                <c:pt idx="43">
                  <c:v>73.01422371778078</c:v>
                </c:pt>
                <c:pt idx="44">
                  <c:v>72.972029752490869</c:v>
                </c:pt>
                <c:pt idx="45">
                  <c:v>72.930043264830928</c:v>
                </c:pt>
                <c:pt idx="46">
                  <c:v>72.888278139896954</c:v>
                </c:pt>
                <c:pt idx="47">
                  <c:v>72.846748949611097</c:v>
                </c:pt>
                <c:pt idx="48">
                  <c:v>72.805470946950791</c:v>
                </c:pt>
                <c:pt idx="49">
                  <c:v>72.764460051560746</c:v>
                </c:pt>
                <c:pt idx="50">
                  <c:v>72.723732825069916</c:v>
                </c:pt>
                <c:pt idx="51">
                  <c:v>72.683306434212355</c:v>
                </c:pt>
                <c:pt idx="52">
                  <c:v>72.643198599608567</c:v>
                </c:pt>
                <c:pt idx="53">
                  <c:v>72.603427527808932</c:v>
                </c:pt>
                <c:pt idx="54">
                  <c:v>72.564011823931835</c:v>
                </c:pt>
                <c:pt idx="55">
                  <c:v>72.52497038195574</c:v>
                </c:pt>
                <c:pt idx="56">
                  <c:v>72.486322249450694</c:v>
                </c:pt>
                <c:pt idx="57">
                  <c:v>72.448086463271721</c:v>
                </c:pt>
                <c:pt idx="58">
                  <c:v>72.410281852497889</c:v>
                </c:pt>
                <c:pt idx="59">
                  <c:v>72.372926804702715</c:v>
                </c:pt>
                <c:pt idx="60">
                  <c:v>72.336038991504665</c:v>
                </c:pt>
                <c:pt idx="61">
                  <c:v>72.299635049299042</c:v>
                </c:pt>
                <c:pt idx="62">
                  <c:v>72.263730211143752</c:v>
                </c:pt>
                <c:pt idx="63">
                  <c:v>72.228337886001555</c:v>
                </c:pt>
                <c:pt idx="64">
                  <c:v>72.193469181970642</c:v>
                </c:pt>
                <c:pt idx="65">
                  <c:v>72.159132370816721</c:v>
                </c:pt>
                <c:pt idx="66">
                  <c:v>72.125332292101746</c:v>
                </c:pt>
                <c:pt idx="67">
                  <c:v>72.092069696548108</c:v>
                </c:pt>
                <c:pt idx="68">
                  <c:v>72.059340530033452</c:v>
                </c:pt>
                <c:pt idx="69">
                  <c:v>72.027135161836199</c:v>
                </c:pt>
                <c:pt idx="70">
                  <c:v>71.995437563482511</c:v>
                </c:pt>
                <c:pt idx="71">
                  <c:v>71.964224447808476</c:v>
                </c:pt>
                <c:pt idx="72">
                  <c:v>71.933464381643276</c:v>
                </c:pt>
                <c:pt idx="73">
                  <c:v>71.903116889798369</c:v>
                </c:pt>
                <c:pt idx="74">
                  <c:v>71.873131572729335</c:v>
                </c:pt>
                <c:pt idx="75">
                  <c:v>71.843447265169416</c:v>
                </c:pt>
                <c:pt idx="76">
                  <c:v>71.813991267999427</c:v>
                </c:pt>
                <c:pt idx="77">
                  <c:v>71.784678690323034</c:v>
                </c:pt>
                <c:pt idx="78">
                  <c:v>71.755411942780469</c:v>
                </c:pt>
                <c:pt idx="79">
                  <c:v>71.726080426114933</c:v>
                </c:pt>
                <c:pt idx="80">
                  <c:v>71.696560460398516</c:v>
                </c:pt>
                <c:pt idx="81">
                  <c:v>71.66671549960455</c:v>
                </c:pt>
                <c:pt idx="82">
                  <c:v>71.636396672874866</c:v>
                </c:pt>
                <c:pt idx="83">
                  <c:v>71.60544368744813</c:v>
                </c:pt>
                <c:pt idx="84">
                  <c:v>71.573686118510921</c:v>
                </c:pt>
                <c:pt idx="85">
                  <c:v>71.540945098149507</c:v>
                </c:pt>
                <c:pt idx="86">
                  <c:v>71.50703539934824</c:v>
                </c:pt>
                <c:pt idx="87">
                  <c:v>71.471767892168316</c:v>
                </c:pt>
                <c:pt idx="88">
                  <c:v>71.434952328775353</c:v>
                </c:pt>
                <c:pt idx="89">
                  <c:v>71.396400393130065</c:v>
                </c:pt>
                <c:pt idx="90">
                  <c:v>71.355928931438626</c:v>
                </c:pt>
                <c:pt idx="91">
                  <c:v>71.313363262553139</c:v>
                </c:pt>
                <c:pt idx="92">
                  <c:v>71.268540455064922</c:v>
                </c:pt>
                <c:pt idx="93">
                  <c:v>71.221312451282728</c:v>
                </c:pt>
                <c:pt idx="94">
                  <c:v>71.171548918672585</c:v>
                </c:pt>
                <c:pt idx="95">
                  <c:v>71.119139717126473</c:v>
                </c:pt>
                <c:pt idx="96">
                  <c:v>71.063996885433497</c:v>
                </c:pt>
                <c:pt idx="97">
                  <c:v>71.006056071670145</c:v>
                </c:pt>
                <c:pt idx="98">
                  <c:v>70.945277358406074</c:v>
                </c:pt>
                <c:pt idx="99">
                  <c:v>70.881645462670349</c:v>
                </c:pt>
                <c:pt idx="100">
                  <c:v>70.815169320319796</c:v>
                </c:pt>
                <c:pt idx="101">
                  <c:v>70.745881092566918</c:v>
                </c:pt>
                <c:pt idx="102">
                  <c:v>70.673834656963578</c:v>
                </c:pt>
                <c:pt idx="103">
                  <c:v>70.599103664537779</c:v>
                </c:pt>
                <c:pt idx="104">
                  <c:v>70.521779258046337</c:v>
                </c:pt>
                <c:pt idx="105">
                  <c:v>70.441967553058333</c:v>
                </c:pt>
                <c:pt idx="106">
                  <c:v>70.359786984034884</c:v>
                </c:pt>
                <c:pt idx="107">
                  <c:v>70.275365612426697</c:v>
                </c:pt>
                <c:pt idx="108">
                  <c:v>70.188838484143361</c:v>
                </c:pt>
                <c:pt idx="109">
                  <c:v>70.100345110824051</c:v>
                </c:pt>
                <c:pt idx="110">
                  <c:v>70.010027134481149</c:v>
                </c:pt>
                <c:pt idx="111">
                  <c:v>69.918026219536557</c:v>
                </c:pt>
                <c:pt idx="112">
                  <c:v>69.824482201090561</c:v>
                </c:pt>
                <c:pt idx="113">
                  <c:v>69.729531504289241</c:v>
                </c:pt>
                <c:pt idx="114">
                  <c:v>69.633305837467972</c:v>
                </c:pt>
                <c:pt idx="115">
                  <c:v>69.535931151680117</c:v>
                </c:pt>
                <c:pt idx="116">
                  <c:v>69.437526851390103</c:v>
                </c:pt>
                <c:pt idx="117">
                  <c:v>69.338205235465622</c:v>
                </c:pt>
                <c:pt idx="118">
                  <c:v>69.238071143961406</c:v>
                </c:pt>
                <c:pt idx="119">
                  <c:v>69.137221784288698</c:v>
                </c:pt>
                <c:pt idx="120">
                  <c:v>69.035746709904288</c:v>
                </c:pt>
                <c:pt idx="121">
                  <c:v>68.933727925321733</c:v>
                </c:pt>
                <c:pt idx="122">
                  <c:v>68.831240092746611</c:v>
                </c:pt>
                <c:pt idx="123">
                  <c:v>68.728350817702804</c:v>
                </c:pt>
                <c:pt idx="124">
                  <c:v>68.625120993418449</c:v>
                </c:pt>
                <c:pt idx="125">
                  <c:v>68.521605186295645</c:v>
                </c:pt>
                <c:pt idx="126">
                  <c:v>68.417852047351587</c:v>
                </c:pt>
                <c:pt idx="127">
                  <c:v>68.313904736987098</c:v>
                </c:pt>
                <c:pt idx="128">
                  <c:v>68.209801352736704</c:v>
                </c:pt>
                <c:pt idx="129">
                  <c:v>68.105575351740583</c:v>
                </c:pt>
                <c:pt idx="130">
                  <c:v>68.001255961526397</c:v>
                </c:pt>
                <c:pt idx="131">
                  <c:v>67.896868574295368</c:v>
                </c:pt>
                <c:pt idx="132">
                  <c:v>67.792435121273911</c:v>
                </c:pt>
                <c:pt idx="133">
                  <c:v>67.687974424837364</c:v>
                </c:pt>
                <c:pt idx="134">
                  <c:v>67.583502527051763</c:v>
                </c:pt>
                <c:pt idx="135">
                  <c:v>67.479032994037013</c:v>
                </c:pt>
                <c:pt idx="136">
                  <c:v>67.37457719615206</c:v>
                </c:pt>
                <c:pt idx="137">
                  <c:v>67.270144564462015</c:v>
                </c:pt>
                <c:pt idx="138">
                  <c:v>67.16574282429066</c:v>
                </c:pt>
                <c:pt idx="139">
                  <c:v>67.061378206907676</c:v>
                </c:pt>
                <c:pt idx="140">
                  <c:v>66.957055640566779</c:v>
                </c:pt>
                <c:pt idx="141">
                  <c:v>66.852778922213361</c:v>
                </c:pt>
                <c:pt idx="142">
                  <c:v>66.748550871231458</c:v>
                </c:pt>
                <c:pt idx="143">
                  <c:v>66.64437346661191</c:v>
                </c:pt>
                <c:pt idx="144">
                  <c:v>66.540247968904978</c:v>
                </c:pt>
                <c:pt idx="145">
                  <c:v>66.436175028280061</c:v>
                </c:pt>
                <c:pt idx="146">
                  <c:v>66.332154779957634</c:v>
                </c:pt>
                <c:pt idx="147">
                  <c:v>66.2281869282114</c:v>
                </c:pt>
                <c:pt idx="148">
                  <c:v>66.124270820064424</c:v>
                </c:pt>
                <c:pt idx="149">
                  <c:v>66.020405509724043</c:v>
                </c:pt>
                <c:pt idx="150">
                  <c:v>65.916589814722457</c:v>
                </c:pt>
                <c:pt idx="151">
                  <c:v>65.812822364651311</c:v>
                </c:pt>
                <c:pt idx="152">
                  <c:v>65.709101643302546</c:v>
                </c:pt>
                <c:pt idx="153">
                  <c:v>65.605426024954951</c:v>
                </c:pt>
                <c:pt idx="154">
                  <c:v>65.501793805477803</c:v>
                </c:pt>
                <c:pt idx="155">
                  <c:v>65.398203228856971</c:v>
                </c:pt>
                <c:pt idx="156">
                  <c:v>65.294652509689755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968624"/>
        <c:axId val="222969016"/>
      </c:scatterChart>
      <c:valAx>
        <c:axId val="222968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2969016"/>
        <c:crosses val="autoZero"/>
        <c:crossBetween val="midCat"/>
      </c:valAx>
      <c:valAx>
        <c:axId val="222969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2968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B!$H$21</c:f>
          <c:strCache>
            <c:ptCount val="1"/>
            <c:pt idx="0">
              <c:v>7.08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B!$H$22:$H$222</c:f>
              <c:numCache>
                <c:formatCode>General</c:formatCode>
                <c:ptCount val="201"/>
                <c:pt idx="0">
                  <c:v>78.471999999999994</c:v>
                </c:pt>
                <c:pt idx="1">
                  <c:v>78.207999999999998</c:v>
                </c:pt>
                <c:pt idx="2">
                  <c:v>77.697999999999993</c:v>
                </c:pt>
                <c:pt idx="3">
                  <c:v>77.302000000000007</c:v>
                </c:pt>
                <c:pt idx="4">
                  <c:v>77.320999999999998</c:v>
                </c:pt>
                <c:pt idx="5">
                  <c:v>77.471999999999994</c:v>
                </c:pt>
                <c:pt idx="6">
                  <c:v>77.566000000000003</c:v>
                </c:pt>
                <c:pt idx="7">
                  <c:v>76.150999999999996</c:v>
                </c:pt>
                <c:pt idx="8">
                  <c:v>77.528000000000006</c:v>
                </c:pt>
                <c:pt idx="9">
                  <c:v>75.019000000000005</c:v>
                </c:pt>
                <c:pt idx="10">
                  <c:v>75.924999999999997</c:v>
                </c:pt>
                <c:pt idx="11">
                  <c:v>75.906000000000006</c:v>
                </c:pt>
                <c:pt idx="12">
                  <c:v>75.792000000000002</c:v>
                </c:pt>
                <c:pt idx="13">
                  <c:v>76.792000000000002</c:v>
                </c:pt>
                <c:pt idx="14">
                  <c:v>75.980999999999995</c:v>
                </c:pt>
                <c:pt idx="15">
                  <c:v>75.509</c:v>
                </c:pt>
                <c:pt idx="16">
                  <c:v>76.376999999999995</c:v>
                </c:pt>
                <c:pt idx="17">
                  <c:v>76.057000000000002</c:v>
                </c:pt>
                <c:pt idx="18">
                  <c:v>76.811000000000007</c:v>
                </c:pt>
                <c:pt idx="19">
                  <c:v>76.528000000000006</c:v>
                </c:pt>
                <c:pt idx="20">
                  <c:v>75.188999999999993</c:v>
                </c:pt>
                <c:pt idx="21">
                  <c:v>75.774000000000001</c:v>
                </c:pt>
                <c:pt idx="22">
                  <c:v>75.17</c:v>
                </c:pt>
                <c:pt idx="23">
                  <c:v>76.697999999999993</c:v>
                </c:pt>
                <c:pt idx="24">
                  <c:v>75.887</c:v>
                </c:pt>
                <c:pt idx="25">
                  <c:v>76.150999999999996</c:v>
                </c:pt>
                <c:pt idx="26">
                  <c:v>76.584999999999994</c:v>
                </c:pt>
                <c:pt idx="27">
                  <c:v>77.093999999999994</c:v>
                </c:pt>
                <c:pt idx="28">
                  <c:v>76.924999999999997</c:v>
                </c:pt>
                <c:pt idx="29">
                  <c:v>76.509</c:v>
                </c:pt>
                <c:pt idx="30">
                  <c:v>77.433999999999997</c:v>
                </c:pt>
                <c:pt idx="31">
                  <c:v>78.283000000000001</c:v>
                </c:pt>
                <c:pt idx="32">
                  <c:v>78.433999999999997</c:v>
                </c:pt>
                <c:pt idx="33">
                  <c:v>78.792000000000002</c:v>
                </c:pt>
                <c:pt idx="34">
                  <c:v>78.263999999999996</c:v>
                </c:pt>
                <c:pt idx="35">
                  <c:v>78.849000000000004</c:v>
                </c:pt>
                <c:pt idx="36">
                  <c:v>78.34</c:v>
                </c:pt>
                <c:pt idx="37">
                  <c:v>78.962000000000003</c:v>
                </c:pt>
                <c:pt idx="38">
                  <c:v>78.887</c:v>
                </c:pt>
                <c:pt idx="39">
                  <c:v>78.716999999999999</c:v>
                </c:pt>
                <c:pt idx="40">
                  <c:v>79.453000000000003</c:v>
                </c:pt>
                <c:pt idx="41">
                  <c:v>80.093999999999994</c:v>
                </c:pt>
                <c:pt idx="42">
                  <c:v>80.623000000000005</c:v>
                </c:pt>
                <c:pt idx="43">
                  <c:v>79.942999999999998</c:v>
                </c:pt>
                <c:pt idx="44">
                  <c:v>81.792000000000002</c:v>
                </c:pt>
                <c:pt idx="45">
                  <c:v>84.736000000000004</c:v>
                </c:pt>
                <c:pt idx="46">
                  <c:v>86.453000000000003</c:v>
                </c:pt>
                <c:pt idx="47">
                  <c:v>88.887</c:v>
                </c:pt>
                <c:pt idx="48">
                  <c:v>94.17</c:v>
                </c:pt>
                <c:pt idx="49">
                  <c:v>101.13200000000001</c:v>
                </c:pt>
                <c:pt idx="50">
                  <c:v>109.962</c:v>
                </c:pt>
                <c:pt idx="51">
                  <c:v>122.943</c:v>
                </c:pt>
                <c:pt idx="52">
                  <c:v>139.73599999999999</c:v>
                </c:pt>
                <c:pt idx="53">
                  <c:v>156.30199999999999</c:v>
                </c:pt>
                <c:pt idx="54">
                  <c:v>168.245</c:v>
                </c:pt>
                <c:pt idx="55">
                  <c:v>180.07499999999999</c:v>
                </c:pt>
                <c:pt idx="56">
                  <c:v>188.642</c:v>
                </c:pt>
                <c:pt idx="57">
                  <c:v>192.86799999999999</c:v>
                </c:pt>
                <c:pt idx="58">
                  <c:v>195.81100000000001</c:v>
                </c:pt>
                <c:pt idx="59">
                  <c:v>193.245</c:v>
                </c:pt>
                <c:pt idx="60">
                  <c:v>186.321</c:v>
                </c:pt>
                <c:pt idx="61">
                  <c:v>162.98099999999999</c:v>
                </c:pt>
                <c:pt idx="62">
                  <c:v>125.47199999999999</c:v>
                </c:pt>
                <c:pt idx="63">
                  <c:v>103.86799999999999</c:v>
                </c:pt>
                <c:pt idx="64">
                  <c:v>91.774000000000001</c:v>
                </c:pt>
                <c:pt idx="65">
                  <c:v>87.566000000000003</c:v>
                </c:pt>
                <c:pt idx="66">
                  <c:v>87.207999999999998</c:v>
                </c:pt>
                <c:pt idx="67">
                  <c:v>88.849000000000004</c:v>
                </c:pt>
                <c:pt idx="68">
                  <c:v>88.66</c:v>
                </c:pt>
                <c:pt idx="69">
                  <c:v>91.150999999999996</c:v>
                </c:pt>
                <c:pt idx="70">
                  <c:v>96.811000000000007</c:v>
                </c:pt>
                <c:pt idx="71">
                  <c:v>103.623</c:v>
                </c:pt>
                <c:pt idx="72">
                  <c:v>111.90600000000001</c:v>
                </c:pt>
                <c:pt idx="73">
                  <c:v>121.736</c:v>
                </c:pt>
                <c:pt idx="74">
                  <c:v>132.642</c:v>
                </c:pt>
                <c:pt idx="75">
                  <c:v>142.434</c:v>
                </c:pt>
                <c:pt idx="76">
                  <c:v>148.94300000000001</c:v>
                </c:pt>
                <c:pt idx="77">
                  <c:v>153.15100000000001</c:v>
                </c:pt>
                <c:pt idx="78">
                  <c:v>150.92500000000001</c:v>
                </c:pt>
                <c:pt idx="79">
                  <c:v>134.26400000000001</c:v>
                </c:pt>
                <c:pt idx="80">
                  <c:v>101.075</c:v>
                </c:pt>
                <c:pt idx="81">
                  <c:v>79.83</c:v>
                </c:pt>
                <c:pt idx="82">
                  <c:v>76.716999999999999</c:v>
                </c:pt>
                <c:pt idx="83">
                  <c:v>77.453000000000003</c:v>
                </c:pt>
                <c:pt idx="84">
                  <c:v>75.471999999999994</c:v>
                </c:pt>
                <c:pt idx="85">
                  <c:v>76.057000000000002</c:v>
                </c:pt>
                <c:pt idx="86">
                  <c:v>74.906000000000006</c:v>
                </c:pt>
                <c:pt idx="87">
                  <c:v>74.453000000000003</c:v>
                </c:pt>
                <c:pt idx="88">
                  <c:v>73.942999999999998</c:v>
                </c:pt>
                <c:pt idx="89">
                  <c:v>75.566000000000003</c:v>
                </c:pt>
                <c:pt idx="90">
                  <c:v>75.188999999999993</c:v>
                </c:pt>
                <c:pt idx="91">
                  <c:v>75.075000000000003</c:v>
                </c:pt>
                <c:pt idx="92">
                  <c:v>74.66</c:v>
                </c:pt>
                <c:pt idx="93">
                  <c:v>74.774000000000001</c:v>
                </c:pt>
                <c:pt idx="94">
                  <c:v>76</c:v>
                </c:pt>
                <c:pt idx="95">
                  <c:v>76.093999999999994</c:v>
                </c:pt>
                <c:pt idx="96">
                  <c:v>75.736000000000004</c:v>
                </c:pt>
                <c:pt idx="97">
                  <c:v>75.546999999999997</c:v>
                </c:pt>
                <c:pt idx="98">
                  <c:v>76.603999999999999</c:v>
                </c:pt>
                <c:pt idx="99">
                  <c:v>76.566000000000003</c:v>
                </c:pt>
                <c:pt idx="100">
                  <c:v>77.566000000000003</c:v>
                </c:pt>
                <c:pt idx="101">
                  <c:v>77.34</c:v>
                </c:pt>
                <c:pt idx="102">
                  <c:v>77.697999999999993</c:v>
                </c:pt>
                <c:pt idx="103">
                  <c:v>77.736000000000004</c:v>
                </c:pt>
                <c:pt idx="104">
                  <c:v>79</c:v>
                </c:pt>
                <c:pt idx="105">
                  <c:v>80.453000000000003</c:v>
                </c:pt>
                <c:pt idx="106">
                  <c:v>82.641999999999996</c:v>
                </c:pt>
                <c:pt idx="107">
                  <c:v>87.320999999999998</c:v>
                </c:pt>
                <c:pt idx="108">
                  <c:v>89.584999999999994</c:v>
                </c:pt>
                <c:pt idx="109">
                  <c:v>94.302000000000007</c:v>
                </c:pt>
                <c:pt idx="110">
                  <c:v>96.849000000000004</c:v>
                </c:pt>
                <c:pt idx="111">
                  <c:v>99.491</c:v>
                </c:pt>
                <c:pt idx="112">
                  <c:v>101.057</c:v>
                </c:pt>
                <c:pt idx="113">
                  <c:v>101.47199999999999</c:v>
                </c:pt>
                <c:pt idx="114">
                  <c:v>98.546999999999997</c:v>
                </c:pt>
                <c:pt idx="115">
                  <c:v>95.471999999999994</c:v>
                </c:pt>
                <c:pt idx="116">
                  <c:v>89.245000000000005</c:v>
                </c:pt>
                <c:pt idx="117">
                  <c:v>84.358000000000004</c:v>
                </c:pt>
                <c:pt idx="118">
                  <c:v>79.980999999999995</c:v>
                </c:pt>
                <c:pt idx="119">
                  <c:v>75.471999999999994</c:v>
                </c:pt>
                <c:pt idx="120">
                  <c:v>74.453000000000003</c:v>
                </c:pt>
                <c:pt idx="121">
                  <c:v>73.188999999999993</c:v>
                </c:pt>
                <c:pt idx="122">
                  <c:v>72.509</c:v>
                </c:pt>
                <c:pt idx="123">
                  <c:v>73.433999999999997</c:v>
                </c:pt>
                <c:pt idx="124">
                  <c:v>73.245000000000005</c:v>
                </c:pt>
                <c:pt idx="125">
                  <c:v>73</c:v>
                </c:pt>
                <c:pt idx="126">
                  <c:v>73.188999999999993</c:v>
                </c:pt>
                <c:pt idx="127">
                  <c:v>73.132000000000005</c:v>
                </c:pt>
                <c:pt idx="128">
                  <c:v>73.433999999999997</c:v>
                </c:pt>
                <c:pt idx="129">
                  <c:v>73.245000000000005</c:v>
                </c:pt>
                <c:pt idx="130">
                  <c:v>72.736000000000004</c:v>
                </c:pt>
                <c:pt idx="131">
                  <c:v>73.376999999999995</c:v>
                </c:pt>
                <c:pt idx="132">
                  <c:v>74.603999999999999</c:v>
                </c:pt>
                <c:pt idx="133">
                  <c:v>77.263999999999996</c:v>
                </c:pt>
                <c:pt idx="134">
                  <c:v>78</c:v>
                </c:pt>
                <c:pt idx="135">
                  <c:v>79.283000000000001</c:v>
                </c:pt>
                <c:pt idx="136">
                  <c:v>81.736000000000004</c:v>
                </c:pt>
                <c:pt idx="137">
                  <c:v>83.754999999999995</c:v>
                </c:pt>
                <c:pt idx="138">
                  <c:v>84.584999999999994</c:v>
                </c:pt>
                <c:pt idx="139">
                  <c:v>85.491</c:v>
                </c:pt>
                <c:pt idx="140">
                  <c:v>82.509</c:v>
                </c:pt>
                <c:pt idx="141">
                  <c:v>79.962000000000003</c:v>
                </c:pt>
                <c:pt idx="142">
                  <c:v>77.584999999999994</c:v>
                </c:pt>
                <c:pt idx="143">
                  <c:v>74.603999999999999</c:v>
                </c:pt>
                <c:pt idx="144">
                  <c:v>73</c:v>
                </c:pt>
                <c:pt idx="145">
                  <c:v>71.716999999999999</c:v>
                </c:pt>
                <c:pt idx="146">
                  <c:v>72.037999999999997</c:v>
                </c:pt>
                <c:pt idx="147">
                  <c:v>71.057000000000002</c:v>
                </c:pt>
                <c:pt idx="148">
                  <c:v>71.754999999999995</c:v>
                </c:pt>
                <c:pt idx="149">
                  <c:v>71.453000000000003</c:v>
                </c:pt>
                <c:pt idx="150">
                  <c:v>69.924999999999997</c:v>
                </c:pt>
                <c:pt idx="151">
                  <c:v>70.509</c:v>
                </c:pt>
                <c:pt idx="152">
                  <c:v>70.754999999999995</c:v>
                </c:pt>
                <c:pt idx="153">
                  <c:v>70.603999999999999</c:v>
                </c:pt>
                <c:pt idx="154">
                  <c:v>69.584999999999994</c:v>
                </c:pt>
                <c:pt idx="155">
                  <c:v>69.754999999999995</c:v>
                </c:pt>
                <c:pt idx="156">
                  <c:v>70.34</c:v>
                </c:pt>
                <c:pt idx="157">
                  <c:v>69.849000000000004</c:v>
                </c:pt>
                <c:pt idx="158">
                  <c:v>70.113</c:v>
                </c:pt>
                <c:pt idx="159">
                  <c:v>69.546999999999997</c:v>
                </c:pt>
                <c:pt idx="160">
                  <c:v>69.528000000000006</c:v>
                </c:pt>
                <c:pt idx="161">
                  <c:v>69.942999999999998</c:v>
                </c:pt>
                <c:pt idx="162">
                  <c:v>70.528000000000006</c:v>
                </c:pt>
                <c:pt idx="163">
                  <c:v>68.376999999999995</c:v>
                </c:pt>
                <c:pt idx="164">
                  <c:v>69.736000000000004</c:v>
                </c:pt>
                <c:pt idx="165">
                  <c:v>69.584999999999994</c:v>
                </c:pt>
                <c:pt idx="166">
                  <c:v>69.019000000000005</c:v>
                </c:pt>
                <c:pt idx="167">
                  <c:v>68.887</c:v>
                </c:pt>
                <c:pt idx="168">
                  <c:v>69.358000000000004</c:v>
                </c:pt>
                <c:pt idx="169">
                  <c:v>69.774000000000001</c:v>
                </c:pt>
                <c:pt idx="170">
                  <c:v>68.849000000000004</c:v>
                </c:pt>
                <c:pt idx="171">
                  <c:v>69.433999999999997</c:v>
                </c:pt>
                <c:pt idx="172">
                  <c:v>69.66</c:v>
                </c:pt>
                <c:pt idx="173">
                  <c:v>68.679000000000002</c:v>
                </c:pt>
                <c:pt idx="174">
                  <c:v>69.887</c:v>
                </c:pt>
                <c:pt idx="175">
                  <c:v>69.811000000000007</c:v>
                </c:pt>
                <c:pt idx="176">
                  <c:v>69.057000000000002</c:v>
                </c:pt>
                <c:pt idx="177">
                  <c:v>68.792000000000002</c:v>
                </c:pt>
                <c:pt idx="178">
                  <c:v>67.924999999999997</c:v>
                </c:pt>
                <c:pt idx="179">
                  <c:v>68.320999999999998</c:v>
                </c:pt>
                <c:pt idx="180">
                  <c:v>68.980999999999995</c:v>
                </c:pt>
                <c:pt idx="181">
                  <c:v>69.263999999999996</c:v>
                </c:pt>
                <c:pt idx="182">
                  <c:v>68.584999999999994</c:v>
                </c:pt>
                <c:pt idx="183">
                  <c:v>68.263999999999996</c:v>
                </c:pt>
                <c:pt idx="184">
                  <c:v>69.679000000000002</c:v>
                </c:pt>
                <c:pt idx="185">
                  <c:v>69.528000000000006</c:v>
                </c:pt>
                <c:pt idx="186">
                  <c:v>69.320999999999998</c:v>
                </c:pt>
                <c:pt idx="187">
                  <c:v>69.415000000000006</c:v>
                </c:pt>
                <c:pt idx="188">
                  <c:v>68.716999999999999</c:v>
                </c:pt>
                <c:pt idx="189">
                  <c:v>68.887</c:v>
                </c:pt>
                <c:pt idx="190">
                  <c:v>69.17</c:v>
                </c:pt>
                <c:pt idx="191">
                  <c:v>68.509</c:v>
                </c:pt>
                <c:pt idx="192">
                  <c:v>69.075000000000003</c:v>
                </c:pt>
                <c:pt idx="193">
                  <c:v>69.113</c:v>
                </c:pt>
                <c:pt idx="194">
                  <c:v>69.225999999999999</c:v>
                </c:pt>
                <c:pt idx="195">
                  <c:v>68.396000000000001</c:v>
                </c:pt>
                <c:pt idx="196">
                  <c:v>67.887</c:v>
                </c:pt>
                <c:pt idx="197">
                  <c:v>68.528000000000006</c:v>
                </c:pt>
                <c:pt idx="198">
                  <c:v>68.491</c:v>
                </c:pt>
                <c:pt idx="199">
                  <c:v>67.924999999999997</c:v>
                </c:pt>
                <c:pt idx="200">
                  <c:v>68.263999999999996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78.316197382314087</c:v>
                </c:pt>
                <c:pt idx="22">
                  <c:v>78.276393593489814</c:v>
                </c:pt>
                <c:pt idx="23">
                  <c:v>78.23664199834451</c:v>
                </c:pt>
                <c:pt idx="24">
                  <c:v>78.196946786153347</c:v>
                </c:pt>
                <c:pt idx="25">
                  <c:v>78.157312466175512</c:v>
                </c:pt>
                <c:pt idx="26">
                  <c:v>78.117743889968139</c:v>
                </c:pt>
                <c:pt idx="27">
                  <c:v>78.078246275054255</c:v>
                </c:pt>
                <c:pt idx="28">
                  <c:v>78.038825230446577</c:v>
                </c:pt>
                <c:pt idx="29">
                  <c:v>77.999486786399771</c:v>
                </c:pt>
                <c:pt idx="30">
                  <c:v>77.960237439197414</c:v>
                </c:pt>
                <c:pt idx="31">
                  <c:v>77.921084257077112</c:v>
                </c:pt>
                <c:pt idx="32">
                  <c:v>77.882035230676252</c:v>
                </c:pt>
                <c:pt idx="33">
                  <c:v>77.843100546830385</c:v>
                </c:pt>
                <c:pt idx="34">
                  <c:v>77.804297120146245</c:v>
                </c:pt>
                <c:pt idx="35">
                  <c:v>77.76566382391637</c:v>
                </c:pt>
                <c:pt idx="36">
                  <c:v>77.727309348665031</c:v>
                </c:pt>
                <c:pt idx="37">
                  <c:v>77.689552202031194</c:v>
                </c:pt>
                <c:pt idx="38">
                  <c:v>77.653300885486985</c:v>
                </c:pt>
                <c:pt idx="39">
                  <c:v>77.621009402513053</c:v>
                </c:pt>
                <c:pt idx="40">
                  <c:v>77.598891638530361</c:v>
                </c:pt>
                <c:pt idx="41">
                  <c:v>77.60162950396807</c:v>
                </c:pt>
                <c:pt idx="42">
                  <c:v>77.661490904017313</c:v>
                </c:pt>
                <c:pt idx="43">
                  <c:v>77.844237820803713</c:v>
                </c:pt>
                <c:pt idx="44">
                  <c:v>78.273673811722389</c:v>
                </c:pt>
                <c:pt idx="45">
                  <c:v>79.16397973403177</c:v>
                </c:pt>
                <c:pt idx="46">
                  <c:v>80.853065476010386</c:v>
                </c:pt>
                <c:pt idx="47">
                  <c:v>83.821271817751295</c:v>
                </c:pt>
                <c:pt idx="48">
                  <c:v>88.670920559919978</c:v>
                </c:pt>
                <c:pt idx="49">
                  <c:v>96.039863221355219</c:v>
                </c:pt>
                <c:pt idx="50">
                  <c:v>106.43425088336005</c:v>
                </c:pt>
                <c:pt idx="51">
                  <c:v>119.99649146518301</c:v>
                </c:pt>
                <c:pt idx="52">
                  <c:v>136.26778008715843</c:v>
                </c:pt>
                <c:pt idx="53">
                  <c:v>154.0414706252877</c:v>
                </c:pt>
                <c:pt idx="54">
                  <c:v>171.40745198424935</c:v>
                </c:pt>
                <c:pt idx="55">
                  <c:v>186.04035125072528</c:v>
                </c:pt>
                <c:pt idx="56">
                  <c:v>195.69272990467715</c:v>
                </c:pt>
                <c:pt idx="57">
                  <c:v>198.75572727465169</c:v>
                </c:pt>
                <c:pt idx="58">
                  <c:v>194.69601105426494</c:v>
                </c:pt>
                <c:pt idx="59">
                  <c:v>184.2060379608246</c:v>
                </c:pt>
                <c:pt idx="60">
                  <c:v>169.00949897283556</c:v>
                </c:pt>
                <c:pt idx="61">
                  <c:v>151.3971193342914</c:v>
                </c:pt>
                <c:pt idx="62">
                  <c:v>133.66485330928228</c:v>
                </c:pt>
                <c:pt idx="63">
                  <c:v>117.64366052141412</c:v>
                </c:pt>
                <c:pt idx="64">
                  <c:v>104.44935275599425</c:v>
                </c:pt>
                <c:pt idx="65">
                  <c:v>94.483658202377526</c:v>
                </c:pt>
                <c:pt idx="66">
                  <c:v>87.634833813480824</c:v>
                </c:pt>
                <c:pt idx="67">
                  <c:v>83.586552334638299</c:v>
                </c:pt>
                <c:pt idx="68">
                  <c:v>82.138477306076354</c:v>
                </c:pt>
                <c:pt idx="69">
                  <c:v>83.437862939107276</c:v>
                </c:pt>
                <c:pt idx="70">
                  <c:v>88.001583080023011</c:v>
                </c:pt>
                <c:pt idx="71">
                  <c:v>96.412572388781243</c:v>
                </c:pt>
                <c:pt idx="72">
                  <c:v>108.69045953559606</c:v>
                </c:pt>
                <c:pt idx="73">
                  <c:v>123.59303839919411</c:v>
                </c:pt>
                <c:pt idx="74">
                  <c:v>138.35048220320883</c:v>
                </c:pt>
                <c:pt idx="75">
                  <c:v>149.27269044823623</c:v>
                </c:pt>
                <c:pt idx="76">
                  <c:v>153.15951096865638</c:v>
                </c:pt>
                <c:pt idx="77">
                  <c:v>148.78365794367977</c:v>
                </c:pt>
                <c:pt idx="78">
                  <c:v>137.5002782164471</c:v>
                </c:pt>
                <c:pt idx="79">
                  <c:v>122.56420696932629</c:v>
                </c:pt>
                <c:pt idx="80">
                  <c:v>107.6155134793653</c:v>
                </c:pt>
                <c:pt idx="81">
                  <c:v>95.284030031966296</c:v>
                </c:pt>
                <c:pt idx="82">
                  <c:v>86.610637095321692</c:v>
                </c:pt>
                <c:pt idx="83">
                  <c:v>81.319079212162535</c:v>
                </c:pt>
                <c:pt idx="84">
                  <c:v>78.488589951018113</c:v>
                </c:pt>
                <c:pt idx="85">
                  <c:v>77.14858036306282</c:v>
                </c:pt>
                <c:pt idx="86">
                  <c:v>76.578889664793806</c:v>
                </c:pt>
                <c:pt idx="87">
                  <c:v>76.353331100623805</c:v>
                </c:pt>
                <c:pt idx="88">
                  <c:v>76.2612694461465</c:v>
                </c:pt>
                <c:pt idx="89">
                  <c:v>76.213732745800627</c:v>
                </c:pt>
                <c:pt idx="90">
                  <c:v>76.178120833566823</c:v>
                </c:pt>
                <c:pt idx="91">
                  <c:v>76.143917172995188</c:v>
                </c:pt>
                <c:pt idx="92">
                  <c:v>76.108046732735701</c:v>
                </c:pt>
                <c:pt idx="93">
                  <c:v>76.069627975460591</c:v>
                </c:pt>
                <c:pt idx="94">
                  <c:v>76.028384925793503</c:v>
                </c:pt>
                <c:pt idx="95">
                  <c:v>75.984299886100885</c:v>
                </c:pt>
                <c:pt idx="96">
                  <c:v>75.937754657523641</c:v>
                </c:pt>
                <c:pt idx="97">
                  <c:v>75.890161529936236</c:v>
                </c:pt>
                <c:pt idx="98">
                  <c:v>75.845549256621496</c:v>
                </c:pt>
                <c:pt idx="99">
                  <c:v>75.814016806161774</c:v>
                </c:pt>
                <c:pt idx="100">
                  <c:v>75.818310584012465</c:v>
                </c:pt>
                <c:pt idx="101">
                  <c:v>75.904510575604462</c:v>
                </c:pt>
                <c:pt idx="102">
                  <c:v>76.156040730923223</c:v>
                </c:pt>
                <c:pt idx="103">
                  <c:v>76.706199229899866</c:v>
                </c:pt>
                <c:pt idx="104">
                  <c:v>77.738735095514087</c:v>
                </c:pt>
                <c:pt idx="105">
                  <c:v>79.461988044299176</c:v>
                </c:pt>
                <c:pt idx="106">
                  <c:v>82.04560517517649</c:v>
                </c:pt>
                <c:pt idx="107">
                  <c:v>85.524705866594118</c:v>
                </c:pt>
                <c:pt idx="108">
                  <c:v>89.702151122020041</c:v>
                </c:pt>
                <c:pt idx="109">
                  <c:v>94.101464387029068</c:v>
                </c:pt>
                <c:pt idx="110">
                  <c:v>98.020698929913038</c:v>
                </c:pt>
                <c:pt idx="111">
                  <c:v>100.69971601039913</c:v>
                </c:pt>
                <c:pt idx="112">
                  <c:v>101.55259775728688</c:v>
                </c:pt>
                <c:pt idx="113">
                  <c:v>100.36917015015239</c:v>
                </c:pt>
                <c:pt idx="114">
                  <c:v>97.390984038324291</c:v>
                </c:pt>
                <c:pt idx="115">
                  <c:v>93.224261142016928</c:v>
                </c:pt>
                <c:pt idx="116">
                  <c:v>88.632687490536554</c:v>
                </c:pt>
                <c:pt idx="117">
                  <c:v>84.30680274742771</c:v>
                </c:pt>
                <c:pt idx="118">
                  <c:v>80.703921825162837</c:v>
                </c:pt>
                <c:pt idx="119">
                  <c:v>78.0024816394141</c:v>
                </c:pt>
                <c:pt idx="120">
                  <c:v>76.154596602866363</c:v>
                </c:pt>
                <c:pt idx="121">
                  <c:v>74.985218028505273</c:v>
                </c:pt>
                <c:pt idx="122">
                  <c:v>74.286344149052965</c:v>
                </c:pt>
                <c:pt idx="123">
                  <c:v>73.877565531320016</c:v>
                </c:pt>
                <c:pt idx="124">
                  <c:v>73.629670367982271</c:v>
                </c:pt>
                <c:pt idx="125">
                  <c:v>73.463084053290885</c:v>
                </c:pt>
                <c:pt idx="126">
                  <c:v>73.335951589033968</c:v>
                </c:pt>
                <c:pt idx="127">
                  <c:v>73.232888117065286</c:v>
                </c:pt>
                <c:pt idx="128">
                  <c:v>73.160417679902309</c:v>
                </c:pt>
                <c:pt idx="129">
                  <c:v>73.151196945298835</c:v>
                </c:pt>
                <c:pt idx="130">
                  <c:v>73.275046066309883</c:v>
                </c:pt>
                <c:pt idx="131">
                  <c:v>73.648191637540492</c:v>
                </c:pt>
                <c:pt idx="132">
                  <c:v>74.423700054290009</c:v>
                </c:pt>
                <c:pt idx="133">
                  <c:v>75.743530944967887</c:v>
                </c:pt>
                <c:pt idx="134">
                  <c:v>77.648087834861357</c:v>
                </c:pt>
                <c:pt idx="135">
                  <c:v>79.975778237075801</c:v>
                </c:pt>
                <c:pt idx="136">
                  <c:v>82.321611050509489</c:v>
                </c:pt>
                <c:pt idx="137">
                  <c:v>84.119716549217316</c:v>
                </c:pt>
                <c:pt idx="138">
                  <c:v>84.84779646761379</c:v>
                </c:pt>
                <c:pt idx="139">
                  <c:v>84.257537512823134</c:v>
                </c:pt>
                <c:pt idx="140">
                  <c:v>82.493448310135449</c:v>
                </c:pt>
                <c:pt idx="141">
                  <c:v>80.023080271652717</c:v>
                </c:pt>
                <c:pt idx="142">
                  <c:v>77.42426812011999</c:v>
                </c:pt>
                <c:pt idx="143">
                  <c:v>75.160554457629729</c:v>
                </c:pt>
                <c:pt idx="144">
                  <c:v>73.460821693487318</c:v>
                </c:pt>
                <c:pt idx="145">
                  <c:v>72.331319221377441</c:v>
                </c:pt>
                <c:pt idx="146">
                  <c:v>71.647633264489841</c:v>
                </c:pt>
                <c:pt idx="147">
                  <c:v>71.25293554164044</c:v>
                </c:pt>
                <c:pt idx="148">
                  <c:v>71.018288229130931</c:v>
                </c:pt>
                <c:pt idx="149">
                  <c:v>70.860592953730986</c:v>
                </c:pt>
                <c:pt idx="150">
                  <c:v>70.735334044856771</c:v>
                </c:pt>
                <c:pt idx="151">
                  <c:v>70.622147976625143</c:v>
                </c:pt>
                <c:pt idx="152">
                  <c:v>70.512960395611159</c:v>
                </c:pt>
                <c:pt idx="153">
                  <c:v>70.404970049952567</c:v>
                </c:pt>
                <c:pt idx="154">
                  <c:v>70.297320860952055</c:v>
                </c:pt>
                <c:pt idx="155">
                  <c:v>70.189780791933714</c:v>
                </c:pt>
                <c:pt idx="156">
                  <c:v>70.082293225255384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78.316197382314087</c:v>
                </c:pt>
                <c:pt idx="22">
                  <c:v>78.276393593489786</c:v>
                </c:pt>
                <c:pt idx="23">
                  <c:v>78.236641998344339</c:v>
                </c:pt>
                <c:pt idx="24">
                  <c:v>78.196946786152083</c:v>
                </c:pt>
                <c:pt idx="25">
                  <c:v>78.157312466166871</c:v>
                </c:pt>
                <c:pt idx="26">
                  <c:v>78.117743889912262</c:v>
                </c:pt>
                <c:pt idx="27">
                  <c:v>78.078246274713777</c:v>
                </c:pt>
                <c:pt idx="28">
                  <c:v>78.038825228491575</c:v>
                </c:pt>
                <c:pt idx="29">
                  <c:v>77.99948677582158</c:v>
                </c:pt>
                <c:pt idx="30">
                  <c:v>77.96023738526047</c:v>
                </c:pt>
                <c:pt idx="31">
                  <c:v>77.921083997914423</c:v>
                </c:pt>
                <c:pt idx="32">
                  <c:v>77.882034057211968</c:v>
                </c:pt>
                <c:pt idx="33">
                  <c:v>77.843095539818933</c:v>
                </c:pt>
                <c:pt idx="34">
                  <c:v>77.804276987605107</c:v>
                </c:pt>
                <c:pt idx="35">
                  <c:v>77.76558754054011</c:v>
                </c:pt>
                <c:pt idx="36">
                  <c:v>77.727036970356352</c:v>
                </c:pt>
                <c:pt idx="37">
                  <c:v>77.688635714771181</c:v>
                </c:pt>
                <c:pt idx="38">
                  <c:v>77.650394912006021</c:v>
                </c:pt>
                <c:pt idx="39">
                  <c:v>77.612326435277367</c:v>
                </c:pt>
                <c:pt idx="40">
                  <c:v>77.574442926860442</c:v>
                </c:pt>
                <c:pt idx="41">
                  <c:v>77.536757831241431</c:v>
                </c:pt>
                <c:pt idx="42">
                  <c:v>77.499285426775117</c:v>
                </c:pt>
                <c:pt idx="43">
                  <c:v>77.462040855151827</c:v>
                </c:pt>
                <c:pt idx="44">
                  <c:v>77.425040147847596</c:v>
                </c:pt>
                <c:pt idx="45">
                  <c:v>77.38830024858413</c:v>
                </c:pt>
                <c:pt idx="46">
                  <c:v>77.351839030657189</c:v>
                </c:pt>
                <c:pt idx="47">
                  <c:v>77.3156753078039</c:v>
                </c:pt>
                <c:pt idx="48">
                  <c:v>77.279828837067924</c:v>
                </c:pt>
                <c:pt idx="49">
                  <c:v>77.244320311886142</c:v>
                </c:pt>
                <c:pt idx="50">
                  <c:v>77.209171343360978</c:v>
                </c:pt>
                <c:pt idx="51">
                  <c:v>77.174404427398628</c:v>
                </c:pt>
                <c:pt idx="52">
                  <c:v>77.14004289508469</c:v>
                </c:pt>
                <c:pt idx="53">
                  <c:v>77.106110843340701</c:v>
                </c:pt>
                <c:pt idx="54">
                  <c:v>77.072633042556731</c:v>
                </c:pt>
                <c:pt idx="55">
                  <c:v>77.039634817536481</c:v>
                </c:pt>
                <c:pt idx="56">
                  <c:v>77.007141897728488</c:v>
                </c:pt>
                <c:pt idx="57">
                  <c:v>76.975180232362334</c:v>
                </c:pt>
                <c:pt idx="58">
                  <c:v>76.943775765777829</c:v>
                </c:pt>
                <c:pt idx="59">
                  <c:v>76.912954167948158</c:v>
                </c:pt>
                <c:pt idx="60">
                  <c:v>76.882740514981847</c:v>
                </c:pt>
                <c:pt idx="61">
                  <c:v>76.853158914273905</c:v>
                </c:pt>
                <c:pt idx="62">
                  <c:v>76.824232069003855</c:v>
                </c:pt>
                <c:pt idx="63">
                  <c:v>76.795980776894893</c:v>
                </c:pt>
                <c:pt idx="64">
                  <c:v>76.768423358606967</c:v>
                </c:pt>
                <c:pt idx="65">
                  <c:v>76.741575011900323</c:v>
                </c:pt>
                <c:pt idx="66">
                  <c:v>76.715447088842012</c:v>
                </c:pt>
                <c:pt idx="67">
                  <c:v>76.690046294908058</c:v>
                </c:pt>
                <c:pt idx="68">
                  <c:v>76.665373810930831</c:v>
                </c:pt>
                <c:pt idx="69">
                  <c:v>76.641424341520931</c:v>
                </c:pt>
                <c:pt idx="70">
                  <c:v>76.61818509691355</c:v>
                </c:pt>
                <c:pt idx="71">
                  <c:v>76.595634719182925</c:v>
                </c:pt>
                <c:pt idx="72">
                  <c:v>76.573742168439139</c:v>
                </c:pt>
                <c:pt idx="73">
                  <c:v>76.552465589926015</c:v>
                </c:pt>
                <c:pt idx="74">
                  <c:v>76.531751188772475</c:v>
                </c:pt>
                <c:pt idx="75">
                  <c:v>76.511532145336176</c:v>
                </c:pt>
                <c:pt idx="76">
                  <c:v>76.491727610350594</c:v>
                </c:pt>
                <c:pt idx="77">
                  <c:v>76.472241825081667</c:v>
                </c:pt>
                <c:pt idx="78">
                  <c:v>76.452963416956308</c:v>
                </c:pt>
                <c:pt idx="79">
                  <c:v>76.433764925087075</c:v>
                </c:pt>
                <c:pt idx="80">
                  <c:v>76.414502612163346</c:v>
                </c:pt>
                <c:pt idx="81">
                  <c:v>76.395016618650885</c:v>
                </c:pt>
                <c:pt idx="82">
                  <c:v>76.375131511510062</c:v>
                </c:pt>
                <c:pt idx="83">
                  <c:v>76.354657272169447</c:v>
                </c:pt>
                <c:pt idx="84">
                  <c:v>76.33339075692389</c:v>
                </c:pt>
                <c:pt idx="85">
                  <c:v>76.311117647180765</c:v>
                </c:pt>
                <c:pt idx="86">
                  <c:v>76.287614887326953</c:v>
                </c:pt>
                <c:pt idx="87">
                  <c:v>76.262653585120361</c:v>
                </c:pt>
                <c:pt idx="88">
                  <c:v>76.236002324551166</c:v>
                </c:pt>
                <c:pt idx="89">
                  <c:v>76.207430815608973</c:v>
                </c:pt>
                <c:pt idx="90">
                  <c:v>76.176713781197293</c:v>
                </c:pt>
                <c:pt idx="91">
                  <c:v>76.143634960590987</c:v>
                </c:pt>
                <c:pt idx="92">
                  <c:v>76.107991093344282</c:v>
                </c:pt>
                <c:pt idx="93">
                  <c:v>76.069595739172058</c:v>
                </c:pt>
                <c:pt idx="94">
                  <c:v>76.028282789301841</c:v>
                </c:pt>
                <c:pt idx="95">
                  <c:v>75.983909533699375</c:v>
                </c:pt>
                <c:pt idx="96">
                  <c:v>75.936359166176061</c:v>
                </c:pt>
                <c:pt idx="97">
                  <c:v>75.885542634631264</c:v>
                </c:pt>
                <c:pt idx="98">
                  <c:v>75.831399774768045</c:v>
                </c:pt>
                <c:pt idx="99">
                  <c:v>75.773899700190896</c:v>
                </c:pt>
                <c:pt idx="100">
                  <c:v>75.713040457193628</c:v>
                </c:pt>
                <c:pt idx="101">
                  <c:v>75.648847986124295</c:v>
                </c:pt>
                <c:pt idx="102">
                  <c:v>75.581374460597331</c:v>
                </c:pt>
                <c:pt idx="103">
                  <c:v>75.510696099161777</c:v>
                </c:pt>
                <c:pt idx="104">
                  <c:v>75.436910560145918</c:v>
                </c:pt>
                <c:pt idx="105">
                  <c:v>75.360134038835895</c:v>
                </c:pt>
                <c:pt idx="106">
                  <c:v>75.280498187150982</c:v>
                </c:pt>
                <c:pt idx="107">
                  <c:v>75.198146970380918</c:v>
                </c:pt>
                <c:pt idx="108">
                  <c:v>75.113233564597635</c:v>
                </c:pt>
                <c:pt idx="109">
                  <c:v>75.025917383527201</c:v>
                </c:pt>
                <c:pt idx="110">
                  <c:v>74.936361306510321</c:v>
                </c:pt>
                <c:pt idx="111">
                  <c:v>74.844729161138815</c:v>
                </c:pt>
                <c:pt idx="112">
                  <c:v>74.751183496476699</c:v>
                </c:pt>
                <c:pt idx="113">
                  <c:v>74.655883666434264</c:v>
                </c:pt>
                <c:pt idx="114">
                  <c:v>74.558984228545256</c:v>
                </c:pt>
                <c:pt idx="115">
                  <c:v>74.460633651498185</c:v>
                </c:pt>
                <c:pt idx="116">
                  <c:v>74.360973315444554</c:v>
                </c:pt>
                <c:pt idx="117">
                  <c:v>74.260136782295646</c:v>
                </c:pt>
                <c:pt idx="118">
                  <c:v>74.158249308729481</c:v>
                </c:pt>
                <c:pt idx="119">
                  <c:v>74.055427572164106</c:v>
                </c:pt>
                <c:pt idx="120">
                  <c:v>73.951779579173476</c:v>
                </c:pt>
                <c:pt idx="121">
                  <c:v>73.847404726369376</c:v>
                </c:pt>
                <c:pt idx="122">
                  <c:v>73.742393985312077</c:v>
                </c:pt>
                <c:pt idx="123">
                  <c:v>73.636830185231801</c:v>
                </c:pt>
                <c:pt idx="124">
                  <c:v>73.530788369987263</c:v>
                </c:pt>
                <c:pt idx="125">
                  <c:v>73.424336208533646</c:v>
                </c:pt>
                <c:pt idx="126">
                  <c:v>73.317534441059621</c:v>
                </c:pt>
                <c:pt idx="127">
                  <c:v>73.210437345751416</c:v>
                </c:pt>
                <c:pt idx="128">
                  <c:v>73.103093213767181</c:v>
                </c:pt>
                <c:pt idx="129">
                  <c:v>72.995544822401442</c:v>
                </c:pt>
                <c:pt idx="130">
                  <c:v>72.887829898556333</c:v>
                </c:pt>
                <c:pt idx="131">
                  <c:v>72.779981566504389</c:v>
                </c:pt>
                <c:pt idx="132">
                  <c:v>72.672028775529199</c:v>
                </c:pt>
                <c:pt idx="133">
                  <c:v>72.563996704380529</c:v>
                </c:pt>
                <c:pt idx="134">
                  <c:v>72.45590714059712</c:v>
                </c:pt>
                <c:pt idx="135">
                  <c:v>72.347778833659916</c:v>
                </c:pt>
                <c:pt idx="136">
                  <c:v>72.239627821661998</c:v>
                </c:pt>
                <c:pt idx="137">
                  <c:v>72.131467731747406</c:v>
                </c:pt>
                <c:pt idx="138">
                  <c:v>72.023310054999712</c:v>
                </c:pt>
                <c:pt idx="139">
                  <c:v>71.915164396778039</c:v>
                </c:pt>
                <c:pt idx="140">
                  <c:v>71.807038703718405</c:v>
                </c:pt>
                <c:pt idx="141">
                  <c:v>71.698939468765005</c:v>
                </c:pt>
                <c:pt idx="142">
                  <c:v>71.590871915678363</c:v>
                </c:pt>
                <c:pt idx="143">
                  <c:v>71.482840164503685</c:v>
                </c:pt>
                <c:pt idx="144">
                  <c:v>71.3748473794804</c:v>
                </c:pt>
                <c:pt idx="145">
                  <c:v>71.26689590084365</c:v>
                </c:pt>
                <c:pt idx="146">
                  <c:v>71.158987361918221</c:v>
                </c:pt>
                <c:pt idx="147">
                  <c:v>71.051122792839294</c:v>
                </c:pt>
                <c:pt idx="148">
                  <c:v>70.943302712160502</c:v>
                </c:pt>
                <c:pt idx="149">
                  <c:v>70.835527207528216</c:v>
                </c:pt>
                <c:pt idx="150">
                  <c:v>70.727796006518702</c:v>
                </c:pt>
                <c:pt idx="151">
                  <c:v>70.620108538650427</c:v>
                </c:pt>
                <c:pt idx="152">
                  <c:v>70.512463989502351</c:v>
                </c:pt>
                <c:pt idx="153">
                  <c:v>70.404861347788852</c:v>
                </c:pt>
                <c:pt idx="154">
                  <c:v>70.297299446167173</c:v>
                </c:pt>
                <c:pt idx="155">
                  <c:v>70.189776996480006</c:v>
                </c:pt>
                <c:pt idx="156">
                  <c:v>70.082292620070405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969800"/>
        <c:axId val="222970192"/>
      </c:scatterChart>
      <c:valAx>
        <c:axId val="2229698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2970192"/>
        <c:crosses val="autoZero"/>
        <c:crossBetween val="midCat"/>
      </c:valAx>
      <c:valAx>
        <c:axId val="2229701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2969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B!$I$22:$I$222</c:f>
              <c:numCache>
                <c:formatCode>General</c:formatCode>
                <c:ptCount val="201"/>
                <c:pt idx="0">
                  <c:v>82.679000000000002</c:v>
                </c:pt>
                <c:pt idx="1">
                  <c:v>81.942999999999998</c:v>
                </c:pt>
                <c:pt idx="2">
                  <c:v>81.641999999999996</c:v>
                </c:pt>
                <c:pt idx="3">
                  <c:v>80.263999999999996</c:v>
                </c:pt>
                <c:pt idx="4">
                  <c:v>80.320999999999998</c:v>
                </c:pt>
                <c:pt idx="5">
                  <c:v>81.376999999999995</c:v>
                </c:pt>
                <c:pt idx="6">
                  <c:v>78.17</c:v>
                </c:pt>
                <c:pt idx="7">
                  <c:v>79</c:v>
                </c:pt>
                <c:pt idx="8">
                  <c:v>79.887</c:v>
                </c:pt>
                <c:pt idx="9">
                  <c:v>78.754999999999995</c:v>
                </c:pt>
                <c:pt idx="10">
                  <c:v>78.546999999999997</c:v>
                </c:pt>
                <c:pt idx="11">
                  <c:v>78.641999999999996</c:v>
                </c:pt>
                <c:pt idx="12">
                  <c:v>78.546999999999997</c:v>
                </c:pt>
                <c:pt idx="13">
                  <c:v>77.924999999999997</c:v>
                </c:pt>
                <c:pt idx="14">
                  <c:v>78.302000000000007</c:v>
                </c:pt>
                <c:pt idx="15">
                  <c:v>78.697999999999993</c:v>
                </c:pt>
                <c:pt idx="16">
                  <c:v>78.376999999999995</c:v>
                </c:pt>
                <c:pt idx="17">
                  <c:v>79.207999999999998</c:v>
                </c:pt>
                <c:pt idx="18">
                  <c:v>78.263999999999996</c:v>
                </c:pt>
                <c:pt idx="19">
                  <c:v>79.546999999999997</c:v>
                </c:pt>
                <c:pt idx="20">
                  <c:v>79.433999999999997</c:v>
                </c:pt>
                <c:pt idx="21">
                  <c:v>78.603999999999999</c:v>
                </c:pt>
                <c:pt idx="22">
                  <c:v>78.415000000000006</c:v>
                </c:pt>
                <c:pt idx="23">
                  <c:v>79.320999999999998</c:v>
                </c:pt>
                <c:pt idx="24">
                  <c:v>78.792000000000002</c:v>
                </c:pt>
                <c:pt idx="25">
                  <c:v>79.019000000000005</c:v>
                </c:pt>
                <c:pt idx="26">
                  <c:v>77.263999999999996</c:v>
                </c:pt>
                <c:pt idx="27">
                  <c:v>78.566000000000003</c:v>
                </c:pt>
                <c:pt idx="28">
                  <c:v>78.716999999999999</c:v>
                </c:pt>
                <c:pt idx="29">
                  <c:v>77.980999999999995</c:v>
                </c:pt>
                <c:pt idx="30">
                  <c:v>78.792000000000002</c:v>
                </c:pt>
                <c:pt idx="31">
                  <c:v>79.057000000000002</c:v>
                </c:pt>
                <c:pt idx="32">
                  <c:v>80.057000000000002</c:v>
                </c:pt>
                <c:pt idx="33">
                  <c:v>80.283000000000001</c:v>
                </c:pt>
                <c:pt idx="34">
                  <c:v>79.584999999999994</c:v>
                </c:pt>
                <c:pt idx="35">
                  <c:v>80.225999999999999</c:v>
                </c:pt>
                <c:pt idx="36">
                  <c:v>80.811000000000007</c:v>
                </c:pt>
                <c:pt idx="37">
                  <c:v>81.113</c:v>
                </c:pt>
                <c:pt idx="38">
                  <c:v>81.396000000000001</c:v>
                </c:pt>
                <c:pt idx="39">
                  <c:v>81.453000000000003</c:v>
                </c:pt>
                <c:pt idx="40">
                  <c:v>82.150999999999996</c:v>
                </c:pt>
                <c:pt idx="41">
                  <c:v>83.093999999999994</c:v>
                </c:pt>
                <c:pt idx="42">
                  <c:v>82.302000000000007</c:v>
                </c:pt>
                <c:pt idx="43">
                  <c:v>82.376999999999995</c:v>
                </c:pt>
                <c:pt idx="44">
                  <c:v>83.376999999999995</c:v>
                </c:pt>
                <c:pt idx="45">
                  <c:v>83.811000000000007</c:v>
                </c:pt>
                <c:pt idx="46">
                  <c:v>85.132000000000005</c:v>
                </c:pt>
                <c:pt idx="47">
                  <c:v>87.415000000000006</c:v>
                </c:pt>
                <c:pt idx="48">
                  <c:v>89.641999999999996</c:v>
                </c:pt>
                <c:pt idx="49">
                  <c:v>95.188999999999993</c:v>
                </c:pt>
                <c:pt idx="50">
                  <c:v>100.52800000000001</c:v>
                </c:pt>
                <c:pt idx="51">
                  <c:v>111.943</c:v>
                </c:pt>
                <c:pt idx="52">
                  <c:v>124.057</c:v>
                </c:pt>
                <c:pt idx="53">
                  <c:v>139.84899999999999</c:v>
                </c:pt>
                <c:pt idx="54">
                  <c:v>155.18899999999999</c:v>
                </c:pt>
                <c:pt idx="55">
                  <c:v>170.434</c:v>
                </c:pt>
                <c:pt idx="56">
                  <c:v>184.208</c:v>
                </c:pt>
                <c:pt idx="57">
                  <c:v>193.642</c:v>
                </c:pt>
                <c:pt idx="58">
                  <c:v>200.60400000000001</c:v>
                </c:pt>
                <c:pt idx="59">
                  <c:v>203.01900000000001</c:v>
                </c:pt>
                <c:pt idx="60">
                  <c:v>201.71700000000001</c:v>
                </c:pt>
                <c:pt idx="61">
                  <c:v>192.755</c:v>
                </c:pt>
                <c:pt idx="62">
                  <c:v>170.01900000000001</c:v>
                </c:pt>
                <c:pt idx="63">
                  <c:v>140.01900000000001</c:v>
                </c:pt>
                <c:pt idx="64">
                  <c:v>124.226</c:v>
                </c:pt>
                <c:pt idx="65">
                  <c:v>110.69799999999999</c:v>
                </c:pt>
                <c:pt idx="66">
                  <c:v>97.887</c:v>
                </c:pt>
                <c:pt idx="67">
                  <c:v>93.207999999999998</c:v>
                </c:pt>
                <c:pt idx="68">
                  <c:v>92.792000000000002</c:v>
                </c:pt>
                <c:pt idx="69">
                  <c:v>93.528000000000006</c:v>
                </c:pt>
                <c:pt idx="70">
                  <c:v>94.263999999999996</c:v>
                </c:pt>
                <c:pt idx="71">
                  <c:v>99.245000000000005</c:v>
                </c:pt>
                <c:pt idx="72">
                  <c:v>105.245</c:v>
                </c:pt>
                <c:pt idx="73">
                  <c:v>115.792</c:v>
                </c:pt>
                <c:pt idx="74">
                  <c:v>126.377</c:v>
                </c:pt>
                <c:pt idx="75">
                  <c:v>137.245</c:v>
                </c:pt>
                <c:pt idx="76">
                  <c:v>145.71700000000001</c:v>
                </c:pt>
                <c:pt idx="77">
                  <c:v>154.81100000000001</c:v>
                </c:pt>
                <c:pt idx="78">
                  <c:v>157.39599999999999</c:v>
                </c:pt>
                <c:pt idx="79">
                  <c:v>157.755</c:v>
                </c:pt>
                <c:pt idx="80">
                  <c:v>144.60400000000001</c:v>
                </c:pt>
                <c:pt idx="81">
                  <c:v>114.283</c:v>
                </c:pt>
                <c:pt idx="82">
                  <c:v>88.113</c:v>
                </c:pt>
                <c:pt idx="83">
                  <c:v>81.358000000000004</c:v>
                </c:pt>
                <c:pt idx="84">
                  <c:v>80.811000000000007</c:v>
                </c:pt>
                <c:pt idx="85">
                  <c:v>79.17</c:v>
                </c:pt>
                <c:pt idx="86">
                  <c:v>79.924999999999997</c:v>
                </c:pt>
                <c:pt idx="87">
                  <c:v>77.471999999999994</c:v>
                </c:pt>
                <c:pt idx="88">
                  <c:v>79.245000000000005</c:v>
                </c:pt>
                <c:pt idx="89">
                  <c:v>77.320999999999998</c:v>
                </c:pt>
                <c:pt idx="90">
                  <c:v>77.924999999999997</c:v>
                </c:pt>
                <c:pt idx="91">
                  <c:v>78.263999999999996</c:v>
                </c:pt>
                <c:pt idx="92">
                  <c:v>78.603999999999999</c:v>
                </c:pt>
                <c:pt idx="93">
                  <c:v>78.037999999999997</c:v>
                </c:pt>
                <c:pt idx="94">
                  <c:v>77.980999999999995</c:v>
                </c:pt>
                <c:pt idx="95">
                  <c:v>77.962000000000003</c:v>
                </c:pt>
                <c:pt idx="96">
                  <c:v>79.584999999999994</c:v>
                </c:pt>
                <c:pt idx="97">
                  <c:v>78.716999999999999</c:v>
                </c:pt>
                <c:pt idx="98">
                  <c:v>78.792000000000002</c:v>
                </c:pt>
                <c:pt idx="99">
                  <c:v>79.811000000000007</c:v>
                </c:pt>
                <c:pt idx="100">
                  <c:v>79.980999999999995</c:v>
                </c:pt>
                <c:pt idx="101">
                  <c:v>80.019000000000005</c:v>
                </c:pt>
                <c:pt idx="102">
                  <c:v>81.150999999999996</c:v>
                </c:pt>
                <c:pt idx="103">
                  <c:v>82.075000000000003</c:v>
                </c:pt>
                <c:pt idx="104">
                  <c:v>81.697999999999993</c:v>
                </c:pt>
                <c:pt idx="105">
                  <c:v>83.302000000000007</c:v>
                </c:pt>
                <c:pt idx="106">
                  <c:v>85.283000000000001</c:v>
                </c:pt>
                <c:pt idx="107">
                  <c:v>87.415000000000006</c:v>
                </c:pt>
                <c:pt idx="108">
                  <c:v>89.679000000000002</c:v>
                </c:pt>
                <c:pt idx="109">
                  <c:v>94.716999999999999</c:v>
                </c:pt>
                <c:pt idx="110">
                  <c:v>98.584999999999994</c:v>
                </c:pt>
                <c:pt idx="111">
                  <c:v>101.943</c:v>
                </c:pt>
                <c:pt idx="112">
                  <c:v>105.491</c:v>
                </c:pt>
                <c:pt idx="113">
                  <c:v>106.86799999999999</c:v>
                </c:pt>
                <c:pt idx="114">
                  <c:v>106.434</c:v>
                </c:pt>
                <c:pt idx="115">
                  <c:v>105.245</c:v>
                </c:pt>
                <c:pt idx="116">
                  <c:v>100.755</c:v>
                </c:pt>
                <c:pt idx="117">
                  <c:v>95.623000000000005</c:v>
                </c:pt>
                <c:pt idx="118">
                  <c:v>90.433999999999997</c:v>
                </c:pt>
                <c:pt idx="119">
                  <c:v>84.453000000000003</c:v>
                </c:pt>
                <c:pt idx="120">
                  <c:v>80.188999999999993</c:v>
                </c:pt>
                <c:pt idx="121">
                  <c:v>76.906000000000006</c:v>
                </c:pt>
                <c:pt idx="122">
                  <c:v>75.774000000000001</c:v>
                </c:pt>
                <c:pt idx="123">
                  <c:v>76.263999999999996</c:v>
                </c:pt>
                <c:pt idx="124">
                  <c:v>75.207999999999998</c:v>
                </c:pt>
                <c:pt idx="125">
                  <c:v>75.679000000000002</c:v>
                </c:pt>
                <c:pt idx="126">
                  <c:v>76.207999999999998</c:v>
                </c:pt>
                <c:pt idx="127">
                  <c:v>75.584999999999994</c:v>
                </c:pt>
                <c:pt idx="128">
                  <c:v>75.924999999999997</c:v>
                </c:pt>
                <c:pt idx="129">
                  <c:v>76.113</c:v>
                </c:pt>
                <c:pt idx="130">
                  <c:v>76.113</c:v>
                </c:pt>
                <c:pt idx="131">
                  <c:v>76.34</c:v>
                </c:pt>
                <c:pt idx="132">
                  <c:v>76.697999999999993</c:v>
                </c:pt>
                <c:pt idx="133">
                  <c:v>77.433999999999997</c:v>
                </c:pt>
                <c:pt idx="134">
                  <c:v>78.113</c:v>
                </c:pt>
                <c:pt idx="135">
                  <c:v>80.019000000000005</c:v>
                </c:pt>
                <c:pt idx="136">
                  <c:v>81.754999999999995</c:v>
                </c:pt>
                <c:pt idx="137">
                  <c:v>84.207999999999998</c:v>
                </c:pt>
                <c:pt idx="138">
                  <c:v>85.83</c:v>
                </c:pt>
                <c:pt idx="139">
                  <c:v>86.641999999999996</c:v>
                </c:pt>
                <c:pt idx="140">
                  <c:v>87.528000000000006</c:v>
                </c:pt>
                <c:pt idx="141">
                  <c:v>86.037999999999997</c:v>
                </c:pt>
                <c:pt idx="142">
                  <c:v>83.66</c:v>
                </c:pt>
                <c:pt idx="143">
                  <c:v>79.962000000000003</c:v>
                </c:pt>
                <c:pt idx="144">
                  <c:v>76.584999999999994</c:v>
                </c:pt>
                <c:pt idx="145">
                  <c:v>75.075000000000003</c:v>
                </c:pt>
                <c:pt idx="146">
                  <c:v>73.037999999999997</c:v>
                </c:pt>
                <c:pt idx="147">
                  <c:v>72.623000000000005</c:v>
                </c:pt>
                <c:pt idx="148">
                  <c:v>72.188999999999993</c:v>
                </c:pt>
                <c:pt idx="149">
                  <c:v>72.811000000000007</c:v>
                </c:pt>
                <c:pt idx="150">
                  <c:v>73.113</c:v>
                </c:pt>
                <c:pt idx="151">
                  <c:v>72.093999999999994</c:v>
                </c:pt>
                <c:pt idx="152">
                  <c:v>73.057000000000002</c:v>
                </c:pt>
                <c:pt idx="153">
                  <c:v>72.792000000000002</c:v>
                </c:pt>
                <c:pt idx="154">
                  <c:v>72.34</c:v>
                </c:pt>
                <c:pt idx="155">
                  <c:v>72.942999999999998</c:v>
                </c:pt>
                <c:pt idx="156">
                  <c:v>72.697999999999993</c:v>
                </c:pt>
                <c:pt idx="157">
                  <c:v>72.207999999999998</c:v>
                </c:pt>
                <c:pt idx="158">
                  <c:v>72.433999999999997</c:v>
                </c:pt>
                <c:pt idx="159">
                  <c:v>71.811000000000007</c:v>
                </c:pt>
                <c:pt idx="160">
                  <c:v>70.679000000000002</c:v>
                </c:pt>
                <c:pt idx="161">
                  <c:v>71.471999999999994</c:v>
                </c:pt>
                <c:pt idx="162">
                  <c:v>70.641999999999996</c:v>
                </c:pt>
                <c:pt idx="163">
                  <c:v>71.415000000000006</c:v>
                </c:pt>
                <c:pt idx="164">
                  <c:v>71.396000000000001</c:v>
                </c:pt>
                <c:pt idx="165">
                  <c:v>72.207999999999998</c:v>
                </c:pt>
                <c:pt idx="166">
                  <c:v>71.697999999999993</c:v>
                </c:pt>
                <c:pt idx="167">
                  <c:v>71.17</c:v>
                </c:pt>
                <c:pt idx="168">
                  <c:v>70.774000000000001</c:v>
                </c:pt>
                <c:pt idx="169">
                  <c:v>71.075000000000003</c:v>
                </c:pt>
                <c:pt idx="170">
                  <c:v>70.867999999999995</c:v>
                </c:pt>
                <c:pt idx="171">
                  <c:v>70.867999999999995</c:v>
                </c:pt>
                <c:pt idx="172">
                  <c:v>70.679000000000002</c:v>
                </c:pt>
                <c:pt idx="173">
                  <c:v>72.263999999999996</c:v>
                </c:pt>
                <c:pt idx="174">
                  <c:v>71.716999999999999</c:v>
                </c:pt>
                <c:pt idx="175">
                  <c:v>70.887</c:v>
                </c:pt>
                <c:pt idx="176">
                  <c:v>71.962000000000003</c:v>
                </c:pt>
                <c:pt idx="177">
                  <c:v>71.415000000000006</c:v>
                </c:pt>
                <c:pt idx="178">
                  <c:v>70.924999999999997</c:v>
                </c:pt>
                <c:pt idx="179">
                  <c:v>70.415000000000006</c:v>
                </c:pt>
                <c:pt idx="180">
                  <c:v>71.057000000000002</c:v>
                </c:pt>
                <c:pt idx="181">
                  <c:v>70.811000000000007</c:v>
                </c:pt>
                <c:pt idx="182">
                  <c:v>70.887</c:v>
                </c:pt>
                <c:pt idx="183">
                  <c:v>71.736000000000004</c:v>
                </c:pt>
                <c:pt idx="184">
                  <c:v>71.245000000000005</c:v>
                </c:pt>
                <c:pt idx="185">
                  <c:v>71.34</c:v>
                </c:pt>
                <c:pt idx="186">
                  <c:v>70.584999999999994</c:v>
                </c:pt>
                <c:pt idx="187">
                  <c:v>70.546999999999997</c:v>
                </c:pt>
                <c:pt idx="188">
                  <c:v>70.150999999999996</c:v>
                </c:pt>
                <c:pt idx="189">
                  <c:v>70.887</c:v>
                </c:pt>
                <c:pt idx="190">
                  <c:v>70.66</c:v>
                </c:pt>
                <c:pt idx="191">
                  <c:v>71.150999999999996</c:v>
                </c:pt>
                <c:pt idx="192">
                  <c:v>70.623000000000005</c:v>
                </c:pt>
                <c:pt idx="193">
                  <c:v>70.188999999999993</c:v>
                </c:pt>
                <c:pt idx="194">
                  <c:v>70.302000000000007</c:v>
                </c:pt>
                <c:pt idx="195">
                  <c:v>70.754999999999995</c:v>
                </c:pt>
                <c:pt idx="196">
                  <c:v>70.34</c:v>
                </c:pt>
                <c:pt idx="197">
                  <c:v>70.754999999999995</c:v>
                </c:pt>
                <c:pt idx="198">
                  <c:v>70.584999999999994</c:v>
                </c:pt>
                <c:pt idx="199">
                  <c:v>70.057000000000002</c:v>
                </c:pt>
                <c:pt idx="200">
                  <c:v>70.207999999999998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80.266346890184181</c:v>
                </c:pt>
                <c:pt idx="21">
                  <c:v>80.246862353724666</c:v>
                </c:pt>
                <c:pt idx="22">
                  <c:v>80.227433375455618</c:v>
                </c:pt>
                <c:pt idx="23">
                  <c:v>80.208064302487429</c:v>
                </c:pt>
                <c:pt idx="24">
                  <c:v>80.18875980142893</c:v>
                </c:pt>
                <c:pt idx="25">
                  <c:v>80.169524879195052</c:v>
                </c:pt>
                <c:pt idx="26">
                  <c:v>80.150364904809095</c:v>
                </c:pt>
                <c:pt idx="27">
                  <c:v>80.131285632268799</c:v>
                </c:pt>
                <c:pt idx="28">
                  <c:v>80.112293224861816</c:v>
                </c:pt>
                <c:pt idx="29">
                  <c:v>80.093394282780054</c:v>
                </c:pt>
                <c:pt idx="30">
                  <c:v>80.074595882091273</c:v>
                </c:pt>
                <c:pt idx="31">
                  <c:v>80.055905657648879</c:v>
                </c:pt>
                <c:pt idx="32">
                  <c:v>80.037332052985292</c:v>
                </c:pt>
                <c:pt idx="33">
                  <c:v>80.018885171807881</c:v>
                </c:pt>
                <c:pt idx="34">
                  <c:v>80.000579665819117</c:v>
                </c:pt>
                <c:pt idx="35">
                  <c:v>79.98244407800037</c:v>
                </c:pt>
                <c:pt idx="36">
                  <c:v>79.964549313095304</c:v>
                </c:pt>
                <c:pt idx="37">
                  <c:v>79.947089961665966</c:v>
                </c:pt>
                <c:pt idx="38">
                  <c:v>79.930601467262534</c:v>
                </c:pt>
                <c:pt idx="39">
                  <c:v>79.916500916149474</c:v>
                </c:pt>
                <c:pt idx="40">
                  <c:v>79.908339124900408</c:v>
                </c:pt>
                <c:pt idx="41">
                  <c:v>79.914485630806766</c:v>
                </c:pt>
                <c:pt idx="42">
                  <c:v>79.953433394997944</c:v>
                </c:pt>
                <c:pt idx="43">
                  <c:v>80.063381096511918</c:v>
                </c:pt>
                <c:pt idx="44">
                  <c:v>80.317872192807343</c:v>
                </c:pt>
                <c:pt idx="45">
                  <c:v>80.848391766390876</c:v>
                </c:pt>
                <c:pt idx="46">
                  <c:v>81.872123100325666</c:v>
                </c:pt>
                <c:pt idx="47">
                  <c:v>83.718022648912239</c:v>
                </c:pt>
                <c:pt idx="48">
                  <c:v>86.837597461043245</c:v>
                </c:pt>
                <c:pt idx="49">
                  <c:v>91.78087506228411</c:v>
                </c:pt>
                <c:pt idx="50">
                  <c:v>99.117747744150023</c:v>
                </c:pt>
                <c:pt idx="51">
                  <c:v>109.29535965411172</c:v>
                </c:pt>
                <c:pt idx="52">
                  <c:v>122.44571076737671</c:v>
                </c:pt>
                <c:pt idx="53">
                  <c:v>138.18942290105954</c:v>
                </c:pt>
                <c:pt idx="54">
                  <c:v>155.50841352660274</c:v>
                </c:pt>
                <c:pt idx="55">
                  <c:v>172.76429358225019</c:v>
                </c:pt>
                <c:pt idx="56">
                  <c:v>187.90792412073131</c:v>
                </c:pt>
                <c:pt idx="57">
                  <c:v>198.8616970495973</c:v>
                </c:pt>
                <c:pt idx="58">
                  <c:v>203.98251752197206</c:v>
                </c:pt>
                <c:pt idx="59">
                  <c:v>202.46480410678339</c:v>
                </c:pt>
                <c:pt idx="60">
                  <c:v>194.54759813398894</c:v>
                </c:pt>
                <c:pt idx="61">
                  <c:v>181.45255261463794</c:v>
                </c:pt>
                <c:pt idx="62">
                  <c:v>165.07503885607699</c:v>
                </c:pt>
                <c:pt idx="63">
                  <c:v>147.53624818203943</c:v>
                </c:pt>
                <c:pt idx="64">
                  <c:v>130.74295522647969</c:v>
                </c:pt>
                <c:pt idx="65">
                  <c:v>116.08178003117804</c:v>
                </c:pt>
                <c:pt idx="66">
                  <c:v>104.31376204673867</c:v>
                </c:pt>
                <c:pt idx="67">
                  <c:v>95.665761641785096</c:v>
                </c:pt>
                <c:pt idx="68">
                  <c:v>90.063878835831986</c:v>
                </c:pt>
                <c:pt idx="69">
                  <c:v>87.424389621141486</c:v>
                </c:pt>
                <c:pt idx="70">
                  <c:v>87.894546578226254</c:v>
                </c:pt>
                <c:pt idx="71">
                  <c:v>91.912333179504344</c:v>
                </c:pt>
                <c:pt idx="72">
                  <c:v>99.964708694254341</c:v>
                </c:pt>
                <c:pt idx="73">
                  <c:v>112.03458411803931</c:v>
                </c:pt>
                <c:pt idx="74">
                  <c:v>126.95713960149232</c:v>
                </c:pt>
                <c:pt idx="75">
                  <c:v>142.12943388875794</c:v>
                </c:pt>
                <c:pt idx="76">
                  <c:v>153.98798200590431</c:v>
                </c:pt>
                <c:pt idx="77">
                  <c:v>159.25176188951633</c:v>
                </c:pt>
                <c:pt idx="78">
                  <c:v>156.34139508323159</c:v>
                </c:pt>
                <c:pt idx="79">
                  <c:v>146.1202183710414</c:v>
                </c:pt>
                <c:pt idx="80">
                  <c:v>131.47082710454856</c:v>
                </c:pt>
                <c:pt idx="81">
                  <c:v>115.97982964949976</c:v>
                </c:pt>
                <c:pt idx="82">
                  <c:v>102.53979549240876</c:v>
                </c:pt>
                <c:pt idx="83">
                  <c:v>92.591634484512866</c:v>
                </c:pt>
                <c:pt idx="84">
                  <c:v>86.189538072064181</c:v>
                </c:pt>
                <c:pt idx="85">
                  <c:v>82.567793942322041</c:v>
                </c:pt>
                <c:pt idx="86">
                  <c:v>80.752119340830134</c:v>
                </c:pt>
                <c:pt idx="87">
                  <c:v>79.937824706071737</c:v>
                </c:pt>
                <c:pt idx="88">
                  <c:v>79.604454281618345</c:v>
                </c:pt>
                <c:pt idx="89">
                  <c:v>79.472251481523472</c:v>
                </c:pt>
                <c:pt idx="90">
                  <c:v>79.412746328681919</c:v>
                </c:pt>
                <c:pt idx="91">
                  <c:v>79.37471559074784</c:v>
                </c:pt>
                <c:pt idx="92">
                  <c:v>79.340199050335258</c:v>
                </c:pt>
                <c:pt idx="93">
                  <c:v>79.303566882342849</c:v>
                </c:pt>
                <c:pt idx="94">
                  <c:v>79.263199623648603</c:v>
                </c:pt>
                <c:pt idx="95">
                  <c:v>79.218705073303283</c:v>
                </c:pt>
                <c:pt idx="96">
                  <c:v>79.170243623817953</c:v>
                </c:pt>
                <c:pt idx="97">
                  <c:v>79.118746321443069</c:v>
                </c:pt>
                <c:pt idx="98">
                  <c:v>79.066919200438377</c:v>
                </c:pt>
                <c:pt idx="99">
                  <c:v>79.021540706529549</c:v>
                </c:pt>
                <c:pt idx="100">
                  <c:v>78.997967096892978</c:v>
                </c:pt>
                <c:pt idx="101">
                  <c:v>79.027842187094905</c:v>
                </c:pt>
                <c:pt idx="102">
                  <c:v>79.170265092909119</c:v>
                </c:pt>
                <c:pt idx="103">
                  <c:v>79.52445049139871</c:v>
                </c:pt>
                <c:pt idx="104">
                  <c:v>80.238023764798442</c:v>
                </c:pt>
                <c:pt idx="105">
                  <c:v>81.500740523755255</c:v>
                </c:pt>
                <c:pt idx="106">
                  <c:v>83.511858303089852</c:v>
                </c:pt>
                <c:pt idx="107">
                  <c:v>86.415008103125786</c:v>
                </c:pt>
                <c:pt idx="108">
                  <c:v>90.209554935722878</c:v>
                </c:pt>
                <c:pt idx="109">
                  <c:v>94.668174791763846</c:v>
                </c:pt>
                <c:pt idx="110">
                  <c:v>99.30503313386923</c:v>
                </c:pt>
                <c:pt idx="111">
                  <c:v>103.43315026736248</c:v>
                </c:pt>
                <c:pt idx="112">
                  <c:v>106.31709865009429</c:v>
                </c:pt>
                <c:pt idx="113">
                  <c:v>107.37935029055731</c:v>
                </c:pt>
                <c:pt idx="114">
                  <c:v>106.38190702929833</c:v>
                </c:pt>
                <c:pt idx="115">
                  <c:v>103.5050704723363</c:v>
                </c:pt>
                <c:pt idx="116">
                  <c:v>99.287696684113371</c:v>
                </c:pt>
                <c:pt idx="117">
                  <c:v>94.456063202869885</c:v>
                </c:pt>
                <c:pt idx="118">
                  <c:v>89.715770090079701</c:v>
                </c:pt>
                <c:pt idx="119">
                  <c:v>85.587693493716202</c:v>
                </c:pt>
                <c:pt idx="120">
                  <c:v>82.336311656639253</c:v>
                </c:pt>
                <c:pt idx="121">
                  <c:v>79.9906564127416</c:v>
                </c:pt>
                <c:pt idx="122">
                  <c:v>78.422361906612693</c:v>
                </c:pt>
                <c:pt idx="123">
                  <c:v>77.435711744323413</c:v>
                </c:pt>
                <c:pt idx="124">
                  <c:v>76.837143899492176</c:v>
                </c:pt>
                <c:pt idx="125">
                  <c:v>76.472424057748256</c:v>
                </c:pt>
                <c:pt idx="126">
                  <c:v>76.236122457944305</c:v>
                </c:pt>
                <c:pt idx="127">
                  <c:v>76.065140069540689</c:v>
                </c:pt>
                <c:pt idx="128">
                  <c:v>75.927664432660421</c:v>
                </c:pt>
                <c:pt idx="129">
                  <c:v>75.815565833023939</c:v>
                </c:pt>
                <c:pt idx="130">
                  <c:v>75.745074784282963</c:v>
                </c:pt>
                <c:pt idx="131">
                  <c:v>75.767526602520064</c:v>
                </c:pt>
                <c:pt idx="132">
                  <c:v>75.985884425814916</c:v>
                </c:pt>
                <c:pt idx="133">
                  <c:v>76.561089283561103</c:v>
                </c:pt>
                <c:pt idx="134">
                  <c:v>77.68029071977989</c:v>
                </c:pt>
                <c:pt idx="135">
                  <c:v>79.464196849927859</c:v>
                </c:pt>
                <c:pt idx="136">
                  <c:v>81.830963414978612</c:v>
                </c:pt>
                <c:pt idx="137">
                  <c:v>84.397034696649811</c:v>
                </c:pt>
                <c:pt idx="138">
                  <c:v>86.523107939490799</c:v>
                </c:pt>
                <c:pt idx="139">
                  <c:v>87.545426781523858</c:v>
                </c:pt>
                <c:pt idx="140">
                  <c:v>87.089629206723842</c:v>
                </c:pt>
                <c:pt idx="141">
                  <c:v>85.267483812474268</c:v>
                </c:pt>
                <c:pt idx="142">
                  <c:v>82.616940532232263</c:v>
                </c:pt>
                <c:pt idx="143">
                  <c:v>79.828879442472001</c:v>
                </c:pt>
                <c:pt idx="144">
                  <c:v>77.447964677592239</c:v>
                </c:pt>
                <c:pt idx="145">
                  <c:v>75.719524939273555</c:v>
                </c:pt>
                <c:pt idx="146">
                  <c:v>74.619103675604933</c:v>
                </c:pt>
                <c:pt idx="147">
                  <c:v>73.981292843179745</c:v>
                </c:pt>
                <c:pt idx="148">
                  <c:v>73.622721379080872</c:v>
                </c:pt>
                <c:pt idx="149">
                  <c:v>73.406441592580464</c:v>
                </c:pt>
                <c:pt idx="150">
                  <c:v>73.252369950517405</c:v>
                </c:pt>
                <c:pt idx="151">
                  <c:v>73.12188493252124</c:v>
                </c:pt>
                <c:pt idx="152">
                  <c:v>72.999239538138724</c:v>
                </c:pt>
                <c:pt idx="153">
                  <c:v>72.878927474519074</c:v>
                </c:pt>
                <c:pt idx="154">
                  <c:v>72.759280949838981</c:v>
                </c:pt>
                <c:pt idx="155">
                  <c:v>72.639857601412203</c:v>
                </c:pt>
                <c:pt idx="156">
                  <c:v>72.520551862366219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80.266346890184181</c:v>
                </c:pt>
                <c:pt idx="21">
                  <c:v>80.246862353724666</c:v>
                </c:pt>
                <c:pt idx="22">
                  <c:v>80.227433375455576</c:v>
                </c:pt>
                <c:pt idx="23">
                  <c:v>80.208064302487173</c:v>
                </c:pt>
                <c:pt idx="24">
                  <c:v>80.188759801427224</c:v>
                </c:pt>
                <c:pt idx="25">
                  <c:v>80.169524879184351</c:v>
                </c:pt>
                <c:pt idx="26">
                  <c:v>80.150364904745544</c:v>
                </c:pt>
                <c:pt idx="27">
                  <c:v>80.131285631911481</c:v>
                </c:pt>
                <c:pt idx="28">
                  <c:v>80.112293222959138</c:v>
                </c:pt>
                <c:pt idx="29">
                  <c:v>80.093394273184259</c:v>
                </c:pt>
                <c:pt idx="30">
                  <c:v>80.074595836256464</c:v>
                </c:pt>
                <c:pt idx="31">
                  <c:v>80.05590545029618</c:v>
                </c:pt>
                <c:pt idx="32">
                  <c:v>80.037331164554644</c:v>
                </c:pt>
                <c:pt idx="33">
                  <c:v>80.018881566544991</c:v>
                </c:pt>
                <c:pt idx="34">
                  <c:v>80.000565809435145</c:v>
                </c:pt>
                <c:pt idx="35">
                  <c:v>79.982393639467276</c:v>
                </c:pt>
                <c:pt idx="36">
                  <c:v>79.964375423117758</c:v>
                </c:pt>
                <c:pt idx="37">
                  <c:v>79.94652217365082</c:v>
                </c:pt>
                <c:pt idx="38">
                  <c:v>79.928845576650289</c:v>
                </c:pt>
                <c:pt idx="39">
                  <c:v>79.911358014033624</c:v>
                </c:pt>
                <c:pt idx="40">
                  <c:v>79.894072585962306</c:v>
                </c:pt>
                <c:pt idx="41">
                  <c:v>79.877003129957018</c:v>
                </c:pt>
                <c:pt idx="42">
                  <c:v>79.860164236409204</c:v>
                </c:pt>
                <c:pt idx="43">
                  <c:v>79.843571259545556</c:v>
                </c:pt>
                <c:pt idx="44">
                  <c:v>79.827240322750782</c:v>
                </c:pt>
                <c:pt idx="45">
                  <c:v>79.811188316984826</c:v>
                </c:pt>
                <c:pt idx="46">
                  <c:v>79.795432890839876</c:v>
                </c:pt>
                <c:pt idx="47">
                  <c:v>79.779992430572676</c:v>
                </c:pt>
                <c:pt idx="48">
                  <c:v>79.764886028214292</c:v>
                </c:pt>
                <c:pt idx="49">
                  <c:v>79.750133435604639</c:v>
                </c:pt>
                <c:pt idx="50">
                  <c:v>79.735755001921689</c:v>
                </c:pt>
                <c:pt idx="51">
                  <c:v>79.721771591977202</c:v>
                </c:pt>
                <c:pt idx="52">
                  <c:v>79.708204482233526</c:v>
                </c:pt>
                <c:pt idx="53">
                  <c:v>79.69507523116323</c:v>
                </c:pt>
                <c:pt idx="54">
                  <c:v>79.682405520231654</c:v>
                </c:pt>
                <c:pt idx="55">
                  <c:v>79.670216961438015</c:v>
                </c:pt>
                <c:pt idx="56">
                  <c:v>79.658530867016509</c:v>
                </c:pt>
                <c:pt idx="57">
                  <c:v>79.647367976586992</c:v>
                </c:pt>
                <c:pt idx="58">
                  <c:v>79.636748136776859</c:v>
                </c:pt>
                <c:pt idx="59">
                  <c:v>79.626689928133302</c:v>
                </c:pt>
                <c:pt idx="60">
                  <c:v>79.617210234038836</c:v>
                </c:pt>
                <c:pt idx="61">
                  <c:v>79.608323746370061</c:v>
                </c:pt>
                <c:pt idx="62">
                  <c:v>79.600042402841581</c:v>
                </c:pt>
                <c:pt idx="63">
                  <c:v>79.592374751407561</c:v>
                </c:pt>
                <c:pt idx="64">
                  <c:v>79.585325237809002</c:v>
                </c:pt>
                <c:pt idx="65">
                  <c:v>79.578893413422449</c:v>
                </c:pt>
                <c:pt idx="66">
                  <c:v>79.573073062057148</c:v>
                </c:pt>
                <c:pt idx="67">
                  <c:v>79.567851246335962</c:v>
                </c:pt>
                <c:pt idx="68">
                  <c:v>79.563207276856417</c:v>
                </c:pt>
                <c:pt idx="69">
                  <c:v>79.559111610527793</c:v>
                </c:pt>
                <c:pt idx="70">
                  <c:v>79.555524688373822</c:v>
                </c:pt>
                <c:pt idx="71">
                  <c:v>79.552395727707818</c:v>
                </c:pt>
                <c:pt idx="72">
                  <c:v>79.549661488922382</c:v>
                </c:pt>
                <c:pt idx="73">
                  <c:v>79.54724504313522</c:v>
                </c:pt>
                <c:pt idx="74">
                  <c:v>79.545054573473777</c:v>
                </c:pt>
                <c:pt idx="75">
                  <c:v>79.542982249664618</c:v>
                </c:pt>
                <c:pt idx="76">
                  <c:v>79.540903222518779</c:v>
                </c:pt>
                <c:pt idx="77">
                  <c:v>79.53867479146848</c:v>
                </c:pt>
                <c:pt idx="78">
                  <c:v>79.536135803996459</c:v>
                </c:pt>
                <c:pt idx="79">
                  <c:v>79.533106349988259</c:v>
                </c:pt>
                <c:pt idx="80">
                  <c:v>79.529387816023473</c:v>
                </c:pt>
                <c:pt idx="81">
                  <c:v>79.524763363658991</c:v>
                </c:pt>
                <c:pt idx="82">
                  <c:v>79.518998891105923</c:v>
                </c:pt>
                <c:pt idx="83">
                  <c:v>79.511844528722122</c:v>
                </c:pt>
                <c:pt idx="84">
                  <c:v>79.503036704975614</c:v>
                </c:pt>
                <c:pt idx="85">
                  <c:v>79.492300800818569</c:v>
                </c:pt>
                <c:pt idx="86">
                  <c:v>79.479354386975388</c:v>
                </c:pt>
                <c:pt idx="87">
                  <c:v>79.463911011203962</c:v>
                </c:pt>
                <c:pt idx="88">
                  <c:v>79.445684472368313</c:v>
                </c:pt>
                <c:pt idx="89">
                  <c:v>79.424393486916586</c:v>
                </c:pt>
                <c:pt idx="90">
                  <c:v>79.399766623281522</c:v>
                </c:pt>
                <c:pt idx="91">
                  <c:v>79.371547353282253</c:v>
                </c:pt>
                <c:pt idx="92">
                  <c:v>79.33949904934164</c:v>
                </c:pt>
                <c:pt idx="93">
                  <c:v>79.303409744552752</c:v>
                </c:pt>
                <c:pt idx="94">
                  <c:v>79.263096471135157</c:v>
                </c:pt>
                <c:pt idx="95">
                  <c:v>79.218409002633535</c:v>
                </c:pt>
                <c:pt idx="96">
                  <c:v>79.169232846370505</c:v>
                </c:pt>
                <c:pt idx="97">
                  <c:v>79.115491364142983</c:v>
                </c:pt>
                <c:pt idx="98">
                  <c:v>79.057146938904665</c:v>
                </c:pt>
                <c:pt idx="99">
                  <c:v>78.994201150323718</c:v>
                </c:pt>
                <c:pt idx="100">
                  <c:v>78.926693969235956</c:v>
                </c:pt>
                <c:pt idx="101">
                  <c:v>78.854702026557831</c:v>
                </c:pt>
                <c:pt idx="102">
                  <c:v>78.778336052847521</c:v>
                </c:pt>
                <c:pt idx="103">
                  <c:v>78.697737617654511</c:v>
                </c:pt>
                <c:pt idx="104">
                  <c:v>78.613075321172289</c:v>
                </c:pt>
                <c:pt idx="105">
                  <c:v>78.524540603581499</c:v>
                </c:pt>
                <c:pt idx="106">
                  <c:v>78.432343339902033</c:v>
                </c:pt>
                <c:pt idx="107">
                  <c:v>78.336707381098222</c:v>
                </c:pt>
                <c:pt idx="108">
                  <c:v>78.237866187209562</c:v>
                </c:pt>
                <c:pt idx="109">
                  <c:v>78.13605867743729</c:v>
                </c:pt>
                <c:pt idx="110">
                  <c:v>78.031525397599367</c:v>
                </c:pt>
                <c:pt idx="111">
                  <c:v>77.924505079295329</c:v>
                </c:pt>
                <c:pt idx="112">
                  <c:v>77.815231639374133</c:v>
                </c:pt>
                <c:pt idx="113">
                  <c:v>77.703931644377164</c:v>
                </c:pt>
                <c:pt idx="114">
                  <c:v>77.590822243619556</c:v>
                </c:pt>
                <c:pt idx="115">
                  <c:v>77.476109557128765</c:v>
                </c:pt>
                <c:pt idx="116">
                  <c:v>77.359987491058504</c:v>
                </c:pt>
                <c:pt idx="117">
                  <c:v>77.242636943387254</c:v>
                </c:pt>
                <c:pt idx="118">
                  <c:v>77.124225356418393</c:v>
                </c:pt>
                <c:pt idx="119">
                  <c:v>77.004906569379841</c:v>
                </c:pt>
                <c:pt idx="120">
                  <c:v>76.884820923753736</c:v>
                </c:pt>
                <c:pt idx="121">
                  <c:v>76.764095575301951</c:v>
                </c:pt>
                <c:pt idx="122">
                  <c:v>76.642844969562006</c:v>
                </c:pt>
                <c:pt idx="123">
                  <c:v>76.521171441393221</c:v>
                </c:pt>
                <c:pt idx="124">
                  <c:v>76.399165903544215</c:v>
                </c:pt>
                <c:pt idx="125">
                  <c:v>76.276908593856106</c:v>
                </c:pt>
                <c:pt idx="126">
                  <c:v>76.154469855352303</c:v>
                </c:pt>
                <c:pt idx="127">
                  <c:v>76.031910927905045</c:v>
                </c:pt>
                <c:pt idx="128">
                  <c:v>75.909284734282153</c:v>
                </c:pt>
                <c:pt idx="129">
                  <c:v>75.786636647086439</c:v>
                </c:pt>
                <c:pt idx="130">
                  <c:v>75.664005226364296</c:v>
                </c:pt>
                <c:pt idx="131">
                  <c:v>75.541422920473934</c:v>
                </c:pt>
                <c:pt idx="132">
                  <c:v>75.418916725178519</c:v>
                </c:pt>
                <c:pt idx="133">
                  <c:v>75.296508797894788</c:v>
                </c:pt>
                <c:pt idx="134">
                  <c:v>75.174217025621459</c:v>
                </c:pt>
                <c:pt idx="135">
                  <c:v>75.052055546335183</c:v>
                </c:pt>
                <c:pt idx="136">
                  <c:v>74.930035224618464</c:v>
                </c:pt>
                <c:pt idx="137">
                  <c:v>74.808164083016706</c:v>
                </c:pt>
                <c:pt idx="138">
                  <c:v>74.68644769114897</c:v>
                </c:pt>
                <c:pt idx="139">
                  <c:v>74.564889514956334</c:v>
                </c:pt>
                <c:pt idx="140">
                  <c:v>74.443491228694199</c:v>
                </c:pt>
                <c:pt idx="141">
                  <c:v>74.322252992388911</c:v>
                </c:pt>
                <c:pt idx="142">
                  <c:v>74.20117369750848</c:v>
                </c:pt>
                <c:pt idx="143">
                  <c:v>74.080251183561899</c:v>
                </c:pt>
                <c:pt idx="144">
                  <c:v>73.959482428259619</c:v>
                </c:pt>
                <c:pt idx="145">
                  <c:v>73.838863713750229</c:v>
                </c:pt>
                <c:pt idx="146">
                  <c:v>73.718390771310169</c:v>
                </c:pt>
                <c:pt idx="147">
                  <c:v>73.598058906708374</c:v>
                </c:pt>
                <c:pt idx="148">
                  <c:v>73.477863108309393</c:v>
                </c:pt>
                <c:pt idx="149">
                  <c:v>73.35779813981334</c:v>
                </c:pt>
                <c:pt idx="150">
                  <c:v>73.237858619373469</c:v>
                </c:pt>
                <c:pt idx="151">
                  <c:v>73.118039086674585</c:v>
                </c:pt>
                <c:pt idx="152">
                  <c:v>72.998334059408407</c:v>
                </c:pt>
                <c:pt idx="153">
                  <c:v>72.878738080441167</c:v>
                </c:pt>
                <c:pt idx="154">
                  <c:v>72.759245756838283</c:v>
                </c:pt>
                <c:pt idx="155">
                  <c:v>72.639851791789056</c:v>
                </c:pt>
                <c:pt idx="156">
                  <c:v>72.520551010362695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520512"/>
        <c:axId val="252520904"/>
      </c:scatterChart>
      <c:valAx>
        <c:axId val="2525205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2520904"/>
        <c:crosses val="autoZero"/>
        <c:crossBetween val="midCat"/>
      </c:valAx>
      <c:valAx>
        <c:axId val="2525209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2520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B!$J$22:$J$222</c:f>
              <c:numCache>
                <c:formatCode>General</c:formatCode>
                <c:ptCount val="201"/>
                <c:pt idx="0">
                  <c:v>83.83</c:v>
                </c:pt>
                <c:pt idx="1">
                  <c:v>82.113</c:v>
                </c:pt>
                <c:pt idx="2">
                  <c:v>81.697999999999993</c:v>
                </c:pt>
                <c:pt idx="3">
                  <c:v>81.433999999999997</c:v>
                </c:pt>
                <c:pt idx="4">
                  <c:v>82.019000000000005</c:v>
                </c:pt>
                <c:pt idx="5">
                  <c:v>81.528000000000006</c:v>
                </c:pt>
                <c:pt idx="6">
                  <c:v>81.471999999999994</c:v>
                </c:pt>
                <c:pt idx="7">
                  <c:v>80.433999999999997</c:v>
                </c:pt>
                <c:pt idx="8">
                  <c:v>80.075000000000003</c:v>
                </c:pt>
                <c:pt idx="9">
                  <c:v>79.679000000000002</c:v>
                </c:pt>
                <c:pt idx="10">
                  <c:v>80.887</c:v>
                </c:pt>
                <c:pt idx="11">
                  <c:v>80.34</c:v>
                </c:pt>
                <c:pt idx="12">
                  <c:v>80.263999999999996</c:v>
                </c:pt>
                <c:pt idx="13">
                  <c:v>80.207999999999998</c:v>
                </c:pt>
                <c:pt idx="14">
                  <c:v>81.584999999999994</c:v>
                </c:pt>
                <c:pt idx="15">
                  <c:v>80.980999999999995</c:v>
                </c:pt>
                <c:pt idx="16">
                  <c:v>81.433999999999997</c:v>
                </c:pt>
                <c:pt idx="17">
                  <c:v>81.320999999999998</c:v>
                </c:pt>
                <c:pt idx="18">
                  <c:v>80.811000000000007</c:v>
                </c:pt>
                <c:pt idx="19">
                  <c:v>81.716999999999999</c:v>
                </c:pt>
                <c:pt idx="20">
                  <c:v>81.207999999999998</c:v>
                </c:pt>
                <c:pt idx="21">
                  <c:v>82.471999999999994</c:v>
                </c:pt>
                <c:pt idx="22">
                  <c:v>80.83</c:v>
                </c:pt>
                <c:pt idx="23">
                  <c:v>81.396000000000001</c:v>
                </c:pt>
                <c:pt idx="24">
                  <c:v>80.811000000000007</c:v>
                </c:pt>
                <c:pt idx="25">
                  <c:v>80.132000000000005</c:v>
                </c:pt>
                <c:pt idx="26">
                  <c:v>80.774000000000001</c:v>
                </c:pt>
                <c:pt idx="27">
                  <c:v>80.980999999999995</c:v>
                </c:pt>
                <c:pt idx="28">
                  <c:v>79.603999999999999</c:v>
                </c:pt>
                <c:pt idx="29">
                  <c:v>81.566000000000003</c:v>
                </c:pt>
                <c:pt idx="30">
                  <c:v>81.376999999999995</c:v>
                </c:pt>
                <c:pt idx="31">
                  <c:v>81.716999999999999</c:v>
                </c:pt>
                <c:pt idx="32">
                  <c:v>82.471999999999994</c:v>
                </c:pt>
                <c:pt idx="33">
                  <c:v>81.716999999999999</c:v>
                </c:pt>
                <c:pt idx="34">
                  <c:v>83.83</c:v>
                </c:pt>
                <c:pt idx="35">
                  <c:v>82.623000000000005</c:v>
                </c:pt>
                <c:pt idx="36">
                  <c:v>82.754999999999995</c:v>
                </c:pt>
                <c:pt idx="37">
                  <c:v>83.150999999999996</c:v>
                </c:pt>
                <c:pt idx="38">
                  <c:v>83.075000000000003</c:v>
                </c:pt>
                <c:pt idx="39">
                  <c:v>83.376999999999995</c:v>
                </c:pt>
                <c:pt idx="40">
                  <c:v>83.546999999999997</c:v>
                </c:pt>
                <c:pt idx="41">
                  <c:v>84.075000000000003</c:v>
                </c:pt>
                <c:pt idx="42">
                  <c:v>83.980999999999995</c:v>
                </c:pt>
                <c:pt idx="43">
                  <c:v>83.942999999999998</c:v>
                </c:pt>
                <c:pt idx="44">
                  <c:v>84.188999999999993</c:v>
                </c:pt>
                <c:pt idx="45">
                  <c:v>85.924999999999997</c:v>
                </c:pt>
                <c:pt idx="46">
                  <c:v>88.34</c:v>
                </c:pt>
                <c:pt idx="47">
                  <c:v>90.716999999999999</c:v>
                </c:pt>
                <c:pt idx="48">
                  <c:v>93.774000000000001</c:v>
                </c:pt>
                <c:pt idx="49">
                  <c:v>99.792000000000002</c:v>
                </c:pt>
                <c:pt idx="50">
                  <c:v>109</c:v>
                </c:pt>
                <c:pt idx="51">
                  <c:v>121.943</c:v>
                </c:pt>
                <c:pt idx="52">
                  <c:v>137.774</c:v>
                </c:pt>
                <c:pt idx="53">
                  <c:v>154.71700000000001</c:v>
                </c:pt>
                <c:pt idx="54">
                  <c:v>170.49100000000001</c:v>
                </c:pt>
                <c:pt idx="55">
                  <c:v>184.113</c:v>
                </c:pt>
                <c:pt idx="56">
                  <c:v>193.774</c:v>
                </c:pt>
                <c:pt idx="57">
                  <c:v>202.26400000000001</c:v>
                </c:pt>
                <c:pt idx="58">
                  <c:v>205.642</c:v>
                </c:pt>
                <c:pt idx="59">
                  <c:v>205.09399999999999</c:v>
                </c:pt>
                <c:pt idx="60">
                  <c:v>194.84899999999999</c:v>
                </c:pt>
                <c:pt idx="61">
                  <c:v>173.566</c:v>
                </c:pt>
                <c:pt idx="62">
                  <c:v>145.66</c:v>
                </c:pt>
                <c:pt idx="63">
                  <c:v>127.81100000000001</c:v>
                </c:pt>
                <c:pt idx="64">
                  <c:v>114.90600000000001</c:v>
                </c:pt>
                <c:pt idx="65">
                  <c:v>101.321</c:v>
                </c:pt>
                <c:pt idx="66">
                  <c:v>98.34</c:v>
                </c:pt>
                <c:pt idx="67">
                  <c:v>94.453000000000003</c:v>
                </c:pt>
                <c:pt idx="68">
                  <c:v>95.376999999999995</c:v>
                </c:pt>
                <c:pt idx="69">
                  <c:v>95.433999999999997</c:v>
                </c:pt>
                <c:pt idx="70">
                  <c:v>99.302000000000007</c:v>
                </c:pt>
                <c:pt idx="71">
                  <c:v>104.358</c:v>
                </c:pt>
                <c:pt idx="72">
                  <c:v>114.792</c:v>
                </c:pt>
                <c:pt idx="73">
                  <c:v>126.679</c:v>
                </c:pt>
                <c:pt idx="74">
                  <c:v>138.16999999999999</c:v>
                </c:pt>
                <c:pt idx="75">
                  <c:v>148.50899999999999</c:v>
                </c:pt>
                <c:pt idx="76">
                  <c:v>155.73599999999999</c:v>
                </c:pt>
                <c:pt idx="77">
                  <c:v>159.58500000000001</c:v>
                </c:pt>
                <c:pt idx="78">
                  <c:v>158.26400000000001</c:v>
                </c:pt>
                <c:pt idx="79">
                  <c:v>147.321</c:v>
                </c:pt>
                <c:pt idx="80">
                  <c:v>122.113</c:v>
                </c:pt>
                <c:pt idx="81">
                  <c:v>92.283000000000001</c:v>
                </c:pt>
                <c:pt idx="82">
                  <c:v>83.207999999999998</c:v>
                </c:pt>
                <c:pt idx="83">
                  <c:v>81.415000000000006</c:v>
                </c:pt>
                <c:pt idx="84">
                  <c:v>80.849000000000004</c:v>
                </c:pt>
                <c:pt idx="85">
                  <c:v>79.358000000000004</c:v>
                </c:pt>
                <c:pt idx="86">
                  <c:v>80.188999999999993</c:v>
                </c:pt>
                <c:pt idx="87">
                  <c:v>79.641999999999996</c:v>
                </c:pt>
                <c:pt idx="88">
                  <c:v>79.716999999999999</c:v>
                </c:pt>
                <c:pt idx="89">
                  <c:v>80</c:v>
                </c:pt>
                <c:pt idx="90">
                  <c:v>79.584999999999994</c:v>
                </c:pt>
                <c:pt idx="91">
                  <c:v>80.283000000000001</c:v>
                </c:pt>
                <c:pt idx="92">
                  <c:v>80.83</c:v>
                </c:pt>
                <c:pt idx="93">
                  <c:v>80.245000000000005</c:v>
                </c:pt>
                <c:pt idx="94">
                  <c:v>79.471999999999994</c:v>
                </c:pt>
                <c:pt idx="95">
                  <c:v>80.566000000000003</c:v>
                </c:pt>
                <c:pt idx="96">
                  <c:v>80.396000000000001</c:v>
                </c:pt>
                <c:pt idx="97">
                  <c:v>80.83</c:v>
                </c:pt>
                <c:pt idx="98">
                  <c:v>80.849000000000004</c:v>
                </c:pt>
                <c:pt idx="99">
                  <c:v>83.225999999999999</c:v>
                </c:pt>
                <c:pt idx="100">
                  <c:v>82.641999999999996</c:v>
                </c:pt>
                <c:pt idx="101">
                  <c:v>82.942999999999998</c:v>
                </c:pt>
                <c:pt idx="102">
                  <c:v>84.320999999999998</c:v>
                </c:pt>
                <c:pt idx="103">
                  <c:v>85.207999999999998</c:v>
                </c:pt>
                <c:pt idx="104">
                  <c:v>84.433999999999997</c:v>
                </c:pt>
                <c:pt idx="105">
                  <c:v>87.811000000000007</c:v>
                </c:pt>
                <c:pt idx="106">
                  <c:v>90.509</c:v>
                </c:pt>
                <c:pt idx="107">
                  <c:v>94.188999999999993</c:v>
                </c:pt>
                <c:pt idx="108">
                  <c:v>97.376999999999995</c:v>
                </c:pt>
                <c:pt idx="109">
                  <c:v>100.98099999999999</c:v>
                </c:pt>
                <c:pt idx="110">
                  <c:v>105</c:v>
                </c:pt>
                <c:pt idx="111">
                  <c:v>107.962</c:v>
                </c:pt>
                <c:pt idx="112">
                  <c:v>108.491</c:v>
                </c:pt>
                <c:pt idx="113">
                  <c:v>107.226</c:v>
                </c:pt>
                <c:pt idx="114">
                  <c:v>104.321</c:v>
                </c:pt>
                <c:pt idx="115">
                  <c:v>102</c:v>
                </c:pt>
                <c:pt idx="116">
                  <c:v>96.491</c:v>
                </c:pt>
                <c:pt idx="117">
                  <c:v>91.188999999999993</c:v>
                </c:pt>
                <c:pt idx="118">
                  <c:v>85.774000000000001</c:v>
                </c:pt>
                <c:pt idx="119">
                  <c:v>80.509</c:v>
                </c:pt>
                <c:pt idx="120">
                  <c:v>80.283000000000001</c:v>
                </c:pt>
                <c:pt idx="121">
                  <c:v>78.623000000000005</c:v>
                </c:pt>
                <c:pt idx="122">
                  <c:v>78.528000000000006</c:v>
                </c:pt>
                <c:pt idx="123">
                  <c:v>77.263999999999996</c:v>
                </c:pt>
                <c:pt idx="124">
                  <c:v>77.113</c:v>
                </c:pt>
                <c:pt idx="125">
                  <c:v>77.736000000000004</c:v>
                </c:pt>
                <c:pt idx="126">
                  <c:v>78.433999999999997</c:v>
                </c:pt>
                <c:pt idx="127">
                  <c:v>77.603999999999999</c:v>
                </c:pt>
                <c:pt idx="128">
                  <c:v>77.245000000000005</c:v>
                </c:pt>
                <c:pt idx="129">
                  <c:v>79.019000000000005</c:v>
                </c:pt>
                <c:pt idx="130">
                  <c:v>77.942999999999998</c:v>
                </c:pt>
                <c:pt idx="131">
                  <c:v>77.867999999999995</c:v>
                </c:pt>
                <c:pt idx="132">
                  <c:v>79.942999999999998</c:v>
                </c:pt>
                <c:pt idx="133">
                  <c:v>81.320999999999998</c:v>
                </c:pt>
                <c:pt idx="134">
                  <c:v>83.716999999999999</c:v>
                </c:pt>
                <c:pt idx="135">
                  <c:v>84</c:v>
                </c:pt>
                <c:pt idx="136">
                  <c:v>86.34</c:v>
                </c:pt>
                <c:pt idx="137">
                  <c:v>89.057000000000002</c:v>
                </c:pt>
                <c:pt idx="138">
                  <c:v>88.66</c:v>
                </c:pt>
                <c:pt idx="139">
                  <c:v>87.849000000000004</c:v>
                </c:pt>
                <c:pt idx="140">
                  <c:v>85.962000000000003</c:v>
                </c:pt>
                <c:pt idx="141">
                  <c:v>84.528000000000006</c:v>
                </c:pt>
                <c:pt idx="142">
                  <c:v>80.736000000000004</c:v>
                </c:pt>
                <c:pt idx="143">
                  <c:v>77.924999999999997</c:v>
                </c:pt>
                <c:pt idx="144">
                  <c:v>76.453000000000003</c:v>
                </c:pt>
                <c:pt idx="145">
                  <c:v>75.980999999999995</c:v>
                </c:pt>
                <c:pt idx="146">
                  <c:v>75.396000000000001</c:v>
                </c:pt>
                <c:pt idx="147">
                  <c:v>74.396000000000001</c:v>
                </c:pt>
                <c:pt idx="148">
                  <c:v>74.603999999999999</c:v>
                </c:pt>
                <c:pt idx="149">
                  <c:v>75.057000000000002</c:v>
                </c:pt>
                <c:pt idx="150">
                  <c:v>75.263999999999996</c:v>
                </c:pt>
                <c:pt idx="151">
                  <c:v>73.603999999999999</c:v>
                </c:pt>
                <c:pt idx="152">
                  <c:v>73.546999999999997</c:v>
                </c:pt>
                <c:pt idx="153">
                  <c:v>73.528000000000006</c:v>
                </c:pt>
                <c:pt idx="154">
                  <c:v>72.754999999999995</c:v>
                </c:pt>
                <c:pt idx="155">
                  <c:v>73.433999999999997</c:v>
                </c:pt>
                <c:pt idx="156">
                  <c:v>74.34</c:v>
                </c:pt>
                <c:pt idx="157">
                  <c:v>73.623000000000005</c:v>
                </c:pt>
                <c:pt idx="158">
                  <c:v>74.113</c:v>
                </c:pt>
                <c:pt idx="159">
                  <c:v>73.811000000000007</c:v>
                </c:pt>
                <c:pt idx="160">
                  <c:v>73.17</c:v>
                </c:pt>
                <c:pt idx="161">
                  <c:v>73.491</c:v>
                </c:pt>
                <c:pt idx="162">
                  <c:v>72.057000000000002</c:v>
                </c:pt>
                <c:pt idx="163">
                  <c:v>73.093999999999994</c:v>
                </c:pt>
                <c:pt idx="164">
                  <c:v>73.037999999999997</c:v>
                </c:pt>
                <c:pt idx="165">
                  <c:v>72.887</c:v>
                </c:pt>
                <c:pt idx="166">
                  <c:v>72.509</c:v>
                </c:pt>
                <c:pt idx="167">
                  <c:v>71.962000000000003</c:v>
                </c:pt>
                <c:pt idx="168">
                  <c:v>72.150999999999996</c:v>
                </c:pt>
                <c:pt idx="169">
                  <c:v>72.150999999999996</c:v>
                </c:pt>
                <c:pt idx="170">
                  <c:v>72.491</c:v>
                </c:pt>
                <c:pt idx="171">
                  <c:v>72.679000000000002</c:v>
                </c:pt>
                <c:pt idx="172">
                  <c:v>71.792000000000002</c:v>
                </c:pt>
                <c:pt idx="173">
                  <c:v>72.302000000000007</c:v>
                </c:pt>
                <c:pt idx="174">
                  <c:v>73.019000000000005</c:v>
                </c:pt>
                <c:pt idx="175">
                  <c:v>72.679000000000002</c:v>
                </c:pt>
                <c:pt idx="176">
                  <c:v>72.491</c:v>
                </c:pt>
                <c:pt idx="177">
                  <c:v>72.66</c:v>
                </c:pt>
                <c:pt idx="178">
                  <c:v>71.320999999999998</c:v>
                </c:pt>
                <c:pt idx="179">
                  <c:v>72.509</c:v>
                </c:pt>
                <c:pt idx="180">
                  <c:v>72.037999999999997</c:v>
                </c:pt>
                <c:pt idx="181">
                  <c:v>71.774000000000001</c:v>
                </c:pt>
                <c:pt idx="182">
                  <c:v>72.641999999999996</c:v>
                </c:pt>
                <c:pt idx="183">
                  <c:v>70.679000000000002</c:v>
                </c:pt>
                <c:pt idx="184">
                  <c:v>72.453000000000003</c:v>
                </c:pt>
                <c:pt idx="185">
                  <c:v>72.283000000000001</c:v>
                </c:pt>
                <c:pt idx="186">
                  <c:v>72.093999999999994</c:v>
                </c:pt>
                <c:pt idx="187">
                  <c:v>72.415000000000006</c:v>
                </c:pt>
                <c:pt idx="188">
                  <c:v>72.132000000000005</c:v>
                </c:pt>
                <c:pt idx="189">
                  <c:v>72.283000000000001</c:v>
                </c:pt>
                <c:pt idx="190">
                  <c:v>71.962000000000003</c:v>
                </c:pt>
                <c:pt idx="191">
                  <c:v>72.188999999999993</c:v>
                </c:pt>
                <c:pt idx="192">
                  <c:v>70.962000000000003</c:v>
                </c:pt>
                <c:pt idx="193">
                  <c:v>71.113</c:v>
                </c:pt>
                <c:pt idx="194">
                  <c:v>70.641999999999996</c:v>
                </c:pt>
                <c:pt idx="195">
                  <c:v>71.34</c:v>
                </c:pt>
                <c:pt idx="196">
                  <c:v>70.906000000000006</c:v>
                </c:pt>
                <c:pt idx="197">
                  <c:v>71.150999999999996</c:v>
                </c:pt>
                <c:pt idx="198">
                  <c:v>71.358000000000004</c:v>
                </c:pt>
                <c:pt idx="199">
                  <c:v>70.566000000000003</c:v>
                </c:pt>
                <c:pt idx="200">
                  <c:v>70.849000000000004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82.371337255741096</c:v>
                </c:pt>
                <c:pt idx="21">
                  <c:v>82.346837706838343</c:v>
                </c:pt>
                <c:pt idx="22">
                  <c:v>82.322397228938371</c:v>
                </c:pt>
                <c:pt idx="23">
                  <c:v>82.298020423088616</c:v>
                </c:pt>
                <c:pt idx="24">
                  <c:v>82.273712225770254</c:v>
                </c:pt>
                <c:pt idx="25">
                  <c:v>82.249477930358623</c:v>
                </c:pt>
                <c:pt idx="26">
                  <c:v>82.225323209565616</c:v>
                </c:pt>
                <c:pt idx="27">
                  <c:v>82.201254139009066</c:v>
                </c:pt>
                <c:pt idx="28">
                  <c:v>82.177277222708099</c:v>
                </c:pt>
                <c:pt idx="29">
                  <c:v>82.153399424271683</c:v>
                </c:pt>
                <c:pt idx="30">
                  <c:v>82.129628219975515</c:v>
                </c:pt>
                <c:pt idx="31">
                  <c:v>82.10597173839426</c:v>
                </c:pt>
                <c:pt idx="32">
                  <c:v>82.082439227552172</c:v>
                </c:pt>
                <c:pt idx="33">
                  <c:v>82.059042687688432</c:v>
                </c:pt>
                <c:pt idx="34">
                  <c:v>82.035802387314249</c:v>
                </c:pt>
                <c:pt idx="35">
                  <c:v>82.012764462162295</c:v>
                </c:pt>
                <c:pt idx="36">
                  <c:v>81.99005355384304</c:v>
                </c:pt>
                <c:pt idx="37">
                  <c:v>81.968019919217923</c:v>
                </c:pt>
                <c:pt idx="38">
                  <c:v>81.947622594636485</c:v>
                </c:pt>
                <c:pt idx="39">
                  <c:v>81.931356922952133</c:v>
                </c:pt>
                <c:pt idx="40">
                  <c:v>81.925333946464121</c:v>
                </c:pt>
                <c:pt idx="41">
                  <c:v>81.943577318617571</c:v>
                </c:pt>
                <c:pt idx="42">
                  <c:v>82.016152774279746</c:v>
                </c:pt>
                <c:pt idx="43">
                  <c:v>82.203107077051868</c:v>
                </c:pt>
                <c:pt idx="44">
                  <c:v>82.615767082388871</c:v>
                </c:pt>
                <c:pt idx="45">
                  <c:v>83.444842478616536</c:v>
                </c:pt>
                <c:pt idx="46">
                  <c:v>84.990172051621158</c:v>
                </c:pt>
                <c:pt idx="47">
                  <c:v>87.679942093430327</c:v>
                </c:pt>
                <c:pt idx="48">
                  <c:v>92.05985316891686</c:v>
                </c:pt>
                <c:pt idx="49">
                  <c:v>98.729619740387406</c:v>
                </c:pt>
                <c:pt idx="50">
                  <c:v>108.21141616073683</c:v>
                </c:pt>
                <c:pt idx="51">
                  <c:v>120.75656356620414</c:v>
                </c:pt>
                <c:pt idx="52">
                  <c:v>136.13033192503931</c:v>
                </c:pt>
                <c:pt idx="53">
                  <c:v>153.44790995708607</c:v>
                </c:pt>
                <c:pt idx="54">
                  <c:v>171.1478195138404</c:v>
                </c:pt>
                <c:pt idx="55">
                  <c:v>187.16505982636471</c:v>
                </c:pt>
                <c:pt idx="56">
                  <c:v>199.30291278331674</c:v>
                </c:pt>
                <c:pt idx="57">
                  <c:v>205.72016787999701</c:v>
                </c:pt>
                <c:pt idx="58">
                  <c:v>205.38720273283542</c:v>
                </c:pt>
                <c:pt idx="59">
                  <c:v>198.35573643782999</c:v>
                </c:pt>
                <c:pt idx="60">
                  <c:v>185.74507975924573</c:v>
                </c:pt>
                <c:pt idx="61">
                  <c:v>169.44997914657554</c:v>
                </c:pt>
                <c:pt idx="62">
                  <c:v>151.67521612844362</c:v>
                </c:pt>
                <c:pt idx="63">
                  <c:v>134.4549586569882</c:v>
                </c:pt>
                <c:pt idx="64">
                  <c:v>119.30165452910606</c:v>
                </c:pt>
                <c:pt idx="65">
                  <c:v>107.06550730813005</c:v>
                </c:pt>
                <c:pt idx="66">
                  <c:v>98.008056060116601</c:v>
                </c:pt>
                <c:pt idx="67">
                  <c:v>92.035039339503072</c:v>
                </c:pt>
                <c:pt idx="68">
                  <c:v>89.00291174579209</c:v>
                </c:pt>
                <c:pt idx="69">
                  <c:v>88.993129843965676</c:v>
                </c:pt>
                <c:pt idx="70">
                  <c:v>92.422910915311761</c:v>
                </c:pt>
                <c:pt idx="71">
                  <c:v>99.855866443732083</c:v>
                </c:pt>
                <c:pt idx="72">
                  <c:v>111.46411198737701</c:v>
                </c:pt>
                <c:pt idx="73">
                  <c:v>126.32249015716155</c:v>
                </c:pt>
                <c:pt idx="74">
                  <c:v>141.98391833734996</c:v>
                </c:pt>
                <c:pt idx="75">
                  <c:v>154.82742953949378</c:v>
                </c:pt>
                <c:pt idx="76">
                  <c:v>161.28240159056605</c:v>
                </c:pt>
                <c:pt idx="77">
                  <c:v>159.37967460372545</c:v>
                </c:pt>
                <c:pt idx="78">
                  <c:v>149.69508289639859</c:v>
                </c:pt>
                <c:pt idx="79">
                  <c:v>135.0571771098852</c:v>
                </c:pt>
                <c:pt idx="80">
                  <c:v>119.21085595346419</c:v>
                </c:pt>
                <c:pt idx="81">
                  <c:v>105.28754363120929</c:v>
                </c:pt>
                <c:pt idx="82">
                  <c:v>94.9150261732036</c:v>
                </c:pt>
                <c:pt idx="83">
                  <c:v>88.226642791829832</c:v>
                </c:pt>
                <c:pt idx="84">
                  <c:v>84.448926200065003</c:v>
                </c:pt>
                <c:pt idx="85">
                  <c:v>82.563228725953621</c:v>
                </c:pt>
                <c:pt idx="86">
                  <c:v>81.722274540826348</c:v>
                </c:pt>
                <c:pt idx="87">
                  <c:v>81.379088108118012</c:v>
                </c:pt>
                <c:pt idx="88">
                  <c:v>81.241770286615377</c:v>
                </c:pt>
                <c:pt idx="89">
                  <c:v>81.177787920777504</c:v>
                </c:pt>
                <c:pt idx="90">
                  <c:v>81.135084513826001</c:v>
                </c:pt>
                <c:pt idx="91">
                  <c:v>81.095746200376368</c:v>
                </c:pt>
                <c:pt idx="92">
                  <c:v>81.05430155207398</c:v>
                </c:pt>
                <c:pt idx="93">
                  <c:v>81.009291732148938</c:v>
                </c:pt>
                <c:pt idx="94">
                  <c:v>80.960598411531009</c:v>
                </c:pt>
                <c:pt idx="95">
                  <c:v>80.909019539449645</c:v>
                </c:pt>
                <c:pt idx="96">
                  <c:v>80.856963316243736</c:v>
                </c:pt>
                <c:pt idx="97">
                  <c:v>80.810288933627362</c:v>
                </c:pt>
                <c:pt idx="98">
                  <c:v>80.781862557095195</c:v>
                </c:pt>
                <c:pt idx="99">
                  <c:v>80.797524450378233</c:v>
                </c:pt>
                <c:pt idx="100">
                  <c:v>80.904687094918856</c:v>
                </c:pt>
                <c:pt idx="101">
                  <c:v>81.182329807893964</c:v>
                </c:pt>
                <c:pt idx="102">
                  <c:v>81.74856768223691</c:v>
                </c:pt>
                <c:pt idx="103">
                  <c:v>82.758892901747529</c:v>
                </c:pt>
                <c:pt idx="104">
                  <c:v>84.386488960514143</c:v>
                </c:pt>
                <c:pt idx="105">
                  <c:v>86.778478534989745</c:v>
                </c:pt>
                <c:pt idx="106">
                  <c:v>89.990649879947441</c:v>
                </c:pt>
                <c:pt idx="107">
                  <c:v>93.916978750814991</c:v>
                </c:pt>
                <c:pt idx="108">
                  <c:v>98.243165378134748</c:v>
                </c:pt>
                <c:pt idx="109">
                  <c:v>102.45621901724232</c:v>
                </c:pt>
                <c:pt idx="110">
                  <c:v>105.92781226640672</c:v>
                </c:pt>
                <c:pt idx="111">
                  <c:v>108.05943462050571</c:v>
                </c:pt>
                <c:pt idx="112">
                  <c:v>108.44518744520049</c:v>
                </c:pt>
                <c:pt idx="113">
                  <c:v>106.99175541265066</c:v>
                </c:pt>
                <c:pt idx="114">
                  <c:v>103.94694326953594</c:v>
                </c:pt>
                <c:pt idx="115">
                  <c:v>99.824836754633083</c:v>
                </c:pt>
                <c:pt idx="116">
                  <c:v>95.258610371085751</c:v>
                </c:pt>
                <c:pt idx="117">
                  <c:v>90.838766858570082</c:v>
                </c:pt>
                <c:pt idx="118">
                  <c:v>86.992794337860062</c:v>
                </c:pt>
                <c:pt idx="119">
                  <c:v>83.936406537090576</c:v>
                </c:pt>
                <c:pt idx="120">
                  <c:v>81.693314508288339</c:v>
                </c:pt>
                <c:pt idx="121">
                  <c:v>80.156924701993674</c:v>
                </c:pt>
                <c:pt idx="122">
                  <c:v>79.161401078896859</c:v>
                </c:pt>
                <c:pt idx="123">
                  <c:v>78.538191134577488</c:v>
                </c:pt>
                <c:pt idx="124">
                  <c:v>78.14852892580457</c:v>
                </c:pt>
                <c:pt idx="125">
                  <c:v>77.894477713530634</c:v>
                </c:pt>
                <c:pt idx="126">
                  <c:v>77.717142674572244</c:v>
                </c:pt>
                <c:pt idx="127">
                  <c:v>77.591375598729712</c:v>
                </c:pt>
                <c:pt idx="128">
                  <c:v>77.52384665224983</c:v>
                </c:pt>
                <c:pt idx="129">
                  <c:v>77.557153848666843</c:v>
                </c:pt>
                <c:pt idx="130">
                  <c:v>77.776561919549408</c:v>
                </c:pt>
                <c:pt idx="131">
                  <c:v>78.308265774308481</c:v>
                </c:pt>
                <c:pt idx="132">
                  <c:v>79.292657695340978</c:v>
                </c:pt>
                <c:pt idx="133">
                  <c:v>80.821317913923025</c:v>
                </c:pt>
                <c:pt idx="134">
                  <c:v>82.848942847705757</c:v>
                </c:pt>
                <c:pt idx="135">
                  <c:v>85.123997513621177</c:v>
                </c:pt>
                <c:pt idx="136">
                  <c:v>87.198543993984671</c:v>
                </c:pt>
                <c:pt idx="137">
                  <c:v>88.550342629332874</c:v>
                </c:pt>
                <c:pt idx="138">
                  <c:v>88.781078901699402</c:v>
                </c:pt>
                <c:pt idx="139">
                  <c:v>87.789900648148759</c:v>
                </c:pt>
                <c:pt idx="140">
                  <c:v>85.819643497875603</c:v>
                </c:pt>
                <c:pt idx="141">
                  <c:v>83.347000083480012</c:v>
                </c:pt>
                <c:pt idx="142">
                  <c:v>80.884048343854516</c:v>
                </c:pt>
                <c:pt idx="143">
                  <c:v>78.80310839528974</c:v>
                </c:pt>
                <c:pt idx="144">
                  <c:v>77.262816763423146</c:v>
                </c:pt>
                <c:pt idx="145">
                  <c:v>76.238932557331225</c:v>
                </c:pt>
                <c:pt idx="146">
                  <c:v>75.608728638189646</c:v>
                </c:pt>
                <c:pt idx="147">
                  <c:v>75.231436846295054</c:v>
                </c:pt>
                <c:pt idx="148">
                  <c:v>74.994537336647568</c:v>
                </c:pt>
                <c:pt idx="149">
                  <c:v>74.825924455479154</c:v>
                </c:pt>
                <c:pt idx="150">
                  <c:v>74.686684624687942</c:v>
                </c:pt>
                <c:pt idx="151">
                  <c:v>74.558708049424354</c:v>
                </c:pt>
                <c:pt idx="152">
                  <c:v>74.434627461837394</c:v>
                </c:pt>
                <c:pt idx="153">
                  <c:v>74.311799253346976</c:v>
                </c:pt>
                <c:pt idx="154">
                  <c:v>74.189380179893021</c:v>
                </c:pt>
                <c:pt idx="155">
                  <c:v>74.067128270848457</c:v>
                </c:pt>
                <c:pt idx="156">
                  <c:v>73.944978836423942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82.371337255741096</c:v>
                </c:pt>
                <c:pt idx="21">
                  <c:v>82.346837706838329</c:v>
                </c:pt>
                <c:pt idx="22">
                  <c:v>82.3223972289383</c:v>
                </c:pt>
                <c:pt idx="23">
                  <c:v>82.29802042308809</c:v>
                </c:pt>
                <c:pt idx="24">
                  <c:v>82.273712225766758</c:v>
                </c:pt>
                <c:pt idx="25">
                  <c:v>82.249477930336695</c:v>
                </c:pt>
                <c:pt idx="26">
                  <c:v>82.225323209435345</c:v>
                </c:pt>
                <c:pt idx="27">
                  <c:v>82.201254138276965</c:v>
                </c:pt>
                <c:pt idx="28">
                  <c:v>82.177277218816855</c:v>
                </c:pt>
                <c:pt idx="29">
                  <c:v>82.153399404711024</c:v>
                </c:pt>
                <c:pt idx="30">
                  <c:v>82.129628126980847</c:v>
                </c:pt>
                <c:pt idx="31">
                  <c:v>82.105971320264089</c:v>
                </c:pt>
                <c:pt idx="32">
                  <c:v>82.082437449502052</c:v>
                </c:pt>
                <c:pt idx="33">
                  <c:v>82.059035536873878</c:v>
                </c:pt>
                <c:pt idx="34">
                  <c:v>82.035775188745035</c:v>
                </c:pt>
                <c:pt idx="35">
                  <c:v>82.012666622345805</c:v>
                </c:pt>
                <c:pt idx="36">
                  <c:v>81.989720691835743</c:v>
                </c:pt>
                <c:pt idx="37">
                  <c:v>81.966948913341767</c:v>
                </c:pt>
                <c:pt idx="38">
                  <c:v>81.944363488478515</c:v>
                </c:pt>
                <c:pt idx="39">
                  <c:v>81.921977325769845</c:v>
                </c:pt>
                <c:pt idx="40">
                  <c:v>81.899804059286211</c:v>
                </c:pt>
                <c:pt idx="41">
                  <c:v>81.877858063697147</c:v>
                </c:pt>
                <c:pt idx="42">
                  <c:v>81.856154464803438</c:v>
                </c:pt>
                <c:pt idx="43">
                  <c:v>81.834709144465847</c:v>
                </c:pt>
                <c:pt idx="44">
                  <c:v>81.813538738678204</c:v>
                </c:pt>
                <c:pt idx="45">
                  <c:v>81.792660627344887</c:v>
                </c:pt>
                <c:pt idx="46">
                  <c:v>81.772092914115348</c:v>
                </c:pt>
                <c:pt idx="47">
                  <c:v>81.751854394397682</c:v>
                </c:pt>
                <c:pt idx="48">
                  <c:v>81.731964509421502</c:v>
                </c:pt>
                <c:pt idx="49">
                  <c:v>81.712443283946982</c:v>
                </c:pt>
                <c:pt idx="50">
                  <c:v>81.693311244923038</c:v>
                </c:pt>
                <c:pt idx="51">
                  <c:v>81.674589318084315</c:v>
                </c:pt>
                <c:pt idx="52">
                  <c:v>81.656298699150511</c:v>
                </c:pt>
                <c:pt idx="53">
                  <c:v>81.638460695954322</c:v>
                </c:pt>
                <c:pt idx="54">
                  <c:v>81.621096537487645</c:v>
                </c:pt>
                <c:pt idx="55">
                  <c:v>81.604227145527972</c:v>
                </c:pt>
                <c:pt idx="56">
                  <c:v>81.58787286420349</c:v>
                </c:pt>
                <c:pt idx="57">
                  <c:v>81.572053142596033</c:v>
                </c:pt>
                <c:pt idx="58">
                  <c:v>81.556786165287505</c:v>
                </c:pt>
                <c:pt idx="59">
                  <c:v>81.5420884256595</c:v>
                </c:pt>
                <c:pt idx="60">
                  <c:v>81.527974236792474</c:v>
                </c:pt>
                <c:pt idx="61">
                  <c:v>81.514455175023571</c:v>
                </c:pt>
                <c:pt idx="62">
                  <c:v>81.501539451661472</c:v>
                </c:pt>
                <c:pt idx="63">
                  <c:v>81.489231209082334</c:v>
                </c:pt>
                <c:pt idx="64">
                  <c:v>81.477529738504387</c:v>
                </c:pt>
                <c:pt idx="65">
                  <c:v>81.466428618235213</c:v>
                </c:pt>
                <c:pt idx="66">
                  <c:v>81.455914773173632</c:v>
                </c:pt>
                <c:pt idx="67">
                  <c:v>81.445967458903681</c:v>
                </c:pt>
                <c:pt idx="68">
                  <c:v>81.436557176904813</c:v>
                </c:pt>
                <c:pt idx="69">
                  <c:v>81.427644531271739</c:v>
                </c:pt>
                <c:pt idx="70">
                  <c:v>81.419179041918497</c:v>
                </c:pt>
                <c:pt idx="71">
                  <c:v>81.411097934524022</c:v>
                </c:pt>
                <c:pt idx="72">
                  <c:v>81.403324933403326</c:v>
                </c:pt>
                <c:pt idx="73">
                  <c:v>81.39576908993503</c:v>
                </c:pt>
                <c:pt idx="74">
                  <c:v>81.388323685939611</c:v>
                </c:pt>
                <c:pt idx="75">
                  <c:v>81.380865258179512</c:v>
                </c:pt>
                <c:pt idx="76">
                  <c:v>81.37325279654209</c:v>
                </c:pt>
                <c:pt idx="77">
                  <c:v>81.365327173950575</c:v>
                </c:pt>
                <c:pt idx="78">
                  <c:v>81.356910870014659</c:v>
                </c:pt>
                <c:pt idx="79">
                  <c:v>81.347808052184519</c:v>
                </c:pt>
                <c:pt idx="80">
                  <c:v>81.337805076974902</c:v>
                </c:pt>
                <c:pt idx="81">
                  <c:v>81.326671468962303</c:v>
                </c:pt>
                <c:pt idx="82">
                  <c:v>81.314161426109109</c:v>
                </c:pt>
                <c:pt idx="83">
                  <c:v>81.300015886104774</c:v>
                </c:pt>
                <c:pt idx="84">
                  <c:v>81.283965169701986</c:v>
                </c:pt>
                <c:pt idx="85">
                  <c:v>81.265732193727459</c:v>
                </c:pt>
                <c:pt idx="86">
                  <c:v>81.245036219293766</c:v>
                </c:pt>
                <c:pt idx="87">
                  <c:v>81.221597070986434</c:v>
                </c:pt>
                <c:pt idx="88">
                  <c:v>81.195139732197134</c:v>
                </c:pt>
                <c:pt idx="89">
                  <c:v>81.165399192499763</c:v>
                </c:pt>
                <c:pt idx="90">
                  <c:v>81.132125397453279</c:v>
                </c:pt>
                <c:pt idx="91">
                  <c:v>81.095088131939377</c:v>
                </c:pt>
                <c:pt idx="92">
                  <c:v>81.054081657339765</c:v>
                </c:pt>
                <c:pt idx="93">
                  <c:v>81.008928922240756</c:v>
                </c:pt>
                <c:pt idx="94">
                  <c:v>80.959485176846613</c:v>
                </c:pt>
                <c:pt idx="95">
                  <c:v>80.905640842849266</c:v>
                </c:pt>
                <c:pt idx="96">
                  <c:v>80.84732352204793</c:v>
                </c:pt>
                <c:pt idx="97">
                  <c:v>80.784499066464647</c:v>
                </c:pt>
                <c:pt idx="98">
                  <c:v>80.717171677184737</c:v>
                </c:pt>
                <c:pt idx="99">
                  <c:v>80.645383045300292</c:v>
                </c:pt>
                <c:pt idx="100">
                  <c:v>80.56921059265764</c:v>
                </c:pt>
                <c:pt idx="101">
                  <c:v>80.488764909377664</c:v>
                </c:pt>
                <c:pt idx="102">
                  <c:v>80.404186516693443</c:v>
                </c:pt>
                <c:pt idx="103">
                  <c:v>80.315642105743677</c:v>
                </c:pt>
                <c:pt idx="104">
                  <c:v>80.223320414743682</c:v>
                </c:pt>
                <c:pt idx="105">
                  <c:v>80.127427908562936</c:v>
                </c:pt>
                <c:pt idx="106">
                  <c:v>80.02818441714642</c:v>
                </c:pt>
                <c:pt idx="107">
                  <c:v>79.925818874039663</c:v>
                </c:pt>
                <c:pt idx="108">
                  <c:v>79.820565275523137</c:v>
                </c:pt>
                <c:pt idx="109">
                  <c:v>79.712658956679135</c:v>
                </c:pt>
                <c:pt idx="110">
                  <c:v>79.602333255166315</c:v>
                </c:pt>
                <c:pt idx="111">
                  <c:v>79.489816608375108</c:v>
                </c:pt>
                <c:pt idx="112">
                  <c:v>79.375330106422297</c:v>
                </c:pt>
                <c:pt idx="113">
                  <c:v>79.259085503139829</c:v>
                </c:pt>
                <c:pt idx="114">
                  <c:v>79.141283670434419</c:v>
                </c:pt>
                <c:pt idx="115">
                  <c:v>79.022113468377825</c:v>
                </c:pt>
                <c:pt idx="116">
                  <c:v>78.901750994071605</c:v>
                </c:pt>
                <c:pt idx="117">
                  <c:v>78.780359166419885</c:v>
                </c:pt>
                <c:pt idx="118">
                  <c:v>78.658087601005562</c:v>
                </c:pt>
                <c:pt idx="119">
                  <c:v>78.535072728780165</c:v>
                </c:pt>
                <c:pt idx="120">
                  <c:v>78.411438113709607</c:v>
                </c:pt>
                <c:pt idx="121">
                  <c:v>78.287294927354353</c:v>
                </c:pt>
                <c:pt idx="122">
                  <c:v>78.162742542140009</c:v>
                </c:pt>
                <c:pt idx="123">
                  <c:v>78.03786920939568</c:v>
                </c:pt>
                <c:pt idx="124">
                  <c:v>77.912752792786108</c:v>
                </c:pt>
                <c:pt idx="125">
                  <c:v>77.787461532287224</c:v>
                </c:pt>
                <c:pt idx="126">
                  <c:v>77.662054818174454</c:v>
                </c:pt>
                <c:pt idx="127">
                  <c:v>77.536583958488649</c:v>
                </c:pt>
                <c:pt idx="128">
                  <c:v>77.411092927036862</c:v>
                </c:pt>
                <c:pt idx="129">
                  <c:v>77.285619082146198</c:v>
                </c:pt>
                <c:pt idx="130">
                  <c:v>77.160193849105724</c:v>
                </c:pt>
                <c:pt idx="131">
                  <c:v>77.034843361522945</c:v>
                </c:pt>
                <c:pt idx="132">
                  <c:v>76.909589058715554</c:v>
                </c:pt>
                <c:pt idx="133">
                  <c:v>76.784448237791452</c:v>
                </c:pt>
                <c:pt idx="134">
                  <c:v>76.659434560283216</c:v>
                </c:pt>
                <c:pt idx="135">
                  <c:v>76.534558514140755</c:v>
                </c:pt>
                <c:pt idx="136">
                  <c:v>76.409827832584796</c:v>
                </c:pt>
                <c:pt idx="137">
                  <c:v>76.285247871828204</c:v>
                </c:pt>
                <c:pt idx="138">
                  <c:v>76.160821950012135</c:v>
                </c:pt>
                <c:pt idx="139">
                  <c:v>76.036551649913406</c:v>
                </c:pt>
                <c:pt idx="140">
                  <c:v>75.912437088084914</c:v>
                </c:pt>
                <c:pt idx="141">
                  <c:v>75.788477153113917</c:v>
                </c:pt>
                <c:pt idx="142">
                  <c:v>75.664669715646525</c:v>
                </c:pt>
                <c:pt idx="143">
                  <c:v>75.541011812742184</c:v>
                </c:pt>
                <c:pt idx="144">
                  <c:v>75.417499809007012</c:v>
                </c:pt>
                <c:pt idx="145">
                  <c:v>75.294129536817763</c:v>
                </c:pt>
                <c:pt idx="146">
                  <c:v>75.170896417796925</c:v>
                </c:pt>
                <c:pt idx="147">
                  <c:v>75.047795567543716</c:v>
                </c:pt>
                <c:pt idx="148">
                  <c:v>74.924821885465491</c:v>
                </c:pt>
                <c:pt idx="149">
                  <c:v>74.801970131399599</c:v>
                </c:pt>
                <c:pt idx="150">
                  <c:v>74.679234990562904</c:v>
                </c:pt>
                <c:pt idx="151">
                  <c:v>74.556611128222187</c:v>
                </c:pt>
                <c:pt idx="152">
                  <c:v>74.434093235343141</c:v>
                </c:pt>
                <c:pt idx="153">
                  <c:v>74.311676066347118</c:v>
                </c:pt>
                <c:pt idx="154">
                  <c:v>74.18935446998762</c:v>
                </c:pt>
                <c:pt idx="155">
                  <c:v>74.067123414249707</c:v>
                </c:pt>
                <c:pt idx="156">
                  <c:v>73.944978006075999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521688"/>
        <c:axId val="252522080"/>
      </c:scatterChart>
      <c:valAx>
        <c:axId val="2525216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2522080"/>
        <c:crosses val="autoZero"/>
        <c:crossBetween val="midCat"/>
      </c:valAx>
      <c:valAx>
        <c:axId val="2525220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2521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B!$K$21</c:f>
          <c:strCache>
            <c:ptCount val="1"/>
            <c:pt idx="0">
              <c:v>8.76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B!$K$22:$K$222</c:f>
              <c:numCache>
                <c:formatCode>General</c:formatCode>
                <c:ptCount val="201"/>
                <c:pt idx="0">
                  <c:v>83.811000000000007</c:v>
                </c:pt>
                <c:pt idx="1">
                  <c:v>84.433999999999997</c:v>
                </c:pt>
                <c:pt idx="2">
                  <c:v>84.603999999999999</c:v>
                </c:pt>
                <c:pt idx="3">
                  <c:v>84.697999999999993</c:v>
                </c:pt>
                <c:pt idx="4">
                  <c:v>84.17</c:v>
                </c:pt>
                <c:pt idx="5">
                  <c:v>85.093999999999994</c:v>
                </c:pt>
                <c:pt idx="6">
                  <c:v>84.113</c:v>
                </c:pt>
                <c:pt idx="7">
                  <c:v>83.302000000000007</c:v>
                </c:pt>
                <c:pt idx="8">
                  <c:v>82.509</c:v>
                </c:pt>
                <c:pt idx="9">
                  <c:v>82</c:v>
                </c:pt>
                <c:pt idx="10">
                  <c:v>81.679000000000002</c:v>
                </c:pt>
                <c:pt idx="11">
                  <c:v>81.415000000000006</c:v>
                </c:pt>
                <c:pt idx="12">
                  <c:v>81.093999999999994</c:v>
                </c:pt>
                <c:pt idx="13">
                  <c:v>80.34</c:v>
                </c:pt>
                <c:pt idx="14">
                  <c:v>81.584999999999994</c:v>
                </c:pt>
                <c:pt idx="15">
                  <c:v>80.774000000000001</c:v>
                </c:pt>
                <c:pt idx="16">
                  <c:v>79.66</c:v>
                </c:pt>
                <c:pt idx="17">
                  <c:v>79.453000000000003</c:v>
                </c:pt>
                <c:pt idx="18">
                  <c:v>81.320999999999998</c:v>
                </c:pt>
                <c:pt idx="19">
                  <c:v>81.093999999999994</c:v>
                </c:pt>
                <c:pt idx="20">
                  <c:v>81.34</c:v>
                </c:pt>
                <c:pt idx="21">
                  <c:v>81.546999999999997</c:v>
                </c:pt>
                <c:pt idx="22">
                  <c:v>81.566000000000003</c:v>
                </c:pt>
                <c:pt idx="23">
                  <c:v>80.433999999999997</c:v>
                </c:pt>
                <c:pt idx="24">
                  <c:v>80.566000000000003</c:v>
                </c:pt>
                <c:pt idx="25">
                  <c:v>81</c:v>
                </c:pt>
                <c:pt idx="26">
                  <c:v>81.641999999999996</c:v>
                </c:pt>
                <c:pt idx="27">
                  <c:v>80.283000000000001</c:v>
                </c:pt>
                <c:pt idx="28">
                  <c:v>80.736000000000004</c:v>
                </c:pt>
                <c:pt idx="29">
                  <c:v>81.113</c:v>
                </c:pt>
                <c:pt idx="30">
                  <c:v>81.415000000000006</c:v>
                </c:pt>
                <c:pt idx="31">
                  <c:v>81.396000000000001</c:v>
                </c:pt>
                <c:pt idx="32">
                  <c:v>81.207999999999998</c:v>
                </c:pt>
                <c:pt idx="33">
                  <c:v>82.509</c:v>
                </c:pt>
                <c:pt idx="34">
                  <c:v>83.453000000000003</c:v>
                </c:pt>
                <c:pt idx="35">
                  <c:v>83.019000000000005</c:v>
                </c:pt>
                <c:pt idx="36">
                  <c:v>83.263999999999996</c:v>
                </c:pt>
                <c:pt idx="37">
                  <c:v>83.867999999999995</c:v>
                </c:pt>
                <c:pt idx="38">
                  <c:v>83.207999999999998</c:v>
                </c:pt>
                <c:pt idx="39">
                  <c:v>84.302000000000007</c:v>
                </c:pt>
                <c:pt idx="40">
                  <c:v>84.962000000000003</c:v>
                </c:pt>
                <c:pt idx="41">
                  <c:v>84.358000000000004</c:v>
                </c:pt>
                <c:pt idx="42">
                  <c:v>84.546999999999997</c:v>
                </c:pt>
                <c:pt idx="43">
                  <c:v>83.736000000000004</c:v>
                </c:pt>
                <c:pt idx="44">
                  <c:v>84.546999999999997</c:v>
                </c:pt>
                <c:pt idx="45">
                  <c:v>86.019000000000005</c:v>
                </c:pt>
                <c:pt idx="46">
                  <c:v>85.66</c:v>
                </c:pt>
                <c:pt idx="47">
                  <c:v>87.037999999999997</c:v>
                </c:pt>
                <c:pt idx="48">
                  <c:v>90.774000000000001</c:v>
                </c:pt>
                <c:pt idx="49">
                  <c:v>93.754999999999995</c:v>
                </c:pt>
                <c:pt idx="50">
                  <c:v>100.396</c:v>
                </c:pt>
                <c:pt idx="51">
                  <c:v>110.01900000000001</c:v>
                </c:pt>
                <c:pt idx="52">
                  <c:v>122.038</c:v>
                </c:pt>
                <c:pt idx="53">
                  <c:v>136.47200000000001</c:v>
                </c:pt>
                <c:pt idx="54">
                  <c:v>153.94300000000001</c:v>
                </c:pt>
                <c:pt idx="55">
                  <c:v>168.792</c:v>
                </c:pt>
                <c:pt idx="56">
                  <c:v>184.37700000000001</c:v>
                </c:pt>
                <c:pt idx="57">
                  <c:v>194.34</c:v>
                </c:pt>
                <c:pt idx="58">
                  <c:v>203.30199999999999</c:v>
                </c:pt>
                <c:pt idx="59">
                  <c:v>209.226</c:v>
                </c:pt>
                <c:pt idx="60">
                  <c:v>210.49100000000001</c:v>
                </c:pt>
                <c:pt idx="61">
                  <c:v>206.01900000000001</c:v>
                </c:pt>
                <c:pt idx="62">
                  <c:v>190.01900000000001</c:v>
                </c:pt>
                <c:pt idx="63">
                  <c:v>160.96199999999999</c:v>
                </c:pt>
                <c:pt idx="64">
                  <c:v>130.887</c:v>
                </c:pt>
                <c:pt idx="65">
                  <c:v>113.81100000000001</c:v>
                </c:pt>
                <c:pt idx="66">
                  <c:v>99.471999999999994</c:v>
                </c:pt>
                <c:pt idx="67">
                  <c:v>95.093999999999994</c:v>
                </c:pt>
                <c:pt idx="68">
                  <c:v>94.491</c:v>
                </c:pt>
                <c:pt idx="69">
                  <c:v>94.924999999999997</c:v>
                </c:pt>
                <c:pt idx="70">
                  <c:v>97.433999999999997</c:v>
                </c:pt>
                <c:pt idx="71">
                  <c:v>100.13200000000001</c:v>
                </c:pt>
                <c:pt idx="72">
                  <c:v>106.509</c:v>
                </c:pt>
                <c:pt idx="73">
                  <c:v>114.58499999999999</c:v>
                </c:pt>
                <c:pt idx="74">
                  <c:v>126.057</c:v>
                </c:pt>
                <c:pt idx="75">
                  <c:v>138.245</c:v>
                </c:pt>
                <c:pt idx="76">
                  <c:v>149.01900000000001</c:v>
                </c:pt>
                <c:pt idx="77">
                  <c:v>157.09399999999999</c:v>
                </c:pt>
                <c:pt idx="78">
                  <c:v>162.16999999999999</c:v>
                </c:pt>
                <c:pt idx="79">
                  <c:v>163.358</c:v>
                </c:pt>
                <c:pt idx="80">
                  <c:v>154.547</c:v>
                </c:pt>
                <c:pt idx="81">
                  <c:v>129.453</c:v>
                </c:pt>
                <c:pt idx="82">
                  <c:v>99.17</c:v>
                </c:pt>
                <c:pt idx="83">
                  <c:v>85.623000000000005</c:v>
                </c:pt>
                <c:pt idx="84">
                  <c:v>81.811000000000007</c:v>
                </c:pt>
                <c:pt idx="85">
                  <c:v>82.415000000000006</c:v>
                </c:pt>
                <c:pt idx="86">
                  <c:v>80.697999999999993</c:v>
                </c:pt>
                <c:pt idx="87">
                  <c:v>80.132000000000005</c:v>
                </c:pt>
                <c:pt idx="88">
                  <c:v>80.150999999999996</c:v>
                </c:pt>
                <c:pt idx="89">
                  <c:v>79.66</c:v>
                </c:pt>
                <c:pt idx="90">
                  <c:v>78.546999999999997</c:v>
                </c:pt>
                <c:pt idx="91">
                  <c:v>79.66</c:v>
                </c:pt>
                <c:pt idx="92">
                  <c:v>80.057000000000002</c:v>
                </c:pt>
                <c:pt idx="93">
                  <c:v>80.245000000000005</c:v>
                </c:pt>
                <c:pt idx="94">
                  <c:v>80.774000000000001</c:v>
                </c:pt>
                <c:pt idx="95">
                  <c:v>80.396000000000001</c:v>
                </c:pt>
                <c:pt idx="96">
                  <c:v>80.980999999999995</c:v>
                </c:pt>
                <c:pt idx="97">
                  <c:v>81.283000000000001</c:v>
                </c:pt>
                <c:pt idx="98">
                  <c:v>81.415000000000006</c:v>
                </c:pt>
                <c:pt idx="99">
                  <c:v>81.679000000000002</c:v>
                </c:pt>
                <c:pt idx="100">
                  <c:v>81.754999999999995</c:v>
                </c:pt>
                <c:pt idx="101">
                  <c:v>84.283000000000001</c:v>
                </c:pt>
                <c:pt idx="102">
                  <c:v>83.396000000000001</c:v>
                </c:pt>
                <c:pt idx="103">
                  <c:v>84.415000000000006</c:v>
                </c:pt>
                <c:pt idx="104">
                  <c:v>84.641999999999996</c:v>
                </c:pt>
                <c:pt idx="105">
                  <c:v>85.415000000000006</c:v>
                </c:pt>
                <c:pt idx="106">
                  <c:v>87.546999999999997</c:v>
                </c:pt>
                <c:pt idx="107">
                  <c:v>89.132000000000005</c:v>
                </c:pt>
                <c:pt idx="108">
                  <c:v>92.471999999999994</c:v>
                </c:pt>
                <c:pt idx="109">
                  <c:v>96.320999999999998</c:v>
                </c:pt>
                <c:pt idx="110">
                  <c:v>99.225999999999999</c:v>
                </c:pt>
                <c:pt idx="111">
                  <c:v>101.887</c:v>
                </c:pt>
                <c:pt idx="112">
                  <c:v>102.774</c:v>
                </c:pt>
                <c:pt idx="113">
                  <c:v>103.453</c:v>
                </c:pt>
                <c:pt idx="114">
                  <c:v>103.113</c:v>
                </c:pt>
                <c:pt idx="115">
                  <c:v>100.34</c:v>
                </c:pt>
                <c:pt idx="116">
                  <c:v>97.207999999999998</c:v>
                </c:pt>
                <c:pt idx="117">
                  <c:v>91.603999999999999</c:v>
                </c:pt>
                <c:pt idx="118">
                  <c:v>86.17</c:v>
                </c:pt>
                <c:pt idx="119">
                  <c:v>83.396000000000001</c:v>
                </c:pt>
                <c:pt idx="120">
                  <c:v>80.641999999999996</c:v>
                </c:pt>
                <c:pt idx="121">
                  <c:v>78.188999999999993</c:v>
                </c:pt>
                <c:pt idx="122">
                  <c:v>79.037999999999997</c:v>
                </c:pt>
                <c:pt idx="123">
                  <c:v>78.697999999999993</c:v>
                </c:pt>
                <c:pt idx="124">
                  <c:v>77.491</c:v>
                </c:pt>
                <c:pt idx="125">
                  <c:v>77.906000000000006</c:v>
                </c:pt>
                <c:pt idx="126">
                  <c:v>77.263999999999996</c:v>
                </c:pt>
                <c:pt idx="127">
                  <c:v>77.736000000000004</c:v>
                </c:pt>
                <c:pt idx="128">
                  <c:v>77.17</c:v>
                </c:pt>
                <c:pt idx="129">
                  <c:v>76.887</c:v>
                </c:pt>
                <c:pt idx="130">
                  <c:v>77.83</c:v>
                </c:pt>
                <c:pt idx="131">
                  <c:v>77.057000000000002</c:v>
                </c:pt>
                <c:pt idx="132">
                  <c:v>78.207999999999998</c:v>
                </c:pt>
                <c:pt idx="133">
                  <c:v>79.924999999999997</c:v>
                </c:pt>
                <c:pt idx="134">
                  <c:v>80.491</c:v>
                </c:pt>
                <c:pt idx="135">
                  <c:v>83.093999999999994</c:v>
                </c:pt>
                <c:pt idx="136">
                  <c:v>84.302000000000007</c:v>
                </c:pt>
                <c:pt idx="137">
                  <c:v>86.34</c:v>
                </c:pt>
                <c:pt idx="138">
                  <c:v>86.376999999999995</c:v>
                </c:pt>
                <c:pt idx="139">
                  <c:v>87.320999999999998</c:v>
                </c:pt>
                <c:pt idx="140">
                  <c:v>86.453000000000003</c:v>
                </c:pt>
                <c:pt idx="141">
                  <c:v>82.546999999999997</c:v>
                </c:pt>
                <c:pt idx="142">
                  <c:v>80.491</c:v>
                </c:pt>
                <c:pt idx="143">
                  <c:v>77.603999999999999</c:v>
                </c:pt>
                <c:pt idx="144">
                  <c:v>75.584999999999994</c:v>
                </c:pt>
                <c:pt idx="145">
                  <c:v>76.225999999999999</c:v>
                </c:pt>
                <c:pt idx="146">
                  <c:v>74.509</c:v>
                </c:pt>
                <c:pt idx="147">
                  <c:v>74.603999999999999</c:v>
                </c:pt>
                <c:pt idx="148">
                  <c:v>74.358000000000004</c:v>
                </c:pt>
                <c:pt idx="149">
                  <c:v>74.093999999999994</c:v>
                </c:pt>
                <c:pt idx="150">
                  <c:v>73.623000000000005</c:v>
                </c:pt>
                <c:pt idx="151">
                  <c:v>74.225999999999999</c:v>
                </c:pt>
                <c:pt idx="152">
                  <c:v>74.453000000000003</c:v>
                </c:pt>
                <c:pt idx="153">
                  <c:v>74.376999999999995</c:v>
                </c:pt>
                <c:pt idx="154">
                  <c:v>74.811000000000007</c:v>
                </c:pt>
                <c:pt idx="155">
                  <c:v>75.302000000000007</c:v>
                </c:pt>
                <c:pt idx="156">
                  <c:v>74.132000000000005</c:v>
                </c:pt>
                <c:pt idx="157">
                  <c:v>74.188999999999993</c:v>
                </c:pt>
                <c:pt idx="158">
                  <c:v>73.546999999999997</c:v>
                </c:pt>
                <c:pt idx="159">
                  <c:v>72.754999999999995</c:v>
                </c:pt>
                <c:pt idx="160">
                  <c:v>73.566000000000003</c:v>
                </c:pt>
                <c:pt idx="161">
                  <c:v>72.283000000000001</c:v>
                </c:pt>
                <c:pt idx="162">
                  <c:v>72.867999999999995</c:v>
                </c:pt>
                <c:pt idx="163">
                  <c:v>71.792000000000002</c:v>
                </c:pt>
                <c:pt idx="164">
                  <c:v>73.245000000000005</c:v>
                </c:pt>
                <c:pt idx="165">
                  <c:v>72.093999999999994</c:v>
                </c:pt>
                <c:pt idx="166">
                  <c:v>71.679000000000002</c:v>
                </c:pt>
                <c:pt idx="167">
                  <c:v>72.811000000000007</c:v>
                </c:pt>
                <c:pt idx="168">
                  <c:v>73.150999999999996</c:v>
                </c:pt>
                <c:pt idx="169">
                  <c:v>73.774000000000001</c:v>
                </c:pt>
                <c:pt idx="170">
                  <c:v>74.037999999999997</c:v>
                </c:pt>
                <c:pt idx="171">
                  <c:v>72.528000000000006</c:v>
                </c:pt>
                <c:pt idx="172">
                  <c:v>72.867999999999995</c:v>
                </c:pt>
                <c:pt idx="173">
                  <c:v>72.754999999999995</c:v>
                </c:pt>
                <c:pt idx="174">
                  <c:v>73.113</c:v>
                </c:pt>
                <c:pt idx="175">
                  <c:v>73.207999999999998</c:v>
                </c:pt>
                <c:pt idx="176">
                  <c:v>72.320999999999998</c:v>
                </c:pt>
                <c:pt idx="177">
                  <c:v>73.774000000000001</c:v>
                </c:pt>
                <c:pt idx="178">
                  <c:v>73.320999999999998</c:v>
                </c:pt>
                <c:pt idx="179">
                  <c:v>71.867999999999995</c:v>
                </c:pt>
                <c:pt idx="180">
                  <c:v>72</c:v>
                </c:pt>
                <c:pt idx="181">
                  <c:v>71.697999999999993</c:v>
                </c:pt>
                <c:pt idx="182">
                  <c:v>72.546999999999997</c:v>
                </c:pt>
                <c:pt idx="183">
                  <c:v>73.415000000000006</c:v>
                </c:pt>
                <c:pt idx="184">
                  <c:v>73.075000000000003</c:v>
                </c:pt>
                <c:pt idx="185">
                  <c:v>73.376999999999995</c:v>
                </c:pt>
                <c:pt idx="186">
                  <c:v>73.245000000000005</c:v>
                </c:pt>
                <c:pt idx="187">
                  <c:v>73</c:v>
                </c:pt>
                <c:pt idx="188">
                  <c:v>72.075000000000003</c:v>
                </c:pt>
                <c:pt idx="189">
                  <c:v>73.263999999999996</c:v>
                </c:pt>
                <c:pt idx="190">
                  <c:v>72.245000000000005</c:v>
                </c:pt>
                <c:pt idx="191">
                  <c:v>71.867999999999995</c:v>
                </c:pt>
                <c:pt idx="192">
                  <c:v>71.980999999999995</c:v>
                </c:pt>
                <c:pt idx="193">
                  <c:v>72.453000000000003</c:v>
                </c:pt>
                <c:pt idx="194">
                  <c:v>71.283000000000001</c:v>
                </c:pt>
                <c:pt idx="195">
                  <c:v>71.623000000000005</c:v>
                </c:pt>
                <c:pt idx="196">
                  <c:v>71.037999999999997</c:v>
                </c:pt>
                <c:pt idx="197">
                  <c:v>71.546999999999997</c:v>
                </c:pt>
                <c:pt idx="198">
                  <c:v>71.376999999999995</c:v>
                </c:pt>
                <c:pt idx="199">
                  <c:v>72.188999999999993</c:v>
                </c:pt>
                <c:pt idx="200">
                  <c:v>72.150999999999996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82.875661167715251</c:v>
                </c:pt>
                <c:pt idx="22">
                  <c:v>82.844473336440188</c:v>
                </c:pt>
                <c:pt idx="23">
                  <c:v>82.813345466511365</c:v>
                </c:pt>
                <c:pt idx="24">
                  <c:v>82.782282251823702</c:v>
                </c:pt>
                <c:pt idx="25">
                  <c:v>82.751288731261525</c:v>
                </c:pt>
                <c:pt idx="26">
                  <c:v>82.720370311118984</c:v>
                </c:pt>
                <c:pt idx="27">
                  <c:v>82.689532788574795</c:v>
                </c:pt>
                <c:pt idx="28">
                  <c:v>82.658782376283227</c:v>
                </c:pt>
                <c:pt idx="29">
                  <c:v>82.628125728469726</c:v>
                </c:pt>
                <c:pt idx="30">
                  <c:v>82.597569970489772</c:v>
                </c:pt>
                <c:pt idx="31">
                  <c:v>82.567122740709053</c:v>
                </c:pt>
                <c:pt idx="32">
                  <c:v>82.536792281701523</c:v>
                </c:pt>
                <c:pt idx="33">
                  <c:v>82.506587724656995</c:v>
                </c:pt>
                <c:pt idx="34">
                  <c:v>82.476520088960228</c:v>
                </c:pt>
                <c:pt idx="35">
                  <c:v>82.446605761529497</c:v>
                </c:pt>
                <c:pt idx="36">
                  <c:v>82.416878005962616</c:v>
                </c:pt>
                <c:pt idx="37">
                  <c:v>82.387422702618238</c:v>
                </c:pt>
                <c:pt idx="38">
                  <c:v>82.358482071387428</c:v>
                </c:pt>
                <c:pt idx="39">
                  <c:v>82.330735216508771</c:v>
                </c:pt>
                <c:pt idx="40">
                  <c:v>82.306003430271545</c:v>
                </c:pt>
                <c:pt idx="41">
                  <c:v>82.288893009785809</c:v>
                </c:pt>
                <c:pt idx="42">
                  <c:v>82.290325351979348</c:v>
                </c:pt>
                <c:pt idx="43">
                  <c:v>82.334493339081362</c:v>
                </c:pt>
                <c:pt idx="44">
                  <c:v>82.471322628204021</c:v>
                </c:pt>
                <c:pt idx="45">
                  <c:v>82.796480992891688</c:v>
                </c:pt>
                <c:pt idx="46">
                  <c:v>83.47946666230456</c:v>
                </c:pt>
                <c:pt idx="47">
                  <c:v>84.796287165747799</c:v>
                </c:pt>
                <c:pt idx="48">
                  <c:v>87.15630461837992</c:v>
                </c:pt>
                <c:pt idx="49">
                  <c:v>91.104370970937509</c:v>
                </c:pt>
                <c:pt idx="50">
                  <c:v>97.273598271347936</c:v>
                </c:pt>
                <c:pt idx="51">
                  <c:v>106.26755138156204</c:v>
                </c:pt>
                <c:pt idx="52">
                  <c:v>118.46925427861848</c:v>
                </c:pt>
                <c:pt idx="53">
                  <c:v>133.80832423679456</c:v>
                </c:pt>
                <c:pt idx="54">
                  <c:v>151.55654477339664</c:v>
                </c:pt>
                <c:pt idx="55">
                  <c:v>170.24602648623363</c:v>
                </c:pt>
                <c:pt idx="56">
                  <c:v>187.79108299992794</c:v>
                </c:pt>
                <c:pt idx="57">
                  <c:v>201.83622679348977</c:v>
                </c:pt>
                <c:pt idx="58">
                  <c:v>210.26384216531912</c:v>
                </c:pt>
                <c:pt idx="59">
                  <c:v>211.71464986650506</c:v>
                </c:pt>
                <c:pt idx="60">
                  <c:v>205.94553848680235</c:v>
                </c:pt>
                <c:pt idx="61">
                  <c:v>193.89526992409782</c:v>
                </c:pt>
                <c:pt idx="62">
                  <c:v>177.43372863325052</c:v>
                </c:pt>
                <c:pt idx="63">
                  <c:v>158.88711061180118</c:v>
                </c:pt>
                <c:pt idx="64">
                  <c:v>140.50578355823828</c:v>
                </c:pt>
                <c:pt idx="65">
                  <c:v>124.04360122429551</c:v>
                </c:pt>
                <c:pt idx="66">
                  <c:v>110.55609041341827</c:v>
                </c:pt>
                <c:pt idx="67">
                  <c:v>100.43792068232341</c:v>
                </c:pt>
                <c:pt idx="68">
                  <c:v>93.647356133586399</c:v>
                </c:pt>
                <c:pt idx="69">
                  <c:v>90.023936656764576</c:v>
                </c:pt>
                <c:pt idx="70">
                  <c:v>89.584278791516056</c:v>
                </c:pt>
                <c:pt idx="71">
                  <c:v>92.6631757775815</c:v>
                </c:pt>
                <c:pt idx="72">
                  <c:v>99.76873901296193</c:v>
                </c:pt>
                <c:pt idx="73">
                  <c:v>111.09994289254234</c:v>
                </c:pt>
                <c:pt idx="74">
                  <c:v>125.87638510245763</c:v>
                </c:pt>
                <c:pt idx="75">
                  <c:v>141.87713554862705</c:v>
                </c:pt>
                <c:pt idx="76">
                  <c:v>155.65579931827739</c:v>
                </c:pt>
                <c:pt idx="77">
                  <c:v>163.59485469991034</c:v>
                </c:pt>
                <c:pt idx="78">
                  <c:v>163.38134184853567</c:v>
                </c:pt>
                <c:pt idx="79">
                  <c:v>155.06624909864064</c:v>
                </c:pt>
                <c:pt idx="80">
                  <c:v>141.03213144268764</c:v>
                </c:pt>
                <c:pt idx="81">
                  <c:v>124.88517670937814</c:v>
                </c:pt>
                <c:pt idx="82">
                  <c:v>109.96526896640026</c:v>
                </c:pt>
                <c:pt idx="83">
                  <c:v>98.30106299117864</c:v>
                </c:pt>
                <c:pt idx="84">
                  <c:v>90.40172805737636</c:v>
                </c:pt>
                <c:pt idx="85">
                  <c:v>85.706434542554774</c:v>
                </c:pt>
                <c:pt idx="86">
                  <c:v>83.234447615782969</c:v>
                </c:pt>
                <c:pt idx="87">
                  <c:v>82.070436902556139</c:v>
                </c:pt>
                <c:pt idx="88">
                  <c:v>81.571159179229255</c:v>
                </c:pt>
                <c:pt idx="89">
                  <c:v>81.366310310346634</c:v>
                </c:pt>
                <c:pt idx="90">
                  <c:v>81.275003226190819</c:v>
                </c:pt>
                <c:pt idx="91">
                  <c:v>81.220830161422825</c:v>
                </c:pt>
                <c:pt idx="92">
                  <c:v>81.175527869800661</c:v>
                </c:pt>
                <c:pt idx="93">
                  <c:v>81.129851772409666</c:v>
                </c:pt>
                <c:pt idx="94">
                  <c:v>81.081170680815887</c:v>
                </c:pt>
                <c:pt idx="95">
                  <c:v>81.029112383039035</c:v>
                </c:pt>
                <c:pt idx="96">
                  <c:v>80.974589192104716</c:v>
                </c:pt>
                <c:pt idx="97">
                  <c:v>80.920414917773371</c:v>
                </c:pt>
                <c:pt idx="98">
                  <c:v>80.873246387735421</c:v>
                </c:pt>
                <c:pt idx="99">
                  <c:v>80.84724470506066</c:v>
                </c:pt>
                <c:pt idx="100">
                  <c:v>80.869917221787745</c:v>
                </c:pt>
                <c:pt idx="101">
                  <c:v>80.989965607844979</c:v>
                </c:pt>
                <c:pt idx="102">
                  <c:v>81.285394831953028</c:v>
                </c:pt>
                <c:pt idx="103">
                  <c:v>81.86771348678127</c:v>
                </c:pt>
                <c:pt idx="104">
                  <c:v>82.875681764373198</c:v>
                </c:pt>
                <c:pt idx="105">
                  <c:v>84.451667252234856</c:v>
                </c:pt>
                <c:pt idx="106">
                  <c:v>86.697554621974732</c:v>
                </c:pt>
                <c:pt idx="107">
                  <c:v>89.616293225308169</c:v>
                </c:pt>
                <c:pt idx="108">
                  <c:v>93.057169201622969</c:v>
                </c:pt>
                <c:pt idx="109">
                  <c:v>96.691451301540923</c:v>
                </c:pt>
                <c:pt idx="110">
                  <c:v>100.04252248043701</c:v>
                </c:pt>
                <c:pt idx="111">
                  <c:v>102.57726409716346</c:v>
                </c:pt>
                <c:pt idx="112">
                  <c:v>103.83827231474426</c:v>
                </c:pt>
                <c:pt idx="113">
                  <c:v>103.57277126740262</c:v>
                </c:pt>
                <c:pt idx="114">
                  <c:v>101.80847751762167</c:v>
                </c:pt>
                <c:pt idx="115">
                  <c:v>98.845210736022054</c:v>
                </c:pt>
                <c:pt idx="116">
                  <c:v>95.165758020007274</c:v>
                </c:pt>
                <c:pt idx="117">
                  <c:v>91.302364184531328</c:v>
                </c:pt>
                <c:pt idx="118">
                  <c:v>87.709383787391175</c:v>
                </c:pt>
                <c:pt idx="119">
                  <c:v>84.6827592909994</c:v>
                </c:pt>
                <c:pt idx="120">
                  <c:v>82.341401906902945</c:v>
                </c:pt>
                <c:pt idx="121">
                  <c:v>80.659395818604267</c:v>
                </c:pt>
                <c:pt idx="122">
                  <c:v>79.523314832179864</c:v>
                </c:pt>
                <c:pt idx="123">
                  <c:v>78.788983941024753</c:v>
                </c:pt>
                <c:pt idx="124">
                  <c:v>78.321844003409041</c:v>
                </c:pt>
                <c:pt idx="125">
                  <c:v>78.016947758114839</c:v>
                </c:pt>
                <c:pt idx="126">
                  <c:v>77.802933197496429</c:v>
                </c:pt>
                <c:pt idx="127">
                  <c:v>77.637587128201844</c:v>
                </c:pt>
                <c:pt idx="128">
                  <c:v>77.502414109390685</c:v>
                </c:pt>
                <c:pt idx="129">
                  <c:v>77.402234223989367</c:v>
                </c:pt>
                <c:pt idx="130">
                  <c:v>77.373779933911294</c:v>
                </c:pt>
                <c:pt idx="131">
                  <c:v>77.50203357270189</c:v>
                </c:pt>
                <c:pt idx="132">
                  <c:v>77.931172580679018</c:v>
                </c:pt>
                <c:pt idx="133">
                  <c:v>78.841768901575435</c:v>
                </c:pt>
                <c:pt idx="134">
                  <c:v>80.365478324093047</c:v>
                </c:pt>
                <c:pt idx="135">
                  <c:v>82.446831973385031</c:v>
                </c:pt>
                <c:pt idx="136">
                  <c:v>84.732746749459409</c:v>
                </c:pt>
                <c:pt idx="137">
                  <c:v>86.609882808285917</c:v>
                </c:pt>
                <c:pt idx="138">
                  <c:v>87.440614834186562</c:v>
                </c:pt>
                <c:pt idx="139">
                  <c:v>86.886716214523332</c:v>
                </c:pt>
                <c:pt idx="140">
                  <c:v>85.100111517414348</c:v>
                </c:pt>
                <c:pt idx="141">
                  <c:v>82.635856758267636</c:v>
                </c:pt>
                <c:pt idx="142">
                  <c:v>80.154422186419879</c:v>
                </c:pt>
                <c:pt idx="143">
                  <c:v>78.128310097130765</c:v>
                </c:pt>
                <c:pt idx="144">
                  <c:v>76.723753644622875</c:v>
                </c:pt>
                <c:pt idx="145">
                  <c:v>75.865839965174672</c:v>
                </c:pt>
                <c:pt idx="146">
                  <c:v>75.379147341053226</c:v>
                </c:pt>
                <c:pt idx="147">
                  <c:v>75.09861777141812</c:v>
                </c:pt>
                <c:pt idx="148">
                  <c:v>74.914224634386684</c:v>
                </c:pt>
                <c:pt idx="149">
                  <c:v>74.768043401810829</c:v>
                </c:pt>
                <c:pt idx="150">
                  <c:v>74.63495613929517</c:v>
                </c:pt>
                <c:pt idx="151">
                  <c:v>74.50579796870025</c:v>
                </c:pt>
                <c:pt idx="152">
                  <c:v>74.377718354022448</c:v>
                </c:pt>
                <c:pt idx="153">
                  <c:v>74.24995354626148</c:v>
                </c:pt>
                <c:pt idx="154">
                  <c:v>74.122324116380824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82.875661167715251</c:v>
                </c:pt>
                <c:pt idx="22">
                  <c:v>82.844473336440188</c:v>
                </c:pt>
                <c:pt idx="23">
                  <c:v>82.813345466511336</c:v>
                </c:pt>
                <c:pt idx="24">
                  <c:v>82.782282251823503</c:v>
                </c:pt>
                <c:pt idx="25">
                  <c:v>82.751288731260146</c:v>
                </c:pt>
                <c:pt idx="26">
                  <c:v>82.720370311109903</c:v>
                </c:pt>
                <c:pt idx="27">
                  <c:v>82.689532788518463</c:v>
                </c:pt>
                <c:pt idx="28">
                  <c:v>82.658782375953251</c:v>
                </c:pt>
                <c:pt idx="29">
                  <c:v>82.62812572664329</c:v>
                </c:pt>
                <c:pt idx="30">
                  <c:v>82.597569960937179</c:v>
                </c:pt>
                <c:pt idx="31">
                  <c:v>82.567122693499172</c:v>
                </c:pt>
                <c:pt idx="32">
                  <c:v>82.536792061237037</c:v>
                </c:pt>
                <c:pt idx="33">
                  <c:v>82.506586751823193</c:v>
                </c:pt>
                <c:pt idx="34">
                  <c:v>82.476516032633441</c:v>
                </c:pt>
                <c:pt idx="35">
                  <c:v>82.446589779884619</c:v>
                </c:pt>
                <c:pt idx="36">
                  <c:v>82.41681850770081</c:v>
                </c:pt>
                <c:pt idx="37">
                  <c:v>82.38721339678024</c:v>
                </c:pt>
                <c:pt idx="38">
                  <c:v>82.357786322265724</c:v>
                </c:pt>
                <c:pt idx="39">
                  <c:v>82.328549880344241</c:v>
                </c:pt>
                <c:pt idx="40">
                  <c:v>82.299517413010378</c:v>
                </c:pt>
                <c:pt idx="41">
                  <c:v>82.270703030326118</c:v>
                </c:pt>
                <c:pt idx="42">
                  <c:v>82.242121629391661</c:v>
                </c:pt>
                <c:pt idx="43">
                  <c:v>82.213788909109098</c:v>
                </c:pt>
                <c:pt idx="44">
                  <c:v>82.185721379669729</c:v>
                </c:pt>
                <c:pt idx="45">
                  <c:v>82.157936365526837</c:v>
                </c:pt>
                <c:pt idx="46">
                  <c:v>82.130452000425535</c:v>
                </c:pt>
                <c:pt idx="47">
                  <c:v>82.10328721285039</c:v>
                </c:pt>
                <c:pt idx="48">
                  <c:v>82.076461700016935</c:v>
                </c:pt>
                <c:pt idx="49">
                  <c:v>82.049995888277209</c:v>
                </c:pt>
                <c:pt idx="50">
                  <c:v>82.023910877528948</c:v>
                </c:pt>
                <c:pt idx="51">
                  <c:v>81.998228366915441</c:v>
                </c:pt>
                <c:pt idx="52">
                  <c:v>81.972970558782052</c:v>
                </c:pt>
                <c:pt idx="53">
                  <c:v>81.948160037514612</c:v>
                </c:pt>
                <c:pt idx="54">
                  <c:v>81.923819619536047</c:v>
                </c:pt>
                <c:pt idx="55">
                  <c:v>81.899972170381801</c:v>
                </c:pt>
                <c:pt idx="56">
                  <c:v>81.876640384428754</c:v>
                </c:pt>
                <c:pt idx="57">
                  <c:v>81.853846522525274</c:v>
                </c:pt>
                <c:pt idx="58">
                  <c:v>81.831612102484328</c:v>
                </c:pt>
                <c:pt idx="59">
                  <c:v>81.809957537178832</c:v>
                </c:pt>
                <c:pt idx="60">
                  <c:v>81.788901714849345</c:v>
                </c:pt>
                <c:pt idx="61">
                  <c:v>81.768461516233643</c:v>
                </c:pt>
                <c:pt idx="62">
                  <c:v>81.748651263302435</c:v>
                </c:pt>
                <c:pt idx="63">
                  <c:v>81.729482094781943</c:v>
                </c:pt>
                <c:pt idx="64">
                  <c:v>81.710961264326755</c:v>
                </c:pt>
                <c:pt idx="65">
                  <c:v>81.693091358237965</c:v>
                </c:pt>
                <c:pt idx="66">
                  <c:v>81.675869431074531</c:v>
                </c:pt>
                <c:pt idx="67">
                  <c:v>81.65928605945885</c:v>
                </c:pt>
                <c:pt idx="68">
                  <c:v>81.643324316900859</c:v>
                </c:pt>
                <c:pt idx="69">
                  <c:v>81.627958675632769</c:v>
                </c:pt>
                <c:pt idx="70">
                  <c:v>81.613153845310649</c:v>
                </c:pt>
                <c:pt idx="71">
                  <c:v>81.598863563033589</c:v>
                </c:pt>
                <c:pt idx="72">
                  <c:v>81.585029354451521</c:v>
                </c:pt>
                <c:pt idx="73">
                  <c:v>81.571579291726678</c:v>
                </c:pt>
                <c:pt idx="74">
                  <c:v>81.558426780660199</c:v>
                </c:pt>
                <c:pt idx="75">
                  <c:v>81.545469416195672</c:v>
                </c:pt>
                <c:pt idx="76">
                  <c:v>81.532587952467523</c:v>
                </c:pt>
                <c:pt idx="77">
                  <c:v>81.519645440169</c:v>
                </c:pt>
                <c:pt idx="78">
                  <c:v>81.506486589757984</c:v>
                </c:pt>
                <c:pt idx="79">
                  <c:v>81.49293742327653</c:v>
                </c:pt>
                <c:pt idx="80">
                  <c:v>81.478805279631601</c:v>
                </c:pt>
                <c:pt idx="81">
                  <c:v>81.463879237317542</c:v>
                </c:pt>
                <c:pt idx="82">
                  <c:v>81.447931014027731</c:v>
                </c:pt>
                <c:pt idx="83">
                  <c:v>81.430716393758559</c:v>
                </c:pt>
                <c:pt idx="84">
                  <c:v>81.411977218407614</c:v>
                </c:pt>
                <c:pt idx="85">
                  <c:v>81.391443962349314</c:v>
                </c:pt>
                <c:pt idx="86">
                  <c:v>81.36883888527629</c:v>
                </c:pt>
                <c:pt idx="87">
                  <c:v>81.343879731435379</c:v>
                </c:pt>
                <c:pt idx="88">
                  <c:v>81.316283913502431</c:v>
                </c:pt>
                <c:pt idx="89">
                  <c:v>81.285773088474045</c:v>
                </c:pt>
                <c:pt idx="90">
                  <c:v>81.252078003283287</c:v>
                </c:pt>
                <c:pt idx="91">
                  <c:v>81.214943461814642</c:v>
                </c:pt>
                <c:pt idx="92">
                  <c:v>81.174133245096073</c:v>
                </c:pt>
                <c:pt idx="93">
                  <c:v>81.129434804944609</c:v>
                </c:pt>
                <c:pt idx="94">
                  <c:v>81.080663549983484</c:v>
                </c:pt>
                <c:pt idx="95">
                  <c:v>81.027666552702385</c:v>
                </c:pt>
                <c:pt idx="96">
                  <c:v>80.970325527092712</c:v>
                </c:pt>
                <c:pt idx="97">
                  <c:v>80.908558957313687</c:v>
                </c:pt>
                <c:pt idx="98">
                  <c:v>80.842323296789061</c:v>
                </c:pt>
                <c:pt idx="99">
                  <c:v>80.77161320125964</c:v>
                </c:pt>
                <c:pt idx="100">
                  <c:v>80.696460805276516</c:v>
                </c:pt>
                <c:pt idx="101">
                  <c:v>80.616934095936827</c:v>
                </c:pt>
                <c:pt idx="102">
                  <c:v>80.533134477106699</c:v>
                </c:pt>
                <c:pt idx="103">
                  <c:v>80.445193649297707</c:v>
                </c:pt>
                <c:pt idx="104">
                  <c:v>80.353269952947926</c:v>
                </c:pt>
                <c:pt idx="105">
                  <c:v>80.257544335246251</c:v>
                </c:pt>
                <c:pt idx="106">
                  <c:v>80.15821610292366</c:v>
                </c:pt>
                <c:pt idx="107">
                  <c:v>80.055498616550139</c:v>
                </c:pt>
                <c:pt idx="108">
                  <c:v>79.949615067394177</c:v>
                </c:pt>
                <c:pt idx="109">
                  <c:v>79.840794457790722</c:v>
                </c:pt>
                <c:pt idx="110">
                  <c:v>79.729267882342697</c:v>
                </c:pt>
                <c:pt idx="111">
                  <c:v>79.615265182189589</c:v>
                </c:pt>
                <c:pt idx="112">
                  <c:v>79.499012019812909</c:v>
                </c:pt>
                <c:pt idx="113">
                  <c:v>79.380727398850837</c:v>
                </c:pt>
                <c:pt idx="114">
                  <c:v>79.26062163319331</c:v>
                </c:pt>
                <c:pt idx="115">
                  <c:v>79.138894752847605</c:v>
                </c:pt>
                <c:pt idx="116">
                  <c:v>79.015735320960246</c:v>
                </c:pt>
                <c:pt idx="117">
                  <c:v>78.891319626906181</c:v>
                </c:pt>
                <c:pt idx="118">
                  <c:v>78.765811214243556</c:v>
                </c:pt>
                <c:pt idx="119">
                  <c:v>78.639360699158686</c:v>
                </c:pt>
                <c:pt idx="120">
                  <c:v>78.512105834295156</c:v>
                </c:pt>
                <c:pt idx="121">
                  <c:v>78.384171774048014</c:v>
                </c:pt>
                <c:pt idx="122">
                  <c:v>78.255671500008134</c:v>
                </c:pt>
                <c:pt idx="123">
                  <c:v>78.12670636880604</c:v>
                </c:pt>
                <c:pt idx="124">
                  <c:v>77.997366748739509</c:v>
                </c:pt>
                <c:pt idx="125">
                  <c:v>77.867732715956819</c:v>
                </c:pt>
                <c:pt idx="126">
                  <c:v>77.73787478535948</c:v>
                </c:pt>
                <c:pt idx="127">
                  <c:v>77.60785465560231</c:v>
                </c:pt>
                <c:pt idx="128">
                  <c:v>77.477725951483876</c:v>
                </c:pt>
                <c:pt idx="129">
                  <c:v>77.347534950554575</c:v>
                </c:pt>
                <c:pt idx="130">
                  <c:v>77.21732128389084</c:v>
                </c:pt>
                <c:pt idx="131">
                  <c:v>77.087118603678107</c:v>
                </c:pt>
                <c:pt idx="132">
                  <c:v>76.956955212526736</c:v>
                </c:pt>
                <c:pt idx="133">
                  <c:v>76.82685465133909</c:v>
                </c:pt>
                <c:pt idx="134">
                  <c:v>76.696836244086427</c:v>
                </c:pt>
                <c:pt idx="135">
                  <c:v>76.566915599082378</c:v>
                </c:pt>
                <c:pt idx="136">
                  <c:v>76.437105067293047</c:v>
                </c:pt>
                <c:pt idx="137">
                  <c:v>76.307414158945207</c:v>
                </c:pt>
                <c:pt idx="138">
                  <c:v>76.177849920218065</c:v>
                </c:pt>
                <c:pt idx="139">
                  <c:v>76.048417272166873</c:v>
                </c:pt>
                <c:pt idx="140">
                  <c:v>75.919119314257415</c:v>
                </c:pt>
                <c:pt idx="141">
                  <c:v>75.789957595015693</c:v>
                </c:pt>
                <c:pt idx="142">
                  <c:v>75.660932352341433</c:v>
                </c:pt>
                <c:pt idx="143">
                  <c:v>75.532042726012861</c:v>
                </c:pt>
                <c:pt idx="144">
                  <c:v>75.403286944845007</c:v>
                </c:pt>
                <c:pt idx="145">
                  <c:v>75.2746624908619</c:v>
                </c:pt>
                <c:pt idx="146">
                  <c:v>75.146166242719943</c:v>
                </c:pt>
                <c:pt idx="147">
                  <c:v>75.017794600481039</c:v>
                </c:pt>
                <c:pt idx="148">
                  <c:v>74.889543593687407</c:v>
                </c:pt>
                <c:pt idx="149">
                  <c:v>74.761408974540956</c:v>
                </c:pt>
                <c:pt idx="150">
                  <c:v>74.633386297841398</c:v>
                </c:pt>
                <c:pt idx="151">
                  <c:v>74.505470989193157</c:v>
                </c:pt>
                <c:pt idx="152">
                  <c:v>74.377658402852489</c:v>
                </c:pt>
                <c:pt idx="153">
                  <c:v>74.249943870454928</c:v>
                </c:pt>
                <c:pt idx="154">
                  <c:v>74.122322741740504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522864"/>
        <c:axId val="252523256"/>
      </c:scatterChart>
      <c:valAx>
        <c:axId val="25252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2523256"/>
        <c:crosses val="autoZero"/>
        <c:crossBetween val="midCat"/>
      </c:valAx>
      <c:valAx>
        <c:axId val="2525232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2522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B!$L$21</c:f>
          <c:strCache>
            <c:ptCount val="1"/>
            <c:pt idx="0">
              <c:v>9.21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B!$L$22:$L$222</c:f>
              <c:numCache>
                <c:formatCode>General</c:formatCode>
                <c:ptCount val="201"/>
                <c:pt idx="0">
                  <c:v>84.546999999999997</c:v>
                </c:pt>
                <c:pt idx="1">
                  <c:v>84.641999999999996</c:v>
                </c:pt>
                <c:pt idx="2">
                  <c:v>83.471999999999994</c:v>
                </c:pt>
                <c:pt idx="3">
                  <c:v>84.396000000000001</c:v>
                </c:pt>
                <c:pt idx="4">
                  <c:v>84.887</c:v>
                </c:pt>
                <c:pt idx="5">
                  <c:v>84.207999999999998</c:v>
                </c:pt>
                <c:pt idx="6">
                  <c:v>83.113</c:v>
                </c:pt>
                <c:pt idx="7">
                  <c:v>83.132000000000005</c:v>
                </c:pt>
                <c:pt idx="8">
                  <c:v>82.716999999999999</c:v>
                </c:pt>
                <c:pt idx="9">
                  <c:v>82.225999999999999</c:v>
                </c:pt>
                <c:pt idx="10">
                  <c:v>81.433999999999997</c:v>
                </c:pt>
                <c:pt idx="11">
                  <c:v>82.471999999999994</c:v>
                </c:pt>
                <c:pt idx="12">
                  <c:v>83.302000000000007</c:v>
                </c:pt>
                <c:pt idx="13">
                  <c:v>83.546999999999997</c:v>
                </c:pt>
                <c:pt idx="14">
                  <c:v>81.603999999999999</c:v>
                </c:pt>
                <c:pt idx="15">
                  <c:v>82.037999999999997</c:v>
                </c:pt>
                <c:pt idx="16">
                  <c:v>81.867999999999995</c:v>
                </c:pt>
                <c:pt idx="17">
                  <c:v>82.17</c:v>
                </c:pt>
                <c:pt idx="18">
                  <c:v>81.528000000000006</c:v>
                </c:pt>
                <c:pt idx="19">
                  <c:v>81.792000000000002</c:v>
                </c:pt>
                <c:pt idx="20">
                  <c:v>82.792000000000002</c:v>
                </c:pt>
                <c:pt idx="21">
                  <c:v>81.453000000000003</c:v>
                </c:pt>
                <c:pt idx="22">
                  <c:v>81.641999999999996</c:v>
                </c:pt>
                <c:pt idx="23">
                  <c:v>81.037999999999997</c:v>
                </c:pt>
                <c:pt idx="24">
                  <c:v>80.697999999999993</c:v>
                </c:pt>
                <c:pt idx="25">
                  <c:v>81.358000000000004</c:v>
                </c:pt>
                <c:pt idx="26">
                  <c:v>81.566000000000003</c:v>
                </c:pt>
                <c:pt idx="27">
                  <c:v>81.113</c:v>
                </c:pt>
                <c:pt idx="28">
                  <c:v>81.132000000000005</c:v>
                </c:pt>
                <c:pt idx="29">
                  <c:v>82.942999999999998</c:v>
                </c:pt>
                <c:pt idx="30">
                  <c:v>82.584999999999994</c:v>
                </c:pt>
                <c:pt idx="31">
                  <c:v>81.962000000000003</c:v>
                </c:pt>
                <c:pt idx="32">
                  <c:v>83.207999999999998</c:v>
                </c:pt>
                <c:pt idx="33">
                  <c:v>82.811000000000007</c:v>
                </c:pt>
                <c:pt idx="34">
                  <c:v>83.415000000000006</c:v>
                </c:pt>
                <c:pt idx="35">
                  <c:v>83.641999999999996</c:v>
                </c:pt>
                <c:pt idx="36">
                  <c:v>83.906000000000006</c:v>
                </c:pt>
                <c:pt idx="37">
                  <c:v>83.471999999999994</c:v>
                </c:pt>
                <c:pt idx="38">
                  <c:v>83.942999999999998</c:v>
                </c:pt>
                <c:pt idx="39">
                  <c:v>85.207999999999998</c:v>
                </c:pt>
                <c:pt idx="40">
                  <c:v>85.358000000000004</c:v>
                </c:pt>
                <c:pt idx="41">
                  <c:v>85.887</c:v>
                </c:pt>
                <c:pt idx="42">
                  <c:v>85.453000000000003</c:v>
                </c:pt>
                <c:pt idx="43">
                  <c:v>85.17</c:v>
                </c:pt>
                <c:pt idx="44">
                  <c:v>85.736000000000004</c:v>
                </c:pt>
                <c:pt idx="45">
                  <c:v>86.019000000000005</c:v>
                </c:pt>
                <c:pt idx="46">
                  <c:v>86.83</c:v>
                </c:pt>
                <c:pt idx="47">
                  <c:v>88.453000000000003</c:v>
                </c:pt>
                <c:pt idx="48">
                  <c:v>91.754999999999995</c:v>
                </c:pt>
                <c:pt idx="49">
                  <c:v>95.376999999999995</c:v>
                </c:pt>
                <c:pt idx="50">
                  <c:v>100.509</c:v>
                </c:pt>
                <c:pt idx="51">
                  <c:v>107.358</c:v>
                </c:pt>
                <c:pt idx="52">
                  <c:v>116.226</c:v>
                </c:pt>
                <c:pt idx="53">
                  <c:v>131.245</c:v>
                </c:pt>
                <c:pt idx="54">
                  <c:v>147.566</c:v>
                </c:pt>
                <c:pt idx="55">
                  <c:v>163.208</c:v>
                </c:pt>
                <c:pt idx="56">
                  <c:v>177.98099999999999</c:v>
                </c:pt>
                <c:pt idx="57">
                  <c:v>190.69800000000001</c:v>
                </c:pt>
                <c:pt idx="58">
                  <c:v>199.755</c:v>
                </c:pt>
                <c:pt idx="59">
                  <c:v>207.15100000000001</c:v>
                </c:pt>
                <c:pt idx="60">
                  <c:v>210.245</c:v>
                </c:pt>
                <c:pt idx="61">
                  <c:v>212.07499999999999</c:v>
                </c:pt>
                <c:pt idx="62">
                  <c:v>206.92500000000001</c:v>
                </c:pt>
                <c:pt idx="63">
                  <c:v>191.92500000000001</c:v>
                </c:pt>
                <c:pt idx="64">
                  <c:v>158.41499999999999</c:v>
                </c:pt>
                <c:pt idx="65">
                  <c:v>119.604</c:v>
                </c:pt>
                <c:pt idx="66">
                  <c:v>98.792000000000002</c:v>
                </c:pt>
                <c:pt idx="67">
                  <c:v>95.867999999999995</c:v>
                </c:pt>
                <c:pt idx="68">
                  <c:v>95.320999999999998</c:v>
                </c:pt>
                <c:pt idx="69">
                  <c:v>97.17</c:v>
                </c:pt>
                <c:pt idx="70">
                  <c:v>97.376999999999995</c:v>
                </c:pt>
                <c:pt idx="71">
                  <c:v>100.566</c:v>
                </c:pt>
                <c:pt idx="72">
                  <c:v>105.18899999999999</c:v>
                </c:pt>
                <c:pt idx="73">
                  <c:v>112.623</c:v>
                </c:pt>
                <c:pt idx="74">
                  <c:v>122.208</c:v>
                </c:pt>
                <c:pt idx="75">
                  <c:v>133.30199999999999</c:v>
                </c:pt>
                <c:pt idx="76">
                  <c:v>145.208</c:v>
                </c:pt>
                <c:pt idx="77">
                  <c:v>154.566</c:v>
                </c:pt>
                <c:pt idx="78">
                  <c:v>163.15100000000001</c:v>
                </c:pt>
                <c:pt idx="79">
                  <c:v>166.453</c:v>
                </c:pt>
                <c:pt idx="80">
                  <c:v>163.13200000000001</c:v>
                </c:pt>
                <c:pt idx="81">
                  <c:v>148.13200000000001</c:v>
                </c:pt>
                <c:pt idx="82">
                  <c:v>118.925</c:v>
                </c:pt>
                <c:pt idx="83">
                  <c:v>93.207999999999998</c:v>
                </c:pt>
                <c:pt idx="84">
                  <c:v>84.754999999999995</c:v>
                </c:pt>
                <c:pt idx="85">
                  <c:v>82.849000000000004</c:v>
                </c:pt>
                <c:pt idx="86">
                  <c:v>81.811000000000007</c:v>
                </c:pt>
                <c:pt idx="87">
                  <c:v>81.376999999999995</c:v>
                </c:pt>
                <c:pt idx="88">
                  <c:v>80.546999999999997</c:v>
                </c:pt>
                <c:pt idx="89">
                  <c:v>79.942999999999998</c:v>
                </c:pt>
                <c:pt idx="90">
                  <c:v>79.811000000000007</c:v>
                </c:pt>
                <c:pt idx="91">
                  <c:v>80.849000000000004</c:v>
                </c:pt>
                <c:pt idx="92">
                  <c:v>81.887</c:v>
                </c:pt>
                <c:pt idx="93">
                  <c:v>81</c:v>
                </c:pt>
                <c:pt idx="94">
                  <c:v>80.245000000000005</c:v>
                </c:pt>
                <c:pt idx="95">
                  <c:v>80.754999999999995</c:v>
                </c:pt>
                <c:pt idx="96">
                  <c:v>81.396000000000001</c:v>
                </c:pt>
                <c:pt idx="97">
                  <c:v>80.980999999999995</c:v>
                </c:pt>
                <c:pt idx="98">
                  <c:v>81.942999999999998</c:v>
                </c:pt>
                <c:pt idx="99">
                  <c:v>82.471999999999994</c:v>
                </c:pt>
                <c:pt idx="100">
                  <c:v>81.774000000000001</c:v>
                </c:pt>
                <c:pt idx="101">
                  <c:v>82.320999999999998</c:v>
                </c:pt>
                <c:pt idx="102">
                  <c:v>83.358000000000004</c:v>
                </c:pt>
                <c:pt idx="103">
                  <c:v>82.188999999999993</c:v>
                </c:pt>
                <c:pt idx="104">
                  <c:v>82.980999999999995</c:v>
                </c:pt>
                <c:pt idx="105">
                  <c:v>83.849000000000004</c:v>
                </c:pt>
                <c:pt idx="106">
                  <c:v>84.584999999999994</c:v>
                </c:pt>
                <c:pt idx="107">
                  <c:v>86.302000000000007</c:v>
                </c:pt>
                <c:pt idx="108">
                  <c:v>88.093999999999994</c:v>
                </c:pt>
                <c:pt idx="109">
                  <c:v>89.697999999999993</c:v>
                </c:pt>
                <c:pt idx="110">
                  <c:v>92.83</c:v>
                </c:pt>
                <c:pt idx="111">
                  <c:v>94.867999999999995</c:v>
                </c:pt>
                <c:pt idx="112">
                  <c:v>96.263999999999996</c:v>
                </c:pt>
                <c:pt idx="113">
                  <c:v>96.867999999999995</c:v>
                </c:pt>
                <c:pt idx="114">
                  <c:v>96.358000000000004</c:v>
                </c:pt>
                <c:pt idx="115">
                  <c:v>92.980999999999995</c:v>
                </c:pt>
                <c:pt idx="116">
                  <c:v>90.584999999999994</c:v>
                </c:pt>
                <c:pt idx="117">
                  <c:v>87.623000000000005</c:v>
                </c:pt>
                <c:pt idx="118">
                  <c:v>83.774000000000001</c:v>
                </c:pt>
                <c:pt idx="119">
                  <c:v>81.546999999999997</c:v>
                </c:pt>
                <c:pt idx="120">
                  <c:v>78.906000000000006</c:v>
                </c:pt>
                <c:pt idx="121">
                  <c:v>77.887</c:v>
                </c:pt>
                <c:pt idx="122">
                  <c:v>78</c:v>
                </c:pt>
                <c:pt idx="123">
                  <c:v>77.641999999999996</c:v>
                </c:pt>
                <c:pt idx="124">
                  <c:v>78.471999999999994</c:v>
                </c:pt>
                <c:pt idx="125">
                  <c:v>77.792000000000002</c:v>
                </c:pt>
                <c:pt idx="126">
                  <c:v>76.906000000000006</c:v>
                </c:pt>
                <c:pt idx="127">
                  <c:v>76.584999999999994</c:v>
                </c:pt>
                <c:pt idx="128">
                  <c:v>75.906000000000006</c:v>
                </c:pt>
                <c:pt idx="129">
                  <c:v>76.283000000000001</c:v>
                </c:pt>
                <c:pt idx="130">
                  <c:v>75.980999999999995</c:v>
                </c:pt>
                <c:pt idx="131">
                  <c:v>77.037999999999997</c:v>
                </c:pt>
                <c:pt idx="132">
                  <c:v>78.283000000000001</c:v>
                </c:pt>
                <c:pt idx="133">
                  <c:v>79.736000000000004</c:v>
                </c:pt>
                <c:pt idx="134">
                  <c:v>80.302000000000007</c:v>
                </c:pt>
                <c:pt idx="135">
                  <c:v>81</c:v>
                </c:pt>
                <c:pt idx="136">
                  <c:v>82.019000000000005</c:v>
                </c:pt>
                <c:pt idx="137">
                  <c:v>84.113</c:v>
                </c:pt>
                <c:pt idx="138">
                  <c:v>82.302000000000007</c:v>
                </c:pt>
                <c:pt idx="139">
                  <c:v>82.320999999999998</c:v>
                </c:pt>
                <c:pt idx="140">
                  <c:v>81.302000000000007</c:v>
                </c:pt>
                <c:pt idx="141">
                  <c:v>79.697999999999993</c:v>
                </c:pt>
                <c:pt idx="142">
                  <c:v>76.66</c:v>
                </c:pt>
                <c:pt idx="143">
                  <c:v>75.679000000000002</c:v>
                </c:pt>
                <c:pt idx="144">
                  <c:v>74.358000000000004</c:v>
                </c:pt>
                <c:pt idx="145">
                  <c:v>75.057000000000002</c:v>
                </c:pt>
                <c:pt idx="146">
                  <c:v>75.207999999999998</c:v>
                </c:pt>
                <c:pt idx="147">
                  <c:v>74.150999999999996</c:v>
                </c:pt>
                <c:pt idx="148">
                  <c:v>74.697999999999993</c:v>
                </c:pt>
                <c:pt idx="149">
                  <c:v>73.887</c:v>
                </c:pt>
                <c:pt idx="150">
                  <c:v>73.623000000000005</c:v>
                </c:pt>
                <c:pt idx="151">
                  <c:v>75.075000000000003</c:v>
                </c:pt>
                <c:pt idx="152">
                  <c:v>74.471999999999994</c:v>
                </c:pt>
                <c:pt idx="153">
                  <c:v>73.603999999999999</c:v>
                </c:pt>
                <c:pt idx="154">
                  <c:v>72.603999999999999</c:v>
                </c:pt>
                <c:pt idx="155">
                  <c:v>73.093999999999994</c:v>
                </c:pt>
                <c:pt idx="156">
                  <c:v>72.17</c:v>
                </c:pt>
                <c:pt idx="157">
                  <c:v>73.792000000000002</c:v>
                </c:pt>
                <c:pt idx="158">
                  <c:v>72.942999999999998</c:v>
                </c:pt>
                <c:pt idx="159">
                  <c:v>71.980999999999995</c:v>
                </c:pt>
                <c:pt idx="160">
                  <c:v>71.811000000000007</c:v>
                </c:pt>
                <c:pt idx="161">
                  <c:v>71.716999999999999</c:v>
                </c:pt>
                <c:pt idx="162">
                  <c:v>72.509</c:v>
                </c:pt>
                <c:pt idx="163">
                  <c:v>71.623000000000005</c:v>
                </c:pt>
                <c:pt idx="164">
                  <c:v>72.471999999999994</c:v>
                </c:pt>
                <c:pt idx="165">
                  <c:v>72.584999999999994</c:v>
                </c:pt>
                <c:pt idx="166">
                  <c:v>73.075000000000003</c:v>
                </c:pt>
                <c:pt idx="167">
                  <c:v>72.302000000000007</c:v>
                </c:pt>
                <c:pt idx="168">
                  <c:v>72.415000000000006</c:v>
                </c:pt>
                <c:pt idx="169">
                  <c:v>72.150999999999996</c:v>
                </c:pt>
                <c:pt idx="170">
                  <c:v>72.716999999999999</c:v>
                </c:pt>
                <c:pt idx="171">
                  <c:v>72.207999999999998</c:v>
                </c:pt>
                <c:pt idx="172">
                  <c:v>72.245000000000005</c:v>
                </c:pt>
                <c:pt idx="173">
                  <c:v>72.207999999999998</c:v>
                </c:pt>
                <c:pt idx="174">
                  <c:v>71.849000000000004</c:v>
                </c:pt>
                <c:pt idx="175">
                  <c:v>71.774000000000001</c:v>
                </c:pt>
                <c:pt idx="176">
                  <c:v>72.906000000000006</c:v>
                </c:pt>
                <c:pt idx="177">
                  <c:v>71.942999999999998</c:v>
                </c:pt>
                <c:pt idx="178">
                  <c:v>71.623000000000005</c:v>
                </c:pt>
                <c:pt idx="179">
                  <c:v>71.17</c:v>
                </c:pt>
                <c:pt idx="180">
                  <c:v>72.433999999999997</c:v>
                </c:pt>
                <c:pt idx="181">
                  <c:v>71.736000000000004</c:v>
                </c:pt>
                <c:pt idx="182">
                  <c:v>71.603999999999999</c:v>
                </c:pt>
                <c:pt idx="183">
                  <c:v>72.057000000000002</c:v>
                </c:pt>
                <c:pt idx="184">
                  <c:v>72.697999999999993</c:v>
                </c:pt>
                <c:pt idx="185">
                  <c:v>71.754999999999995</c:v>
                </c:pt>
                <c:pt idx="186">
                  <c:v>71.679000000000002</c:v>
                </c:pt>
                <c:pt idx="187">
                  <c:v>71.774000000000001</c:v>
                </c:pt>
                <c:pt idx="188">
                  <c:v>72.037999999999997</c:v>
                </c:pt>
                <c:pt idx="189">
                  <c:v>71.754999999999995</c:v>
                </c:pt>
                <c:pt idx="190">
                  <c:v>70.792000000000002</c:v>
                </c:pt>
                <c:pt idx="191">
                  <c:v>71.188999999999993</c:v>
                </c:pt>
                <c:pt idx="192">
                  <c:v>71.509</c:v>
                </c:pt>
                <c:pt idx="193">
                  <c:v>71.263999999999996</c:v>
                </c:pt>
                <c:pt idx="194">
                  <c:v>71.093999999999994</c:v>
                </c:pt>
                <c:pt idx="195">
                  <c:v>71.358000000000004</c:v>
                </c:pt>
                <c:pt idx="196">
                  <c:v>71.34</c:v>
                </c:pt>
                <c:pt idx="197">
                  <c:v>71.376999999999995</c:v>
                </c:pt>
                <c:pt idx="198">
                  <c:v>70.811000000000007</c:v>
                </c:pt>
                <c:pt idx="199">
                  <c:v>70.037999999999997</c:v>
                </c:pt>
                <c:pt idx="200">
                  <c:v>71.754999999999995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83.558062353442253</c:v>
                </c:pt>
                <c:pt idx="23">
                  <c:v>83.529375045776661</c:v>
                </c:pt>
                <c:pt idx="24">
                  <c:v>83.500756993135099</c:v>
                </c:pt>
                <c:pt idx="25">
                  <c:v>83.472213450139392</c:v>
                </c:pt>
                <c:pt idx="26">
                  <c:v>83.443750037608609</c:v>
                </c:pt>
                <c:pt idx="27">
                  <c:v>83.415372763792121</c:v>
                </c:pt>
                <c:pt idx="28">
                  <c:v>83.387088046272922</c:v>
                </c:pt>
                <c:pt idx="29">
                  <c:v>83.358902734743097</c:v>
                </c:pt>
                <c:pt idx="30">
                  <c:v>83.330824135931266</c:v>
                </c:pt>
                <c:pt idx="31">
                  <c:v>83.302860046711956</c:v>
                </c:pt>
                <c:pt idx="32">
                  <c:v>83.275018820784055</c:v>
                </c:pt>
                <c:pt idx="33">
                  <c:v>83.247309567797686</c:v>
                </c:pt>
                <c:pt idx="34">
                  <c:v>83.219742844045982</c:v>
                </c:pt>
                <c:pt idx="35">
                  <c:v>83.192333052038379</c:v>
                </c:pt>
                <c:pt idx="36">
                  <c:v>83.165106396041494</c:v>
                </c:pt>
                <c:pt idx="37">
                  <c:v>83.138125705177785</c:v>
                </c:pt>
                <c:pt idx="38">
                  <c:v>83.111562980615346</c:v>
                </c:pt>
                <c:pt idx="39">
                  <c:v>83.085897463142558</c:v>
                </c:pt>
                <c:pt idx="40">
                  <c:v>83.062419571171532</c:v>
                </c:pt>
                <c:pt idx="41">
                  <c:v>83.044422320891059</c:v>
                </c:pt>
                <c:pt idx="42">
                  <c:v>83.03980904938534</c:v>
                </c:pt>
                <c:pt idx="43">
                  <c:v>83.066350679866218</c:v>
                </c:pt>
                <c:pt idx="44">
                  <c:v>83.161377051978036</c:v>
                </c:pt>
                <c:pt idx="45">
                  <c:v>83.39792956902447</c:v>
                </c:pt>
                <c:pt idx="46">
                  <c:v>83.908643714209049</c:v>
                </c:pt>
                <c:pt idx="47">
                  <c:v>84.915933694231228</c:v>
                </c:pt>
                <c:pt idx="48">
                  <c:v>86.761715541130428</c:v>
                </c:pt>
                <c:pt idx="49">
                  <c:v>89.922388118134677</c:v>
                </c:pt>
                <c:pt idx="50">
                  <c:v>94.987758318544493</c:v>
                </c:pt>
                <c:pt idx="51">
                  <c:v>102.58120748107798</c:v>
                </c:pt>
                <c:pt idx="52">
                  <c:v>113.2087309356873</c:v>
                </c:pt>
                <c:pt idx="53">
                  <c:v>127.04968895001923</c:v>
                </c:pt>
                <c:pt idx="54">
                  <c:v>143.73766720044409</c:v>
                </c:pt>
                <c:pt idx="55">
                  <c:v>162.21136509914939</c:v>
                </c:pt>
                <c:pt idx="56">
                  <c:v>180.72260600035733</c:v>
                </c:pt>
                <c:pt idx="57">
                  <c:v>197.05590700453612</c:v>
                </c:pt>
                <c:pt idx="58">
                  <c:v>208.94348578199589</c:v>
                </c:pt>
                <c:pt idx="59">
                  <c:v>214.5760291719923</c:v>
                </c:pt>
                <c:pt idx="60">
                  <c:v>213.05251609765406</c:v>
                </c:pt>
                <c:pt idx="61">
                  <c:v>204.61538189054892</c:v>
                </c:pt>
                <c:pt idx="62">
                  <c:v>190.58665369725875</c:v>
                </c:pt>
                <c:pt idx="63">
                  <c:v>173.02838866551494</c:v>
                </c:pt>
                <c:pt idx="64">
                  <c:v>154.24807293697447</c:v>
                </c:pt>
                <c:pt idx="65">
                  <c:v>136.31389331300818</c:v>
                </c:pt>
                <c:pt idx="66">
                  <c:v>120.72225451978458</c:v>
                </c:pt>
                <c:pt idx="67">
                  <c:v>108.29029761854639</c:v>
                </c:pt>
                <c:pt idx="68">
                  <c:v>99.266534554332992</c:v>
                </c:pt>
                <c:pt idx="69">
                  <c:v>93.592333232727327</c:v>
                </c:pt>
                <c:pt idx="70">
                  <c:v>91.211173405149054</c:v>
                </c:pt>
                <c:pt idx="71">
                  <c:v>92.299419176584195</c:v>
                </c:pt>
                <c:pt idx="72">
                  <c:v>97.281376454102826</c:v>
                </c:pt>
                <c:pt idx="73">
                  <c:v>106.52887508676149</c:v>
                </c:pt>
                <c:pt idx="74">
                  <c:v>119.78399248381339</c:v>
                </c:pt>
                <c:pt idx="75">
                  <c:v>135.5713570204673</c:v>
                </c:pt>
                <c:pt idx="76">
                  <c:v>151.03822117940064</c:v>
                </c:pt>
                <c:pt idx="77">
                  <c:v>162.56064249338891</c:v>
                </c:pt>
                <c:pt idx="78">
                  <c:v>167.0165673038573</c:v>
                </c:pt>
                <c:pt idx="79">
                  <c:v>163.10691618677461</c:v>
                </c:pt>
                <c:pt idx="80">
                  <c:v>151.94281776958738</c:v>
                </c:pt>
                <c:pt idx="81">
                  <c:v>136.52385394337801</c:v>
                </c:pt>
                <c:pt idx="82">
                  <c:v>120.43128548002787</c:v>
                </c:pt>
                <c:pt idx="83">
                  <c:v>106.50439514622907</c:v>
                </c:pt>
                <c:pt idx="84">
                  <c:v>96.147197517401978</c:v>
                </c:pt>
                <c:pt idx="85">
                  <c:v>89.408704010463779</c:v>
                </c:pt>
                <c:pt idx="86">
                  <c:v>85.530453105223273</c:v>
                </c:pt>
                <c:pt idx="87">
                  <c:v>83.537048958561769</c:v>
                </c:pt>
                <c:pt idx="88">
                  <c:v>82.609248761253539</c:v>
                </c:pt>
                <c:pt idx="89">
                  <c:v>82.205576038054247</c:v>
                </c:pt>
                <c:pt idx="90">
                  <c:v>82.027249277123474</c:v>
                </c:pt>
                <c:pt idx="91">
                  <c:v>81.932816891427464</c:v>
                </c:pt>
                <c:pt idx="92">
                  <c:v>81.863912508462079</c:v>
                </c:pt>
                <c:pt idx="93">
                  <c:v>81.799308163050753</c:v>
                </c:pt>
                <c:pt idx="94">
                  <c:v>81.732126831551994</c:v>
                </c:pt>
                <c:pt idx="95">
                  <c:v>81.660386462261727</c:v>
                </c:pt>
                <c:pt idx="96">
                  <c:v>81.583704832787888</c:v>
                </c:pt>
                <c:pt idx="97">
                  <c:v>81.502505643092036</c:v>
                </c:pt>
                <c:pt idx="98">
                  <c:v>81.418388599314738</c:v>
                </c:pt>
                <c:pt idx="99">
                  <c:v>81.335560604748252</c:v>
                </c:pt>
                <c:pt idx="100">
                  <c:v>81.263854582120757</c:v>
                </c:pt>
                <c:pt idx="101">
                  <c:v>81.224049732907815</c:v>
                </c:pt>
                <c:pt idx="102">
                  <c:v>81.255682115655318</c:v>
                </c:pt>
                <c:pt idx="103">
                  <c:v>81.425807090426815</c:v>
                </c:pt>
                <c:pt idx="104">
                  <c:v>81.834114037880667</c:v>
                </c:pt>
                <c:pt idx="105">
                  <c:v>82.606496313175057</c:v>
                </c:pt>
                <c:pt idx="106">
                  <c:v>83.86848753387271</c:v>
                </c:pt>
                <c:pt idx="107">
                  <c:v>85.695490507621685</c:v>
                </c:pt>
                <c:pt idx="108">
                  <c:v>88.049743430233633</c:v>
                </c:pt>
                <c:pt idx="109">
                  <c:v>90.729882799528596</c:v>
                </c:pt>
                <c:pt idx="110">
                  <c:v>93.366947331548346</c:v>
                </c:pt>
                <c:pt idx="111">
                  <c:v>95.489706952630186</c:v>
                </c:pt>
                <c:pt idx="112">
                  <c:v>96.651212964335102</c:v>
                </c:pt>
                <c:pt idx="113">
                  <c:v>96.572076393068016</c:v>
                </c:pt>
                <c:pt idx="114">
                  <c:v>95.237939490344445</c:v>
                </c:pt>
                <c:pt idx="115">
                  <c:v>92.904705135416819</c:v>
                </c:pt>
                <c:pt idx="116">
                  <c:v>90.008964973088297</c:v>
                </c:pt>
                <c:pt idx="117">
                  <c:v>87.02651468862706</c:v>
                </c:pt>
                <c:pt idx="118">
                  <c:v>84.341507223677894</c:v>
                </c:pt>
                <c:pt idx="119">
                  <c:v>82.173825681469182</c:v>
                </c:pt>
                <c:pt idx="120">
                  <c:v>80.576636482527519</c:v>
                </c:pt>
                <c:pt idx="121">
                  <c:v>79.483614669250031</c:v>
                </c:pt>
                <c:pt idx="122">
                  <c:v>78.772122031631483</c:v>
                </c:pt>
                <c:pt idx="123">
                  <c:v>78.315098434291087</c:v>
                </c:pt>
                <c:pt idx="124">
                  <c:v>78.010146347404245</c:v>
                </c:pt>
                <c:pt idx="125">
                  <c:v>77.788055457450156</c:v>
                </c:pt>
                <c:pt idx="126">
                  <c:v>77.609558434893756</c:v>
                </c:pt>
                <c:pt idx="127">
                  <c:v>77.459248566952382</c:v>
                </c:pt>
                <c:pt idx="128">
                  <c:v>77.342567526679261</c:v>
                </c:pt>
                <c:pt idx="129">
                  <c:v>77.287798760069336</c:v>
                </c:pt>
                <c:pt idx="130">
                  <c:v>77.350305045296224</c:v>
                </c:pt>
                <c:pt idx="131">
                  <c:v>77.610822515758201</c:v>
                </c:pt>
                <c:pt idx="132">
                  <c:v>78.156176351375564</c:v>
                </c:pt>
                <c:pt idx="133">
                  <c:v>79.035446216678963</c:v>
                </c:pt>
                <c:pt idx="134">
                  <c:v>80.201735357858041</c:v>
                </c:pt>
                <c:pt idx="135">
                  <c:v>81.472497328222943</c:v>
                </c:pt>
                <c:pt idx="136">
                  <c:v>82.549384778291113</c:v>
                </c:pt>
                <c:pt idx="137">
                  <c:v>83.112949973160525</c:v>
                </c:pt>
                <c:pt idx="138">
                  <c:v>82.955856111437299</c:v>
                </c:pt>
                <c:pt idx="139">
                  <c:v>82.07975893859755</c:v>
                </c:pt>
                <c:pt idx="140">
                  <c:v>80.694505932511333</c:v>
                </c:pt>
                <c:pt idx="141">
                  <c:v>79.120176795646657</c:v>
                </c:pt>
                <c:pt idx="142">
                  <c:v>77.653938941825871</c:v>
                </c:pt>
                <c:pt idx="143">
                  <c:v>76.476310263318055</c:v>
                </c:pt>
                <c:pt idx="144">
                  <c:v>75.632387133034314</c:v>
                </c:pt>
                <c:pt idx="145">
                  <c:v>75.072066842079138</c:v>
                </c:pt>
                <c:pt idx="146">
                  <c:v>74.708153637237942</c:v>
                </c:pt>
                <c:pt idx="147">
                  <c:v>74.459565073585395</c:v>
                </c:pt>
                <c:pt idx="148">
                  <c:v>74.269557263124995</c:v>
                </c:pt>
                <c:pt idx="149">
                  <c:v>74.105622880536515</c:v>
                </c:pt>
                <c:pt idx="150">
                  <c:v>73.951974371735091</c:v>
                </c:pt>
                <c:pt idx="151">
                  <c:v>73.80198976970469</c:v>
                </c:pt>
                <c:pt idx="152">
                  <c:v>73.653241365024471</c:v>
                </c:pt>
                <c:pt idx="153">
                  <c:v>73.504942715634868</c:v>
                </c:pt>
                <c:pt idx="154">
                  <c:v>73.356864334221768</c:v>
                </c:pt>
                <c:pt idx="155">
                  <c:v>73.208942206057387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83.558062353442253</c:v>
                </c:pt>
                <c:pt idx="23">
                  <c:v>83.529375045776646</c:v>
                </c:pt>
                <c:pt idx="24">
                  <c:v>83.500756993134942</c:v>
                </c:pt>
                <c:pt idx="25">
                  <c:v>83.472213450138355</c:v>
                </c:pt>
                <c:pt idx="26">
                  <c:v>83.443750037601916</c:v>
                </c:pt>
                <c:pt idx="27">
                  <c:v>83.415372763751165</c:v>
                </c:pt>
                <c:pt idx="28">
                  <c:v>83.387088046035771</c:v>
                </c:pt>
                <c:pt idx="29">
                  <c:v>83.3589027334436</c:v>
                </c:pt>
                <c:pt idx="30">
                  <c:v>83.33082412919309</c:v>
                </c:pt>
                <c:pt idx="31">
                  <c:v>83.302860013650871</c:v>
                </c:pt>
                <c:pt idx="32">
                  <c:v>83.275018667286801</c:v>
                </c:pt>
                <c:pt idx="33">
                  <c:v>83.24730889343644</c:v>
                </c:pt>
                <c:pt idx="34">
                  <c:v>83.219740040594658</c:v>
                </c:pt>
                <c:pt idx="35">
                  <c:v>83.192322023908616</c:v>
                </c:pt>
                <c:pt idx="36">
                  <c:v>83.165065345475753</c:v>
                </c:pt>
                <c:pt idx="37">
                  <c:v>83.137981112980341</c:v>
                </c:pt>
                <c:pt idx="38">
                  <c:v>83.111081056120312</c:v>
                </c:pt>
                <c:pt idx="39">
                  <c:v>83.084377540181649</c:v>
                </c:pt>
                <c:pt idx="40">
                  <c:v>83.05788357601287</c:v>
                </c:pt>
                <c:pt idx="41">
                  <c:v>83.031612825530516</c:v>
                </c:pt>
                <c:pt idx="42">
                  <c:v>83.005579601752601</c:v>
                </c:pt>
                <c:pt idx="43">
                  <c:v>82.979798862204731</c:v>
                </c:pt>
                <c:pt idx="44">
                  <c:v>82.95428619437412</c:v>
                </c:pt>
                <c:pt idx="45">
                  <c:v>82.929057791698483</c:v>
                </c:pt>
                <c:pt idx="46">
                  <c:v>82.904130418368666</c:v>
                </c:pt>
                <c:pt idx="47">
                  <c:v>82.879521360994389</c:v>
                </c:pt>
                <c:pt idx="48">
                  <c:v>82.855248364933871</c:v>
                </c:pt>
                <c:pt idx="49">
                  <c:v>82.831329552817024</c:v>
                </c:pt>
                <c:pt idx="50">
                  <c:v>82.807783322503042</c:v>
                </c:pt>
                <c:pt idx="51">
                  <c:v>82.784628221406734</c:v>
                </c:pt>
                <c:pt idx="52">
                  <c:v>82.761882793808368</c:v>
                </c:pt>
                <c:pt idx="53">
                  <c:v>82.739565397434262</c:v>
                </c:pt>
                <c:pt idx="54">
                  <c:v>82.717693985267431</c:v>
                </c:pt>
                <c:pt idx="55">
                  <c:v>82.696285848231241</c:v>
                </c:pt>
                <c:pt idx="56">
                  <c:v>82.675357314095422</c:v>
                </c:pt>
                <c:pt idx="57">
                  <c:v>82.654923397704422</c:v>
                </c:pt>
                <c:pt idx="58">
                  <c:v>82.63499739744185</c:v>
                </c:pt>
                <c:pt idx="59">
                  <c:v>82.615590432754729</c:v>
                </c:pt>
                <c:pt idx="60">
                  <c:v>82.596710917597079</c:v>
                </c:pt>
                <c:pt idx="61">
                  <c:v>82.578363964859534</c:v>
                </c:pt>
                <c:pt idx="62">
                  <c:v>82.560550717277366</c:v>
                </c:pt>
                <c:pt idx="63">
                  <c:v>82.5432676010102</c:v>
                </c:pt>
                <c:pt idx="64">
                  <c:v>82.52650549912687</c:v>
                </c:pt>
                <c:pt idx="65">
                  <c:v>82.510248843677743</c:v>
                </c:pt>
                <c:pt idx="66">
                  <c:v>82.494474626969506</c:v>
                </c:pt>
                <c:pt idx="67">
                  <c:v>82.47915133514654</c:v>
                </c:pt>
                <c:pt idx="68">
                  <c:v>82.464237810303928</c:v>
                </c:pt>
                <c:pt idx="69">
                  <c:v>82.44968205116524</c:v>
                </c:pt>
                <c:pt idx="70">
                  <c:v>82.435419966900724</c:v>
                </c:pt>
                <c:pt idx="71">
                  <c:v>82.421374103944231</c:v>
                </c:pt>
                <c:pt idx="72">
                  <c:v>82.407452371662004</c:v>
                </c:pt>
                <c:pt idx="73">
                  <c:v>82.393546799337685</c:v>
                </c:pt>
                <c:pt idx="74">
                  <c:v>82.379532364001918</c:v>
                </c:pt>
                <c:pt idx="75">
                  <c:v>82.365265935889141</c:v>
                </c:pt>
                <c:pt idx="76">
                  <c:v>82.35058539538764</c:v>
                </c:pt>
                <c:pt idx="77">
                  <c:v>82.335308981778908</c:v>
                </c:pt>
                <c:pt idx="78">
                  <c:v>82.319234939245959</c:v>
                </c:pt>
                <c:pt idx="79">
                  <c:v>82.302141528868958</c:v>
                </c:pt>
                <c:pt idx="80">
                  <c:v>82.283787475845642</c:v>
                </c:pt>
                <c:pt idx="81">
                  <c:v>82.263912918173062</c:v>
                </c:pt>
                <c:pt idx="82">
                  <c:v>82.242240915745953</c:v>
                </c:pt>
                <c:pt idx="83">
                  <c:v>82.218479566637328</c:v>
                </c:pt>
                <c:pt idx="84">
                  <c:v>82.192324759840929</c:v>
                </c:pt>
                <c:pt idx="85">
                  <c:v>82.163463570933828</c:v>
                </c:pt>
                <c:pt idx="86">
                  <c:v>82.131578279386716</c:v>
                </c:pt>
                <c:pt idx="87">
                  <c:v>82.096350954573367</c:v>
                </c:pt>
                <c:pt idx="88">
                  <c:v>82.057468523455412</c:v>
                </c:pt>
                <c:pt idx="89">
                  <c:v>82.014628198544472</c:v>
                </c:pt>
                <c:pt idx="90">
                  <c:v>81.967543112614123</c:v>
                </c:pt>
                <c:pt idx="91">
                  <c:v>81.915947979549316</c:v>
                </c:pt>
                <c:pt idx="92">
                  <c:v>81.859604581471345</c:v>
                </c:pt>
                <c:pt idx="93">
                  <c:v>81.798306873319632</c:v>
                </c:pt>
                <c:pt idx="94">
                  <c:v>81.73188549921592</c:v>
                </c:pt>
                <c:pt idx="95">
                  <c:v>81.660211531036239</c:v>
                </c:pt>
                <c:pt idx="96">
                  <c:v>81.583199268386181</c:v>
                </c:pt>
                <c:pt idx="97">
                  <c:v>81.500807979109581</c:v>
                </c:pt>
                <c:pt idx="98">
                  <c:v>81.413042507928964</c:v>
                </c:pt>
                <c:pt idx="99">
                  <c:v>81.319952734300287</c:v>
                </c:pt>
                <c:pt idx="100">
                  <c:v>81.221631915030045</c:v>
                </c:pt>
                <c:pt idx="101">
                  <c:v>81.118213998540412</c:v>
                </c:pt>
                <c:pt idx="102">
                  <c:v>81.009870042142396</c:v>
                </c:pt>
                <c:pt idx="103">
                  <c:v>80.896803898320528</c:v>
                </c:pt>
                <c:pt idx="104">
                  <c:v>80.77924735891574</c:v>
                </c:pt>
                <c:pt idx="105">
                  <c:v>80.657454956461223</c:v>
                </c:pt>
                <c:pt idx="106">
                  <c:v>80.531698620164917</c:v>
                </c:pt>
                <c:pt idx="107">
                  <c:v>80.402262371516741</c:v>
                </c:pt>
                <c:pt idx="108">
                  <c:v>80.269437223328822</c:v>
                </c:pt>
                <c:pt idx="109">
                  <c:v>80.133516418719921</c:v>
                </c:pt>
                <c:pt idx="110">
                  <c:v>79.994791115771633</c:v>
                </c:pt>
                <c:pt idx="111">
                  <c:v>79.853546591810968</c:v>
                </c:pt>
                <c:pt idx="112">
                  <c:v>79.710059010651747</c:v>
                </c:pt>
                <c:pt idx="113">
                  <c:v>79.564592768326051</c:v>
                </c:pt>
                <c:pt idx="114">
                  <c:v>79.417398408998608</c:v>
                </c:pt>
                <c:pt idx="115">
                  <c:v>79.268711083512187</c:v>
                </c:pt>
                <c:pt idx="116">
                  <c:v>79.118749508543601</c:v>
                </c:pt>
                <c:pt idx="117">
                  <c:v>78.967715374477137</c:v>
                </c:pt>
                <c:pt idx="118">
                  <c:v>78.815793144385452</c:v>
                </c:pt>
                <c:pt idx="119">
                  <c:v>78.663150184344019</c:v>
                </c:pt>
                <c:pt idx="120">
                  <c:v>78.50993716601414</c:v>
                </c:pt>
                <c:pt idx="121">
                  <c:v>78.356288685324429</c:v>
                </c:pt>
                <c:pt idx="122">
                  <c:v>78.202324045516448</c:v>
                </c:pt>
                <c:pt idx="123">
                  <c:v>78.048148158228372</c:v>
                </c:pt>
                <c:pt idx="124">
                  <c:v>77.89385252219185</c:v>
                </c:pt>
                <c:pt idx="125">
                  <c:v>77.739516245137182</c:v>
                </c:pt>
                <c:pt idx="126">
                  <c:v>77.585207080347828</c:v>
                </c:pt>
                <c:pt idx="127">
                  <c:v>77.430982454784214</c:v>
                </c:pt>
                <c:pt idx="128">
                  <c:v>77.276890470671816</c:v>
                </c:pt>
                <c:pt idx="129">
                  <c:v>77.122970866857628</c:v>
                </c:pt>
                <c:pt idx="130">
                  <c:v>76.969255930049201</c:v>
                </c:pt>
                <c:pt idx="131">
                  <c:v>76.815771349278762</c:v>
                </c:pt>
                <c:pt idx="132">
                  <c:v>76.662537009605984</c:v>
                </c:pt>
                <c:pt idx="133">
                  <c:v>76.50956772324011</c:v>
                </c:pt>
                <c:pt idx="134">
                  <c:v>76.356873897975817</c:v>
                </c:pt>
                <c:pt idx="135">
                  <c:v>76.204462144157134</c:v>
                </c:pt>
                <c:pt idx="136">
                  <c:v>76.052335822368832</c:v>
                </c:pt>
                <c:pt idx="137">
                  <c:v>75.900495534755095</c:v>
                </c:pt>
                <c:pt idx="138">
                  <c:v>75.748939563337842</c:v>
                </c:pt>
                <c:pt idx="139">
                  <c:v>75.597664258987209</c:v>
                </c:pt>
                <c:pt idx="140">
                  <c:v>75.446664384833412</c:v>
                </c:pt>
                <c:pt idx="141">
                  <c:v>75.295933417926747</c:v>
                </c:pt>
                <c:pt idx="142">
                  <c:v>75.145463812885865</c:v>
                </c:pt>
                <c:pt idx="143">
                  <c:v>74.995247231142997</c:v>
                </c:pt>
                <c:pt idx="144">
                  <c:v>74.845274739218752</c:v>
                </c:pt>
                <c:pt idx="145">
                  <c:v>74.695536979254157</c:v>
                </c:pt>
                <c:pt idx="146">
                  <c:v>74.54602431480572</c:v>
                </c:pt>
                <c:pt idx="147">
                  <c:v>74.396726954678755</c:v>
                </c:pt>
                <c:pt idx="148">
                  <c:v>74.247635057343658</c:v>
                </c:pt>
                <c:pt idx="149">
                  <c:v>74.098738818254262</c:v>
                </c:pt>
                <c:pt idx="150">
                  <c:v>73.950028542169107</c:v>
                </c:pt>
                <c:pt idx="151">
                  <c:v>73.801494702370377</c:v>
                </c:pt>
                <c:pt idx="152">
                  <c:v>73.653127988481273</c:v>
                </c:pt>
                <c:pt idx="153">
                  <c:v>73.504919344402268</c:v>
                </c:pt>
                <c:pt idx="154">
                  <c:v>73.356859997720377</c:v>
                </c:pt>
                <c:pt idx="155">
                  <c:v>73.208941481793502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325976"/>
        <c:axId val="252326368"/>
      </c:scatterChart>
      <c:valAx>
        <c:axId val="2523259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2326368"/>
        <c:crosses val="autoZero"/>
        <c:crossBetween val="midCat"/>
      </c:valAx>
      <c:valAx>
        <c:axId val="252326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2325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B!$M$21</c:f>
          <c:strCache>
            <c:ptCount val="1"/>
            <c:pt idx="0">
              <c:v>9.60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B!$M$22:$M$222</c:f>
              <c:numCache>
                <c:formatCode>General</c:formatCode>
                <c:ptCount val="201"/>
                <c:pt idx="0">
                  <c:v>83.075000000000003</c:v>
                </c:pt>
                <c:pt idx="1">
                  <c:v>82.83</c:v>
                </c:pt>
                <c:pt idx="2">
                  <c:v>83.942999999999998</c:v>
                </c:pt>
                <c:pt idx="3">
                  <c:v>83.019000000000005</c:v>
                </c:pt>
                <c:pt idx="4">
                  <c:v>83.471999999999994</c:v>
                </c:pt>
                <c:pt idx="5">
                  <c:v>82.942999999999998</c:v>
                </c:pt>
                <c:pt idx="6">
                  <c:v>83.358000000000004</c:v>
                </c:pt>
                <c:pt idx="7">
                  <c:v>81.83</c:v>
                </c:pt>
                <c:pt idx="8">
                  <c:v>81.376999999999995</c:v>
                </c:pt>
                <c:pt idx="9">
                  <c:v>80.849000000000004</c:v>
                </c:pt>
                <c:pt idx="10">
                  <c:v>81.453000000000003</c:v>
                </c:pt>
                <c:pt idx="11">
                  <c:v>82.019000000000005</c:v>
                </c:pt>
                <c:pt idx="12">
                  <c:v>81.849000000000004</c:v>
                </c:pt>
                <c:pt idx="13">
                  <c:v>81.509</c:v>
                </c:pt>
                <c:pt idx="14">
                  <c:v>81.415000000000006</c:v>
                </c:pt>
                <c:pt idx="15">
                  <c:v>80.887</c:v>
                </c:pt>
                <c:pt idx="16">
                  <c:v>80.924999999999997</c:v>
                </c:pt>
                <c:pt idx="17">
                  <c:v>81.623000000000005</c:v>
                </c:pt>
                <c:pt idx="18">
                  <c:v>81.736000000000004</c:v>
                </c:pt>
                <c:pt idx="19">
                  <c:v>81.736000000000004</c:v>
                </c:pt>
                <c:pt idx="20">
                  <c:v>82.283000000000001</c:v>
                </c:pt>
                <c:pt idx="21">
                  <c:v>81.679000000000002</c:v>
                </c:pt>
                <c:pt idx="22">
                  <c:v>81.415000000000006</c:v>
                </c:pt>
                <c:pt idx="23">
                  <c:v>81.546999999999997</c:v>
                </c:pt>
                <c:pt idx="24">
                  <c:v>82.113</c:v>
                </c:pt>
                <c:pt idx="25">
                  <c:v>82.245000000000005</c:v>
                </c:pt>
                <c:pt idx="26">
                  <c:v>82.736000000000004</c:v>
                </c:pt>
                <c:pt idx="27">
                  <c:v>82.263999999999996</c:v>
                </c:pt>
                <c:pt idx="28">
                  <c:v>81.792000000000002</c:v>
                </c:pt>
                <c:pt idx="29">
                  <c:v>82.132000000000005</c:v>
                </c:pt>
                <c:pt idx="30">
                  <c:v>82.188999999999993</c:v>
                </c:pt>
                <c:pt idx="31">
                  <c:v>83.376999999999995</c:v>
                </c:pt>
                <c:pt idx="32">
                  <c:v>83.453000000000003</c:v>
                </c:pt>
                <c:pt idx="33">
                  <c:v>83.320999999999998</c:v>
                </c:pt>
                <c:pt idx="34">
                  <c:v>83.792000000000002</c:v>
                </c:pt>
                <c:pt idx="35">
                  <c:v>84.546999999999997</c:v>
                </c:pt>
                <c:pt idx="36">
                  <c:v>84.546999999999997</c:v>
                </c:pt>
                <c:pt idx="37">
                  <c:v>85.491</c:v>
                </c:pt>
                <c:pt idx="38">
                  <c:v>85.376999999999995</c:v>
                </c:pt>
                <c:pt idx="39">
                  <c:v>84.792000000000002</c:v>
                </c:pt>
                <c:pt idx="40">
                  <c:v>86</c:v>
                </c:pt>
                <c:pt idx="41">
                  <c:v>86.188999999999993</c:v>
                </c:pt>
                <c:pt idx="42">
                  <c:v>86.225999999999999</c:v>
                </c:pt>
                <c:pt idx="43">
                  <c:v>85.376999999999995</c:v>
                </c:pt>
                <c:pt idx="44">
                  <c:v>85.867999999999995</c:v>
                </c:pt>
                <c:pt idx="45">
                  <c:v>87.962000000000003</c:v>
                </c:pt>
                <c:pt idx="46">
                  <c:v>88.207999999999998</c:v>
                </c:pt>
                <c:pt idx="47">
                  <c:v>90.566000000000003</c:v>
                </c:pt>
                <c:pt idx="48">
                  <c:v>95.093999999999994</c:v>
                </c:pt>
                <c:pt idx="49">
                  <c:v>99.245000000000005</c:v>
                </c:pt>
                <c:pt idx="50">
                  <c:v>102.736</c:v>
                </c:pt>
                <c:pt idx="51">
                  <c:v>113.151</c:v>
                </c:pt>
                <c:pt idx="52">
                  <c:v>126.264</c:v>
                </c:pt>
                <c:pt idx="53">
                  <c:v>142.03800000000001</c:v>
                </c:pt>
                <c:pt idx="54">
                  <c:v>158.49100000000001</c:v>
                </c:pt>
                <c:pt idx="55">
                  <c:v>175.41499999999999</c:v>
                </c:pt>
                <c:pt idx="56">
                  <c:v>187.73599999999999</c:v>
                </c:pt>
                <c:pt idx="57">
                  <c:v>198.66</c:v>
                </c:pt>
                <c:pt idx="58">
                  <c:v>206.86799999999999</c:v>
                </c:pt>
                <c:pt idx="59">
                  <c:v>211.84899999999999</c:v>
                </c:pt>
                <c:pt idx="60">
                  <c:v>215.47200000000001</c:v>
                </c:pt>
                <c:pt idx="61">
                  <c:v>213.30199999999999</c:v>
                </c:pt>
                <c:pt idx="62">
                  <c:v>204.81100000000001</c:v>
                </c:pt>
                <c:pt idx="63">
                  <c:v>182.84899999999999</c:v>
                </c:pt>
                <c:pt idx="64">
                  <c:v>142.62299999999999</c:v>
                </c:pt>
                <c:pt idx="65">
                  <c:v>100.30200000000001</c:v>
                </c:pt>
                <c:pt idx="66">
                  <c:v>91.396000000000001</c:v>
                </c:pt>
                <c:pt idx="67">
                  <c:v>92.83</c:v>
                </c:pt>
                <c:pt idx="68">
                  <c:v>92.132000000000005</c:v>
                </c:pt>
                <c:pt idx="69">
                  <c:v>94.358000000000004</c:v>
                </c:pt>
                <c:pt idx="70">
                  <c:v>95.509</c:v>
                </c:pt>
                <c:pt idx="71">
                  <c:v>101.321</c:v>
                </c:pt>
                <c:pt idx="72">
                  <c:v>107.01900000000001</c:v>
                </c:pt>
                <c:pt idx="73">
                  <c:v>114.943</c:v>
                </c:pt>
                <c:pt idx="74">
                  <c:v>124.962</c:v>
                </c:pt>
                <c:pt idx="75">
                  <c:v>135.47200000000001</c:v>
                </c:pt>
                <c:pt idx="76">
                  <c:v>147.13200000000001</c:v>
                </c:pt>
                <c:pt idx="77">
                  <c:v>156.30199999999999</c:v>
                </c:pt>
                <c:pt idx="78">
                  <c:v>163.226</c:v>
                </c:pt>
                <c:pt idx="79">
                  <c:v>166.73599999999999</c:v>
                </c:pt>
                <c:pt idx="80">
                  <c:v>162.58500000000001</c:v>
                </c:pt>
                <c:pt idx="81">
                  <c:v>151.60400000000001</c:v>
                </c:pt>
                <c:pt idx="82">
                  <c:v>126.81100000000001</c:v>
                </c:pt>
                <c:pt idx="83">
                  <c:v>94.566000000000003</c:v>
                </c:pt>
                <c:pt idx="84">
                  <c:v>83.358000000000004</c:v>
                </c:pt>
                <c:pt idx="85">
                  <c:v>81.774000000000001</c:v>
                </c:pt>
                <c:pt idx="86">
                  <c:v>81.774000000000001</c:v>
                </c:pt>
                <c:pt idx="87">
                  <c:v>80.075000000000003</c:v>
                </c:pt>
                <c:pt idx="88">
                  <c:v>79.376999999999995</c:v>
                </c:pt>
                <c:pt idx="89">
                  <c:v>80.263999999999996</c:v>
                </c:pt>
                <c:pt idx="90">
                  <c:v>79.754999999999995</c:v>
                </c:pt>
                <c:pt idx="91">
                  <c:v>80.906000000000006</c:v>
                </c:pt>
                <c:pt idx="92">
                  <c:v>79.906000000000006</c:v>
                </c:pt>
                <c:pt idx="93">
                  <c:v>80.754999999999995</c:v>
                </c:pt>
                <c:pt idx="94">
                  <c:v>81.34</c:v>
                </c:pt>
                <c:pt idx="95">
                  <c:v>81.188999999999993</c:v>
                </c:pt>
                <c:pt idx="96">
                  <c:v>80.302000000000007</c:v>
                </c:pt>
                <c:pt idx="97">
                  <c:v>80.623000000000005</c:v>
                </c:pt>
                <c:pt idx="98">
                  <c:v>80.774000000000001</c:v>
                </c:pt>
                <c:pt idx="99">
                  <c:v>81.906000000000006</c:v>
                </c:pt>
                <c:pt idx="100">
                  <c:v>82.509</c:v>
                </c:pt>
                <c:pt idx="101">
                  <c:v>83.774000000000001</c:v>
                </c:pt>
                <c:pt idx="102">
                  <c:v>82.188999999999993</c:v>
                </c:pt>
                <c:pt idx="103">
                  <c:v>82.207999999999998</c:v>
                </c:pt>
                <c:pt idx="104">
                  <c:v>82.736000000000004</c:v>
                </c:pt>
                <c:pt idx="105">
                  <c:v>82.075000000000003</c:v>
                </c:pt>
                <c:pt idx="106">
                  <c:v>83.641999999999996</c:v>
                </c:pt>
                <c:pt idx="107">
                  <c:v>83.942999999999998</c:v>
                </c:pt>
                <c:pt idx="108">
                  <c:v>85.34</c:v>
                </c:pt>
                <c:pt idx="109">
                  <c:v>87.113</c:v>
                </c:pt>
                <c:pt idx="110">
                  <c:v>88.415000000000006</c:v>
                </c:pt>
                <c:pt idx="111">
                  <c:v>90.17</c:v>
                </c:pt>
                <c:pt idx="112">
                  <c:v>89.924999999999997</c:v>
                </c:pt>
                <c:pt idx="113">
                  <c:v>89.754999999999995</c:v>
                </c:pt>
                <c:pt idx="114">
                  <c:v>89.811000000000007</c:v>
                </c:pt>
                <c:pt idx="115">
                  <c:v>87.491</c:v>
                </c:pt>
                <c:pt idx="116">
                  <c:v>85.471999999999994</c:v>
                </c:pt>
                <c:pt idx="117">
                  <c:v>83.263999999999996</c:v>
                </c:pt>
                <c:pt idx="118">
                  <c:v>80.037999999999997</c:v>
                </c:pt>
                <c:pt idx="119">
                  <c:v>79.263999999999996</c:v>
                </c:pt>
                <c:pt idx="120">
                  <c:v>78.584999999999994</c:v>
                </c:pt>
                <c:pt idx="121">
                  <c:v>77.716999999999999</c:v>
                </c:pt>
                <c:pt idx="122">
                  <c:v>77.584999999999994</c:v>
                </c:pt>
                <c:pt idx="123">
                  <c:v>77.528000000000006</c:v>
                </c:pt>
                <c:pt idx="124">
                  <c:v>76.037999999999997</c:v>
                </c:pt>
                <c:pt idx="125">
                  <c:v>76.566000000000003</c:v>
                </c:pt>
                <c:pt idx="126">
                  <c:v>75.188999999999993</c:v>
                </c:pt>
                <c:pt idx="127">
                  <c:v>75.415000000000006</c:v>
                </c:pt>
                <c:pt idx="128">
                  <c:v>74.302000000000007</c:v>
                </c:pt>
                <c:pt idx="129">
                  <c:v>74.566000000000003</c:v>
                </c:pt>
                <c:pt idx="130">
                  <c:v>75.037999999999997</c:v>
                </c:pt>
                <c:pt idx="131">
                  <c:v>75.17</c:v>
                </c:pt>
                <c:pt idx="132">
                  <c:v>76.980999999999995</c:v>
                </c:pt>
                <c:pt idx="133">
                  <c:v>77.849000000000004</c:v>
                </c:pt>
                <c:pt idx="134">
                  <c:v>78.057000000000002</c:v>
                </c:pt>
                <c:pt idx="135">
                  <c:v>78.641999999999996</c:v>
                </c:pt>
                <c:pt idx="136">
                  <c:v>80.245000000000005</c:v>
                </c:pt>
                <c:pt idx="137">
                  <c:v>80.623000000000005</c:v>
                </c:pt>
                <c:pt idx="138">
                  <c:v>79.942999999999998</c:v>
                </c:pt>
                <c:pt idx="139">
                  <c:v>78.225999999999999</c:v>
                </c:pt>
                <c:pt idx="140">
                  <c:v>78.358000000000004</c:v>
                </c:pt>
                <c:pt idx="141">
                  <c:v>76.320999999999998</c:v>
                </c:pt>
                <c:pt idx="142">
                  <c:v>75.509</c:v>
                </c:pt>
                <c:pt idx="143">
                  <c:v>74.113</c:v>
                </c:pt>
                <c:pt idx="144">
                  <c:v>74.491</c:v>
                </c:pt>
                <c:pt idx="145">
                  <c:v>73.245000000000005</c:v>
                </c:pt>
                <c:pt idx="146">
                  <c:v>73.546999999999997</c:v>
                </c:pt>
                <c:pt idx="147">
                  <c:v>72.34</c:v>
                </c:pt>
                <c:pt idx="148">
                  <c:v>72.906000000000006</c:v>
                </c:pt>
                <c:pt idx="149">
                  <c:v>73.34</c:v>
                </c:pt>
                <c:pt idx="150">
                  <c:v>73.057000000000002</c:v>
                </c:pt>
                <c:pt idx="151">
                  <c:v>72.17</c:v>
                </c:pt>
                <c:pt idx="152">
                  <c:v>73.906000000000006</c:v>
                </c:pt>
                <c:pt idx="153">
                  <c:v>72.641999999999996</c:v>
                </c:pt>
                <c:pt idx="154">
                  <c:v>72.887</c:v>
                </c:pt>
                <c:pt idx="155">
                  <c:v>71.093999999999994</c:v>
                </c:pt>
                <c:pt idx="156">
                  <c:v>72.491</c:v>
                </c:pt>
                <c:pt idx="157">
                  <c:v>71.980999999999995</c:v>
                </c:pt>
                <c:pt idx="158">
                  <c:v>71.83</c:v>
                </c:pt>
                <c:pt idx="159">
                  <c:v>71.34</c:v>
                </c:pt>
                <c:pt idx="160">
                  <c:v>72.17</c:v>
                </c:pt>
                <c:pt idx="161">
                  <c:v>72.150999999999996</c:v>
                </c:pt>
                <c:pt idx="162">
                  <c:v>71.887</c:v>
                </c:pt>
                <c:pt idx="163">
                  <c:v>71.057000000000002</c:v>
                </c:pt>
                <c:pt idx="164">
                  <c:v>71.887</c:v>
                </c:pt>
                <c:pt idx="165">
                  <c:v>71.207999999999998</c:v>
                </c:pt>
                <c:pt idx="166">
                  <c:v>71.376999999999995</c:v>
                </c:pt>
                <c:pt idx="167">
                  <c:v>71.396000000000001</c:v>
                </c:pt>
                <c:pt idx="168">
                  <c:v>72.546999999999997</c:v>
                </c:pt>
                <c:pt idx="169">
                  <c:v>70.942999999999998</c:v>
                </c:pt>
                <c:pt idx="170">
                  <c:v>71.942999999999998</c:v>
                </c:pt>
                <c:pt idx="171">
                  <c:v>71.471999999999994</c:v>
                </c:pt>
                <c:pt idx="172">
                  <c:v>71.623000000000005</c:v>
                </c:pt>
                <c:pt idx="173">
                  <c:v>71.66</c:v>
                </c:pt>
                <c:pt idx="174">
                  <c:v>71.207999999999998</c:v>
                </c:pt>
                <c:pt idx="175">
                  <c:v>72.754999999999995</c:v>
                </c:pt>
                <c:pt idx="176">
                  <c:v>70.980999999999995</c:v>
                </c:pt>
                <c:pt idx="177">
                  <c:v>71.679000000000002</c:v>
                </c:pt>
                <c:pt idx="178">
                  <c:v>71.584999999999994</c:v>
                </c:pt>
                <c:pt idx="179">
                  <c:v>70.396000000000001</c:v>
                </c:pt>
                <c:pt idx="180">
                  <c:v>70.188999999999993</c:v>
                </c:pt>
                <c:pt idx="181">
                  <c:v>71.641999999999996</c:v>
                </c:pt>
                <c:pt idx="182">
                  <c:v>71.471999999999994</c:v>
                </c:pt>
                <c:pt idx="183">
                  <c:v>70.962000000000003</c:v>
                </c:pt>
                <c:pt idx="184">
                  <c:v>70.906000000000006</c:v>
                </c:pt>
                <c:pt idx="185">
                  <c:v>72.302000000000007</c:v>
                </c:pt>
                <c:pt idx="186">
                  <c:v>71.83</c:v>
                </c:pt>
                <c:pt idx="187">
                  <c:v>72.075000000000003</c:v>
                </c:pt>
                <c:pt idx="188">
                  <c:v>71.679000000000002</c:v>
                </c:pt>
                <c:pt idx="189">
                  <c:v>71.225999999999999</c:v>
                </c:pt>
                <c:pt idx="190">
                  <c:v>70.245000000000005</c:v>
                </c:pt>
                <c:pt idx="191">
                  <c:v>71.132000000000005</c:v>
                </c:pt>
                <c:pt idx="192">
                  <c:v>70.245000000000005</c:v>
                </c:pt>
                <c:pt idx="193">
                  <c:v>69.66</c:v>
                </c:pt>
                <c:pt idx="194">
                  <c:v>69.716999999999999</c:v>
                </c:pt>
                <c:pt idx="195">
                  <c:v>69.509</c:v>
                </c:pt>
                <c:pt idx="196">
                  <c:v>71.415000000000006</c:v>
                </c:pt>
                <c:pt idx="197">
                  <c:v>70.302000000000007</c:v>
                </c:pt>
                <c:pt idx="198">
                  <c:v>71.17</c:v>
                </c:pt>
                <c:pt idx="199">
                  <c:v>69.546999999999997</c:v>
                </c:pt>
                <c:pt idx="200">
                  <c:v>69.83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84.253552059158352</c:v>
                </c:pt>
                <c:pt idx="22">
                  <c:v>84.213544138953537</c:v>
                </c:pt>
                <c:pt idx="23">
                  <c:v>84.173593161724568</c:v>
                </c:pt>
                <c:pt idx="24">
                  <c:v>84.133703333969748</c:v>
                </c:pt>
                <c:pt idx="25">
                  <c:v>84.093879141516751</c:v>
                </c:pt>
                <c:pt idx="26">
                  <c:v>84.054125363881155</c:v>
                </c:pt>
                <c:pt idx="27">
                  <c:v>84.014447088755077</c:v>
                </c:pt>
                <c:pt idx="28">
                  <c:v>83.974849726605754</c:v>
                </c:pt>
                <c:pt idx="29">
                  <c:v>83.935339025745179</c:v>
                </c:pt>
                <c:pt idx="30">
                  <c:v>83.895921090072306</c:v>
                </c:pt>
                <c:pt idx="31">
                  <c:v>83.856602409701352</c:v>
                </c:pt>
                <c:pt idx="32">
                  <c:v>83.817389947000621</c:v>
                </c:pt>
                <c:pt idx="33">
                  <c:v>83.778291441943907</c:v>
                </c:pt>
                <c:pt idx="34">
                  <c:v>83.739316525280202</c:v>
                </c:pt>
                <c:pt idx="35">
                  <c:v>83.700480608828144</c:v>
                </c:pt>
                <c:pt idx="36">
                  <c:v>83.661817685546268</c:v>
                </c:pt>
                <c:pt idx="37">
                  <c:v>83.623419770241469</c:v>
                </c:pt>
                <c:pt idx="38">
                  <c:v>83.585550423236668</c:v>
                </c:pt>
                <c:pt idx="39">
                  <c:v>83.548949329222012</c:v>
                </c:pt>
                <c:pt idx="40">
                  <c:v>83.51559209942269</c:v>
                </c:pt>
                <c:pt idx="41">
                  <c:v>83.490447001531379</c:v>
                </c:pt>
                <c:pt idx="42">
                  <c:v>83.485223486147973</c:v>
                </c:pt>
                <c:pt idx="43">
                  <c:v>83.52571011440844</c:v>
                </c:pt>
                <c:pt idx="44">
                  <c:v>83.664836347060373</c:v>
                </c:pt>
                <c:pt idx="45">
                  <c:v>84.003517803970539</c:v>
                </c:pt>
                <c:pt idx="46">
                  <c:v>84.719736810395375</c:v>
                </c:pt>
                <c:pt idx="47">
                  <c:v>86.102136155853444</c:v>
                </c:pt>
                <c:pt idx="48">
                  <c:v>88.577288112274587</c:v>
                </c:pt>
                <c:pt idx="49">
                  <c:v>92.711218279016038</c:v>
                </c:pt>
                <c:pt idx="50">
                  <c:v>99.160005778746267</c:v>
                </c:pt>
                <c:pt idx="51">
                  <c:v>108.5479725830959</c:v>
                </c:pt>
                <c:pt idx="52">
                  <c:v>121.27105977838691</c:v>
                </c:pt>
                <c:pt idx="53">
                  <c:v>137.25753420333623</c:v>
                </c:pt>
                <c:pt idx="54">
                  <c:v>155.75776690394952</c:v>
                </c:pt>
                <c:pt idx="55">
                  <c:v>175.25905742799264</c:v>
                </c:pt>
                <c:pt idx="56">
                  <c:v>193.60846099105783</c:v>
                </c:pt>
                <c:pt idx="57">
                  <c:v>208.36729811036719</c:v>
                </c:pt>
                <c:pt idx="58">
                  <c:v>217.33095646650412</c:v>
                </c:pt>
                <c:pt idx="59">
                  <c:v>219.06536591610103</c:v>
                </c:pt>
                <c:pt idx="60">
                  <c:v>213.28112354953407</c:v>
                </c:pt>
                <c:pt idx="61">
                  <c:v>200.91108521655065</c:v>
                </c:pt>
                <c:pt idx="62">
                  <c:v>183.86292866435554</c:v>
                </c:pt>
                <c:pt idx="63">
                  <c:v>164.53730932623594</c:v>
                </c:pt>
                <c:pt idx="64">
                  <c:v>145.28004075807695</c:v>
                </c:pt>
                <c:pt idx="65">
                  <c:v>127.94170277666092</c:v>
                </c:pt>
                <c:pt idx="66">
                  <c:v>113.65734113628743</c:v>
                </c:pt>
                <c:pt idx="67">
                  <c:v>102.8695078227212</c:v>
                </c:pt>
                <c:pt idx="68">
                  <c:v>95.541156572251893</c:v>
                </c:pt>
                <c:pt idx="69">
                  <c:v>91.462101009686577</c:v>
                </c:pt>
                <c:pt idx="70">
                  <c:v>90.538339082942514</c:v>
                </c:pt>
                <c:pt idx="71">
                  <c:v>92.951568217626928</c:v>
                </c:pt>
                <c:pt idx="72">
                  <c:v>99.087975615519753</c:v>
                </c:pt>
                <c:pt idx="73">
                  <c:v>109.19168467671484</c:v>
                </c:pt>
                <c:pt idx="74">
                  <c:v>122.82982800215943</c:v>
                </c:pt>
                <c:pt idx="75">
                  <c:v>138.43127574058161</c:v>
                </c:pt>
                <c:pt idx="76">
                  <c:v>153.25398742317236</c:v>
                </c:pt>
                <c:pt idx="77">
                  <c:v>164.00167673407196</c:v>
                </c:pt>
                <c:pt idx="78">
                  <c:v>167.94281799916163</c:v>
                </c:pt>
                <c:pt idx="79">
                  <c:v>164.00365668441313</c:v>
                </c:pt>
                <c:pt idx="80">
                  <c:v>153.22422511934505</c:v>
                </c:pt>
                <c:pt idx="81">
                  <c:v>138.30431739706916</c:v>
                </c:pt>
                <c:pt idx="82">
                  <c:v>122.50371410119487</c:v>
                </c:pt>
                <c:pt idx="83">
                  <c:v>108.50314995120617</c:v>
                </c:pt>
                <c:pt idx="84">
                  <c:v>97.755497850247991</c:v>
                </c:pt>
                <c:pt idx="85">
                  <c:v>90.479834407486763</c:v>
                </c:pt>
                <c:pt idx="86">
                  <c:v>86.087272475316297</c:v>
                </c:pt>
                <c:pt idx="87">
                  <c:v>83.698343033464909</c:v>
                </c:pt>
                <c:pt idx="88">
                  <c:v>82.510831191180216</c:v>
                </c:pt>
                <c:pt idx="89">
                  <c:v>81.954319442496669</c:v>
                </c:pt>
                <c:pt idx="90">
                  <c:v>81.68996750797848</c:v>
                </c:pt>
                <c:pt idx="91">
                  <c:v>81.54443944513126</c:v>
                </c:pt>
                <c:pt idx="92">
                  <c:v>81.44010939407093</c:v>
                </c:pt>
                <c:pt idx="93">
                  <c:v>81.346254513453786</c:v>
                </c:pt>
                <c:pt idx="94">
                  <c:v>81.252139713215442</c:v>
                </c:pt>
                <c:pt idx="95">
                  <c:v>81.154692957076506</c:v>
                </c:pt>
                <c:pt idx="96">
                  <c:v>81.053874712901575</c:v>
                </c:pt>
                <c:pt idx="97">
                  <c:v>80.951630682892898</c:v>
                </c:pt>
                <c:pt idx="98">
                  <c:v>80.852622478721003</c:v>
                </c:pt>
                <c:pt idx="99">
                  <c:v>80.766172360135798</c:v>
                </c:pt>
                <c:pt idx="100">
                  <c:v>80.709225306677808</c:v>
                </c:pt>
                <c:pt idx="101">
                  <c:v>80.709839873213383</c:v>
                </c:pt>
                <c:pt idx="102">
                  <c:v>80.809918349171298</c:v>
                </c:pt>
                <c:pt idx="103">
                  <c:v>81.064865087804904</c:v>
                </c:pt>
                <c:pt idx="104">
                  <c:v>81.537246443758406</c:v>
                </c:pt>
                <c:pt idx="105">
                  <c:v>82.282227216165055</c:v>
                </c:pt>
                <c:pt idx="106">
                  <c:v>83.325297438312731</c:v>
                </c:pt>
                <c:pt idx="107">
                  <c:v>84.637327510952076</c:v>
                </c:pt>
                <c:pt idx="108">
                  <c:v>86.116504822446913</c:v>
                </c:pt>
                <c:pt idx="109">
                  <c:v>87.588245907086659</c:v>
                </c:pt>
                <c:pt idx="110">
                  <c:v>88.830225300559746</c:v>
                </c:pt>
                <c:pt idx="111">
                  <c:v>89.620282296215024</c:v>
                </c:pt>
                <c:pt idx="112">
                  <c:v>89.793862938466432</c:v>
                </c:pt>
                <c:pt idx="113">
                  <c:v>89.290774498747297</c:v>
                </c:pt>
                <c:pt idx="114">
                  <c:v>88.173051890377252</c:v>
                </c:pt>
                <c:pt idx="115">
                  <c:v>86.606687382454481</c:v>
                </c:pt>
                <c:pt idx="116">
                  <c:v>84.814633431512277</c:v>
                </c:pt>
                <c:pt idx="117">
                  <c:v>83.019358735660802</c:v>
                </c:pt>
                <c:pt idx="118">
                  <c:v>81.395146108166955</c:v>
                </c:pt>
                <c:pt idx="119">
                  <c:v>80.043359068275535</c:v>
                </c:pt>
                <c:pt idx="120">
                  <c:v>78.992787668219748</c:v>
                </c:pt>
                <c:pt idx="121">
                  <c:v>78.217852357779364</c:v>
                </c:pt>
                <c:pt idx="122">
                  <c:v>77.663561707753615</c:v>
                </c:pt>
                <c:pt idx="123">
                  <c:v>77.267713585029199</c:v>
                </c:pt>
                <c:pt idx="124">
                  <c:v>76.975366994169875</c:v>
                </c:pt>
                <c:pt idx="125">
                  <c:v>76.745151990638988</c:v>
                </c:pt>
                <c:pt idx="126">
                  <c:v>76.549806176117229</c:v>
                </c:pt>
                <c:pt idx="127">
                  <c:v>76.374310160204743</c:v>
                </c:pt>
                <c:pt idx="128">
                  <c:v>76.214984947984362</c:v>
                </c:pt>
                <c:pt idx="129">
                  <c:v>76.082544083042208</c:v>
                </c:pt>
                <c:pt idx="130">
                  <c:v>76.01052047251261</c:v>
                </c:pt>
                <c:pt idx="131">
                  <c:v>76.065204513309453</c:v>
                </c:pt>
                <c:pt idx="132">
                  <c:v>76.343366549694508</c:v>
                </c:pt>
                <c:pt idx="133">
                  <c:v>76.937238598347633</c:v>
                </c:pt>
                <c:pt idx="134">
                  <c:v>77.859730901768984</c:v>
                </c:pt>
                <c:pt idx="135">
                  <c:v>78.964626099522675</c:v>
                </c:pt>
                <c:pt idx="136">
                  <c:v>79.936391366765264</c:v>
                </c:pt>
                <c:pt idx="137">
                  <c:v>80.403481902935113</c:v>
                </c:pt>
                <c:pt idx="138">
                  <c:v>80.131953091126846</c:v>
                </c:pt>
                <c:pt idx="139">
                  <c:v>79.164804122640803</c:v>
                </c:pt>
                <c:pt idx="140">
                  <c:v>77.79558099708521</c:v>
                </c:pt>
                <c:pt idx="141">
                  <c:v>76.397975194802257</c:v>
                </c:pt>
                <c:pt idx="142">
                  <c:v>75.244281798084074</c:v>
                </c:pt>
                <c:pt idx="143">
                  <c:v>74.42877442235293</c:v>
                </c:pt>
                <c:pt idx="144">
                  <c:v>73.906227349418202</c:v>
                </c:pt>
                <c:pt idx="145">
                  <c:v>73.576747234847559</c:v>
                </c:pt>
                <c:pt idx="146">
                  <c:v>73.350140530350856</c:v>
                </c:pt>
                <c:pt idx="147">
                  <c:v>73.16912915979708</c:v>
                </c:pt>
                <c:pt idx="148">
                  <c:v>73.00524203746555</c:v>
                </c:pt>
                <c:pt idx="149">
                  <c:v>72.846927900234562</c:v>
                </c:pt>
                <c:pt idx="150">
                  <c:v>72.690275819148525</c:v>
                </c:pt>
                <c:pt idx="151">
                  <c:v>72.534162376755404</c:v>
                </c:pt>
                <c:pt idx="152">
                  <c:v>72.378306408393328</c:v>
                </c:pt>
                <c:pt idx="153">
                  <c:v>72.222640746593186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84.253552059158352</c:v>
                </c:pt>
                <c:pt idx="22">
                  <c:v>84.213544138953537</c:v>
                </c:pt>
                <c:pt idx="23">
                  <c:v>84.173593161724526</c:v>
                </c:pt>
                <c:pt idx="24">
                  <c:v>84.133703333969493</c:v>
                </c:pt>
                <c:pt idx="25">
                  <c:v>84.093879141514975</c:v>
                </c:pt>
                <c:pt idx="26">
                  <c:v>84.054125363869645</c:v>
                </c:pt>
                <c:pt idx="27">
                  <c:v>84.014447088684619</c:v>
                </c:pt>
                <c:pt idx="28">
                  <c:v>83.974849726198215</c:v>
                </c:pt>
                <c:pt idx="29">
                  <c:v>83.935339023516804</c:v>
                </c:pt>
                <c:pt idx="30">
                  <c:v>83.89592107855357</c:v>
                </c:pt>
                <c:pt idx="31">
                  <c:v>83.856602353413408</c:v>
                </c:pt>
                <c:pt idx="32">
                  <c:v>83.817389686971964</c:v>
                </c:pt>
                <c:pt idx="33">
                  <c:v>83.778290306352901</c:v>
                </c:pt>
                <c:pt idx="34">
                  <c:v>83.739311836955622</c:v>
                </c:pt>
                <c:pt idx="35">
                  <c:v>83.700462310627799</c:v>
                </c:pt>
                <c:pt idx="36">
                  <c:v>83.661750171510775</c:v>
                </c:pt>
                <c:pt idx="37">
                  <c:v>83.623184279011184</c:v>
                </c:pt>
                <c:pt idx="38">
                  <c:v>83.584773907267987</c:v>
                </c:pt>
                <c:pt idx="39">
                  <c:v>83.546528740388567</c:v>
                </c:pt>
                <c:pt idx="40">
                  <c:v>83.508458862622334</c:v>
                </c:pt>
                <c:pt idx="41">
                  <c:v>83.470574742520256</c:v>
                </c:pt>
                <c:pt idx="42">
                  <c:v>83.432887209997787</c:v>
                </c:pt>
                <c:pt idx="43">
                  <c:v>83.395407425071582</c:v>
                </c:pt>
                <c:pt idx="44">
                  <c:v>83.358146836880366</c:v>
                </c:pt>
                <c:pt idx="45">
                  <c:v>83.321117131422994</c:v>
                </c:pt>
                <c:pt idx="46">
                  <c:v>83.284330166256083</c:v>
                </c:pt>
                <c:pt idx="47">
                  <c:v>83.247797890185936</c:v>
                </c:pt>
                <c:pt idx="48">
                  <c:v>83.211532245768908</c:v>
                </c:pt>
                <c:pt idx="49">
                  <c:v>83.17554505220032</c:v>
                </c:pt>
                <c:pt idx="50">
                  <c:v>83.139847865928658</c:v>
                </c:pt>
                <c:pt idx="51">
                  <c:v>83.104451816081465</c:v>
                </c:pt>
                <c:pt idx="52">
                  <c:v>83.069367411539659</c:v>
                </c:pt>
                <c:pt idx="53">
                  <c:v>83.034604316253436</c:v>
                </c:pt>
                <c:pt idx="54">
                  <c:v>83.00017108916677</c:v>
                </c:pt>
                <c:pt idx="55">
                  <c:v>82.966074884920786</c:v>
                </c:pt>
                <c:pt idx="56">
                  <c:v>82.932321111356814</c:v>
                </c:pt>
                <c:pt idx="57">
                  <c:v>82.898913039755456</c:v>
                </c:pt>
                <c:pt idx="58">
                  <c:v>82.865851363756562</c:v>
                </c:pt>
                <c:pt idx="59">
                  <c:v>82.833133703034477</c:v>
                </c:pt>
                <c:pt idx="60">
                  <c:v>82.80075404809071</c:v>
                </c:pt>
                <c:pt idx="61">
                  <c:v>82.768702143012135</c:v>
                </c:pt>
                <c:pt idx="62">
                  <c:v>82.736962803777814</c:v>
                </c:pt>
                <c:pt idx="63">
                  <c:v>82.705515170730322</c:v>
                </c:pt>
                <c:pt idx="64">
                  <c:v>82.674331895221385</c:v>
                </c:pt>
                <c:pt idx="65">
                  <c:v>82.643378262251218</c:v>
                </c:pt>
                <c:pt idx="66">
                  <c:v>82.61261125321316</c:v>
                </c:pt>
                <c:pt idx="67">
                  <c:v>82.581978555680067</c:v>
                </c:pt>
                <c:pt idx="68">
                  <c:v>82.5514175305794</c:v>
                </c:pt>
                <c:pt idx="69">
                  <c:v>82.520854151122634</c:v>
                </c:pt>
                <c:pt idx="70">
                  <c:v>82.490201932491772</c:v>
                </c:pt>
                <c:pt idx="71">
                  <c:v>82.459360876497513</c:v>
                </c:pt>
                <c:pt idx="72">
                  <c:v>82.428216461133289</c:v>
                </c:pt>
                <c:pt idx="73">
                  <c:v>82.396638710997706</c:v>
                </c:pt>
                <c:pt idx="74">
                  <c:v>82.36448139072435</c:v>
                </c:pt>
                <c:pt idx="75">
                  <c:v>82.331581369517068</c:v>
                </c:pt>
                <c:pt idx="76">
                  <c:v>82.29775821023037</c:v>
                </c:pt>
                <c:pt idx="77">
                  <c:v>82.262814040637068</c:v>
                </c:pt>
                <c:pt idx="78">
                  <c:v>82.226533766990457</c:v>
                </c:pt>
                <c:pt idx="79">
                  <c:v>82.188685690038398</c:v>
                </c:pt>
                <c:pt idx="80">
                  <c:v>82.149022580588365</c:v>
                </c:pt>
                <c:pt idx="81">
                  <c:v>82.107283264884998</c:v>
                </c:pt>
                <c:pt idx="82">
                  <c:v>82.063194758888642</c:v>
                </c:pt>
                <c:pt idx="83">
                  <c:v>82.016474974674153</c:v>
                </c:pt>
                <c:pt idx="84">
                  <c:v>81.966836001547307</c:v>
                </c:pt>
                <c:pt idx="85">
                  <c:v>81.91398793944083</c:v>
                </c:pt>
                <c:pt idx="86">
                  <c:v>81.857643233522438</c:v>
                </c:pt>
                <c:pt idx="87">
                  <c:v>81.797521428058971</c:v>
                </c:pt>
                <c:pt idx="88">
                  <c:v>81.733354226282728</c:v>
                </c:pt>
                <c:pt idx="89">
                  <c:v>81.664890713568568</c:v>
                </c:pt>
                <c:pt idx="90">
                  <c:v>81.591902576199089</c:v>
                </c:pt>
                <c:pt idx="91">
                  <c:v>81.514189129950239</c:v>
                </c:pt>
                <c:pt idx="92">
                  <c:v>81.43158196401221</c:v>
                </c:pt>
                <c:pt idx="93">
                  <c:v>81.343949008159598</c:v>
                </c:pt>
                <c:pt idx="94">
                  <c:v>81.251197845562956</c:v>
                </c:pt>
                <c:pt idx="95">
                  <c:v>81.153278120107927</c:v>
                </c:pt>
                <c:pt idx="96">
                  <c:v>81.050182924337832</c:v>
                </c:pt>
                <c:pt idx="97">
                  <c:v>80.941949099843654</c:v>
                </c:pt>
                <c:pt idx="98">
                  <c:v>80.828656432871156</c:v>
                </c:pt>
                <c:pt idx="99">
                  <c:v>80.710425780301193</c:v>
                </c:pt>
                <c:pt idx="100">
                  <c:v>80.587416211019871</c:v>
                </c:pt>
                <c:pt idx="101">
                  <c:v>80.459821291330314</c:v>
                </c:pt>
                <c:pt idx="102">
                  <c:v>80.327864677434732</c:v>
                </c:pt>
                <c:pt idx="103">
                  <c:v>80.191795201068203</c:v>
                </c:pt>
                <c:pt idx="104">
                  <c:v>80.051881645152363</c:v>
                </c:pt>
                <c:pt idx="105">
                  <c:v>79.908407405064082</c:v>
                </c:pt>
                <c:pt idx="106">
                  <c:v>79.761665218995475</c:v>
                </c:pt>
                <c:pt idx="107">
                  <c:v>79.61195212991376</c:v>
                </c:pt>
                <c:pt idx="108">
                  <c:v>79.459564814292037</c:v>
                </c:pt>
                <c:pt idx="109">
                  <c:v>79.304795381728056</c:v>
                </c:pt>
                <c:pt idx="110">
                  <c:v>79.147927717345922</c:v>
                </c:pt>
                <c:pt idx="111">
                  <c:v>78.989234407710541</c:v>
                </c:pt>
                <c:pt idx="112">
                  <c:v>78.828974262631249</c:v>
                </c:pt>
                <c:pt idx="113">
                  <c:v>78.667390420916121</c:v>
                </c:pt>
                <c:pt idx="114">
                  <c:v>78.504709008553249</c:v>
                </c:pt>
                <c:pt idx="115">
                  <c:v>78.341138303161102</c:v>
                </c:pt>
                <c:pt idx="116">
                  <c:v>78.176868348700182</c:v>
                </c:pt>
                <c:pt idx="117">
                  <c:v>78.01207095892282</c:v>
                </c:pt>
                <c:pt idx="118">
                  <c:v>77.846900046227915</c:v>
                </c:pt>
                <c:pt idx="119">
                  <c:v>77.681492213768493</c:v>
                </c:pt>
                <c:pt idx="120">
                  <c:v>77.515967552101117</c:v>
                </c:pt>
                <c:pt idx="121">
                  <c:v>77.350430586684823</c:v>
                </c:pt>
                <c:pt idx="122">
                  <c:v>77.184971328527013</c:v>
                </c:pt>
                <c:pt idx="123">
                  <c:v>77.019666386727835</c:v>
                </c:pt>
                <c:pt idx="124">
                  <c:v>76.854580108192451</c:v>
                </c:pt>
                <c:pt idx="125">
                  <c:v>76.689765716062382</c:v>
                </c:pt>
                <c:pt idx="126">
                  <c:v>76.525266424253473</c:v>
                </c:pt>
                <c:pt idx="127">
                  <c:v>76.361116510749241</c:v>
                </c:pt>
                <c:pt idx="128">
                  <c:v>76.197342336917288</c:v>
                </c:pt>
                <c:pt idx="129">
                  <c:v>76.033963304073083</c:v>
                </c:pt>
                <c:pt idx="130">
                  <c:v>75.870992741828672</c:v>
                </c:pt>
                <c:pt idx="131">
                  <c:v>75.708438725472419</c:v>
                </c:pt>
                <c:pt idx="132">
                  <c:v>75.546304821787956</c:v>
                </c:pt>
                <c:pt idx="133">
                  <c:v>75.384590764398993</c:v>
                </c:pt>
                <c:pt idx="134">
                  <c:v>75.223293060986776</c:v>
                </c:pt>
                <c:pt idx="135">
                  <c:v>75.062405535635463</c:v>
                </c:pt>
                <c:pt idx="136">
                  <c:v>74.901919810175755</c:v>
                </c:pt>
                <c:pt idx="137">
                  <c:v>74.741825728774785</c:v>
                </c:pt>
                <c:pt idx="138">
                  <c:v>74.582111730210286</c:v>
                </c:pt>
                <c:pt idx="139">
                  <c:v>74.422765172307905</c:v>
                </c:pt>
                <c:pt idx="140">
                  <c:v>74.263772612951726</c:v>
                </c:pt>
                <c:pt idx="141">
                  <c:v>74.105120051927585</c:v>
                </c:pt>
                <c:pt idx="142">
                  <c:v>73.946793137649806</c:v>
                </c:pt>
                <c:pt idx="143">
                  <c:v>73.788777342576367</c:v>
                </c:pt>
                <c:pt idx="144">
                  <c:v>73.631058110849395</c:v>
                </c:pt>
                <c:pt idx="145">
                  <c:v>73.473620981419671</c:v>
                </c:pt>
                <c:pt idx="146">
                  <c:v>73.316451689633809</c:v>
                </c:pt>
                <c:pt idx="147">
                  <c:v>73.159536249990012</c:v>
                </c:pt>
                <c:pt idx="148">
                  <c:v>73.002861022504575</c:v>
                </c:pt>
                <c:pt idx="149">
                  <c:v>72.846412764881876</c:v>
                </c:pt>
                <c:pt idx="150">
                  <c:v>72.6901786724479</c:v>
                </c:pt>
                <c:pt idx="151">
                  <c:v>72.534146407589844</c:v>
                </c:pt>
                <c:pt idx="152">
                  <c:v>72.378304120246653</c:v>
                </c:pt>
                <c:pt idx="153">
                  <c:v>72.222640460812443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327152"/>
        <c:axId val="252327544"/>
      </c:scatterChart>
      <c:valAx>
        <c:axId val="2523271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2327544"/>
        <c:crosses val="autoZero"/>
        <c:crossBetween val="midCat"/>
      </c:valAx>
      <c:valAx>
        <c:axId val="2523275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232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B!$N$22:$N$222</c:f>
              <c:numCache>
                <c:formatCode>General</c:formatCode>
                <c:ptCount val="201"/>
                <c:pt idx="0">
                  <c:v>82.245000000000005</c:v>
                </c:pt>
                <c:pt idx="1">
                  <c:v>81.396000000000001</c:v>
                </c:pt>
                <c:pt idx="2">
                  <c:v>81.736000000000004</c:v>
                </c:pt>
                <c:pt idx="3">
                  <c:v>81.792000000000002</c:v>
                </c:pt>
                <c:pt idx="4">
                  <c:v>81.037999999999997</c:v>
                </c:pt>
                <c:pt idx="5">
                  <c:v>81.17</c:v>
                </c:pt>
                <c:pt idx="6">
                  <c:v>81.623000000000005</c:v>
                </c:pt>
                <c:pt idx="7">
                  <c:v>80.754999999999995</c:v>
                </c:pt>
                <c:pt idx="8">
                  <c:v>80.037999999999997</c:v>
                </c:pt>
                <c:pt idx="9">
                  <c:v>79.019000000000005</c:v>
                </c:pt>
                <c:pt idx="10">
                  <c:v>80.754999999999995</c:v>
                </c:pt>
                <c:pt idx="11">
                  <c:v>78.736000000000004</c:v>
                </c:pt>
                <c:pt idx="12">
                  <c:v>80.415000000000006</c:v>
                </c:pt>
                <c:pt idx="13">
                  <c:v>79.679000000000002</c:v>
                </c:pt>
                <c:pt idx="14">
                  <c:v>80.792000000000002</c:v>
                </c:pt>
                <c:pt idx="15">
                  <c:v>79.433999999999997</c:v>
                </c:pt>
                <c:pt idx="16">
                  <c:v>79.924999999999997</c:v>
                </c:pt>
                <c:pt idx="17">
                  <c:v>79.433999999999997</c:v>
                </c:pt>
                <c:pt idx="18">
                  <c:v>80.415000000000006</c:v>
                </c:pt>
                <c:pt idx="19">
                  <c:v>79.887</c:v>
                </c:pt>
                <c:pt idx="20">
                  <c:v>80.019000000000005</c:v>
                </c:pt>
                <c:pt idx="21">
                  <c:v>80.433999999999997</c:v>
                </c:pt>
                <c:pt idx="22">
                  <c:v>81.093999999999994</c:v>
                </c:pt>
                <c:pt idx="23">
                  <c:v>81.245000000000005</c:v>
                </c:pt>
                <c:pt idx="24">
                  <c:v>80.225999999999999</c:v>
                </c:pt>
                <c:pt idx="25">
                  <c:v>80.415000000000006</c:v>
                </c:pt>
                <c:pt idx="26">
                  <c:v>80.528000000000006</c:v>
                </c:pt>
                <c:pt idx="27">
                  <c:v>80.736000000000004</c:v>
                </c:pt>
                <c:pt idx="28">
                  <c:v>79.697999999999993</c:v>
                </c:pt>
                <c:pt idx="29">
                  <c:v>80.396000000000001</c:v>
                </c:pt>
                <c:pt idx="30">
                  <c:v>80.697999999999993</c:v>
                </c:pt>
                <c:pt idx="31">
                  <c:v>81.736000000000004</c:v>
                </c:pt>
                <c:pt idx="32">
                  <c:v>82.906000000000006</c:v>
                </c:pt>
                <c:pt idx="33">
                  <c:v>81.433999999999997</c:v>
                </c:pt>
                <c:pt idx="34">
                  <c:v>82.207999999999998</c:v>
                </c:pt>
                <c:pt idx="35">
                  <c:v>82.980999999999995</c:v>
                </c:pt>
                <c:pt idx="36">
                  <c:v>83.207999999999998</c:v>
                </c:pt>
                <c:pt idx="37">
                  <c:v>83.697999999999993</c:v>
                </c:pt>
                <c:pt idx="38">
                  <c:v>83.225999999999999</c:v>
                </c:pt>
                <c:pt idx="39">
                  <c:v>84.697999999999993</c:v>
                </c:pt>
                <c:pt idx="40">
                  <c:v>83.263999999999996</c:v>
                </c:pt>
                <c:pt idx="41">
                  <c:v>84.263999999999996</c:v>
                </c:pt>
                <c:pt idx="42">
                  <c:v>84.320999999999998</c:v>
                </c:pt>
                <c:pt idx="43">
                  <c:v>85.132000000000005</c:v>
                </c:pt>
                <c:pt idx="44">
                  <c:v>85.792000000000002</c:v>
                </c:pt>
                <c:pt idx="45">
                  <c:v>87.320999999999998</c:v>
                </c:pt>
                <c:pt idx="46">
                  <c:v>89.245000000000005</c:v>
                </c:pt>
                <c:pt idx="47">
                  <c:v>90.942999999999998</c:v>
                </c:pt>
                <c:pt idx="48">
                  <c:v>94.358000000000004</c:v>
                </c:pt>
                <c:pt idx="49">
                  <c:v>98.132000000000005</c:v>
                </c:pt>
                <c:pt idx="50">
                  <c:v>103.377</c:v>
                </c:pt>
                <c:pt idx="51">
                  <c:v>112.434</c:v>
                </c:pt>
                <c:pt idx="52">
                  <c:v>123.623</c:v>
                </c:pt>
                <c:pt idx="53">
                  <c:v>137.90600000000001</c:v>
                </c:pt>
                <c:pt idx="54">
                  <c:v>152.642</c:v>
                </c:pt>
                <c:pt idx="55">
                  <c:v>167.05699999999999</c:v>
                </c:pt>
                <c:pt idx="56">
                  <c:v>180.83</c:v>
                </c:pt>
                <c:pt idx="57">
                  <c:v>190.50899999999999</c:v>
                </c:pt>
                <c:pt idx="58">
                  <c:v>198.26400000000001</c:v>
                </c:pt>
                <c:pt idx="59">
                  <c:v>204.94300000000001</c:v>
                </c:pt>
                <c:pt idx="60">
                  <c:v>207.792</c:v>
                </c:pt>
                <c:pt idx="61">
                  <c:v>207.62299999999999</c:v>
                </c:pt>
                <c:pt idx="62">
                  <c:v>201.566</c:v>
                </c:pt>
                <c:pt idx="63">
                  <c:v>186.62299999999999</c:v>
                </c:pt>
                <c:pt idx="64">
                  <c:v>157.113</c:v>
                </c:pt>
                <c:pt idx="65">
                  <c:v>109.491</c:v>
                </c:pt>
                <c:pt idx="66">
                  <c:v>88.093999999999994</c:v>
                </c:pt>
                <c:pt idx="67">
                  <c:v>87.019000000000005</c:v>
                </c:pt>
                <c:pt idx="68">
                  <c:v>87.546999999999997</c:v>
                </c:pt>
                <c:pt idx="69">
                  <c:v>88.697999999999993</c:v>
                </c:pt>
                <c:pt idx="70">
                  <c:v>91.075000000000003</c:v>
                </c:pt>
                <c:pt idx="71">
                  <c:v>95.358000000000004</c:v>
                </c:pt>
                <c:pt idx="72">
                  <c:v>100.755</c:v>
                </c:pt>
                <c:pt idx="73">
                  <c:v>109.642</c:v>
                </c:pt>
                <c:pt idx="74">
                  <c:v>118.509</c:v>
                </c:pt>
                <c:pt idx="75">
                  <c:v>130.358</c:v>
                </c:pt>
                <c:pt idx="76">
                  <c:v>141.96199999999999</c:v>
                </c:pt>
                <c:pt idx="77">
                  <c:v>150.96199999999999</c:v>
                </c:pt>
                <c:pt idx="78">
                  <c:v>158.47200000000001</c:v>
                </c:pt>
                <c:pt idx="79">
                  <c:v>162.69800000000001</c:v>
                </c:pt>
                <c:pt idx="80">
                  <c:v>162.83000000000001</c:v>
                </c:pt>
                <c:pt idx="81">
                  <c:v>157</c:v>
                </c:pt>
                <c:pt idx="82">
                  <c:v>139.86799999999999</c:v>
                </c:pt>
                <c:pt idx="83">
                  <c:v>110.038</c:v>
                </c:pt>
                <c:pt idx="84">
                  <c:v>85.774000000000001</c:v>
                </c:pt>
                <c:pt idx="85">
                  <c:v>81.849000000000004</c:v>
                </c:pt>
                <c:pt idx="86">
                  <c:v>80.566000000000003</c:v>
                </c:pt>
                <c:pt idx="87">
                  <c:v>79.245000000000005</c:v>
                </c:pt>
                <c:pt idx="88">
                  <c:v>78.225999999999999</c:v>
                </c:pt>
                <c:pt idx="89">
                  <c:v>78.471999999999994</c:v>
                </c:pt>
                <c:pt idx="90">
                  <c:v>78.584999999999994</c:v>
                </c:pt>
                <c:pt idx="91">
                  <c:v>77.17</c:v>
                </c:pt>
                <c:pt idx="92">
                  <c:v>77.942999999999998</c:v>
                </c:pt>
                <c:pt idx="93">
                  <c:v>78.528000000000006</c:v>
                </c:pt>
                <c:pt idx="94">
                  <c:v>79.34</c:v>
                </c:pt>
                <c:pt idx="95">
                  <c:v>78.942999999999998</c:v>
                </c:pt>
                <c:pt idx="96">
                  <c:v>79.528000000000006</c:v>
                </c:pt>
                <c:pt idx="97">
                  <c:v>77.906000000000006</c:v>
                </c:pt>
                <c:pt idx="98">
                  <c:v>79.075000000000003</c:v>
                </c:pt>
                <c:pt idx="99">
                  <c:v>80.037999999999997</c:v>
                </c:pt>
                <c:pt idx="100">
                  <c:v>80.376999999999995</c:v>
                </c:pt>
                <c:pt idx="101">
                  <c:v>80.17</c:v>
                </c:pt>
                <c:pt idx="102">
                  <c:v>80.283000000000001</c:v>
                </c:pt>
                <c:pt idx="103">
                  <c:v>80.491</c:v>
                </c:pt>
                <c:pt idx="104">
                  <c:v>79.83</c:v>
                </c:pt>
                <c:pt idx="105">
                  <c:v>80.736000000000004</c:v>
                </c:pt>
                <c:pt idx="106">
                  <c:v>81.150999999999996</c:v>
                </c:pt>
                <c:pt idx="107">
                  <c:v>81.037999999999997</c:v>
                </c:pt>
                <c:pt idx="108">
                  <c:v>81.376999999999995</c:v>
                </c:pt>
                <c:pt idx="109">
                  <c:v>82.320999999999998</c:v>
                </c:pt>
                <c:pt idx="110">
                  <c:v>83.415000000000006</c:v>
                </c:pt>
                <c:pt idx="111">
                  <c:v>84.188999999999993</c:v>
                </c:pt>
                <c:pt idx="112">
                  <c:v>85.037999999999997</c:v>
                </c:pt>
                <c:pt idx="113">
                  <c:v>84.17</c:v>
                </c:pt>
                <c:pt idx="114">
                  <c:v>83.754999999999995</c:v>
                </c:pt>
                <c:pt idx="115">
                  <c:v>83.150999999999996</c:v>
                </c:pt>
                <c:pt idx="116">
                  <c:v>82.679000000000002</c:v>
                </c:pt>
                <c:pt idx="117">
                  <c:v>80.528000000000006</c:v>
                </c:pt>
                <c:pt idx="118">
                  <c:v>79.113</c:v>
                </c:pt>
                <c:pt idx="119">
                  <c:v>77.528000000000006</c:v>
                </c:pt>
                <c:pt idx="120">
                  <c:v>77.188999999999993</c:v>
                </c:pt>
                <c:pt idx="121">
                  <c:v>77.150999999999996</c:v>
                </c:pt>
                <c:pt idx="122">
                  <c:v>76.358000000000004</c:v>
                </c:pt>
                <c:pt idx="123">
                  <c:v>76.263999999999996</c:v>
                </c:pt>
                <c:pt idx="124">
                  <c:v>75.66</c:v>
                </c:pt>
                <c:pt idx="125">
                  <c:v>74.980999999999995</c:v>
                </c:pt>
                <c:pt idx="126">
                  <c:v>75.188999999999993</c:v>
                </c:pt>
                <c:pt idx="127">
                  <c:v>73.584999999999994</c:v>
                </c:pt>
                <c:pt idx="128">
                  <c:v>73.811000000000007</c:v>
                </c:pt>
                <c:pt idx="129">
                  <c:v>73.037999999999997</c:v>
                </c:pt>
                <c:pt idx="130">
                  <c:v>72.942999999999998</c:v>
                </c:pt>
                <c:pt idx="131">
                  <c:v>74.225999999999999</c:v>
                </c:pt>
                <c:pt idx="132">
                  <c:v>73.603999999999999</c:v>
                </c:pt>
                <c:pt idx="133">
                  <c:v>74.34</c:v>
                </c:pt>
                <c:pt idx="134">
                  <c:v>74.792000000000002</c:v>
                </c:pt>
                <c:pt idx="135">
                  <c:v>76.453000000000003</c:v>
                </c:pt>
                <c:pt idx="136">
                  <c:v>75.697999999999993</c:v>
                </c:pt>
                <c:pt idx="137">
                  <c:v>77.037999999999997</c:v>
                </c:pt>
                <c:pt idx="138">
                  <c:v>76.792000000000002</c:v>
                </c:pt>
                <c:pt idx="139">
                  <c:v>75.867999999999995</c:v>
                </c:pt>
                <c:pt idx="140">
                  <c:v>76.491</c:v>
                </c:pt>
                <c:pt idx="141">
                  <c:v>74.057000000000002</c:v>
                </c:pt>
                <c:pt idx="142">
                  <c:v>72.471999999999994</c:v>
                </c:pt>
                <c:pt idx="143">
                  <c:v>72.697999999999993</c:v>
                </c:pt>
                <c:pt idx="144">
                  <c:v>72.302000000000007</c:v>
                </c:pt>
                <c:pt idx="145">
                  <c:v>72.132000000000005</c:v>
                </c:pt>
                <c:pt idx="146">
                  <c:v>71.603999999999999</c:v>
                </c:pt>
                <c:pt idx="147">
                  <c:v>70.754999999999995</c:v>
                </c:pt>
                <c:pt idx="148">
                  <c:v>70.924999999999997</c:v>
                </c:pt>
                <c:pt idx="149">
                  <c:v>70.491</c:v>
                </c:pt>
                <c:pt idx="150">
                  <c:v>70.320999999999998</c:v>
                </c:pt>
                <c:pt idx="151">
                  <c:v>71.17</c:v>
                </c:pt>
                <c:pt idx="152">
                  <c:v>71.207999999999998</c:v>
                </c:pt>
                <c:pt idx="153">
                  <c:v>71.283000000000001</c:v>
                </c:pt>
                <c:pt idx="154">
                  <c:v>70.641999999999996</c:v>
                </c:pt>
                <c:pt idx="155">
                  <c:v>70.566000000000003</c:v>
                </c:pt>
                <c:pt idx="156">
                  <c:v>70.716999999999999</c:v>
                </c:pt>
                <c:pt idx="157">
                  <c:v>69.792000000000002</c:v>
                </c:pt>
                <c:pt idx="158">
                  <c:v>69.736000000000004</c:v>
                </c:pt>
                <c:pt idx="159">
                  <c:v>69.942999999999998</c:v>
                </c:pt>
                <c:pt idx="160">
                  <c:v>70.811000000000007</c:v>
                </c:pt>
                <c:pt idx="161">
                  <c:v>69.849000000000004</c:v>
                </c:pt>
                <c:pt idx="162">
                  <c:v>69</c:v>
                </c:pt>
                <c:pt idx="163">
                  <c:v>68.962000000000003</c:v>
                </c:pt>
                <c:pt idx="164">
                  <c:v>69</c:v>
                </c:pt>
                <c:pt idx="165">
                  <c:v>69.471999999999994</c:v>
                </c:pt>
                <c:pt idx="166">
                  <c:v>69.132000000000005</c:v>
                </c:pt>
                <c:pt idx="167">
                  <c:v>69.471999999999994</c:v>
                </c:pt>
                <c:pt idx="168">
                  <c:v>70.075000000000003</c:v>
                </c:pt>
                <c:pt idx="169">
                  <c:v>69.150999999999996</c:v>
                </c:pt>
                <c:pt idx="170">
                  <c:v>68.906000000000006</c:v>
                </c:pt>
                <c:pt idx="171">
                  <c:v>68.867999999999995</c:v>
                </c:pt>
                <c:pt idx="172">
                  <c:v>70.17</c:v>
                </c:pt>
                <c:pt idx="173">
                  <c:v>69.358000000000004</c:v>
                </c:pt>
                <c:pt idx="174">
                  <c:v>69.037999999999997</c:v>
                </c:pt>
                <c:pt idx="175">
                  <c:v>70.34</c:v>
                </c:pt>
                <c:pt idx="176">
                  <c:v>68.792000000000002</c:v>
                </c:pt>
                <c:pt idx="177">
                  <c:v>69.376999999999995</c:v>
                </c:pt>
                <c:pt idx="178">
                  <c:v>69.150999999999996</c:v>
                </c:pt>
                <c:pt idx="179">
                  <c:v>68.566000000000003</c:v>
                </c:pt>
                <c:pt idx="180">
                  <c:v>68.867999999999995</c:v>
                </c:pt>
                <c:pt idx="181">
                  <c:v>69.566000000000003</c:v>
                </c:pt>
                <c:pt idx="182">
                  <c:v>69.320999999999998</c:v>
                </c:pt>
                <c:pt idx="183">
                  <c:v>69.584999999999994</c:v>
                </c:pt>
                <c:pt idx="184">
                  <c:v>69.491</c:v>
                </c:pt>
                <c:pt idx="185">
                  <c:v>69.471999999999994</c:v>
                </c:pt>
                <c:pt idx="186">
                  <c:v>69.641999999999996</c:v>
                </c:pt>
                <c:pt idx="187">
                  <c:v>69.623000000000005</c:v>
                </c:pt>
                <c:pt idx="188">
                  <c:v>70.093999999999994</c:v>
                </c:pt>
                <c:pt idx="189">
                  <c:v>68.283000000000001</c:v>
                </c:pt>
                <c:pt idx="190">
                  <c:v>68.584999999999994</c:v>
                </c:pt>
                <c:pt idx="191">
                  <c:v>68.792000000000002</c:v>
                </c:pt>
                <c:pt idx="192">
                  <c:v>68.962000000000003</c:v>
                </c:pt>
                <c:pt idx="193">
                  <c:v>68.019000000000005</c:v>
                </c:pt>
                <c:pt idx="194">
                  <c:v>67.867999999999995</c:v>
                </c:pt>
                <c:pt idx="195">
                  <c:v>67.603999999999999</c:v>
                </c:pt>
                <c:pt idx="196">
                  <c:v>67.037999999999997</c:v>
                </c:pt>
                <c:pt idx="197">
                  <c:v>69.188999999999993</c:v>
                </c:pt>
                <c:pt idx="198">
                  <c:v>67.358000000000004</c:v>
                </c:pt>
                <c:pt idx="199">
                  <c:v>67.716999999999999</c:v>
                </c:pt>
                <c:pt idx="200">
                  <c:v>67.716999999999999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82.986520550912573</c:v>
                </c:pt>
                <c:pt idx="22">
                  <c:v>82.941688775804337</c:v>
                </c:pt>
                <c:pt idx="23">
                  <c:v>82.896910288468419</c:v>
                </c:pt>
                <c:pt idx="24">
                  <c:v>82.852189026464089</c:v>
                </c:pt>
                <c:pt idx="25">
                  <c:v>82.807529188980439</c:v>
                </c:pt>
                <c:pt idx="26">
                  <c:v>82.762935250317426</c:v>
                </c:pt>
                <c:pt idx="27">
                  <c:v>82.718411973520503</c:v>
                </c:pt>
                <c:pt idx="28">
                  <c:v>82.673964424249192</c:v>
                </c:pt>
                <c:pt idx="29">
                  <c:v>82.629597985648971</c:v>
                </c:pt>
                <c:pt idx="30">
                  <c:v>82.585318378043894</c:v>
                </c:pt>
                <c:pt idx="31">
                  <c:v>82.541131699693011</c:v>
                </c:pt>
                <c:pt idx="32">
                  <c:v>82.497044552067692</c:v>
                </c:pt>
                <c:pt idx="33">
                  <c:v>82.453064480721721</c:v>
                </c:pt>
                <c:pt idx="34">
                  <c:v>82.409201518221423</c:v>
                </c:pt>
                <c:pt idx="35">
                  <c:v>82.365473329919311</c:v>
                </c:pt>
                <c:pt idx="36">
                  <c:v>82.321921378941383</c:v>
                </c:pt>
                <c:pt idx="37">
                  <c:v>82.278658572361351</c:v>
                </c:pt>
                <c:pt idx="38">
                  <c:v>82.23600073692198</c:v>
                </c:pt>
                <c:pt idx="39">
                  <c:v>82.194805552059293</c:v>
                </c:pt>
                <c:pt idx="40">
                  <c:v>82.157286779573482</c:v>
                </c:pt>
                <c:pt idx="41">
                  <c:v>82.128831238601677</c:v>
                </c:pt>
                <c:pt idx="42">
                  <c:v>82.121748922373328</c:v>
                </c:pt>
                <c:pt idx="43">
                  <c:v>82.162388397356523</c:v>
                </c:pt>
                <c:pt idx="44">
                  <c:v>82.303436415867964</c:v>
                </c:pt>
                <c:pt idx="45">
                  <c:v>82.643008120305041</c:v>
                </c:pt>
                <c:pt idx="46">
                  <c:v>83.350562469450807</c:v>
                </c:pt>
                <c:pt idx="47">
                  <c:v>84.695964433369312</c:v>
                </c:pt>
                <c:pt idx="48">
                  <c:v>87.07199399814678</c:v>
                </c:pt>
                <c:pt idx="49">
                  <c:v>90.993635734016692</c:v>
                </c:pt>
                <c:pt idx="50">
                  <c:v>97.053127815285819</c:v>
                </c:pt>
                <c:pt idx="51">
                  <c:v>105.81325699804243</c:v>
                </c:pt>
                <c:pt idx="52">
                  <c:v>117.63730191549652</c:v>
                </c:pt>
                <c:pt idx="53">
                  <c:v>132.48223625696417</c:v>
                </c:pt>
                <c:pt idx="54">
                  <c:v>149.71411202895698</c:v>
                </c:pt>
                <c:pt idx="55">
                  <c:v>168.02504290787653</c:v>
                </c:pt>
                <c:pt idx="56">
                  <c:v>185.52261084453409</c:v>
                </c:pt>
                <c:pt idx="57">
                  <c:v>200.01689723276965</c:v>
                </c:pt>
                <c:pt idx="58">
                  <c:v>209.45821625945808</c:v>
                </c:pt>
                <c:pt idx="59">
                  <c:v>212.40894036072837</c:v>
                </c:pt>
                <c:pt idx="60">
                  <c:v>208.40056163290464</c:v>
                </c:pt>
                <c:pt idx="61">
                  <c:v>198.05398080850605</c:v>
                </c:pt>
                <c:pt idx="62">
                  <c:v>182.92058783060409</c:v>
                </c:pt>
                <c:pt idx="63">
                  <c:v>165.10031363487013</c:v>
                </c:pt>
                <c:pt idx="64">
                  <c:v>146.76672631746442</c:v>
                </c:pt>
                <c:pt idx="65">
                  <c:v>129.74814123100921</c:v>
                </c:pt>
                <c:pt idx="66">
                  <c:v>115.27599061523632</c:v>
                </c:pt>
                <c:pt idx="67">
                  <c:v>103.94206573427279</c:v>
                </c:pt>
                <c:pt idx="68">
                  <c:v>95.838451115144949</c:v>
                </c:pt>
                <c:pt idx="69">
                  <c:v>90.810267729652594</c:v>
                </c:pt>
                <c:pt idx="70">
                  <c:v>88.732170835198346</c:v>
                </c:pt>
                <c:pt idx="71">
                  <c:v>89.711187774574285</c:v>
                </c:pt>
                <c:pt idx="72">
                  <c:v>94.115304334498148</c:v>
                </c:pt>
                <c:pt idx="73">
                  <c:v>102.35089559572336</c:v>
                </c:pt>
                <c:pt idx="74">
                  <c:v>114.40139132280831</c:v>
                </c:pt>
                <c:pt idx="75">
                  <c:v>129.29980857662616</c:v>
                </c:pt>
                <c:pt idx="76">
                  <c:v>144.85714836954378</c:v>
                </c:pt>
                <c:pt idx="77">
                  <c:v>157.9575068038657</c:v>
                </c:pt>
                <c:pt idx="78">
                  <c:v>165.46861517803418</c:v>
                </c:pt>
                <c:pt idx="79">
                  <c:v>165.41264793114993</c:v>
                </c:pt>
                <c:pt idx="80">
                  <c:v>157.78689140141944</c:v>
                </c:pt>
                <c:pt idx="81">
                  <c:v>144.55936368888919</c:v>
                </c:pt>
                <c:pt idx="82">
                  <c:v>128.83860491851516</c:v>
                </c:pt>
                <c:pt idx="83">
                  <c:v>113.69063008706065</c:v>
                </c:pt>
                <c:pt idx="84">
                  <c:v>101.21109647352912</c:v>
                </c:pt>
                <c:pt idx="85">
                  <c:v>92.206414406217149</c:v>
                </c:pt>
                <c:pt idx="86">
                  <c:v>86.437192508574483</c:v>
                </c:pt>
                <c:pt idx="87">
                  <c:v>83.121574555061912</c:v>
                </c:pt>
                <c:pt idx="88">
                  <c:v>81.392393371192199</c:v>
                </c:pt>
                <c:pt idx="89">
                  <c:v>80.556635042773067</c:v>
                </c:pt>
                <c:pt idx="90">
                  <c:v>80.163783089674752</c:v>
                </c:pt>
                <c:pt idx="91">
                  <c:v>79.9647172686049</c:v>
                </c:pt>
                <c:pt idx="92">
                  <c:v>79.839666509691867</c:v>
                </c:pt>
                <c:pt idx="93">
                  <c:v>79.737967424032874</c:v>
                </c:pt>
                <c:pt idx="94">
                  <c:v>79.640742632871849</c:v>
                </c:pt>
                <c:pt idx="95">
                  <c:v>79.542108452026923</c:v>
                </c:pt>
                <c:pt idx="96">
                  <c:v>79.441357561636735</c:v>
                </c:pt>
                <c:pt idx="97">
                  <c:v>79.340566254044887</c:v>
                </c:pt>
                <c:pt idx="98">
                  <c:v>79.244690045496668</c:v>
                </c:pt>
                <c:pt idx="99">
                  <c:v>79.162864350016918</c:v>
                </c:pt>
                <c:pt idx="100">
                  <c:v>79.110257339425218</c:v>
                </c:pt>
                <c:pt idx="101">
                  <c:v>79.109762815731656</c:v>
                </c:pt>
                <c:pt idx="102">
                  <c:v>79.192419360163896</c:v>
                </c:pt>
                <c:pt idx="103">
                  <c:v>79.395073936569332</c:v>
                </c:pt>
                <c:pt idx="104">
                  <c:v>79.753924277933734</c:v>
                </c:pt>
                <c:pt idx="105">
                  <c:v>80.293586332562043</c:v>
                </c:pt>
                <c:pt idx="106">
                  <c:v>81.013320922593792</c:v>
                </c:pt>
                <c:pt idx="107">
                  <c:v>81.874462263804304</c:v>
                </c:pt>
                <c:pt idx="108">
                  <c:v>82.794707405121741</c:v>
                </c:pt>
                <c:pt idx="109">
                  <c:v>83.65436682812549</c:v>
                </c:pt>
                <c:pt idx="110">
                  <c:v>84.316283488706787</c:v>
                </c:pt>
                <c:pt idx="111">
                  <c:v>84.655744193628692</c:v>
                </c:pt>
                <c:pt idx="112">
                  <c:v>84.591667521014969</c:v>
                </c:pt>
                <c:pt idx="113">
                  <c:v>84.108399488705757</c:v>
                </c:pt>
                <c:pt idx="114">
                  <c:v>83.260087619257774</c:v>
                </c:pt>
                <c:pt idx="115">
                  <c:v>82.155977380891642</c:v>
                </c:pt>
                <c:pt idx="116">
                  <c:v>80.932139401502383</c:v>
                </c:pt>
                <c:pt idx="117">
                  <c:v>79.71969502850996</c:v>
                </c:pt>
                <c:pt idx="118">
                  <c:v>78.619644394102934</c:v>
                </c:pt>
                <c:pt idx="119">
                  <c:v>77.69043470416743</c:v>
                </c:pt>
                <c:pt idx="120">
                  <c:v>76.948828530892484</c:v>
                </c:pt>
                <c:pt idx="121">
                  <c:v>76.380148011112581</c:v>
                </c:pt>
                <c:pt idx="122">
                  <c:v>75.952158503601083</c:v>
                </c:pt>
                <c:pt idx="123">
                  <c:v>75.627667308963339</c:v>
                </c:pt>
                <c:pt idx="124">
                  <c:v>75.373176665392876</c:v>
                </c:pt>
                <c:pt idx="125">
                  <c:v>75.163268850081053</c:v>
                </c:pt>
                <c:pt idx="126">
                  <c:v>74.981926520997845</c:v>
                </c:pt>
                <c:pt idx="127">
                  <c:v>74.822466956978445</c:v>
                </c:pt>
                <c:pt idx="128">
                  <c:v>74.687372096624827</c:v>
                </c:pt>
                <c:pt idx="129">
                  <c:v>74.588318677689642</c:v>
                </c:pt>
                <c:pt idx="130">
                  <c:v>74.545475206108549</c:v>
                </c:pt>
                <c:pt idx="131">
                  <c:v>74.58414018355532</c:v>
                </c:pt>
                <c:pt idx="132">
                  <c:v>74.726853067367799</c:v>
                </c:pt>
                <c:pt idx="133">
                  <c:v>74.980984533650883</c:v>
                </c:pt>
                <c:pt idx="134">
                  <c:v>75.325363740997602</c:v>
                </c:pt>
                <c:pt idx="135">
                  <c:v>75.702906624015455</c:v>
                </c:pt>
                <c:pt idx="136">
                  <c:v>76.026459428854139</c:v>
                </c:pt>
                <c:pt idx="137">
                  <c:v>76.200164395803384</c:v>
                </c:pt>
                <c:pt idx="138">
                  <c:v>76.150107033568105</c:v>
                </c:pt>
                <c:pt idx="139">
                  <c:v>75.851019645288389</c:v>
                </c:pt>
                <c:pt idx="140">
                  <c:v>75.335875880566249</c:v>
                </c:pt>
                <c:pt idx="141">
                  <c:v>74.683403627132151</c:v>
                </c:pt>
                <c:pt idx="142">
                  <c:v>73.989965214463496</c:v>
                </c:pt>
                <c:pt idx="143">
                  <c:v>73.339500672731091</c:v>
                </c:pt>
                <c:pt idx="144">
                  <c:v>72.784118757444176</c:v>
                </c:pt>
                <c:pt idx="145">
                  <c:v>72.340345445388408</c:v>
                </c:pt>
                <c:pt idx="146">
                  <c:v>71.997734729593574</c:v>
                </c:pt>
                <c:pt idx="147">
                  <c:v>71.732334138629327</c:v>
                </c:pt>
                <c:pt idx="148">
                  <c:v>71.51832140867802</c:v>
                </c:pt>
                <c:pt idx="149">
                  <c:v>71.334685487095754</c:v>
                </c:pt>
                <c:pt idx="150">
                  <c:v>71.167188664540589</c:v>
                </c:pt>
                <c:pt idx="151">
                  <c:v>71.007479295179706</c:v>
                </c:pt>
                <c:pt idx="152">
                  <c:v>70.851231519303383</c:v>
                </c:pt>
                <c:pt idx="153">
                  <c:v>70.696442213529821</c:v>
                </c:pt>
                <c:pt idx="154">
                  <c:v>70.542273855696138</c:v>
                </c:pt>
                <c:pt idx="155">
                  <c:v>70.388406233037699</c:v>
                </c:pt>
                <c:pt idx="156">
                  <c:v>70.234724360900245</c:v>
                </c:pt>
                <c:pt idx="157">
                  <c:v>70.081186659124214</c:v>
                </c:pt>
                <c:pt idx="158">
                  <c:v>69.927775479896312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82.986520550912573</c:v>
                </c:pt>
                <c:pt idx="22">
                  <c:v>82.941688775804323</c:v>
                </c:pt>
                <c:pt idx="23">
                  <c:v>82.89691028846832</c:v>
                </c:pt>
                <c:pt idx="24">
                  <c:v>82.852189026463378</c:v>
                </c:pt>
                <c:pt idx="25">
                  <c:v>82.807529188975892</c:v>
                </c:pt>
                <c:pt idx="26">
                  <c:v>82.762935250289914</c:v>
                </c:pt>
                <c:pt idx="27">
                  <c:v>82.718411973362748</c:v>
                </c:pt>
                <c:pt idx="28">
                  <c:v>82.673964423392334</c:v>
                </c:pt>
                <c:pt idx="29">
                  <c:v>82.629597981238703</c:v>
                </c:pt>
                <c:pt idx="30">
                  <c:v>82.585318356534017</c:v>
                </c:pt>
                <c:pt idx="31">
                  <c:v>82.541131600283663</c:v>
                </c:pt>
                <c:pt idx="32">
                  <c:v>82.497044116724453</c:v>
                </c:pt>
                <c:pt idx="33">
                  <c:v>82.453062674164244</c:v>
                </c:pt>
                <c:pt idx="34">
                  <c:v>82.409194414479558</c:v>
                </c:pt>
                <c:pt idx="35">
                  <c:v>82.365446860892874</c:v>
                </c:pt>
                <c:pt idx="36">
                  <c:v>82.321827923591101</c:v>
                </c:pt>
                <c:pt idx="37">
                  <c:v>82.278345902675142</c:v>
                </c:pt>
                <c:pt idx="38">
                  <c:v>82.235009487853347</c:v>
                </c:pt>
                <c:pt idx="39">
                  <c:v>82.19182775420245</c:v>
                </c:pt>
                <c:pt idx="40">
                  <c:v>82.148810153219998</c:v>
                </c:pt>
                <c:pt idx="41">
                  <c:v>82.105966498282669</c:v>
                </c:pt>
                <c:pt idx="42">
                  <c:v>82.063306943500038</c:v>
                </c:pt>
                <c:pt idx="43">
                  <c:v>82.020841954818181</c:v>
                </c:pt>
                <c:pt idx="44">
                  <c:v>81.978582272076423</c:v>
                </c:pt>
                <c:pt idx="45">
                  <c:v>81.936538860555643</c:v>
                </c:pt>
                <c:pt idx="46">
                  <c:v>81.894722850377846</c:v>
                </c:pt>
                <c:pt idx="47">
                  <c:v>81.853145461922537</c:v>
                </c:pt>
                <c:pt idx="48">
                  <c:v>81.811817915218541</c:v>
                </c:pt>
                <c:pt idx="49">
                  <c:v>81.770751321051122</c:v>
                </c:pt>
                <c:pt idx="50">
                  <c:v>81.729956551294109</c:v>
                </c:pt>
                <c:pt idx="51">
                  <c:v>81.689444085743887</c:v>
                </c:pt>
                <c:pt idx="52">
                  <c:v>81.649223832493988</c:v>
                </c:pt>
                <c:pt idx="53">
                  <c:v>81.609304918660555</c:v>
                </c:pt>
                <c:pt idx="54">
                  <c:v>81.569695448053437</c:v>
                </c:pt>
                <c:pt idx="55">
                  <c:v>81.530402222199285</c:v>
                </c:pt>
                <c:pt idx="56">
                  <c:v>81.491430420977863</c:v>
                </c:pt>
                <c:pt idx="57">
                  <c:v>81.452783239046326</c:v>
                </c:pt>
                <c:pt idx="58">
                  <c:v>81.414461474226272</c:v>
                </c:pt>
                <c:pt idx="59">
                  <c:v>81.376463064137795</c:v>
                </c:pt>
                <c:pt idx="60">
                  <c:v>81.338782567621536</c:v>
                </c:pt>
                <c:pt idx="61">
                  <c:v>81.301410587929013</c:v>
                </c:pt>
                <c:pt idx="62">
                  <c:v>81.264333135329807</c:v>
                </c:pt>
                <c:pt idx="63">
                  <c:v>81.227530927730825</c:v>
                </c:pt>
                <c:pt idx="64">
                  <c:v>81.190978629181359</c:v>
                </c:pt>
                <c:pt idx="65">
                  <c:v>81.154644027805745</c:v>
                </c:pt>
                <c:pt idx="66">
                  <c:v>81.118487156820422</c:v>
                </c:pt>
                <c:pt idx="67">
                  <c:v>81.082459364906654</c:v>
                </c:pt>
                <c:pt idx="68">
                  <c:v>81.046502345371366</c:v>
                </c:pt>
                <c:pt idx="69">
                  <c:v>81.01054713726343</c:v>
                </c:pt>
                <c:pt idx="70">
                  <c:v>80.97451311592954</c:v>
                </c:pt>
                <c:pt idx="71">
                  <c:v>80.938306995360733</c:v>
                </c:pt>
                <c:pt idx="72">
                  <c:v>80.901821870023511</c:v>
                </c:pt>
                <c:pt idx="73">
                  <c:v>80.86493632955353</c:v>
                </c:pt>
                <c:pt idx="74">
                  <c:v>80.827513685505423</c:v>
                </c:pt>
                <c:pt idx="75">
                  <c:v>80.789401355009858</c:v>
                </c:pt>
                <c:pt idx="76">
                  <c:v>80.750430451304595</c:v>
                </c:pt>
                <c:pt idx="77">
                  <c:v>80.710415635201272</c:v>
                </c:pt>
                <c:pt idx="78">
                  <c:v>80.669155284064743</c:v>
                </c:pt>
                <c:pt idx="79">
                  <c:v>80.626432035184436</c:v>
                </c:pt>
                <c:pt idx="80">
                  <c:v>80.582013757851044</c:v>
                </c:pt>
                <c:pt idx="81">
                  <c:v>80.535655002382072</c:v>
                </c:pt>
                <c:pt idx="82">
                  <c:v>80.487098964220934</c:v>
                </c:pt>
                <c:pt idx="83">
                  <c:v>80.436079986709942</c:v>
                </c:pt>
                <c:pt idx="84">
                  <c:v>80.382326607113754</c:v>
                </c:pt>
                <c:pt idx="85">
                  <c:v>80.325565127230604</c:v>
                </c:pt>
                <c:pt idx="86">
                  <c:v>80.265523663193733</c:v>
                </c:pt>
                <c:pt idx="87">
                  <c:v>80.201936600048214</c:v>
                </c:pt>
                <c:pt idx="88">
                  <c:v>80.13454934708524</c:v>
                </c:pt>
                <c:pt idx="89">
                  <c:v>80.063123261835997</c:v>
                </c:pt>
                <c:pt idx="90">
                  <c:v>79.987440586455392</c:v>
                </c:pt>
                <c:pt idx="91">
                  <c:v>79.907309222408145</c:v>
                </c:pt>
                <c:pt idx="92">
                  <c:v>79.822567160152374</c:v>
                </c:pt>
                <c:pt idx="93">
                  <c:v>79.733086381656264</c:v>
                </c:pt>
                <c:pt idx="94">
                  <c:v>79.638776066081775</c:v>
                </c:pt>
                <c:pt idx="95">
                  <c:v>79.539584952856018</c:v>
                </c:pt>
                <c:pt idx="96">
                  <c:v>79.435502750585357</c:v>
                </c:pt>
                <c:pt idx="97">
                  <c:v>79.326560522760019</c:v>
                </c:pt>
                <c:pt idx="98">
                  <c:v>79.212830028984655</c:v>
                </c:pt>
                <c:pt idx="99">
                  <c:v>79.094422050000873</c:v>
                </c:pt>
                <c:pt idx="100">
                  <c:v>78.971483772294008</c:v>
                </c:pt>
                <c:pt idx="101">
                  <c:v>78.844195350056438</c:v>
                </c:pt>
                <c:pt idx="102">
                  <c:v>78.712765795766927</c:v>
                </c:pt>
                <c:pt idx="103">
                  <c:v>78.577428373583885</c:v>
                </c:pt>
                <c:pt idx="104">
                  <c:v>78.438435681136099</c:v>
                </c:pt>
                <c:pt idx="105">
                  <c:v>78.296054605214394</c:v>
                </c:pt>
                <c:pt idx="106">
                  <c:v>78.150561326378394</c:v>
                </c:pt>
                <c:pt idx="107">
                  <c:v>78.002236528418734</c:v>
                </c:pt>
                <c:pt idx="108">
                  <c:v>77.851360943266741</c:v>
                </c:pt>
                <c:pt idx="109">
                  <c:v>77.698211332824485</c:v>
                </c:pt>
                <c:pt idx="110">
                  <c:v>77.543056978729808</c:v>
                </c:pt>
                <c:pt idx="111">
                  <c:v>77.386156721415404</c:v>
                </c:pt>
                <c:pt idx="112">
                  <c:v>77.227756562678238</c:v>
                </c:pt>
                <c:pt idx="113">
                  <c:v>77.068087822557246</c:v>
                </c:pt>
                <c:pt idx="114">
                  <c:v>76.907365822327421</c:v>
                </c:pt>
                <c:pt idx="115">
                  <c:v>76.745789051108474</c:v>
                </c:pt>
                <c:pt idx="116">
                  <c:v>76.583538763832337</c:v>
                </c:pt>
                <c:pt idx="117">
                  <c:v>76.420778952710975</c:v>
                </c:pt>
                <c:pt idx="118">
                  <c:v>76.257656632315644</c:v>
                </c:pt>
                <c:pt idx="119">
                  <c:v>76.094302379245946</c:v>
                </c:pt>
                <c:pt idx="120">
                  <c:v>75.930831070441741</c:v>
                </c:pt>
                <c:pt idx="121">
                  <c:v>75.767342768820313</c:v>
                </c:pt>
                <c:pt idx="122">
                  <c:v>75.603923710521499</c:v>
                </c:pt>
                <c:pt idx="123">
                  <c:v>75.440647354127293</c:v>
                </c:pt>
                <c:pt idx="124">
                  <c:v>75.277575458399895</c:v>
                </c:pt>
                <c:pt idx="125">
                  <c:v>75.114759161059226</c:v>
                </c:pt>
                <c:pt idx="126">
                  <c:v>74.952240036692956</c:v>
                </c:pt>
                <c:pt idx="127">
                  <c:v>74.790051116929234</c:v>
                </c:pt>
                <c:pt idx="128">
                  <c:v>74.628217860434177</c:v>
                </c:pt>
                <c:pt idx="129">
                  <c:v>74.466759064102192</c:v>
                </c:pt>
                <c:pt idx="130">
                  <c:v>74.305687710001209</c:v>
                </c:pt>
                <c:pt idx="131">
                  <c:v>74.1450117452505</c:v>
                </c:pt>
                <c:pt idx="132">
                  <c:v>73.984734794104185</c:v>
                </c:pt>
                <c:pt idx="133">
                  <c:v>73.824856803141344</c:v>
                </c:pt>
                <c:pt idx="134">
                  <c:v>73.665374621692791</c:v>
                </c:pt>
                <c:pt idx="135">
                  <c:v>73.506282520522575</c:v>
                </c:pt>
                <c:pt idx="136">
                  <c:v>73.34757265238872</c:v>
                </c:pt>
                <c:pt idx="137">
                  <c:v>73.189235458483594</c:v>
                </c:pt>
                <c:pt idx="138">
                  <c:v>73.031260024948892</c:v>
                </c:pt>
                <c:pt idx="139">
                  <c:v>72.873634393709921</c:v>
                </c:pt>
                <c:pt idx="140">
                  <c:v>72.716345831817776</c:v>
                </c:pt>
                <c:pt idx="141">
                  <c:v>72.559381063349647</c:v>
                </c:pt>
                <c:pt idx="142">
                  <c:v>72.402726467724705</c:v>
                </c:pt>
                <c:pt idx="143">
                  <c:v>72.246368248062737</c:v>
                </c:pt>
                <c:pt idx="144">
                  <c:v>72.090292572959356</c:v>
                </c:pt>
                <c:pt idx="145">
                  <c:v>71.934485694788236</c:v>
                </c:pt>
                <c:pt idx="146">
                  <c:v>71.778934047376424</c:v>
                </c:pt>
                <c:pt idx="147">
                  <c:v>71.623624325637991</c:v>
                </c:pt>
                <c:pt idx="148">
                  <c:v>71.468543549501234</c:v>
                </c:pt>
                <c:pt idx="149">
                  <c:v>71.313679114226971</c:v>
                </c:pt>
                <c:pt idx="150">
                  <c:v>71.159018828992885</c:v>
                </c:pt>
                <c:pt idx="151">
                  <c:v>71.004550945412291</c:v>
                </c:pt>
                <c:pt idx="152">
                  <c:v>70.850264177465817</c:v>
                </c:pt>
                <c:pt idx="153">
                  <c:v>70.696147714150598</c:v>
                </c:pt>
                <c:pt idx="154">
                  <c:v>70.542191225994387</c:v>
                </c:pt>
                <c:pt idx="155">
                  <c:v>70.38838486643985</c:v>
                </c:pt>
                <c:pt idx="156">
                  <c:v>70.234719268975738</c:v>
                </c:pt>
                <c:pt idx="157">
                  <c:v>70.08118554077889</c:v>
                </c:pt>
                <c:pt idx="158">
                  <c:v>69.927775253527145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328328"/>
        <c:axId val="252328720"/>
      </c:scatterChart>
      <c:valAx>
        <c:axId val="252328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2328720"/>
        <c:crosses val="autoZero"/>
        <c:crossBetween val="midCat"/>
      </c:valAx>
      <c:valAx>
        <c:axId val="2523287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2328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B!$O$22:$O$222</c:f>
              <c:numCache>
                <c:formatCode>General</c:formatCode>
                <c:ptCount val="201"/>
                <c:pt idx="0">
                  <c:v>80.150999999999996</c:v>
                </c:pt>
                <c:pt idx="1">
                  <c:v>80.057000000000002</c:v>
                </c:pt>
                <c:pt idx="2">
                  <c:v>80.509</c:v>
                </c:pt>
                <c:pt idx="3">
                  <c:v>80.509</c:v>
                </c:pt>
                <c:pt idx="4">
                  <c:v>79.113</c:v>
                </c:pt>
                <c:pt idx="5">
                  <c:v>79.093999999999994</c:v>
                </c:pt>
                <c:pt idx="6">
                  <c:v>78.245000000000005</c:v>
                </c:pt>
                <c:pt idx="7">
                  <c:v>78.509</c:v>
                </c:pt>
                <c:pt idx="8">
                  <c:v>78.603999999999999</c:v>
                </c:pt>
                <c:pt idx="9">
                  <c:v>77.546999999999997</c:v>
                </c:pt>
                <c:pt idx="10">
                  <c:v>77.867999999999995</c:v>
                </c:pt>
                <c:pt idx="11">
                  <c:v>79.019000000000005</c:v>
                </c:pt>
                <c:pt idx="12">
                  <c:v>77.924999999999997</c:v>
                </c:pt>
                <c:pt idx="13">
                  <c:v>78.207999999999998</c:v>
                </c:pt>
                <c:pt idx="14">
                  <c:v>78.867999999999995</c:v>
                </c:pt>
                <c:pt idx="15">
                  <c:v>77.906000000000006</c:v>
                </c:pt>
                <c:pt idx="16">
                  <c:v>77.887</c:v>
                </c:pt>
                <c:pt idx="17">
                  <c:v>77.66</c:v>
                </c:pt>
                <c:pt idx="18">
                  <c:v>78.037999999999997</c:v>
                </c:pt>
                <c:pt idx="19">
                  <c:v>77.83</c:v>
                </c:pt>
                <c:pt idx="20">
                  <c:v>78.453000000000003</c:v>
                </c:pt>
                <c:pt idx="21">
                  <c:v>78.736000000000004</c:v>
                </c:pt>
                <c:pt idx="22">
                  <c:v>78.376999999999995</c:v>
                </c:pt>
                <c:pt idx="23">
                  <c:v>78.188999999999993</c:v>
                </c:pt>
                <c:pt idx="24">
                  <c:v>78.150999999999996</c:v>
                </c:pt>
                <c:pt idx="25">
                  <c:v>77.962000000000003</c:v>
                </c:pt>
                <c:pt idx="26">
                  <c:v>77.491</c:v>
                </c:pt>
                <c:pt idx="27">
                  <c:v>77.509</c:v>
                </c:pt>
                <c:pt idx="28">
                  <c:v>78.302000000000007</c:v>
                </c:pt>
                <c:pt idx="29">
                  <c:v>78.471999999999994</c:v>
                </c:pt>
                <c:pt idx="30">
                  <c:v>78.528000000000006</c:v>
                </c:pt>
                <c:pt idx="31">
                  <c:v>79.283000000000001</c:v>
                </c:pt>
                <c:pt idx="32">
                  <c:v>79.584999999999994</c:v>
                </c:pt>
                <c:pt idx="33">
                  <c:v>80.019000000000005</c:v>
                </c:pt>
                <c:pt idx="34">
                  <c:v>78.528000000000006</c:v>
                </c:pt>
                <c:pt idx="35">
                  <c:v>80.491</c:v>
                </c:pt>
                <c:pt idx="36">
                  <c:v>80.093999999999994</c:v>
                </c:pt>
                <c:pt idx="37">
                  <c:v>81.283000000000001</c:v>
                </c:pt>
                <c:pt idx="38">
                  <c:v>81.113</c:v>
                </c:pt>
                <c:pt idx="39">
                  <c:v>81.716999999999999</c:v>
                </c:pt>
                <c:pt idx="40">
                  <c:v>81.906000000000006</c:v>
                </c:pt>
                <c:pt idx="41">
                  <c:v>82.057000000000002</c:v>
                </c:pt>
                <c:pt idx="42">
                  <c:v>83.132000000000005</c:v>
                </c:pt>
                <c:pt idx="43">
                  <c:v>82.66</c:v>
                </c:pt>
                <c:pt idx="44">
                  <c:v>82.906000000000006</c:v>
                </c:pt>
                <c:pt idx="45">
                  <c:v>84.17</c:v>
                </c:pt>
                <c:pt idx="46">
                  <c:v>85.225999999999999</c:v>
                </c:pt>
                <c:pt idx="47">
                  <c:v>86.491</c:v>
                </c:pt>
                <c:pt idx="48">
                  <c:v>90.849000000000004</c:v>
                </c:pt>
                <c:pt idx="49">
                  <c:v>93.867999999999995</c:v>
                </c:pt>
                <c:pt idx="50">
                  <c:v>99.150999999999996</c:v>
                </c:pt>
                <c:pt idx="51">
                  <c:v>106.98099999999999</c:v>
                </c:pt>
                <c:pt idx="52">
                  <c:v>115.962</c:v>
                </c:pt>
                <c:pt idx="53">
                  <c:v>128.792</c:v>
                </c:pt>
                <c:pt idx="54">
                  <c:v>142.245</c:v>
                </c:pt>
                <c:pt idx="55">
                  <c:v>154.49100000000001</c:v>
                </c:pt>
                <c:pt idx="56">
                  <c:v>166.81100000000001</c:v>
                </c:pt>
                <c:pt idx="57">
                  <c:v>177.755</c:v>
                </c:pt>
                <c:pt idx="58">
                  <c:v>185.96199999999999</c:v>
                </c:pt>
                <c:pt idx="59">
                  <c:v>191.566</c:v>
                </c:pt>
                <c:pt idx="60">
                  <c:v>196.52799999999999</c:v>
                </c:pt>
                <c:pt idx="61">
                  <c:v>196.547</c:v>
                </c:pt>
                <c:pt idx="62">
                  <c:v>193.98099999999999</c:v>
                </c:pt>
                <c:pt idx="63">
                  <c:v>186.13200000000001</c:v>
                </c:pt>
                <c:pt idx="64">
                  <c:v>169.679</c:v>
                </c:pt>
                <c:pt idx="65">
                  <c:v>135.98099999999999</c:v>
                </c:pt>
                <c:pt idx="66">
                  <c:v>95.716999999999999</c:v>
                </c:pt>
                <c:pt idx="67">
                  <c:v>83.811000000000007</c:v>
                </c:pt>
                <c:pt idx="68">
                  <c:v>83.150999999999996</c:v>
                </c:pt>
                <c:pt idx="69">
                  <c:v>84.962000000000003</c:v>
                </c:pt>
                <c:pt idx="70">
                  <c:v>86.66</c:v>
                </c:pt>
                <c:pt idx="71">
                  <c:v>89.075000000000003</c:v>
                </c:pt>
                <c:pt idx="72">
                  <c:v>93.113</c:v>
                </c:pt>
                <c:pt idx="73">
                  <c:v>100.736</c:v>
                </c:pt>
                <c:pt idx="74">
                  <c:v>108.057</c:v>
                </c:pt>
                <c:pt idx="75">
                  <c:v>118.509</c:v>
                </c:pt>
                <c:pt idx="76">
                  <c:v>128.208</c:v>
                </c:pt>
                <c:pt idx="77">
                  <c:v>138</c:v>
                </c:pt>
                <c:pt idx="78">
                  <c:v>144.774</c:v>
                </c:pt>
                <c:pt idx="79">
                  <c:v>151.208</c:v>
                </c:pt>
                <c:pt idx="80">
                  <c:v>153.37700000000001</c:v>
                </c:pt>
                <c:pt idx="81">
                  <c:v>152.453</c:v>
                </c:pt>
                <c:pt idx="82">
                  <c:v>147.52799999999999</c:v>
                </c:pt>
                <c:pt idx="83">
                  <c:v>132.18899999999999</c:v>
                </c:pt>
                <c:pt idx="84">
                  <c:v>104.774</c:v>
                </c:pt>
                <c:pt idx="85">
                  <c:v>83.453000000000003</c:v>
                </c:pt>
                <c:pt idx="86">
                  <c:v>77.207999999999998</c:v>
                </c:pt>
                <c:pt idx="87">
                  <c:v>77.019000000000005</c:v>
                </c:pt>
                <c:pt idx="88">
                  <c:v>75.453000000000003</c:v>
                </c:pt>
                <c:pt idx="89">
                  <c:v>74.34</c:v>
                </c:pt>
                <c:pt idx="90">
                  <c:v>74.415000000000006</c:v>
                </c:pt>
                <c:pt idx="91">
                  <c:v>73.491</c:v>
                </c:pt>
                <c:pt idx="92">
                  <c:v>73.736000000000004</c:v>
                </c:pt>
                <c:pt idx="93">
                  <c:v>73.641999999999996</c:v>
                </c:pt>
                <c:pt idx="94">
                  <c:v>74.942999999999998</c:v>
                </c:pt>
                <c:pt idx="95">
                  <c:v>73.83</c:v>
                </c:pt>
                <c:pt idx="96">
                  <c:v>74.132000000000005</c:v>
                </c:pt>
                <c:pt idx="97">
                  <c:v>74.396000000000001</c:v>
                </c:pt>
                <c:pt idx="98">
                  <c:v>74.906000000000006</c:v>
                </c:pt>
                <c:pt idx="99">
                  <c:v>74.623000000000005</c:v>
                </c:pt>
                <c:pt idx="100">
                  <c:v>74.887</c:v>
                </c:pt>
                <c:pt idx="101">
                  <c:v>75.867999999999995</c:v>
                </c:pt>
                <c:pt idx="102">
                  <c:v>75.924999999999997</c:v>
                </c:pt>
                <c:pt idx="103">
                  <c:v>76.867999999999995</c:v>
                </c:pt>
                <c:pt idx="104">
                  <c:v>76.603999999999999</c:v>
                </c:pt>
                <c:pt idx="105">
                  <c:v>75.736000000000004</c:v>
                </c:pt>
                <c:pt idx="106">
                  <c:v>74.207999999999998</c:v>
                </c:pt>
                <c:pt idx="107">
                  <c:v>74.566000000000003</c:v>
                </c:pt>
                <c:pt idx="108">
                  <c:v>75.471999999999994</c:v>
                </c:pt>
                <c:pt idx="109">
                  <c:v>75.245000000000005</c:v>
                </c:pt>
                <c:pt idx="110">
                  <c:v>75.641999999999996</c:v>
                </c:pt>
                <c:pt idx="111">
                  <c:v>77.075000000000003</c:v>
                </c:pt>
                <c:pt idx="112">
                  <c:v>77.093999999999994</c:v>
                </c:pt>
                <c:pt idx="113">
                  <c:v>74.358000000000004</c:v>
                </c:pt>
                <c:pt idx="114">
                  <c:v>75.924999999999997</c:v>
                </c:pt>
                <c:pt idx="115">
                  <c:v>75.113</c:v>
                </c:pt>
                <c:pt idx="116">
                  <c:v>75.150999999999996</c:v>
                </c:pt>
                <c:pt idx="117">
                  <c:v>73.736000000000004</c:v>
                </c:pt>
                <c:pt idx="118">
                  <c:v>73.584999999999994</c:v>
                </c:pt>
                <c:pt idx="119">
                  <c:v>72.623000000000005</c:v>
                </c:pt>
                <c:pt idx="120">
                  <c:v>72.34</c:v>
                </c:pt>
                <c:pt idx="121">
                  <c:v>70.623000000000005</c:v>
                </c:pt>
                <c:pt idx="122">
                  <c:v>70.396000000000001</c:v>
                </c:pt>
                <c:pt idx="123">
                  <c:v>70.849000000000004</c:v>
                </c:pt>
                <c:pt idx="124">
                  <c:v>70.603999999999999</c:v>
                </c:pt>
                <c:pt idx="125">
                  <c:v>69.113</c:v>
                </c:pt>
                <c:pt idx="126">
                  <c:v>68.887</c:v>
                </c:pt>
                <c:pt idx="127">
                  <c:v>68.736000000000004</c:v>
                </c:pt>
                <c:pt idx="128">
                  <c:v>68.679000000000002</c:v>
                </c:pt>
                <c:pt idx="129">
                  <c:v>67.867999999999995</c:v>
                </c:pt>
                <c:pt idx="130">
                  <c:v>67.225999999999999</c:v>
                </c:pt>
                <c:pt idx="131">
                  <c:v>67.037999999999997</c:v>
                </c:pt>
                <c:pt idx="132">
                  <c:v>66.906000000000006</c:v>
                </c:pt>
                <c:pt idx="133">
                  <c:v>67.433999999999997</c:v>
                </c:pt>
                <c:pt idx="134">
                  <c:v>68.546999999999997</c:v>
                </c:pt>
                <c:pt idx="135">
                  <c:v>68.641999999999996</c:v>
                </c:pt>
                <c:pt idx="136">
                  <c:v>69.132000000000005</c:v>
                </c:pt>
                <c:pt idx="137">
                  <c:v>67.906000000000006</c:v>
                </c:pt>
                <c:pt idx="138">
                  <c:v>69.584999999999994</c:v>
                </c:pt>
                <c:pt idx="139">
                  <c:v>69.263999999999996</c:v>
                </c:pt>
                <c:pt idx="140">
                  <c:v>69</c:v>
                </c:pt>
                <c:pt idx="141">
                  <c:v>68.263999999999996</c:v>
                </c:pt>
                <c:pt idx="142">
                  <c:v>67.83</c:v>
                </c:pt>
                <c:pt idx="143">
                  <c:v>67.263999999999996</c:v>
                </c:pt>
                <c:pt idx="144">
                  <c:v>66.792000000000002</c:v>
                </c:pt>
                <c:pt idx="145">
                  <c:v>65.83</c:v>
                </c:pt>
                <c:pt idx="146">
                  <c:v>65.736000000000004</c:v>
                </c:pt>
                <c:pt idx="147">
                  <c:v>67.019000000000005</c:v>
                </c:pt>
                <c:pt idx="148">
                  <c:v>65.415000000000006</c:v>
                </c:pt>
                <c:pt idx="149">
                  <c:v>64.433999999999997</c:v>
                </c:pt>
                <c:pt idx="150">
                  <c:v>65.075000000000003</c:v>
                </c:pt>
                <c:pt idx="151">
                  <c:v>65.396000000000001</c:v>
                </c:pt>
                <c:pt idx="152">
                  <c:v>65.17</c:v>
                </c:pt>
                <c:pt idx="153">
                  <c:v>65.132000000000005</c:v>
                </c:pt>
                <c:pt idx="154">
                  <c:v>64.906000000000006</c:v>
                </c:pt>
                <c:pt idx="155">
                  <c:v>65.415000000000006</c:v>
                </c:pt>
                <c:pt idx="156">
                  <c:v>64.849000000000004</c:v>
                </c:pt>
                <c:pt idx="157">
                  <c:v>64.566000000000003</c:v>
                </c:pt>
                <c:pt idx="158">
                  <c:v>64.962000000000003</c:v>
                </c:pt>
                <c:pt idx="159">
                  <c:v>65.093999999999994</c:v>
                </c:pt>
                <c:pt idx="160">
                  <c:v>63.962000000000003</c:v>
                </c:pt>
                <c:pt idx="161">
                  <c:v>65.546999999999997</c:v>
                </c:pt>
                <c:pt idx="162">
                  <c:v>64.887</c:v>
                </c:pt>
                <c:pt idx="163">
                  <c:v>64.207999999999998</c:v>
                </c:pt>
                <c:pt idx="164">
                  <c:v>64.057000000000002</c:v>
                </c:pt>
                <c:pt idx="165">
                  <c:v>64.263999999999996</c:v>
                </c:pt>
                <c:pt idx="166">
                  <c:v>65.225999999999999</c:v>
                </c:pt>
                <c:pt idx="167">
                  <c:v>64.867999999999995</c:v>
                </c:pt>
                <c:pt idx="168">
                  <c:v>63.905999999999999</c:v>
                </c:pt>
                <c:pt idx="169">
                  <c:v>63.962000000000003</c:v>
                </c:pt>
                <c:pt idx="170">
                  <c:v>64.093999999999994</c:v>
                </c:pt>
                <c:pt idx="171">
                  <c:v>63.755000000000003</c:v>
                </c:pt>
                <c:pt idx="172">
                  <c:v>64.283000000000001</c:v>
                </c:pt>
                <c:pt idx="173">
                  <c:v>63.905999999999999</c:v>
                </c:pt>
                <c:pt idx="174">
                  <c:v>64.225999999999999</c:v>
                </c:pt>
                <c:pt idx="175">
                  <c:v>63.942999999999998</c:v>
                </c:pt>
                <c:pt idx="176">
                  <c:v>65.471999999999994</c:v>
                </c:pt>
                <c:pt idx="177">
                  <c:v>64.453000000000003</c:v>
                </c:pt>
                <c:pt idx="178">
                  <c:v>63.491</c:v>
                </c:pt>
                <c:pt idx="179">
                  <c:v>64.17</c:v>
                </c:pt>
                <c:pt idx="180">
                  <c:v>64.584999999999994</c:v>
                </c:pt>
                <c:pt idx="181">
                  <c:v>64.697999999999993</c:v>
                </c:pt>
                <c:pt idx="182">
                  <c:v>64.207999999999998</c:v>
                </c:pt>
                <c:pt idx="183">
                  <c:v>63.509</c:v>
                </c:pt>
                <c:pt idx="184">
                  <c:v>64.509</c:v>
                </c:pt>
                <c:pt idx="185">
                  <c:v>64.962000000000003</c:v>
                </c:pt>
                <c:pt idx="186">
                  <c:v>64.113</c:v>
                </c:pt>
                <c:pt idx="187">
                  <c:v>64.66</c:v>
                </c:pt>
                <c:pt idx="188">
                  <c:v>64.697999999999993</c:v>
                </c:pt>
                <c:pt idx="189">
                  <c:v>64.811000000000007</c:v>
                </c:pt>
                <c:pt idx="190">
                  <c:v>64.415000000000006</c:v>
                </c:pt>
                <c:pt idx="191">
                  <c:v>66.113</c:v>
                </c:pt>
                <c:pt idx="192">
                  <c:v>63.981000000000002</c:v>
                </c:pt>
                <c:pt idx="193">
                  <c:v>64.037999999999997</c:v>
                </c:pt>
                <c:pt idx="194">
                  <c:v>63.509</c:v>
                </c:pt>
                <c:pt idx="195">
                  <c:v>63.887</c:v>
                </c:pt>
                <c:pt idx="196">
                  <c:v>63.679000000000002</c:v>
                </c:pt>
                <c:pt idx="197">
                  <c:v>64.207999999999998</c:v>
                </c:pt>
                <c:pt idx="198">
                  <c:v>62.527999999999999</c:v>
                </c:pt>
                <c:pt idx="199">
                  <c:v>64.093999999999994</c:v>
                </c:pt>
                <c:pt idx="200">
                  <c:v>63.905999999999999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80.407229104909504</c:v>
                </c:pt>
                <c:pt idx="21">
                  <c:v>80.349985316418397</c:v>
                </c:pt>
                <c:pt idx="22">
                  <c:v>80.29275910874594</c:v>
                </c:pt>
                <c:pt idx="23">
                  <c:v>80.235551327404153</c:v>
                </c:pt>
                <c:pt idx="24">
                  <c:v>80.17836281701608</c:v>
                </c:pt>
                <c:pt idx="25">
                  <c:v>80.121194413246769</c:v>
                </c:pt>
                <c:pt idx="26">
                  <c:v>80.064046933218151</c:v>
                </c:pt>
                <c:pt idx="27">
                  <c:v>80.006921164309873</c:v>
                </c:pt>
                <c:pt idx="28">
                  <c:v>79.94981785164191</c:v>
                </c:pt>
                <c:pt idx="29">
                  <c:v>79.892737686235819</c:v>
                </c:pt>
                <c:pt idx="30">
                  <c:v>79.835681302529693</c:v>
                </c:pt>
                <c:pt idx="31">
                  <c:v>79.778649318371023</c:v>
                </c:pt>
                <c:pt idx="32">
                  <c:v>79.721642534586181</c:v>
                </c:pt>
                <c:pt idx="33">
                  <c:v>79.664662681872173</c:v>
                </c:pt>
                <c:pt idx="34">
                  <c:v>79.607714920126867</c:v>
                </c:pt>
                <c:pt idx="35">
                  <c:v>79.550815603384279</c:v>
                </c:pt>
                <c:pt idx="36">
                  <c:v>79.494014899432784</c:v>
                </c:pt>
                <c:pt idx="37">
                  <c:v>79.437458706533604</c:v>
                </c:pt>
                <c:pt idx="38">
                  <c:v>79.381547850417149</c:v>
                </c:pt>
                <c:pt idx="39">
                  <c:v>79.327321974881926</c:v>
                </c:pt>
                <c:pt idx="40">
                  <c:v>79.277325763065022</c:v>
                </c:pt>
                <c:pt idx="41">
                  <c:v>79.237432146870134</c:v>
                </c:pt>
                <c:pt idx="42">
                  <c:v>79.220406538742509</c:v>
                </c:pt>
                <c:pt idx="43">
                  <c:v>79.252339272369383</c:v>
                </c:pt>
                <c:pt idx="44">
                  <c:v>79.383265334887639</c:v>
                </c:pt>
                <c:pt idx="45">
                  <c:v>79.702968739895837</c:v>
                </c:pt>
                <c:pt idx="46">
                  <c:v>80.361622341704418</c:v>
                </c:pt>
                <c:pt idx="47">
                  <c:v>81.592081926614881</c:v>
                </c:pt>
                <c:pt idx="48">
                  <c:v>83.726347687178645</c:v>
                </c:pt>
                <c:pt idx="49">
                  <c:v>87.193957677627097</c:v>
                </c:pt>
                <c:pt idx="50">
                  <c:v>92.487277037730507</c:v>
                </c:pt>
                <c:pt idx="51">
                  <c:v>100.08116714115218</c:v>
                </c:pt>
                <c:pt idx="52">
                  <c:v>110.30524161631728</c:v>
                </c:pt>
                <c:pt idx="53">
                  <c:v>123.18588291617253</c:v>
                </c:pt>
                <c:pt idx="54">
                  <c:v>138.29754242110707</c:v>
                </c:pt>
                <c:pt idx="55">
                  <c:v>154.6788196937371</c:v>
                </c:pt>
                <c:pt idx="56">
                  <c:v>170.86712905230189</c:v>
                </c:pt>
                <c:pt idx="57">
                  <c:v>185.07976279338254</c:v>
                </c:pt>
                <c:pt idx="58">
                  <c:v>195.5227431274804</c:v>
                </c:pt>
                <c:pt idx="59">
                  <c:v>200.75792650279135</c:v>
                </c:pt>
                <c:pt idx="60">
                  <c:v>200.0257828865648</c:v>
                </c:pt>
                <c:pt idx="61">
                  <c:v>193.42411643204289</c:v>
                </c:pt>
                <c:pt idx="62">
                  <c:v>181.88484032296006</c:v>
                </c:pt>
                <c:pt idx="63">
                  <c:v>166.95659892983124</c:v>
                </c:pt>
                <c:pt idx="64">
                  <c:v>150.46369830820561</c:v>
                </c:pt>
                <c:pt idx="65">
                  <c:v>134.14627781131998</c:v>
                </c:pt>
                <c:pt idx="66">
                  <c:v>119.3817501640669</c:v>
                </c:pt>
                <c:pt idx="67">
                  <c:v>107.05022129663554</c:v>
                </c:pt>
                <c:pt idx="68">
                  <c:v>97.555936996889471</c:v>
                </c:pt>
                <c:pt idx="69">
                  <c:v>90.972043485818901</c:v>
                </c:pt>
                <c:pt idx="70">
                  <c:v>87.24667855315775</c:v>
                </c:pt>
                <c:pt idx="71">
                  <c:v>86.393453948466885</c:v>
                </c:pt>
                <c:pt idx="72">
                  <c:v>88.585540057875747</c:v>
                </c:pt>
                <c:pt idx="73">
                  <c:v>94.086021048805449</c:v>
                </c:pt>
                <c:pt idx="74">
                  <c:v>102.99461060460376</c:v>
                </c:pt>
                <c:pt idx="75">
                  <c:v>114.88085182361219</c:v>
                </c:pt>
                <c:pt idx="76">
                  <c:v>128.47866689703551</c:v>
                </c:pt>
                <c:pt idx="77">
                  <c:v>141.66478896617519</c:v>
                </c:pt>
                <c:pt idx="78">
                  <c:v>151.86058356523435</c:v>
                </c:pt>
                <c:pt idx="79">
                  <c:v>156.78289178471198</c:v>
                </c:pt>
                <c:pt idx="80">
                  <c:v>155.23759057464179</c:v>
                </c:pt>
                <c:pt idx="81">
                  <c:v>147.5661326300384</c:v>
                </c:pt>
                <c:pt idx="82">
                  <c:v>135.50801836688754</c:v>
                </c:pt>
                <c:pt idx="83">
                  <c:v>121.54924622978884</c:v>
                </c:pt>
                <c:pt idx="84">
                  <c:v>108.08687326698737</c:v>
                </c:pt>
                <c:pt idx="85">
                  <c:v>96.788829752275689</c:v>
                </c:pt>
                <c:pt idx="86">
                  <c:v>88.362515128177975</c:v>
                </c:pt>
                <c:pt idx="87">
                  <c:v>82.705025636480514</c:v>
                </c:pt>
                <c:pt idx="88">
                  <c:v>79.248830745756948</c:v>
                </c:pt>
                <c:pt idx="89">
                  <c:v>77.301876805467785</c:v>
                </c:pt>
                <c:pt idx="90">
                  <c:v>76.266382875199554</c:v>
                </c:pt>
                <c:pt idx="91">
                  <c:v>75.721345802816757</c:v>
                </c:pt>
                <c:pt idx="92">
                  <c:v>75.413083352014098</c:v>
                </c:pt>
                <c:pt idx="93">
                  <c:v>75.208123629512471</c:v>
                </c:pt>
                <c:pt idx="94">
                  <c:v>75.0450398977963</c:v>
                </c:pt>
                <c:pt idx="95">
                  <c:v>74.900053641238131</c:v>
                </c:pt>
                <c:pt idx="96">
                  <c:v>74.76722872818037</c:v>
                </c:pt>
                <c:pt idx="97">
                  <c:v>74.64879772021699</c:v>
                </c:pt>
                <c:pt idx="98">
                  <c:v>74.55098660588537</c:v>
                </c:pt>
                <c:pt idx="99">
                  <c:v>74.482207034217353</c:v>
                </c:pt>
                <c:pt idx="100">
                  <c:v>74.451917129708846</c:v>
                </c:pt>
                <c:pt idx="101">
                  <c:v>74.46936921008782</c:v>
                </c:pt>
                <c:pt idx="102">
                  <c:v>74.541977930153209</c:v>
                </c:pt>
                <c:pt idx="103">
                  <c:v>74.673353590743034</c:v>
                </c:pt>
                <c:pt idx="104">
                  <c:v>74.861269360141733</c:v>
                </c:pt>
                <c:pt idx="105">
                  <c:v>75.095993293080326</c:v>
                </c:pt>
                <c:pt idx="106">
                  <c:v>75.359487607027688</c:v>
                </c:pt>
                <c:pt idx="107">
                  <c:v>75.625917771287973</c:v>
                </c:pt>
                <c:pt idx="108">
                  <c:v>75.863704341291012</c:v>
                </c:pt>
                <c:pt idx="109">
                  <c:v>76.039018313077804</c:v>
                </c:pt>
                <c:pt idx="110">
                  <c:v>76.120243209467219</c:v>
                </c:pt>
                <c:pt idx="111">
                  <c:v>76.082613974296521</c:v>
                </c:pt>
                <c:pt idx="112">
                  <c:v>75.912101467866847</c:v>
                </c:pt>
                <c:pt idx="113">
                  <c:v>75.607706375679243</c:v>
                </c:pt>
                <c:pt idx="114">
                  <c:v>75.181650096851158</c:v>
                </c:pt>
                <c:pt idx="115">
                  <c:v>74.657419492782864</c:v>
                </c:pt>
                <c:pt idx="116">
                  <c:v>74.066104076926351</c:v>
                </c:pt>
                <c:pt idx="117">
                  <c:v>73.441820832123796</c:v>
                </c:pt>
                <c:pt idx="118">
                  <c:v>72.817159009329202</c:v>
                </c:pt>
                <c:pt idx="119">
                  <c:v>72.219473841334306</c:v>
                </c:pt>
                <c:pt idx="120">
                  <c:v>71.668567681165541</c:v>
                </c:pt>
                <c:pt idx="121">
                  <c:v>71.17592255220238</c:v>
                </c:pt>
                <c:pt idx="122">
                  <c:v>70.745301968269629</c:v>
                </c:pt>
                <c:pt idx="123">
                  <c:v>70.374307164153478</c:v>
                </c:pt>
                <c:pt idx="124">
                  <c:v>70.056390097469148</c:v>
                </c:pt>
                <c:pt idx="125">
                  <c:v>69.782880262360862</c:v>
                </c:pt>
                <c:pt idx="126">
                  <c:v>69.544727967757737</c:v>
                </c:pt>
                <c:pt idx="127">
                  <c:v>69.333842538380409</c:v>
                </c:pt>
                <c:pt idx="128">
                  <c:v>69.144049924328812</c:v>
                </c:pt>
                <c:pt idx="129">
                  <c:v>68.971759015133529</c:v>
                </c:pt>
                <c:pt idx="130">
                  <c:v>68.81637512348631</c:v>
                </c:pt>
                <c:pt idx="131">
                  <c:v>68.680336959760822</c:v>
                </c:pt>
                <c:pt idx="132">
                  <c:v>68.568457911529734</c:v>
                </c:pt>
                <c:pt idx="133">
                  <c:v>68.486191291856088</c:v>
                </c:pt>
                <c:pt idx="134">
                  <c:v>68.436710143731403</c:v>
                </c:pt>
                <c:pt idx="135">
                  <c:v>68.417360838293448</c:v>
                </c:pt>
                <c:pt idx="136">
                  <c:v>68.416868051432118</c:v>
                </c:pt>
                <c:pt idx="137">
                  <c:v>68.415068290087717</c:v>
                </c:pt>
                <c:pt idx="138">
                  <c:v>68.386359646139169</c:v>
                </c:pt>
                <c:pt idx="139">
                  <c:v>68.306425949884229</c:v>
                </c:pt>
                <c:pt idx="140">
                  <c:v>68.159884820227958</c:v>
                </c:pt>
                <c:pt idx="141">
                  <c:v>67.945552913231907</c:v>
                </c:pt>
                <c:pt idx="142">
                  <c:v>67.676844100354657</c:v>
                </c:pt>
                <c:pt idx="143">
                  <c:v>67.377103990882844</c:v>
                </c:pt>
                <c:pt idx="144">
                  <c:v>67.072089524756905</c:v>
                </c:pt>
                <c:pt idx="145">
                  <c:v>66.782892116076241</c:v>
                </c:pt>
                <c:pt idx="146">
                  <c:v>66.521878697934667</c:v>
                </c:pt>
                <c:pt idx="147">
                  <c:v>66.292376310732863</c:v>
                </c:pt>
                <c:pt idx="148">
                  <c:v>66.091086546013841</c:v>
                </c:pt>
                <c:pt idx="149">
                  <c:v>65.91145765061782</c:v>
                </c:pt>
                <c:pt idx="150">
                  <c:v>65.746530255846707</c:v>
                </c:pt>
                <c:pt idx="151">
                  <c:v>65.59058372912294</c:v>
                </c:pt>
                <c:pt idx="152">
                  <c:v>65.439648894908103</c:v>
                </c:pt>
                <c:pt idx="153">
                  <c:v>65.291316296819105</c:v>
                </c:pt>
                <c:pt idx="154">
                  <c:v>65.144280757290375</c:v>
                </c:pt>
                <c:pt idx="155">
                  <c:v>64.997902134604843</c:v>
                </c:pt>
                <c:pt idx="156">
                  <c:v>64.851891412731774</c:v>
                </c:pt>
                <c:pt idx="157">
                  <c:v>64.70612492331982</c:v>
                </c:pt>
                <c:pt idx="158">
                  <c:v>64.560549333571018</c:v>
                </c:pt>
                <c:pt idx="159">
                  <c:v>64.415138735134079</c:v>
                </c:pt>
                <c:pt idx="160">
                  <c:v>64.269877300343339</c:v>
                </c:pt>
                <c:pt idx="161">
                  <c:v>64.124752943212727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80.407229104909504</c:v>
                </c:pt>
                <c:pt idx="21">
                  <c:v>80.349985316418383</c:v>
                </c:pt>
                <c:pt idx="22">
                  <c:v>80.292759108745841</c:v>
                </c:pt>
                <c:pt idx="23">
                  <c:v>80.235551327403499</c:v>
                </c:pt>
                <c:pt idx="24">
                  <c:v>80.178362817012214</c:v>
                </c:pt>
                <c:pt idx="25">
                  <c:v>80.121194413224956</c:v>
                </c:pt>
                <c:pt idx="26">
                  <c:v>80.064046933100769</c:v>
                </c:pt>
                <c:pt idx="27">
                  <c:v>80.00692116370891</c:v>
                </c:pt>
                <c:pt idx="28">
                  <c:v>79.949817848714247</c:v>
                </c:pt>
                <c:pt idx="29">
                  <c:v>79.892737672664168</c:v>
                </c:pt>
                <c:pt idx="30">
                  <c:v>79.835681242663867</c:v>
                </c:pt>
                <c:pt idx="31">
                  <c:v>79.778649067089574</c:v>
                </c:pt>
                <c:pt idx="32">
                  <c:v>79.721641530947664</c:v>
                </c:pt>
                <c:pt idx="33">
                  <c:v>79.664658867442583</c:v>
                </c:pt>
                <c:pt idx="34">
                  <c:v>79.607701125267269</c:v>
                </c:pt>
                <c:pt idx="35">
                  <c:v>79.550768131074648</c:v>
                </c:pt>
                <c:pt idx="36">
                  <c:v>79.493859446530621</c:v>
                </c:pt>
                <c:pt idx="37">
                  <c:v>79.436974319284147</c:v>
                </c:pt>
                <c:pt idx="38">
                  <c:v>79.380111627121835</c:v>
                </c:pt>
                <c:pt idx="39">
                  <c:v>79.323269814499184</c:v>
                </c:pt>
                <c:pt idx="40">
                  <c:v>79.266446820563047</c:v>
                </c:pt>
                <c:pt idx="41">
                  <c:v>79.209639997694723</c:v>
                </c:pt>
                <c:pt idx="42">
                  <c:v>79.152846019517284</c:v>
                </c:pt>
                <c:pt idx="43">
                  <c:v>79.096060777218611</c:v>
                </c:pt>
                <c:pt idx="44">
                  <c:v>79.039279262949776</c:v>
                </c:pt>
                <c:pt idx="45">
                  <c:v>78.982495438966112</c:v>
                </c:pt>
                <c:pt idx="46">
                  <c:v>78.925702091086379</c:v>
                </c:pt>
                <c:pt idx="47">
                  <c:v>78.86889066496137</c:v>
                </c:pt>
                <c:pt idx="48">
                  <c:v>78.812051083565052</c:v>
                </c:pt>
                <c:pt idx="49">
                  <c:v>78.755171544259667</c:v>
                </c:pt>
                <c:pt idx="50">
                  <c:v>78.698238293741653</c:v>
                </c:pt>
                <c:pt idx="51">
                  <c:v>78.641235379159681</c:v>
                </c:pt>
                <c:pt idx="52">
                  <c:v>78.584144373716299</c:v>
                </c:pt>
                <c:pt idx="53">
                  <c:v>78.526944075131425</c:v>
                </c:pt>
                <c:pt idx="54">
                  <c:v>78.469610175473946</c:v>
                </c:pt>
                <c:pt idx="55">
                  <c:v>78.41211490107132</c:v>
                </c:pt>
                <c:pt idx="56">
                  <c:v>78.35442662150399</c:v>
                </c:pt>
                <c:pt idx="57">
                  <c:v>78.296509427103501</c:v>
                </c:pt>
                <c:pt idx="58">
                  <c:v>78.238322674922699</c:v>
                </c:pt>
                <c:pt idx="59">
                  <c:v>78.179820503860626</c:v>
                </c:pt>
                <c:pt idx="60">
                  <c:v>78.12095132052896</c:v>
                </c:pt>
                <c:pt idx="61">
                  <c:v>78.061657258575735</c:v>
                </c:pt>
                <c:pt idx="62">
                  <c:v>78.00187361555993</c:v>
                </c:pt>
                <c:pt idx="63">
                  <c:v>77.941528273130601</c:v>
                </c:pt>
                <c:pt idx="64">
                  <c:v>77.880541108230972</c:v>
                </c:pt>
                <c:pt idx="65">
                  <c:v>77.818823405338335</c:v>
                </c:pt>
                <c:pt idx="66">
                  <c:v>77.756277282377241</c:v>
                </c:pt>
                <c:pt idx="67">
                  <c:v>77.692795145895232</c:v>
                </c:pt>
                <c:pt idx="68">
                  <c:v>77.628259194343258</c:v>
                </c:pt>
                <c:pt idx="69">
                  <c:v>77.56254099179742</c:v>
                </c:pt>
                <c:pt idx="70">
                  <c:v>77.495501138104117</c:v>
                </c:pt>
                <c:pt idx="71">
                  <c:v>77.426989065091419</c:v>
                </c:pt>
                <c:pt idx="72">
                  <c:v>77.35684299197564</c:v>
                </c:pt>
                <c:pt idx="73">
                  <c:v>77.284890076160465</c:v>
                </c:pt>
                <c:pt idx="74">
                  <c:v>77.210946797968703</c:v>
                </c:pt>
                <c:pt idx="75">
                  <c:v>77.134819619096604</c:v>
                </c:pt>
                <c:pt idx="76">
                  <c:v>77.056305954319072</c:v>
                </c:pt>
                <c:pt idx="77">
                  <c:v>76.975195493744295</c:v>
                </c:pt>
                <c:pt idx="78">
                  <c:v>76.891271908253316</c:v>
                </c:pt>
                <c:pt idx="79">
                  <c:v>76.804314963230169</c:v>
                </c:pt>
                <c:pt idx="80">
                  <c:v>76.714103054936402</c:v>
                </c:pt>
                <c:pt idx="81">
                  <c:v>76.620416169705209</c:v>
                </c:pt>
                <c:pt idx="82">
                  <c:v>76.523039248533294</c:v>
                </c:pt>
                <c:pt idx="83">
                  <c:v>76.42176591892931</c:v>
                </c:pt>
                <c:pt idx="84">
                  <c:v>76.316402532687178</c:v>
                </c:pt>
                <c:pt idx="85">
                  <c:v>76.206772423627243</c:v>
                </c:pt>
                <c:pt idx="86">
                  <c:v>76.092720274733352</c:v>
                </c:pt>
                <c:pt idx="87">
                  <c:v>75.974116461298664</c:v>
                </c:pt>
                <c:pt idx="88">
                  <c:v>75.850861217737389</c:v>
                </c:pt>
                <c:pt idx="89">
                  <c:v>75.722888462766704</c:v>
                </c:pt>
                <c:pt idx="90">
                  <c:v>75.590169112742771</c:v>
                </c:pt>
                <c:pt idx="91">
                  <c:v>75.452713717702267</c:v>
                </c:pt>
                <c:pt idx="92">
                  <c:v>75.310574270141501</c:v>
                </c:pt>
                <c:pt idx="93">
                  <c:v>75.163845062929965</c:v>
                </c:pt>
                <c:pt idx="94">
                  <c:v>75.012662509170013</c:v>
                </c:pt>
                <c:pt idx="95">
                  <c:v>74.857203881401333</c:v>
                </c:pt>
                <c:pt idx="96">
                  <c:v>74.697684977485139</c:v>
                </c:pt>
                <c:pt idx="97">
                  <c:v>74.534356772244507</c:v>
                </c:pt>
                <c:pt idx="98">
                  <c:v>74.367501163585672</c:v>
                </c:pt>
                <c:pt idx="99">
                  <c:v>74.197425965525369</c:v>
                </c:pt>
                <c:pt idx="100">
                  <c:v>74.024459334941213</c:v>
                </c:pt>
                <c:pt idx="101">
                  <c:v>73.84894384144043</c:v>
                </c:pt>
                <c:pt idx="102">
                  <c:v>73.671230399132114</c:v>
                </c:pt>
                <c:pt idx="103">
                  <c:v>73.491672275151217</c:v>
                </c:pt>
                <c:pt idx="104">
                  <c:v>73.310619373573701</c:v>
                </c:pt>
                <c:pt idx="105">
                  <c:v>73.128412966939138</c:v>
                </c:pt>
                <c:pt idx="106">
                  <c:v>72.945381013715632</c:v>
                </c:pt>
                <c:pt idx="107">
                  <c:v>72.761834161807542</c:v>
                </c:pt>
                <c:pt idx="108">
                  <c:v>72.578062498723767</c:v>
                </c:pt>
                <c:pt idx="109">
                  <c:v>72.394333071088099</c:v>
                </c:pt>
                <c:pt idx="110">
                  <c:v>72.210888162049628</c:v>
                </c:pt>
                <c:pt idx="111">
                  <c:v>72.027944286454144</c:v>
                </c:pt>
                <c:pt idx="112">
                  <c:v>71.845691841287092</c:v>
                </c:pt>
                <c:pt idx="113">
                  <c:v>71.664295333180689</c:v>
                </c:pt>
                <c:pt idx="114">
                  <c:v>71.483894095434636</c:v>
                </c:pt>
                <c:pt idx="115">
                  <c:v>71.304603403375324</c:v>
                </c:pt>
                <c:pt idx="116">
                  <c:v>71.126515898055814</c:v>
                </c:pt>
                <c:pt idx="117">
                  <c:v>70.949703233235184</c:v>
                </c:pt>
                <c:pt idx="118">
                  <c:v>70.774217868216894</c:v>
                </c:pt>
                <c:pt idx="119">
                  <c:v>70.600094938485938</c:v>
                </c:pt>
                <c:pt idx="120">
                  <c:v>70.427354146307181</c:v>
                </c:pt>
                <c:pt idx="121">
                  <c:v>70.256001623829732</c:v>
                </c:pt>
                <c:pt idx="122">
                  <c:v>70.086031731248355</c:v>
                </c:pt>
                <c:pt idx="123">
                  <c:v>69.917428761821526</c:v>
                </c:pt>
                <c:pt idx="124">
                  <c:v>69.750168533798202</c:v>
                </c:pt>
                <c:pt idx="125">
                  <c:v>69.584219856435723</c:v>
                </c:pt>
                <c:pt idx="126">
                  <c:v>69.419545863267004</c:v>
                </c:pt>
                <c:pt idx="127">
                  <c:v>69.256105210632711</c:v>
                </c:pt>
                <c:pt idx="128">
                  <c:v>69.093853143312018</c:v>
                </c:pt>
                <c:pt idx="129">
                  <c:v>68.932742431973708</c:v>
                </c:pt>
                <c:pt idx="130">
                  <c:v>68.772724189251605</c:v>
                </c:pt>
                <c:pt idx="131">
                  <c:v>68.613748572647992</c:v>
                </c:pt>
                <c:pt idx="132">
                  <c:v>68.455765383309995</c:v>
                </c:pt>
                <c:pt idx="133">
                  <c:v>68.298724570116761</c:v>
                </c:pt>
                <c:pt idx="134">
                  <c:v>68.142576648561104</c:v>
                </c:pt>
                <c:pt idx="135">
                  <c:v>67.98727304369315</c:v>
                </c:pt>
                <c:pt idx="136">
                  <c:v>67.832766365990508</c:v>
                </c:pt>
                <c:pt idx="137">
                  <c:v>67.67901062848658</c:v>
                </c:pt>
                <c:pt idx="138">
                  <c:v>67.525961412877777</c:v>
                </c:pt>
                <c:pt idx="139">
                  <c:v>67.373575991676987</c:v>
                </c:pt>
                <c:pt idx="140">
                  <c:v>67.221813412814171</c:v>
                </c:pt>
                <c:pt idx="141">
                  <c:v>67.070634552429212</c:v>
                </c:pt>
                <c:pt idx="142">
                  <c:v>66.920002140968904</c:v>
                </c:pt>
                <c:pt idx="143">
                  <c:v>66.769880767103146</c:v>
                </c:pt>
                <c:pt idx="144">
                  <c:v>66.620236863419947</c:v>
                </c:pt>
                <c:pt idx="145">
                  <c:v>66.471038677347707</c:v>
                </c:pt>
                <c:pt idx="146">
                  <c:v>66.322256230290535</c:v>
                </c:pt>
                <c:pt idx="147">
                  <c:v>66.173861267542648</c:v>
                </c:pt>
                <c:pt idx="148">
                  <c:v>66.025827201176654</c:v>
                </c:pt>
                <c:pt idx="149">
                  <c:v>65.878129047767487</c:v>
                </c:pt>
                <c:pt idx="150">
                  <c:v>65.730743362522901</c:v>
                </c:pt>
                <c:pt idx="151">
                  <c:v>65.583648171135138</c:v>
                </c:pt>
                <c:pt idx="152">
                  <c:v>65.436822900445563</c:v>
                </c:pt>
                <c:pt idx="153">
                  <c:v>65.290248308820978</c:v>
                </c:pt>
                <c:pt idx="154">
                  <c:v>65.14390641697311</c:v>
                </c:pt>
                <c:pt idx="155">
                  <c:v>64.997780439810185</c:v>
                </c:pt>
                <c:pt idx="156">
                  <c:v>64.851854719787056</c:v>
                </c:pt>
                <c:pt idx="157">
                  <c:v>64.706114662116406</c:v>
                </c:pt>
                <c:pt idx="158">
                  <c:v>64.560546672115606</c:v>
                </c:pt>
                <c:pt idx="159">
                  <c:v>64.415138094890466</c:v>
                </c:pt>
                <c:pt idx="160">
                  <c:v>64.269877157494577</c:v>
                </c:pt>
                <c:pt idx="161">
                  <c:v>64.124752913652145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329504"/>
        <c:axId val="252727968"/>
      </c:scatterChart>
      <c:valAx>
        <c:axId val="252329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2727968"/>
        <c:crosses val="autoZero"/>
        <c:crossBetween val="midCat"/>
      </c:valAx>
      <c:valAx>
        <c:axId val="2527279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232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B!$P$21</c:f>
          <c:strCache>
            <c:ptCount val="1"/>
            <c:pt idx="0">
              <c:v>11.06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B!$P$22:$P$222</c:f>
              <c:numCache>
                <c:formatCode>General</c:formatCode>
                <c:ptCount val="201"/>
                <c:pt idx="0">
                  <c:v>75.283000000000001</c:v>
                </c:pt>
                <c:pt idx="1">
                  <c:v>75.811000000000007</c:v>
                </c:pt>
                <c:pt idx="2">
                  <c:v>75.679000000000002</c:v>
                </c:pt>
                <c:pt idx="3">
                  <c:v>76.509</c:v>
                </c:pt>
                <c:pt idx="4">
                  <c:v>74.980999999999995</c:v>
                </c:pt>
                <c:pt idx="5">
                  <c:v>75.453000000000003</c:v>
                </c:pt>
                <c:pt idx="6">
                  <c:v>74.491</c:v>
                </c:pt>
                <c:pt idx="7">
                  <c:v>73.453000000000003</c:v>
                </c:pt>
                <c:pt idx="8">
                  <c:v>73.037999999999997</c:v>
                </c:pt>
                <c:pt idx="9">
                  <c:v>72.433999999999997</c:v>
                </c:pt>
                <c:pt idx="10">
                  <c:v>74.83</c:v>
                </c:pt>
                <c:pt idx="11">
                  <c:v>73.679000000000002</c:v>
                </c:pt>
                <c:pt idx="12">
                  <c:v>73.736000000000004</c:v>
                </c:pt>
                <c:pt idx="13">
                  <c:v>73.132000000000005</c:v>
                </c:pt>
                <c:pt idx="14">
                  <c:v>73.283000000000001</c:v>
                </c:pt>
                <c:pt idx="15">
                  <c:v>74.225999999999999</c:v>
                </c:pt>
                <c:pt idx="16">
                  <c:v>74.471999999999994</c:v>
                </c:pt>
                <c:pt idx="17">
                  <c:v>73.453000000000003</c:v>
                </c:pt>
                <c:pt idx="18">
                  <c:v>75.754999999999995</c:v>
                </c:pt>
                <c:pt idx="19">
                  <c:v>75.207999999999998</c:v>
                </c:pt>
                <c:pt idx="20">
                  <c:v>74.566000000000003</c:v>
                </c:pt>
                <c:pt idx="21">
                  <c:v>73.34</c:v>
                </c:pt>
                <c:pt idx="22">
                  <c:v>74.942999999999998</c:v>
                </c:pt>
                <c:pt idx="23">
                  <c:v>74.037999999999997</c:v>
                </c:pt>
                <c:pt idx="24">
                  <c:v>74.150999999999996</c:v>
                </c:pt>
                <c:pt idx="25">
                  <c:v>73.207999999999998</c:v>
                </c:pt>
                <c:pt idx="26">
                  <c:v>73.188999999999993</c:v>
                </c:pt>
                <c:pt idx="27">
                  <c:v>73.245000000000005</c:v>
                </c:pt>
                <c:pt idx="28">
                  <c:v>74.17</c:v>
                </c:pt>
                <c:pt idx="29">
                  <c:v>74.962000000000003</c:v>
                </c:pt>
                <c:pt idx="30">
                  <c:v>74.320999999999998</c:v>
                </c:pt>
                <c:pt idx="31">
                  <c:v>75.019000000000005</c:v>
                </c:pt>
                <c:pt idx="32">
                  <c:v>74.83</c:v>
                </c:pt>
                <c:pt idx="33">
                  <c:v>75.415000000000006</c:v>
                </c:pt>
                <c:pt idx="34">
                  <c:v>75.774000000000001</c:v>
                </c:pt>
                <c:pt idx="35">
                  <c:v>76.358000000000004</c:v>
                </c:pt>
                <c:pt idx="36">
                  <c:v>76.980999999999995</c:v>
                </c:pt>
                <c:pt idx="37">
                  <c:v>77.320999999999998</c:v>
                </c:pt>
                <c:pt idx="38">
                  <c:v>77.302000000000007</c:v>
                </c:pt>
                <c:pt idx="39">
                  <c:v>77.17</c:v>
                </c:pt>
                <c:pt idx="40">
                  <c:v>77.792000000000002</c:v>
                </c:pt>
                <c:pt idx="41">
                  <c:v>78.283000000000001</c:v>
                </c:pt>
                <c:pt idx="42">
                  <c:v>77.584999999999994</c:v>
                </c:pt>
                <c:pt idx="43">
                  <c:v>77.641999999999996</c:v>
                </c:pt>
                <c:pt idx="44">
                  <c:v>79.037999999999997</c:v>
                </c:pt>
                <c:pt idx="45">
                  <c:v>80.320999999999998</c:v>
                </c:pt>
                <c:pt idx="46">
                  <c:v>81.942999999999998</c:v>
                </c:pt>
                <c:pt idx="47">
                  <c:v>84.415000000000006</c:v>
                </c:pt>
                <c:pt idx="48">
                  <c:v>86.736000000000004</c:v>
                </c:pt>
                <c:pt idx="49">
                  <c:v>91.037999999999997</c:v>
                </c:pt>
                <c:pt idx="50">
                  <c:v>96.942999999999998</c:v>
                </c:pt>
                <c:pt idx="51">
                  <c:v>104.642</c:v>
                </c:pt>
                <c:pt idx="52">
                  <c:v>114.943</c:v>
                </c:pt>
                <c:pt idx="53">
                  <c:v>126.151</c:v>
                </c:pt>
                <c:pt idx="54">
                  <c:v>138.81100000000001</c:v>
                </c:pt>
                <c:pt idx="55">
                  <c:v>149.49100000000001</c:v>
                </c:pt>
                <c:pt idx="56">
                  <c:v>161.41499999999999</c:v>
                </c:pt>
                <c:pt idx="57">
                  <c:v>170.28299999999999</c:v>
                </c:pt>
                <c:pt idx="58">
                  <c:v>178.37700000000001</c:v>
                </c:pt>
                <c:pt idx="59">
                  <c:v>182.792</c:v>
                </c:pt>
                <c:pt idx="60">
                  <c:v>186.792</c:v>
                </c:pt>
                <c:pt idx="61">
                  <c:v>186.28299999999999</c:v>
                </c:pt>
                <c:pt idx="62">
                  <c:v>183.17</c:v>
                </c:pt>
                <c:pt idx="63">
                  <c:v>175.28299999999999</c:v>
                </c:pt>
                <c:pt idx="64">
                  <c:v>158.94300000000001</c:v>
                </c:pt>
                <c:pt idx="65">
                  <c:v>125.66</c:v>
                </c:pt>
                <c:pt idx="66">
                  <c:v>89.83</c:v>
                </c:pt>
                <c:pt idx="67">
                  <c:v>80</c:v>
                </c:pt>
                <c:pt idx="68">
                  <c:v>79.603999999999999</c:v>
                </c:pt>
                <c:pt idx="69">
                  <c:v>81.283000000000001</c:v>
                </c:pt>
                <c:pt idx="70">
                  <c:v>81.811000000000007</c:v>
                </c:pt>
                <c:pt idx="71">
                  <c:v>84.754999999999995</c:v>
                </c:pt>
                <c:pt idx="72">
                  <c:v>88.283000000000001</c:v>
                </c:pt>
                <c:pt idx="73">
                  <c:v>94.376999999999995</c:v>
                </c:pt>
                <c:pt idx="74">
                  <c:v>102.038</c:v>
                </c:pt>
                <c:pt idx="75">
                  <c:v>109.66</c:v>
                </c:pt>
                <c:pt idx="76">
                  <c:v>119.66</c:v>
                </c:pt>
                <c:pt idx="77">
                  <c:v>127.925</c:v>
                </c:pt>
                <c:pt idx="78">
                  <c:v>135.30199999999999</c:v>
                </c:pt>
                <c:pt idx="79">
                  <c:v>141.358</c:v>
                </c:pt>
                <c:pt idx="80">
                  <c:v>145.226</c:v>
                </c:pt>
                <c:pt idx="81">
                  <c:v>144.358</c:v>
                </c:pt>
                <c:pt idx="82">
                  <c:v>140.358</c:v>
                </c:pt>
                <c:pt idx="83">
                  <c:v>129.73599999999999</c:v>
                </c:pt>
                <c:pt idx="84">
                  <c:v>109.01900000000001</c:v>
                </c:pt>
                <c:pt idx="85">
                  <c:v>83.980999999999995</c:v>
                </c:pt>
                <c:pt idx="86">
                  <c:v>73.471999999999994</c:v>
                </c:pt>
                <c:pt idx="87">
                  <c:v>70.263999999999996</c:v>
                </c:pt>
                <c:pt idx="88">
                  <c:v>70.376999999999995</c:v>
                </c:pt>
                <c:pt idx="89">
                  <c:v>69.867999999999995</c:v>
                </c:pt>
                <c:pt idx="90">
                  <c:v>69.962000000000003</c:v>
                </c:pt>
                <c:pt idx="91">
                  <c:v>68.263999999999996</c:v>
                </c:pt>
                <c:pt idx="92">
                  <c:v>69</c:v>
                </c:pt>
                <c:pt idx="93">
                  <c:v>69.471999999999994</c:v>
                </c:pt>
                <c:pt idx="94">
                  <c:v>69.17</c:v>
                </c:pt>
                <c:pt idx="95">
                  <c:v>68.584999999999994</c:v>
                </c:pt>
                <c:pt idx="96">
                  <c:v>69.093999999999994</c:v>
                </c:pt>
                <c:pt idx="97">
                  <c:v>69.415000000000006</c:v>
                </c:pt>
                <c:pt idx="98">
                  <c:v>67.754999999999995</c:v>
                </c:pt>
                <c:pt idx="99">
                  <c:v>69.225999999999999</c:v>
                </c:pt>
                <c:pt idx="100">
                  <c:v>70.075000000000003</c:v>
                </c:pt>
                <c:pt idx="101">
                  <c:v>70.358000000000004</c:v>
                </c:pt>
                <c:pt idx="102">
                  <c:v>70.623000000000005</c:v>
                </c:pt>
                <c:pt idx="103">
                  <c:v>69.546999999999997</c:v>
                </c:pt>
                <c:pt idx="104">
                  <c:v>70.887</c:v>
                </c:pt>
                <c:pt idx="105">
                  <c:v>70.491</c:v>
                </c:pt>
                <c:pt idx="106">
                  <c:v>69.34</c:v>
                </c:pt>
                <c:pt idx="107">
                  <c:v>70.263999999999996</c:v>
                </c:pt>
                <c:pt idx="108">
                  <c:v>68.83</c:v>
                </c:pt>
                <c:pt idx="109">
                  <c:v>69.736000000000004</c:v>
                </c:pt>
                <c:pt idx="110">
                  <c:v>69.716999999999999</c:v>
                </c:pt>
                <c:pt idx="111">
                  <c:v>70.376999999999995</c:v>
                </c:pt>
                <c:pt idx="112">
                  <c:v>69.263999999999996</c:v>
                </c:pt>
                <c:pt idx="113">
                  <c:v>68.471999999999994</c:v>
                </c:pt>
                <c:pt idx="114">
                  <c:v>69.320999999999998</c:v>
                </c:pt>
                <c:pt idx="115">
                  <c:v>68.358000000000004</c:v>
                </c:pt>
                <c:pt idx="116">
                  <c:v>69.603999999999999</c:v>
                </c:pt>
                <c:pt idx="117">
                  <c:v>68.491</c:v>
                </c:pt>
                <c:pt idx="118">
                  <c:v>67.471999999999994</c:v>
                </c:pt>
                <c:pt idx="119">
                  <c:v>68.623000000000005</c:v>
                </c:pt>
                <c:pt idx="120">
                  <c:v>67.093999999999994</c:v>
                </c:pt>
                <c:pt idx="121">
                  <c:v>66.471999999999994</c:v>
                </c:pt>
                <c:pt idx="122">
                  <c:v>65.528000000000006</c:v>
                </c:pt>
                <c:pt idx="123">
                  <c:v>65.245000000000005</c:v>
                </c:pt>
                <c:pt idx="124">
                  <c:v>65.83</c:v>
                </c:pt>
                <c:pt idx="125">
                  <c:v>65.774000000000001</c:v>
                </c:pt>
                <c:pt idx="126">
                  <c:v>65.263999999999996</c:v>
                </c:pt>
                <c:pt idx="127">
                  <c:v>64.075000000000003</c:v>
                </c:pt>
                <c:pt idx="128">
                  <c:v>65.037999999999997</c:v>
                </c:pt>
                <c:pt idx="129">
                  <c:v>64.906000000000006</c:v>
                </c:pt>
                <c:pt idx="130">
                  <c:v>62.755000000000003</c:v>
                </c:pt>
                <c:pt idx="131">
                  <c:v>62.755000000000003</c:v>
                </c:pt>
                <c:pt idx="132">
                  <c:v>62.34</c:v>
                </c:pt>
                <c:pt idx="133">
                  <c:v>63.491</c:v>
                </c:pt>
                <c:pt idx="134">
                  <c:v>62.377000000000002</c:v>
                </c:pt>
                <c:pt idx="135">
                  <c:v>63.357999999999997</c:v>
                </c:pt>
                <c:pt idx="136">
                  <c:v>63.642000000000003</c:v>
                </c:pt>
                <c:pt idx="137">
                  <c:v>64.132000000000005</c:v>
                </c:pt>
                <c:pt idx="138">
                  <c:v>64.849000000000004</c:v>
                </c:pt>
                <c:pt idx="139">
                  <c:v>63.433999999999997</c:v>
                </c:pt>
                <c:pt idx="140">
                  <c:v>62.679000000000002</c:v>
                </c:pt>
                <c:pt idx="141">
                  <c:v>64.433999999999997</c:v>
                </c:pt>
                <c:pt idx="142">
                  <c:v>63.811</c:v>
                </c:pt>
                <c:pt idx="143">
                  <c:v>63.094000000000001</c:v>
                </c:pt>
                <c:pt idx="144">
                  <c:v>63.735999999999997</c:v>
                </c:pt>
                <c:pt idx="145">
                  <c:v>62.414999999999999</c:v>
                </c:pt>
                <c:pt idx="146">
                  <c:v>61.83</c:v>
                </c:pt>
                <c:pt idx="147">
                  <c:v>61.603999999999999</c:v>
                </c:pt>
                <c:pt idx="148">
                  <c:v>61.924999999999997</c:v>
                </c:pt>
                <c:pt idx="149">
                  <c:v>61.377000000000002</c:v>
                </c:pt>
                <c:pt idx="150">
                  <c:v>61.962000000000003</c:v>
                </c:pt>
                <c:pt idx="151">
                  <c:v>61.716999999999999</c:v>
                </c:pt>
                <c:pt idx="152">
                  <c:v>61.942999999999998</c:v>
                </c:pt>
                <c:pt idx="153">
                  <c:v>62.905999999999999</c:v>
                </c:pt>
                <c:pt idx="154">
                  <c:v>62.642000000000003</c:v>
                </c:pt>
                <c:pt idx="155">
                  <c:v>61.037999999999997</c:v>
                </c:pt>
                <c:pt idx="156">
                  <c:v>61.698</c:v>
                </c:pt>
                <c:pt idx="157">
                  <c:v>62.566000000000003</c:v>
                </c:pt>
                <c:pt idx="158">
                  <c:v>61.774000000000001</c:v>
                </c:pt>
                <c:pt idx="159">
                  <c:v>61.527999999999999</c:v>
                </c:pt>
                <c:pt idx="160">
                  <c:v>61.207999999999998</c:v>
                </c:pt>
                <c:pt idx="161">
                  <c:v>60.491</c:v>
                </c:pt>
                <c:pt idx="162">
                  <c:v>61</c:v>
                </c:pt>
                <c:pt idx="163">
                  <c:v>60.302</c:v>
                </c:pt>
                <c:pt idx="164">
                  <c:v>61</c:v>
                </c:pt>
                <c:pt idx="165">
                  <c:v>61.83</c:v>
                </c:pt>
                <c:pt idx="166">
                  <c:v>59.283000000000001</c:v>
                </c:pt>
                <c:pt idx="167">
                  <c:v>59.585000000000001</c:v>
                </c:pt>
                <c:pt idx="168">
                  <c:v>60.34</c:v>
                </c:pt>
                <c:pt idx="169">
                  <c:v>60.509</c:v>
                </c:pt>
                <c:pt idx="170">
                  <c:v>60.905999999999999</c:v>
                </c:pt>
                <c:pt idx="171">
                  <c:v>60.981000000000002</c:v>
                </c:pt>
                <c:pt idx="172">
                  <c:v>60.377000000000002</c:v>
                </c:pt>
                <c:pt idx="173">
                  <c:v>60.189</c:v>
                </c:pt>
                <c:pt idx="174">
                  <c:v>61.396000000000001</c:v>
                </c:pt>
                <c:pt idx="175">
                  <c:v>60.848999999999997</c:v>
                </c:pt>
                <c:pt idx="176">
                  <c:v>60.075000000000003</c:v>
                </c:pt>
                <c:pt idx="177">
                  <c:v>60.566000000000003</c:v>
                </c:pt>
                <c:pt idx="178">
                  <c:v>60.094000000000001</c:v>
                </c:pt>
                <c:pt idx="179">
                  <c:v>61.453000000000003</c:v>
                </c:pt>
                <c:pt idx="180">
                  <c:v>61.264000000000003</c:v>
                </c:pt>
                <c:pt idx="181">
                  <c:v>60.509</c:v>
                </c:pt>
                <c:pt idx="182">
                  <c:v>60.453000000000003</c:v>
                </c:pt>
                <c:pt idx="183">
                  <c:v>61.585000000000001</c:v>
                </c:pt>
                <c:pt idx="184">
                  <c:v>60.603999999999999</c:v>
                </c:pt>
                <c:pt idx="185">
                  <c:v>60.320999999999998</c:v>
                </c:pt>
                <c:pt idx="186">
                  <c:v>61.264000000000003</c:v>
                </c:pt>
                <c:pt idx="187">
                  <c:v>61.566000000000003</c:v>
                </c:pt>
                <c:pt idx="188">
                  <c:v>62.17</c:v>
                </c:pt>
                <c:pt idx="189">
                  <c:v>61.357999999999997</c:v>
                </c:pt>
                <c:pt idx="190">
                  <c:v>61.453000000000003</c:v>
                </c:pt>
                <c:pt idx="191">
                  <c:v>61.603999999999999</c:v>
                </c:pt>
                <c:pt idx="192">
                  <c:v>61.942999999999998</c:v>
                </c:pt>
                <c:pt idx="193">
                  <c:v>62.151000000000003</c:v>
                </c:pt>
                <c:pt idx="194">
                  <c:v>61.414999999999999</c:v>
                </c:pt>
                <c:pt idx="195">
                  <c:v>61.433999999999997</c:v>
                </c:pt>
                <c:pt idx="196">
                  <c:v>61.094000000000001</c:v>
                </c:pt>
                <c:pt idx="197">
                  <c:v>62.433999999999997</c:v>
                </c:pt>
                <c:pt idx="198">
                  <c:v>61.377000000000002</c:v>
                </c:pt>
                <c:pt idx="199">
                  <c:v>62.207999999999998</c:v>
                </c:pt>
                <c:pt idx="200">
                  <c:v>60.942999999999998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76.495565713365039</c:v>
                </c:pt>
                <c:pt idx="19">
                  <c:v>76.421697867822445</c:v>
                </c:pt>
                <c:pt idx="20">
                  <c:v>76.347833722739523</c:v>
                </c:pt>
                <c:pt idx="21">
                  <c:v>76.273973274782875</c:v>
                </c:pt>
                <c:pt idx="22">
                  <c:v>76.20011648554086</c:v>
                </c:pt>
                <c:pt idx="23">
                  <c:v>76.126263274806533</c:v>
                </c:pt>
                <c:pt idx="24">
                  <c:v>76.052413512910007</c:v>
                </c:pt>
                <c:pt idx="25">
                  <c:v>75.978567012023603</c:v>
                </c:pt>
                <c:pt idx="26">
                  <c:v>75.90472351650034</c:v>
                </c:pt>
                <c:pt idx="27">
                  <c:v>75.830882692892118</c:v>
                </c:pt>
                <c:pt idx="28">
                  <c:v>75.757044122566654</c:v>
                </c:pt>
                <c:pt idx="29">
                  <c:v>75.683207308065633</c:v>
                </c:pt>
                <c:pt idx="30">
                  <c:v>75.609371732361652</c:v>
                </c:pt>
                <c:pt idx="31">
                  <c:v>75.535537100195597</c:v>
                </c:pt>
                <c:pt idx="32">
                  <c:v>75.461704163265537</c:v>
                </c:pt>
                <c:pt idx="33">
                  <c:v>75.387877307632564</c:v>
                </c:pt>
                <c:pt idx="34">
                  <c:v>75.314072158812507</c:v>
                </c:pt>
                <c:pt idx="35">
                  <c:v>75.240336660877148</c:v>
                </c:pt>
                <c:pt idx="36">
                  <c:v>75.166806231625429</c:v>
                </c:pt>
                <c:pt idx="37">
                  <c:v>75.093839916850143</c:v>
                </c:pt>
                <c:pt idx="38">
                  <c:v>75.022337016104075</c:v>
                </c:pt>
                <c:pt idx="39">
                  <c:v>74.954429250132321</c:v>
                </c:pt>
                <c:pt idx="40">
                  <c:v>74.894899136608032</c:v>
                </c:pt>
                <c:pt idx="41">
                  <c:v>74.853894045277769</c:v>
                </c:pt>
                <c:pt idx="42">
                  <c:v>74.851749724747123</c:v>
                </c:pt>
                <c:pt idx="43">
                  <c:v>74.926889995198081</c:v>
                </c:pt>
                <c:pt idx="44">
                  <c:v>75.147601838163624</c:v>
                </c:pt>
                <c:pt idx="45">
                  <c:v>75.627666997473284</c:v>
                </c:pt>
                <c:pt idx="46">
                  <c:v>76.54403746530501</c:v>
                </c:pt>
                <c:pt idx="47">
                  <c:v>78.151891902074411</c:v>
                </c:pt>
                <c:pt idx="48">
                  <c:v>80.789000090610585</c:v>
                </c:pt>
                <c:pt idx="49">
                  <c:v>84.858694024665397</c:v>
                </c:pt>
                <c:pt idx="50">
                  <c:v>90.781000720923942</c:v>
                </c:pt>
                <c:pt idx="51">
                  <c:v>98.906803489143556</c:v>
                </c:pt>
                <c:pt idx="52">
                  <c:v>109.40118477917926</c:v>
                </c:pt>
                <c:pt idx="53">
                  <c:v>122.11757490967787</c:v>
                </c:pt>
                <c:pt idx="54">
                  <c:v>136.49883148890518</c:v>
                </c:pt>
                <c:pt idx="55">
                  <c:v>151.54749726172827</c:v>
                </c:pt>
                <c:pt idx="56">
                  <c:v>165.89869173004354</c:v>
                </c:pt>
                <c:pt idx="57">
                  <c:v>178.0037570136497</c:v>
                </c:pt>
                <c:pt idx="58">
                  <c:v>186.39691117265423</c:v>
                </c:pt>
                <c:pt idx="59">
                  <c:v>189.98359919823477</c:v>
                </c:pt>
                <c:pt idx="60">
                  <c:v>188.27268955472849</c:v>
                </c:pt>
                <c:pt idx="61">
                  <c:v>181.48460894536078</c:v>
                </c:pt>
                <c:pt idx="62">
                  <c:v>170.50264457060055</c:v>
                </c:pt>
                <c:pt idx="63">
                  <c:v>156.68247392838785</c:v>
                </c:pt>
                <c:pt idx="64">
                  <c:v>141.57720562120511</c:v>
                </c:pt>
                <c:pt idx="65">
                  <c:v>126.65626545036335</c:v>
                </c:pt>
                <c:pt idx="66">
                  <c:v>113.09051789580721</c:v>
                </c:pt>
                <c:pt idx="67">
                  <c:v>101.64865141409916</c:v>
                </c:pt>
                <c:pt idx="68">
                  <c:v>92.71371770874002</c:v>
                </c:pt>
                <c:pt idx="69">
                  <c:v>86.396065531325277</c:v>
                </c:pt>
                <c:pt idx="70">
                  <c:v>82.695875677960004</c:v>
                </c:pt>
                <c:pt idx="71">
                  <c:v>81.654934633912703</c:v>
                </c:pt>
                <c:pt idx="72">
                  <c:v>83.432606009139008</c:v>
                </c:pt>
                <c:pt idx="73">
                  <c:v>88.251194617102499</c:v>
                </c:pt>
                <c:pt idx="74">
                  <c:v>96.193342691802286</c:v>
                </c:pt>
                <c:pt idx="75">
                  <c:v>106.90411952943165</c:v>
                </c:pt>
                <c:pt idx="76">
                  <c:v>119.3321407815953</c:v>
                </c:pt>
                <c:pt idx="77">
                  <c:v>131.68526226374101</c:v>
                </c:pt>
                <c:pt idx="78">
                  <c:v>141.72202830716</c:v>
                </c:pt>
                <c:pt idx="79">
                  <c:v>147.34396194695202</c:v>
                </c:pt>
                <c:pt idx="80">
                  <c:v>147.27022475597539</c:v>
                </c:pt>
                <c:pt idx="81">
                  <c:v>141.48663091872777</c:v>
                </c:pt>
                <c:pt idx="82">
                  <c:v>131.24503630821255</c:v>
                </c:pt>
                <c:pt idx="83">
                  <c:v>118.61079739971909</c:v>
                </c:pt>
                <c:pt idx="84">
                  <c:v>105.77872466122164</c:v>
                </c:pt>
                <c:pt idx="85">
                  <c:v>94.464604876329531</c:v>
                </c:pt>
                <c:pt idx="86">
                  <c:v>85.59285230319729</c:v>
                </c:pt>
                <c:pt idx="87">
                  <c:v>79.319979786165874</c:v>
                </c:pt>
                <c:pt idx="88">
                  <c:v>75.279838752572118</c:v>
                </c:pt>
                <c:pt idx="89">
                  <c:v>72.884309391359452</c:v>
                </c:pt>
                <c:pt idx="90">
                  <c:v>71.555350650085387</c:v>
                </c:pt>
                <c:pt idx="91">
                  <c:v>70.843949626396551</c:v>
                </c:pt>
                <c:pt idx="92">
                  <c:v>70.454288102210498</c:v>
                </c:pt>
                <c:pt idx="93">
                  <c:v>70.216018370350852</c:v>
                </c:pt>
                <c:pt idx="94">
                  <c:v>70.042141568424739</c:v>
                </c:pt>
                <c:pt idx="95">
                  <c:v>69.893169414206994</c:v>
                </c:pt>
                <c:pt idx="96">
                  <c:v>69.753673038709934</c:v>
                </c:pt>
                <c:pt idx="97">
                  <c:v>69.619591057714928</c:v>
                </c:pt>
                <c:pt idx="98">
                  <c:v>69.492498818193283</c:v>
                </c:pt>
                <c:pt idx="99">
                  <c:v>69.377557847224381</c:v>
                </c:pt>
                <c:pt idx="100">
                  <c:v>69.282978069780384</c:v>
                </c:pt>
                <c:pt idx="101">
                  <c:v>69.219660081495363</c:v>
                </c:pt>
                <c:pt idx="102">
                  <c:v>69.200157736342305</c:v>
                </c:pt>
                <c:pt idx="103">
                  <c:v>69.236437939708935</c:v>
                </c:pt>
                <c:pt idx="104">
                  <c:v>69.336348177072352</c:v>
                </c:pt>
                <c:pt idx="105">
                  <c:v>69.499320542118966</c:v>
                </c:pt>
                <c:pt idx="106">
                  <c:v>69.712520044167846</c:v>
                </c:pt>
                <c:pt idx="107">
                  <c:v>69.949076274651432</c:v>
                </c:pt>
                <c:pt idx="108">
                  <c:v>70.169870904820243</c:v>
                </c:pt>
                <c:pt idx="109">
                  <c:v>70.329423644248863</c:v>
                </c:pt>
                <c:pt idx="110">
                  <c:v>70.384936320217136</c:v>
                </c:pt>
                <c:pt idx="111">
                  <c:v>70.306108278473189</c:v>
                </c:pt>
                <c:pt idx="112">
                  <c:v>70.082647158261423</c:v>
                </c:pt>
                <c:pt idx="113">
                  <c:v>69.726922401182293</c:v>
                </c:pt>
                <c:pt idx="114">
                  <c:v>69.270828653177176</c:v>
                </c:pt>
                <c:pt idx="115">
                  <c:v>68.757960542605986</c:v>
                </c:pt>
                <c:pt idx="116">
                  <c:v>68.233745832667196</c:v>
                </c:pt>
                <c:pt idx="117">
                  <c:v>67.7365979849111</c:v>
                </c:pt>
                <c:pt idx="118">
                  <c:v>67.292370207760726</c:v>
                </c:pt>
                <c:pt idx="119">
                  <c:v>66.912914345124236</c:v>
                </c:pt>
                <c:pt idx="120">
                  <c:v>66.598093876640363</c:v>
                </c:pt>
                <c:pt idx="121">
                  <c:v>66.339733967289931</c:v>
                </c:pt>
                <c:pt idx="122">
                  <c:v>66.12588638554179</c:v>
                </c:pt>
                <c:pt idx="123">
                  <c:v>65.944250782673308</c:v>
                </c:pt>
                <c:pt idx="124">
                  <c:v>65.784264751510051</c:v>
                </c:pt>
                <c:pt idx="125">
                  <c:v>65.637937833474652</c:v>
                </c:pt>
                <c:pt idx="126">
                  <c:v>65.499807723251408</c:v>
                </c:pt>
                <c:pt idx="127">
                  <c:v>65.36645028527127</c:v>
                </c:pt>
                <c:pt idx="128">
                  <c:v>65.235876408032468</c:v>
                </c:pt>
                <c:pt idx="129">
                  <c:v>65.107004426318454</c:v>
                </c:pt>
                <c:pt idx="130">
                  <c:v>64.979276015893092</c:v>
                </c:pt>
                <c:pt idx="131">
                  <c:v>64.85241082134371</c:v>
                </c:pt>
                <c:pt idx="132">
                  <c:v>64.726265488101447</c:v>
                </c:pt>
                <c:pt idx="133">
                  <c:v>64.600759826217867</c:v>
                </c:pt>
                <c:pt idx="134">
                  <c:v>64.475841258364952</c:v>
                </c:pt>
                <c:pt idx="135">
                  <c:v>64.351469003720055</c:v>
                </c:pt>
                <c:pt idx="136">
                  <c:v>64.227607559793341</c:v>
                </c:pt>
                <c:pt idx="137">
                  <c:v>64.104224212788566</c:v>
                </c:pt>
                <c:pt idx="138">
                  <c:v>63.981288156985478</c:v>
                </c:pt>
                <c:pt idx="139">
                  <c:v>63.858770204416373</c:v>
                </c:pt>
                <c:pt idx="140">
                  <c:v>63.736642689877712</c:v>
                </c:pt>
                <c:pt idx="141">
                  <c:v>63.614879430425717</c:v>
                </c:pt>
                <c:pt idx="142">
                  <c:v>63.493455693750775</c:v>
                </c:pt>
                <c:pt idx="143">
                  <c:v>63.372348162732713</c:v>
                </c:pt>
                <c:pt idx="144">
                  <c:v>63.251534893894473</c:v>
                </c:pt>
                <c:pt idx="145">
                  <c:v>63.130995270399254</c:v>
                </c:pt>
                <c:pt idx="146">
                  <c:v>63.010709950864737</c:v>
                </c:pt>
                <c:pt idx="147">
                  <c:v>62.890660815256723</c:v>
                </c:pt>
                <c:pt idx="148">
                  <c:v>62.770830908962424</c:v>
                </c:pt>
                <c:pt idx="149">
                  <c:v>62.651204385963631</c:v>
                </c:pt>
                <c:pt idx="150">
                  <c:v>62.53176645186624</c:v>
                </c:pt>
                <c:pt idx="151">
                  <c:v>62.412503307398168</c:v>
                </c:pt>
                <c:pt idx="152">
                  <c:v>62.293402092864817</c:v>
                </c:pt>
                <c:pt idx="153">
                  <c:v>62.174450833945805</c:v>
                </c:pt>
                <c:pt idx="154">
                  <c:v>62.055638389127466</c:v>
                </c:pt>
                <c:pt idx="155">
                  <c:v>61.936954398990956</c:v>
                </c:pt>
                <c:pt idx="156">
                  <c:v>61.818389237512704</c:v>
                </c:pt>
                <c:pt idx="157">
                  <c:v>61.699933965482096</c:v>
                </c:pt>
                <c:pt idx="158">
                  <c:v>61.58158028609818</c:v>
                </c:pt>
                <c:pt idx="159">
                  <c:v>61.463320502772106</c:v>
                </c:pt>
                <c:pt idx="160">
                  <c:v>61.345147479133452</c:v>
                </c:pt>
                <c:pt idx="161">
                  <c:v>61.227054601216061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76.495565713365039</c:v>
                </c:pt>
                <c:pt idx="19">
                  <c:v>76.421697867822431</c:v>
                </c:pt>
                <c:pt idx="20">
                  <c:v>76.347833722739466</c:v>
                </c:pt>
                <c:pt idx="21">
                  <c:v>76.273973274782577</c:v>
                </c:pt>
                <c:pt idx="22">
                  <c:v>76.200116485539155</c:v>
                </c:pt>
                <c:pt idx="23">
                  <c:v>76.126263274797324</c:v>
                </c:pt>
                <c:pt idx="24">
                  <c:v>76.05241351286233</c:v>
                </c:pt>
                <c:pt idx="25">
                  <c:v>75.978567011787888</c:v>
                </c:pt>
                <c:pt idx="26">
                  <c:v>75.904723515387587</c:v>
                </c:pt>
                <c:pt idx="27">
                  <c:v>75.830882687875487</c:v>
                </c:pt>
                <c:pt idx="28">
                  <c:v>75.757044100968386</c:v>
                </c:pt>
                <c:pt idx="29">
                  <c:v>75.68320721926392</c:v>
                </c:pt>
                <c:pt idx="30">
                  <c:v>75.609371383687872</c:v>
                </c:pt>
                <c:pt idx="31">
                  <c:v>75.535535792782369</c:v>
                </c:pt>
                <c:pt idx="32">
                  <c:v>75.461699481582116</c:v>
                </c:pt>
                <c:pt idx="33">
                  <c:v>75.387861297799645</c:v>
                </c:pt>
                <c:pt idx="34">
                  <c:v>75.314019875012519</c:v>
                </c:pt>
                <c:pt idx="35">
                  <c:v>75.240173602513991</c:v>
                </c:pt>
                <c:pt idx="36">
                  <c:v>75.166320591456966</c:v>
                </c:pt>
                <c:pt idx="37">
                  <c:v>75.092458636884885</c:v>
                </c:pt>
                <c:pt idx="38">
                  <c:v>75.018585175207534</c:v>
                </c:pt>
                <c:pt idx="39">
                  <c:v>74.944697236639712</c:v>
                </c:pt>
                <c:pt idx="40">
                  <c:v>74.870791392081046</c:v>
                </c:pt>
                <c:pt idx="41">
                  <c:v>74.796863693873746</c:v>
                </c:pt>
                <c:pt idx="42">
                  <c:v>74.722909609832769</c:v>
                </c:pt>
                <c:pt idx="43">
                  <c:v>74.648923949902084</c:v>
                </c:pt>
                <c:pt idx="44">
                  <c:v>74.574900784749715</c:v>
                </c:pt>
                <c:pt idx="45">
                  <c:v>74.500833355578379</c:v>
                </c:pt>
                <c:pt idx="46">
                  <c:v>74.426713974394971</c:v>
                </c:pt>
                <c:pt idx="47">
                  <c:v>74.352533913957686</c:v>
                </c:pt>
                <c:pt idx="48">
                  <c:v>74.278283286603809</c:v>
                </c:pt>
                <c:pt idx="49">
                  <c:v>74.20395091115914</c:v>
                </c:pt>
                <c:pt idx="50">
                  <c:v>74.12952416714505</c:v>
                </c:pt>
                <c:pt idx="51">
                  <c:v>74.054988835538538</c:v>
                </c:pt>
                <c:pt idx="52">
                  <c:v>73.980328925405871</c:v>
                </c:pt>
                <c:pt idx="53">
                  <c:v>73.905526485834486</c:v>
                </c:pt>
                <c:pt idx="54">
                  <c:v>73.830561402734432</c:v>
                </c:pt>
                <c:pt idx="55">
                  <c:v>73.7554111802812</c:v>
                </c:pt>
                <c:pt idx="56">
                  <c:v>73.680050707038234</c:v>
                </c:pt>
                <c:pt idx="57">
                  <c:v>73.604452007138931</c:v>
                </c:pt>
                <c:pt idx="58">
                  <c:v>73.528583977342691</c:v>
                </c:pt>
                <c:pt idx="59">
                  <c:v>73.452412111314871</c:v>
                </c:pt>
                <c:pt idx="60">
                  <c:v>73.375898213140161</c:v>
                </c:pt>
                <c:pt idx="61">
                  <c:v>73.299000102868376</c:v>
                </c:pt>
                <c:pt idx="62">
                  <c:v>73.221671317832559</c:v>
                </c:pt>
                <c:pt idx="63">
                  <c:v>73.143860814577863</c:v>
                </c:pt>
                <c:pt idx="64">
                  <c:v>73.065512677506533</c:v>
                </c:pt>
                <c:pt idx="65">
                  <c:v>72.986565841781143</c:v>
                </c:pt>
                <c:pt idx="66">
                  <c:v>72.906953839626283</c:v>
                </c:pt>
                <c:pt idx="67">
                  <c:v>72.82660458091263</c:v>
                </c:pt>
                <c:pt idx="68">
                  <c:v>72.745440180761776</c:v>
                </c:pt>
                <c:pt idx="69">
                  <c:v>72.663376848821301</c:v>
                </c:pt>
                <c:pt idx="70">
                  <c:v>72.580324856754487</c:v>
                </c:pt>
                <c:pt idx="71">
                  <c:v>72.496188602260787</c:v>
                </c:pt>
                <c:pt idx="72">
                  <c:v>72.410866789458751</c:v>
                </c:pt>
                <c:pt idx="73">
                  <c:v>72.324252746558088</c:v>
                </c:pt>
                <c:pt idx="74">
                  <c:v>72.236234902219593</c:v>
                </c:pt>
                <c:pt idx="75">
                  <c:v>72.146697441628845</c:v>
                </c:pt>
                <c:pt idx="76">
                  <c:v>72.055521161841938</c:v>
                </c:pt>
                <c:pt idx="77">
                  <c:v>71.962584543151337</c:v>
                </c:pt>
                <c:pt idx="78">
                  <c:v>71.867765048829185</c:v>
                </c:pt>
                <c:pt idx="79">
                  <c:v>71.770940659440029</c:v>
                </c:pt>
                <c:pt idx="80">
                  <c:v>71.671991639861716</c:v>
                </c:pt>
                <c:pt idx="81">
                  <c:v>71.570802527205629</c:v>
                </c:pt>
                <c:pt idx="82">
                  <c:v>71.467264316143925</c:v>
                </c:pt>
                <c:pt idx="83">
                  <c:v>71.36127680507289</c:v>
                </c:pt>
                <c:pt idx="84">
                  <c:v>71.25275105263151</c:v>
                </c:pt>
                <c:pt idx="85">
                  <c:v>71.141611880141966</c:v>
                </c:pt>
                <c:pt idx="86">
                  <c:v>71.027800342534704</c:v>
                </c:pt>
                <c:pt idx="87">
                  <c:v>70.911276079427211</c:v>
                </c:pt>
                <c:pt idx="88">
                  <c:v>70.792019450466682</c:v>
                </c:pt>
                <c:pt idx="89">
                  <c:v>70.670033356015907</c:v>
                </c:pt>
                <c:pt idx="90">
                  <c:v>70.545344646764704</c:v>
                </c:pt>
                <c:pt idx="91">
                  <c:v>70.418005034560068</c:v>
                </c:pt>
                <c:pt idx="92">
                  <c:v>70.288091431871408</c:v>
                </c:pt>
                <c:pt idx="93">
                  <c:v>70.15570566846884</c:v>
                </c:pt>
                <c:pt idx="94">
                  <c:v>70.020973560108288</c:v>
                </c:pt>
                <c:pt idx="95">
                  <c:v>69.884043333709172</c:v>
                </c:pt>
                <c:pt idx="96">
                  <c:v>69.745083444639448</c:v>
                </c:pt>
                <c:pt idx="97">
                  <c:v>69.60427985196614</c:v>
                </c:pt>
                <c:pt idx="98">
                  <c:v>69.461832844527663</c:v>
                </c:pt>
                <c:pt idx="99">
                  <c:v>69.317953532309886</c:v>
                </c:pt>
                <c:pt idx="100">
                  <c:v>69.172860132195893</c:v>
                </c:pt>
                <c:pt idx="101">
                  <c:v>69.02677418370547</c:v>
                </c:pt>
                <c:pt idx="102">
                  <c:v>68.879916828592258</c:v>
                </c:pt>
                <c:pt idx="103">
                  <c:v>68.732505278627642</c:v>
                </c:pt>
                <c:pt idx="104">
                  <c:v>68.584749579737647</c:v>
                </c:pt>
                <c:pt idx="105">
                  <c:v>68.436849759528641</c:v>
                </c:pt>
                <c:pt idx="106">
                  <c:v>68.28899342107519</c:v>
                </c:pt>
                <c:pt idx="107">
                  <c:v>68.141353820633768</c:v>
                </c:pt>
                <c:pt idx="108">
                  <c:v>67.994088442522084</c:v>
                </c:pt>
                <c:pt idx="109">
                  <c:v>67.847338062290504</c:v>
                </c:pt>
                <c:pt idx="110">
                  <c:v>67.70122627061923</c:v>
                </c:pt>
                <c:pt idx="111">
                  <c:v>67.555859415777178</c:v>
                </c:pt>
                <c:pt idx="112">
                  <c:v>67.411326912213156</c:v>
                </c:pt>
                <c:pt idx="113">
                  <c:v>67.267701856797885</c:v>
                </c:pt>
                <c:pt idx="114">
                  <c:v>67.125041891987465</c:v>
                </c:pt>
                <c:pt idx="115">
                  <c:v>66.98339025614294</c:v>
                </c:pt>
                <c:pt idx="116">
                  <c:v>66.84277696472914</c:v>
                </c:pt>
                <c:pt idx="117">
                  <c:v>66.703220071415586</c:v>
                </c:pt>
                <c:pt idx="118">
                  <c:v>66.564726964552094</c:v>
                </c:pt>
                <c:pt idx="119">
                  <c:v>66.427295661500679</c:v>
                </c:pt>
                <c:pt idx="120">
                  <c:v>66.29091607039841</c:v>
                </c:pt>
                <c:pt idx="121">
                  <c:v>66.155571195731369</c:v>
                </c:pt>
                <c:pt idx="122">
                  <c:v>66.021238270359959</c:v>
                </c:pt>
                <c:pt idx="123">
                  <c:v>65.887889802187544</c:v>
                </c:pt>
                <c:pt idx="124">
                  <c:v>65.755494528425345</c:v>
                </c:pt>
                <c:pt idx="125">
                  <c:v>65.624018274358463</c:v>
                </c:pt>
                <c:pt idx="126">
                  <c:v>65.493424716691138</c:v>
                </c:pt>
                <c:pt idx="127">
                  <c:v>65.363676054002411</c:v>
                </c:pt>
                <c:pt idx="128">
                  <c:v>65.234733588657292</c:v>
                </c:pt>
                <c:pt idx="129">
                  <c:v>65.106558225782422</c:v>
                </c:pt>
                <c:pt idx="130">
                  <c:v>64.979110895717696</c:v>
                </c:pt>
                <c:pt idx="131">
                  <c:v>64.852352906784461</c:v>
                </c:pt>
                <c:pt idx="132">
                  <c:v>64.726246235344405</c:v>
                </c:pt>
                <c:pt idx="133">
                  <c:v>64.60075376003266</c:v>
                </c:pt>
                <c:pt idx="134">
                  <c:v>64.47583944679144</c:v>
                </c:pt>
                <c:pt idx="135">
                  <c:v>64.351468490960428</c:v>
                </c:pt>
                <c:pt idx="136">
                  <c:v>64.227607422234271</c:v>
                </c:pt>
                <c:pt idx="137">
                  <c:v>64.104224177811588</c:v>
                </c:pt>
                <c:pt idx="138">
                  <c:v>63.981288148556153</c:v>
                </c:pt>
                <c:pt idx="139">
                  <c:v>63.858770202490973</c:v>
                </c:pt>
                <c:pt idx="140">
                  <c:v>63.736642689460872</c:v>
                </c:pt>
                <c:pt idx="141">
                  <c:v>63.614879430340181</c:v>
                </c:pt>
                <c:pt idx="142">
                  <c:v>63.493455693734141</c:v>
                </c:pt>
                <c:pt idx="143">
                  <c:v>63.372348162729644</c:v>
                </c:pt>
                <c:pt idx="144">
                  <c:v>63.25153489389394</c:v>
                </c:pt>
                <c:pt idx="145">
                  <c:v>63.130995270399168</c:v>
                </c:pt>
                <c:pt idx="146">
                  <c:v>63.010709950864722</c:v>
                </c:pt>
                <c:pt idx="147">
                  <c:v>62.890660815256723</c:v>
                </c:pt>
                <c:pt idx="148">
                  <c:v>62.770830908962424</c:v>
                </c:pt>
                <c:pt idx="149">
                  <c:v>62.651204385963631</c:v>
                </c:pt>
                <c:pt idx="150">
                  <c:v>62.53176645186624</c:v>
                </c:pt>
                <c:pt idx="151">
                  <c:v>62.412503307398168</c:v>
                </c:pt>
                <c:pt idx="152">
                  <c:v>62.293402092864817</c:v>
                </c:pt>
                <c:pt idx="153">
                  <c:v>62.174450833945805</c:v>
                </c:pt>
                <c:pt idx="154">
                  <c:v>62.055638389127466</c:v>
                </c:pt>
                <c:pt idx="155">
                  <c:v>61.936954398990956</c:v>
                </c:pt>
                <c:pt idx="156">
                  <c:v>61.818389237512704</c:v>
                </c:pt>
                <c:pt idx="157">
                  <c:v>61.699933965482096</c:v>
                </c:pt>
                <c:pt idx="158">
                  <c:v>61.58158028609818</c:v>
                </c:pt>
                <c:pt idx="159">
                  <c:v>61.463320502772106</c:v>
                </c:pt>
                <c:pt idx="160">
                  <c:v>61.345147479133452</c:v>
                </c:pt>
                <c:pt idx="161">
                  <c:v>61.227054601216061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728752"/>
        <c:axId val="252729144"/>
      </c:scatterChart>
      <c:valAx>
        <c:axId val="2527287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2729144"/>
        <c:crosses val="autoZero"/>
        <c:crossBetween val="midCat"/>
      </c:valAx>
      <c:valAx>
        <c:axId val="2527291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272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B!$Q$21</c:f>
          <c:strCache>
            <c:ptCount val="1"/>
            <c:pt idx="0">
              <c:v>11.46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B!$Q$22:$Q$222</c:f>
              <c:numCache>
                <c:formatCode>General</c:formatCode>
                <c:ptCount val="201"/>
                <c:pt idx="0">
                  <c:v>70.188999999999993</c:v>
                </c:pt>
                <c:pt idx="1">
                  <c:v>71.057000000000002</c:v>
                </c:pt>
                <c:pt idx="2">
                  <c:v>69.641999999999996</c:v>
                </c:pt>
                <c:pt idx="3">
                  <c:v>71.113</c:v>
                </c:pt>
                <c:pt idx="4">
                  <c:v>69.980999999999995</c:v>
                </c:pt>
                <c:pt idx="5">
                  <c:v>69.603999999999999</c:v>
                </c:pt>
                <c:pt idx="6">
                  <c:v>68.453000000000003</c:v>
                </c:pt>
                <c:pt idx="7">
                  <c:v>68.188999999999993</c:v>
                </c:pt>
                <c:pt idx="8">
                  <c:v>68.528000000000006</c:v>
                </c:pt>
                <c:pt idx="9">
                  <c:v>69.415000000000006</c:v>
                </c:pt>
                <c:pt idx="10">
                  <c:v>68.057000000000002</c:v>
                </c:pt>
                <c:pt idx="11">
                  <c:v>68.320999999999998</c:v>
                </c:pt>
                <c:pt idx="12">
                  <c:v>69.34</c:v>
                </c:pt>
                <c:pt idx="13">
                  <c:v>68.245000000000005</c:v>
                </c:pt>
                <c:pt idx="14">
                  <c:v>67.641999999999996</c:v>
                </c:pt>
                <c:pt idx="15">
                  <c:v>68.792000000000002</c:v>
                </c:pt>
                <c:pt idx="16">
                  <c:v>69</c:v>
                </c:pt>
                <c:pt idx="17">
                  <c:v>68.811000000000007</c:v>
                </c:pt>
                <c:pt idx="18">
                  <c:v>69.019000000000005</c:v>
                </c:pt>
                <c:pt idx="19">
                  <c:v>70.263999999999996</c:v>
                </c:pt>
                <c:pt idx="20">
                  <c:v>69.037999999999997</c:v>
                </c:pt>
                <c:pt idx="21">
                  <c:v>69.546999999999997</c:v>
                </c:pt>
                <c:pt idx="22">
                  <c:v>69.188999999999993</c:v>
                </c:pt>
                <c:pt idx="23">
                  <c:v>68.942999999999998</c:v>
                </c:pt>
                <c:pt idx="24">
                  <c:v>68.453000000000003</c:v>
                </c:pt>
                <c:pt idx="25">
                  <c:v>69.358000000000004</c:v>
                </c:pt>
                <c:pt idx="26">
                  <c:v>68.83</c:v>
                </c:pt>
                <c:pt idx="27">
                  <c:v>68.546999999999997</c:v>
                </c:pt>
                <c:pt idx="28">
                  <c:v>69.849000000000004</c:v>
                </c:pt>
                <c:pt idx="29">
                  <c:v>69.358000000000004</c:v>
                </c:pt>
                <c:pt idx="30">
                  <c:v>69.623000000000005</c:v>
                </c:pt>
                <c:pt idx="31">
                  <c:v>70.679000000000002</c:v>
                </c:pt>
                <c:pt idx="32">
                  <c:v>70.566000000000003</c:v>
                </c:pt>
                <c:pt idx="33">
                  <c:v>71.075000000000003</c:v>
                </c:pt>
                <c:pt idx="34">
                  <c:v>71.17</c:v>
                </c:pt>
                <c:pt idx="35">
                  <c:v>71.546999999999997</c:v>
                </c:pt>
                <c:pt idx="36">
                  <c:v>71.358000000000004</c:v>
                </c:pt>
                <c:pt idx="37">
                  <c:v>72.396000000000001</c:v>
                </c:pt>
                <c:pt idx="38">
                  <c:v>73</c:v>
                </c:pt>
                <c:pt idx="39">
                  <c:v>72.225999999999999</c:v>
                </c:pt>
                <c:pt idx="40">
                  <c:v>72.811000000000007</c:v>
                </c:pt>
                <c:pt idx="41">
                  <c:v>72.566000000000003</c:v>
                </c:pt>
                <c:pt idx="42">
                  <c:v>73.849000000000004</c:v>
                </c:pt>
                <c:pt idx="43">
                  <c:v>73.792000000000002</c:v>
                </c:pt>
                <c:pt idx="44">
                  <c:v>75.037999999999997</c:v>
                </c:pt>
                <c:pt idx="45">
                  <c:v>75.754999999999995</c:v>
                </c:pt>
                <c:pt idx="46">
                  <c:v>77.697999999999993</c:v>
                </c:pt>
                <c:pt idx="47">
                  <c:v>78.942999999999998</c:v>
                </c:pt>
                <c:pt idx="48">
                  <c:v>80.528000000000006</c:v>
                </c:pt>
                <c:pt idx="49">
                  <c:v>86.113</c:v>
                </c:pt>
                <c:pt idx="50">
                  <c:v>90.113</c:v>
                </c:pt>
                <c:pt idx="51">
                  <c:v>96.849000000000004</c:v>
                </c:pt>
                <c:pt idx="52">
                  <c:v>105.09399999999999</c:v>
                </c:pt>
                <c:pt idx="53">
                  <c:v>115.321</c:v>
                </c:pt>
                <c:pt idx="54">
                  <c:v>127.736</c:v>
                </c:pt>
                <c:pt idx="55">
                  <c:v>139.58500000000001</c:v>
                </c:pt>
                <c:pt idx="56">
                  <c:v>151.34</c:v>
                </c:pt>
                <c:pt idx="57">
                  <c:v>161.245</c:v>
                </c:pt>
                <c:pt idx="58">
                  <c:v>171.15100000000001</c:v>
                </c:pt>
                <c:pt idx="59">
                  <c:v>177.26400000000001</c:v>
                </c:pt>
                <c:pt idx="60">
                  <c:v>182.30199999999999</c:v>
                </c:pt>
                <c:pt idx="61">
                  <c:v>184.245</c:v>
                </c:pt>
                <c:pt idx="62">
                  <c:v>183.245</c:v>
                </c:pt>
                <c:pt idx="63">
                  <c:v>178.113</c:v>
                </c:pt>
                <c:pt idx="64">
                  <c:v>170.03800000000001</c:v>
                </c:pt>
                <c:pt idx="65">
                  <c:v>148.81100000000001</c:v>
                </c:pt>
                <c:pt idx="66">
                  <c:v>114.34</c:v>
                </c:pt>
                <c:pt idx="67">
                  <c:v>84.093999999999994</c:v>
                </c:pt>
                <c:pt idx="68">
                  <c:v>76.358000000000004</c:v>
                </c:pt>
                <c:pt idx="69">
                  <c:v>76.433999999999997</c:v>
                </c:pt>
                <c:pt idx="70">
                  <c:v>77</c:v>
                </c:pt>
                <c:pt idx="71">
                  <c:v>79.811000000000007</c:v>
                </c:pt>
                <c:pt idx="72">
                  <c:v>81.566000000000003</c:v>
                </c:pt>
                <c:pt idx="73">
                  <c:v>87.358000000000004</c:v>
                </c:pt>
                <c:pt idx="74">
                  <c:v>93.113</c:v>
                </c:pt>
                <c:pt idx="75">
                  <c:v>99.849000000000004</c:v>
                </c:pt>
                <c:pt idx="76">
                  <c:v>108.86799999999999</c:v>
                </c:pt>
                <c:pt idx="77">
                  <c:v>117.717</c:v>
                </c:pt>
                <c:pt idx="78">
                  <c:v>126.17</c:v>
                </c:pt>
                <c:pt idx="79">
                  <c:v>132.50899999999999</c:v>
                </c:pt>
                <c:pt idx="80">
                  <c:v>138.18899999999999</c:v>
                </c:pt>
                <c:pt idx="81">
                  <c:v>141.18899999999999</c:v>
                </c:pt>
                <c:pt idx="82">
                  <c:v>141.05699999999999</c:v>
                </c:pt>
                <c:pt idx="83">
                  <c:v>136.566</c:v>
                </c:pt>
                <c:pt idx="84">
                  <c:v>126.41500000000001</c:v>
                </c:pt>
                <c:pt idx="85">
                  <c:v>104.642</c:v>
                </c:pt>
                <c:pt idx="86">
                  <c:v>80.906000000000006</c:v>
                </c:pt>
                <c:pt idx="87">
                  <c:v>69.603999999999999</c:v>
                </c:pt>
                <c:pt idx="88">
                  <c:v>67.679000000000002</c:v>
                </c:pt>
                <c:pt idx="89">
                  <c:v>66.980999999999995</c:v>
                </c:pt>
                <c:pt idx="90">
                  <c:v>65.887</c:v>
                </c:pt>
                <c:pt idx="91">
                  <c:v>66.697999999999993</c:v>
                </c:pt>
                <c:pt idx="92">
                  <c:v>65.566000000000003</c:v>
                </c:pt>
                <c:pt idx="93">
                  <c:v>65.603999999999999</c:v>
                </c:pt>
                <c:pt idx="94">
                  <c:v>66.093999999999994</c:v>
                </c:pt>
                <c:pt idx="95">
                  <c:v>65.113</c:v>
                </c:pt>
                <c:pt idx="96">
                  <c:v>66.887</c:v>
                </c:pt>
                <c:pt idx="97">
                  <c:v>67.415000000000006</c:v>
                </c:pt>
                <c:pt idx="98">
                  <c:v>65.641999999999996</c:v>
                </c:pt>
                <c:pt idx="99">
                  <c:v>66.433999999999997</c:v>
                </c:pt>
                <c:pt idx="100">
                  <c:v>66.754999999999995</c:v>
                </c:pt>
                <c:pt idx="101">
                  <c:v>67.225999999999999</c:v>
                </c:pt>
                <c:pt idx="102">
                  <c:v>67.811000000000007</c:v>
                </c:pt>
                <c:pt idx="103">
                  <c:v>67.849000000000004</c:v>
                </c:pt>
                <c:pt idx="104">
                  <c:v>67.641999999999996</c:v>
                </c:pt>
                <c:pt idx="105">
                  <c:v>66.962000000000003</c:v>
                </c:pt>
                <c:pt idx="106">
                  <c:v>65.623000000000005</c:v>
                </c:pt>
                <c:pt idx="107">
                  <c:v>67.150999999999996</c:v>
                </c:pt>
                <c:pt idx="108">
                  <c:v>65.019000000000005</c:v>
                </c:pt>
                <c:pt idx="109">
                  <c:v>65.509</c:v>
                </c:pt>
                <c:pt idx="110">
                  <c:v>66.302000000000007</c:v>
                </c:pt>
                <c:pt idx="111">
                  <c:v>66.113</c:v>
                </c:pt>
                <c:pt idx="112">
                  <c:v>65.546999999999997</c:v>
                </c:pt>
                <c:pt idx="113">
                  <c:v>65.774000000000001</c:v>
                </c:pt>
                <c:pt idx="114">
                  <c:v>64.433999999999997</c:v>
                </c:pt>
                <c:pt idx="115">
                  <c:v>63.755000000000003</c:v>
                </c:pt>
                <c:pt idx="116">
                  <c:v>65.057000000000002</c:v>
                </c:pt>
                <c:pt idx="117">
                  <c:v>64.075000000000003</c:v>
                </c:pt>
                <c:pt idx="118">
                  <c:v>64.34</c:v>
                </c:pt>
                <c:pt idx="119">
                  <c:v>63.811</c:v>
                </c:pt>
                <c:pt idx="120">
                  <c:v>63.887</c:v>
                </c:pt>
                <c:pt idx="121">
                  <c:v>63.264000000000003</c:v>
                </c:pt>
                <c:pt idx="122">
                  <c:v>64.037999999999997</c:v>
                </c:pt>
                <c:pt idx="123">
                  <c:v>63.113</c:v>
                </c:pt>
                <c:pt idx="124">
                  <c:v>61.942999999999998</c:v>
                </c:pt>
                <c:pt idx="125">
                  <c:v>62.433999999999997</c:v>
                </c:pt>
                <c:pt idx="126">
                  <c:v>62.546999999999997</c:v>
                </c:pt>
                <c:pt idx="127">
                  <c:v>62.189</c:v>
                </c:pt>
                <c:pt idx="128">
                  <c:v>61.018999999999998</c:v>
                </c:pt>
                <c:pt idx="129">
                  <c:v>60.603999999999999</c:v>
                </c:pt>
                <c:pt idx="130">
                  <c:v>60.887</c:v>
                </c:pt>
                <c:pt idx="131">
                  <c:v>60.887</c:v>
                </c:pt>
                <c:pt idx="132">
                  <c:v>60.414999999999999</c:v>
                </c:pt>
                <c:pt idx="133">
                  <c:v>60.094000000000001</c:v>
                </c:pt>
                <c:pt idx="134">
                  <c:v>60.075000000000003</c:v>
                </c:pt>
                <c:pt idx="135">
                  <c:v>60.472000000000001</c:v>
                </c:pt>
                <c:pt idx="136">
                  <c:v>60.811</c:v>
                </c:pt>
                <c:pt idx="137">
                  <c:v>61.66</c:v>
                </c:pt>
                <c:pt idx="138">
                  <c:v>60.755000000000003</c:v>
                </c:pt>
                <c:pt idx="139">
                  <c:v>60.792000000000002</c:v>
                </c:pt>
                <c:pt idx="140">
                  <c:v>61.037999999999997</c:v>
                </c:pt>
                <c:pt idx="141">
                  <c:v>60.981000000000002</c:v>
                </c:pt>
                <c:pt idx="142">
                  <c:v>60.264000000000003</c:v>
                </c:pt>
                <c:pt idx="143">
                  <c:v>61.207999999999998</c:v>
                </c:pt>
                <c:pt idx="144">
                  <c:v>60.17</c:v>
                </c:pt>
                <c:pt idx="145">
                  <c:v>59.924999999999997</c:v>
                </c:pt>
                <c:pt idx="146">
                  <c:v>59.755000000000003</c:v>
                </c:pt>
                <c:pt idx="147">
                  <c:v>59.075000000000003</c:v>
                </c:pt>
                <c:pt idx="148">
                  <c:v>60.283000000000001</c:v>
                </c:pt>
                <c:pt idx="149">
                  <c:v>59.603999999999999</c:v>
                </c:pt>
                <c:pt idx="150">
                  <c:v>59.018999999999998</c:v>
                </c:pt>
                <c:pt idx="151">
                  <c:v>58.924999999999997</c:v>
                </c:pt>
                <c:pt idx="152">
                  <c:v>60.264000000000003</c:v>
                </c:pt>
                <c:pt idx="153">
                  <c:v>60.057000000000002</c:v>
                </c:pt>
                <c:pt idx="154">
                  <c:v>60.357999999999997</c:v>
                </c:pt>
                <c:pt idx="155">
                  <c:v>60.453000000000003</c:v>
                </c:pt>
                <c:pt idx="156">
                  <c:v>59.622999999999998</c:v>
                </c:pt>
                <c:pt idx="157">
                  <c:v>59.225999999999999</c:v>
                </c:pt>
                <c:pt idx="158">
                  <c:v>58.679000000000002</c:v>
                </c:pt>
                <c:pt idx="159">
                  <c:v>59.17</c:v>
                </c:pt>
                <c:pt idx="160">
                  <c:v>59.225999999999999</c:v>
                </c:pt>
                <c:pt idx="161">
                  <c:v>58.472000000000001</c:v>
                </c:pt>
                <c:pt idx="162">
                  <c:v>59.377000000000002</c:v>
                </c:pt>
                <c:pt idx="163">
                  <c:v>59.509</c:v>
                </c:pt>
                <c:pt idx="164">
                  <c:v>59.66</c:v>
                </c:pt>
                <c:pt idx="165">
                  <c:v>58.735999999999997</c:v>
                </c:pt>
                <c:pt idx="166">
                  <c:v>59.472000000000001</c:v>
                </c:pt>
                <c:pt idx="167">
                  <c:v>58.396000000000001</c:v>
                </c:pt>
                <c:pt idx="168">
                  <c:v>59.018999999999998</c:v>
                </c:pt>
                <c:pt idx="169">
                  <c:v>59.622999999999998</c:v>
                </c:pt>
                <c:pt idx="170">
                  <c:v>58.603999999999999</c:v>
                </c:pt>
                <c:pt idx="171">
                  <c:v>60.018999999999998</c:v>
                </c:pt>
                <c:pt idx="172">
                  <c:v>58.679000000000002</c:v>
                </c:pt>
                <c:pt idx="173">
                  <c:v>58.585000000000001</c:v>
                </c:pt>
                <c:pt idx="174">
                  <c:v>59.207999999999998</c:v>
                </c:pt>
                <c:pt idx="175">
                  <c:v>59.151000000000003</c:v>
                </c:pt>
                <c:pt idx="176">
                  <c:v>59.887</c:v>
                </c:pt>
                <c:pt idx="177">
                  <c:v>58.962000000000003</c:v>
                </c:pt>
                <c:pt idx="178">
                  <c:v>58.83</c:v>
                </c:pt>
                <c:pt idx="179">
                  <c:v>58.868000000000002</c:v>
                </c:pt>
                <c:pt idx="180">
                  <c:v>59.018999999999998</c:v>
                </c:pt>
                <c:pt idx="181">
                  <c:v>59.566000000000003</c:v>
                </c:pt>
                <c:pt idx="182">
                  <c:v>60.244999999999997</c:v>
                </c:pt>
                <c:pt idx="183">
                  <c:v>60.377000000000002</c:v>
                </c:pt>
                <c:pt idx="184">
                  <c:v>59.283000000000001</c:v>
                </c:pt>
                <c:pt idx="185">
                  <c:v>59.716999999999999</c:v>
                </c:pt>
                <c:pt idx="186">
                  <c:v>60.433999999999997</c:v>
                </c:pt>
                <c:pt idx="187">
                  <c:v>60.679000000000002</c:v>
                </c:pt>
                <c:pt idx="188">
                  <c:v>60.244999999999997</c:v>
                </c:pt>
                <c:pt idx="189">
                  <c:v>59.698</c:v>
                </c:pt>
                <c:pt idx="190">
                  <c:v>59.546999999999997</c:v>
                </c:pt>
                <c:pt idx="191">
                  <c:v>60.453000000000003</c:v>
                </c:pt>
                <c:pt idx="192">
                  <c:v>60.716999999999999</c:v>
                </c:pt>
                <c:pt idx="193">
                  <c:v>59.716999999999999</c:v>
                </c:pt>
                <c:pt idx="194">
                  <c:v>60.774000000000001</c:v>
                </c:pt>
                <c:pt idx="195">
                  <c:v>59.774000000000001</c:v>
                </c:pt>
                <c:pt idx="196">
                  <c:v>59.679000000000002</c:v>
                </c:pt>
                <c:pt idx="197">
                  <c:v>60.414999999999999</c:v>
                </c:pt>
                <c:pt idx="198">
                  <c:v>60.509</c:v>
                </c:pt>
                <c:pt idx="199">
                  <c:v>60.264000000000003</c:v>
                </c:pt>
                <c:pt idx="200">
                  <c:v>59.905999999999999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71.1158004420775</c:v>
                </c:pt>
                <c:pt idx="18">
                  <c:v>71.081777385108595</c:v>
                </c:pt>
                <c:pt idx="19">
                  <c:v>71.047767806751011</c:v>
                </c:pt>
                <c:pt idx="20">
                  <c:v>71.013772437919243</c:v>
                </c:pt>
                <c:pt idx="21">
                  <c:v>70.979792024848052</c:v>
                </c:pt>
                <c:pt idx="22">
                  <c:v>70.945827325216513</c:v>
                </c:pt>
                <c:pt idx="23">
                  <c:v>70.911879103383427</c:v>
                </c:pt>
                <c:pt idx="24">
                  <c:v>70.877948124612374</c:v>
                </c:pt>
                <c:pt idx="25">
                  <c:v>70.84403514819023</c:v>
                </c:pt>
                <c:pt idx="26">
                  <c:v>70.810140919502217</c:v>
                </c:pt>
                <c:pt idx="27">
                  <c:v>70.77626616178415</c:v>
                </c:pt>
                <c:pt idx="28">
                  <c:v>70.742411570723604</c:v>
                </c:pt>
                <c:pt idx="29">
                  <c:v>70.70857782358685</c:v>
                </c:pt>
                <c:pt idx="30">
                  <c:v>70.674765642407024</c:v>
                </c:pt>
                <c:pt idx="31">
                  <c:v>70.640976037001394</c:v>
                </c:pt>
                <c:pt idx="32">
                  <c:v>70.607211105757997</c:v>
                </c:pt>
                <c:pt idx="33">
                  <c:v>70.573476467817812</c:v>
                </c:pt>
                <c:pt idx="34">
                  <c:v>70.539788207175206</c:v>
                </c:pt>
                <c:pt idx="35">
                  <c:v>70.506191615758226</c:v>
                </c:pt>
                <c:pt idx="36">
                  <c:v>70.472809077522655</c:v>
                </c:pt>
                <c:pt idx="37">
                  <c:v>70.439955801279737</c:v>
                </c:pt>
                <c:pt idx="38">
                  <c:v>70.408404103573261</c:v>
                </c:pt>
                <c:pt idx="39">
                  <c:v>70.379952519435534</c:v>
                </c:pt>
                <c:pt idx="40">
                  <c:v>70.358578519289793</c:v>
                </c:pt>
                <c:pt idx="41">
                  <c:v>70.352627015237474</c:v>
                </c:pt>
                <c:pt idx="42">
                  <c:v>70.378686547353382</c:v>
                </c:pt>
                <c:pt idx="43">
                  <c:v>70.467950041659989</c:v>
                </c:pt>
                <c:pt idx="44">
                  <c:v>70.675783851238819</c:v>
                </c:pt>
                <c:pt idx="45">
                  <c:v>71.094691866607036</c:v>
                </c:pt>
                <c:pt idx="46">
                  <c:v>71.869596393748992</c:v>
                </c:pt>
                <c:pt idx="47">
                  <c:v>73.212237283707452</c:v>
                </c:pt>
                <c:pt idx="48">
                  <c:v>75.408763760724369</c:v>
                </c:pt>
                <c:pt idx="49">
                  <c:v>78.812109903778449</c:v>
                </c:pt>
                <c:pt idx="50">
                  <c:v>83.809991428499146</c:v>
                </c:pt>
                <c:pt idx="51">
                  <c:v>90.762096940388119</c:v>
                </c:pt>
                <c:pt idx="52">
                  <c:v>99.907457740496667</c:v>
                </c:pt>
                <c:pt idx="53">
                  <c:v>111.25457245870527</c:v>
                </c:pt>
                <c:pt idx="54">
                  <c:v>124.47965953300053</c:v>
                </c:pt>
                <c:pt idx="55">
                  <c:v>138.86719011825704</c:v>
                </c:pt>
                <c:pt idx="56">
                  <c:v>153.32586746134109</c:v>
                </c:pt>
                <c:pt idx="57">
                  <c:v>166.49904229678469</c:v>
                </c:pt>
                <c:pt idx="58">
                  <c:v>176.96279842067062</c:v>
                </c:pt>
                <c:pt idx="59">
                  <c:v>183.47510785522255</c:v>
                </c:pt>
                <c:pt idx="60">
                  <c:v>185.21680102056538</c:v>
                </c:pt>
                <c:pt idx="61">
                  <c:v>181.9599566835347</c:v>
                </c:pt>
                <c:pt idx="62">
                  <c:v>174.11596000013259</c:v>
                </c:pt>
                <c:pt idx="63">
                  <c:v>162.64933933926099</c:v>
                </c:pt>
                <c:pt idx="64">
                  <c:v>148.88258506112135</c:v>
                </c:pt>
                <c:pt idx="65">
                  <c:v>134.24724323077444</c:v>
                </c:pt>
                <c:pt idx="66">
                  <c:v>120.0475242661563</c:v>
                </c:pt>
                <c:pt idx="67">
                  <c:v>107.29257456006766</c:v>
                </c:pt>
                <c:pt idx="68">
                  <c:v>96.628613171108867</c:v>
                </c:pt>
                <c:pt idx="69">
                  <c:v>88.372447246343398</c:v>
                </c:pt>
                <c:pt idx="70">
                  <c:v>82.621961458428444</c:v>
                </c:pt>
                <c:pt idx="71">
                  <c:v>79.400584965218442</c:v>
                </c:pt>
                <c:pt idx="72">
                  <c:v>78.781326314493668</c:v>
                </c:pt>
                <c:pt idx="73">
                  <c:v>80.933079200810866</c:v>
                </c:pt>
                <c:pt idx="74">
                  <c:v>86.044847531971669</c:v>
                </c:pt>
                <c:pt idx="75">
                  <c:v>94.122654101663301</c:v>
                </c:pt>
                <c:pt idx="76">
                  <c:v>104.71965422936249</c:v>
                </c:pt>
                <c:pt idx="77">
                  <c:v>116.72832790178822</c:v>
                </c:pt>
                <c:pt idx="78">
                  <c:v>128.38716927488517</c:v>
                </c:pt>
                <c:pt idx="79">
                  <c:v>137.59091594250685</c:v>
                </c:pt>
                <c:pt idx="80">
                  <c:v>142.4488643950564</c:v>
                </c:pt>
                <c:pt idx="81">
                  <c:v>141.88236741953642</c:v>
                </c:pt>
                <c:pt idx="82">
                  <c:v>135.99236965570964</c:v>
                </c:pt>
                <c:pt idx="83">
                  <c:v>126.01753426904826</c:v>
                </c:pt>
                <c:pt idx="84">
                  <c:v>113.90103095705877</c:v>
                </c:pt>
                <c:pt idx="85">
                  <c:v>101.67018475660565</c:v>
                </c:pt>
                <c:pt idx="86">
                  <c:v>90.897256448248186</c:v>
                </c:pt>
                <c:pt idx="87">
                  <c:v>82.427945864953287</c:v>
                </c:pt>
                <c:pt idx="88">
                  <c:v>76.407036071615664</c:v>
                </c:pt>
                <c:pt idx="89">
                  <c:v>72.499622705928672</c:v>
                </c:pt>
                <c:pt idx="90">
                  <c:v>70.162302394940284</c:v>
                </c:pt>
                <c:pt idx="91">
                  <c:v>68.854923881042211</c:v>
                </c:pt>
                <c:pt idx="92">
                  <c:v>68.152144763793089</c:v>
                </c:pt>
                <c:pt idx="93">
                  <c:v>67.769191974588551</c:v>
                </c:pt>
                <c:pt idx="94">
                  <c:v>67.539009454154396</c:v>
                </c:pt>
                <c:pt idx="95">
                  <c:v>67.374480752897341</c:v>
                </c:pt>
                <c:pt idx="96">
                  <c:v>67.235146299236192</c:v>
                </c:pt>
                <c:pt idx="97">
                  <c:v>67.104795763730266</c:v>
                </c:pt>
                <c:pt idx="98">
                  <c:v>66.978997662558726</c:v>
                </c:pt>
                <c:pt idx="99">
                  <c:v>66.859280086403885</c:v>
                </c:pt>
                <c:pt idx="100">
                  <c:v>66.750898766700871</c:v>
                </c:pt>
                <c:pt idx="101">
                  <c:v>66.662040953939112</c:v>
                </c:pt>
                <c:pt idx="102">
                  <c:v>66.603076096862381</c:v>
                </c:pt>
                <c:pt idx="103">
                  <c:v>66.584978322149951</c:v>
                </c:pt>
                <c:pt idx="104">
                  <c:v>66.616515259400089</c:v>
                </c:pt>
                <c:pt idx="105">
                  <c:v>66.700409338754795</c:v>
                </c:pt>
                <c:pt idx="106">
                  <c:v>66.829417831619267</c:v>
                </c:pt>
                <c:pt idx="107">
                  <c:v>66.983884645520661</c:v>
                </c:pt>
                <c:pt idx="108">
                  <c:v>67.132389947348031</c:v>
                </c:pt>
                <c:pt idx="109">
                  <c:v>67.236378249044918</c:v>
                </c:pt>
                <c:pt idx="110">
                  <c:v>67.258184725392681</c:v>
                </c:pt>
                <c:pt idx="111">
                  <c:v>67.170282809224858</c:v>
                </c:pt>
                <c:pt idx="112">
                  <c:v>66.962668726725596</c:v>
                </c:pt>
                <c:pt idx="113">
                  <c:v>66.645680684339737</c:v>
                </c:pt>
                <c:pt idx="114">
                  <c:v>66.247180291479395</c:v>
                </c:pt>
                <c:pt idx="115">
                  <c:v>65.805168474938981</c:v>
                </c:pt>
                <c:pt idx="116">
                  <c:v>65.358538023240826</c:v>
                </c:pt>
                <c:pt idx="117">
                  <c:v>64.939046965580843</c:v>
                </c:pt>
                <c:pt idx="118">
                  <c:v>64.566689624808816</c:v>
                </c:pt>
                <c:pt idx="119">
                  <c:v>64.249045440831949</c:v>
                </c:pt>
                <c:pt idx="120">
                  <c:v>63.983724587552175</c:v>
                </c:pt>
                <c:pt idx="121">
                  <c:v>63.762282965003244</c:v>
                </c:pt>
                <c:pt idx="122">
                  <c:v>63.574048293474497</c:v>
                </c:pt>
                <c:pt idx="123">
                  <c:v>63.408892273782882</c:v>
                </c:pt>
                <c:pt idx="124">
                  <c:v>63.258682466961702</c:v>
                </c:pt>
                <c:pt idx="125">
                  <c:v>63.1176463134044</c:v>
                </c:pt>
                <c:pt idx="126">
                  <c:v>62.982080629435309</c:v>
                </c:pt>
                <c:pt idx="127">
                  <c:v>62.849807678037003</c:v>
                </c:pt>
                <c:pt idx="128">
                  <c:v>62.719638726053972</c:v>
                </c:pt>
                <c:pt idx="129">
                  <c:v>62.590961491953806</c:v>
                </c:pt>
                <c:pt idx="130">
                  <c:v>62.463469563117044</c:v>
                </c:pt>
                <c:pt idx="131">
                  <c:v>62.337005492382062</c:v>
                </c:pt>
                <c:pt idx="132">
                  <c:v>62.211478885110218</c:v>
                </c:pt>
                <c:pt idx="133">
                  <c:v>62.086827521054722</c:v>
                </c:pt>
                <c:pt idx="134">
                  <c:v>61.963000509510167</c:v>
                </c:pt>
                <c:pt idx="135">
                  <c:v>61.839951644858445</c:v>
                </c:pt>
                <c:pt idx="136">
                  <c:v>61.717637060425929</c:v>
                </c:pt>
                <c:pt idx="137">
                  <c:v>61.596014530231187</c:v>
                </c:pt>
                <c:pt idx="138">
                  <c:v>61.475043337059915</c:v>
                </c:pt>
                <c:pt idx="139">
                  <c:v>61.354684304459113</c:v>
                </c:pt>
                <c:pt idx="140">
                  <c:v>61.234899857005303</c:v>
                </c:pt>
                <c:pt idx="141">
                  <c:v>61.11565406884926</c:v>
                </c:pt>
                <c:pt idx="142">
                  <c:v>60.996912691840834</c:v>
                </c:pt>
                <c:pt idx="143">
                  <c:v>60.878643163743774</c:v>
                </c:pt>
                <c:pt idx="144">
                  <c:v>60.760814599303224</c:v>
                </c:pt>
                <c:pt idx="145">
                  <c:v>60.643397767183671</c:v>
                </c:pt>
                <c:pt idx="146">
                  <c:v>60.526365055541291</c:v>
                </c:pt>
                <c:pt idx="147">
                  <c:v>60.409690428646343</c:v>
                </c:pt>
                <c:pt idx="148">
                  <c:v>60.293349376629621</c:v>
                </c:pt>
                <c:pt idx="149">
                  <c:v>60.177318860119115</c:v>
                </c:pt>
                <c:pt idx="150">
                  <c:v>60.061577251258996</c:v>
                </c:pt>
                <c:pt idx="151">
                  <c:v>59.946104272362369</c:v>
                </c:pt>
                <c:pt idx="152">
                  <c:v>59.830880933239747</c:v>
                </c:pt>
                <c:pt idx="153">
                  <c:v>59.715889468062592</c:v>
                </c:pt>
                <c:pt idx="154">
                  <c:v>59.601113272464097</c:v>
                </c:pt>
                <c:pt idx="155">
                  <c:v>59.486536841443979</c:v>
                </c:pt>
                <c:pt idx="156">
                  <c:v>59.372145708528492</c:v>
                </c:pt>
                <c:pt idx="157">
                  <c:v>59.257926386537989</c:v>
                </c:pt>
                <c:pt idx="158">
                  <c:v>59.143866310231715</c:v>
                </c:pt>
                <c:pt idx="159">
                  <c:v>59.029953781028382</c:v>
                </c:pt>
                <c:pt idx="160">
                  <c:v>58.91617791394301</c:v>
                </c:pt>
                <c:pt idx="161">
                  <c:v>58.802528586831187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71.1158004420775</c:v>
                </c:pt>
                <c:pt idx="18">
                  <c:v>71.081777385108595</c:v>
                </c:pt>
                <c:pt idx="19">
                  <c:v>71.047767806750997</c:v>
                </c:pt>
                <c:pt idx="20">
                  <c:v>71.013772437919144</c:v>
                </c:pt>
                <c:pt idx="21">
                  <c:v>70.979792024847526</c:v>
                </c:pt>
                <c:pt idx="22">
                  <c:v>70.945827325213727</c:v>
                </c:pt>
                <c:pt idx="23">
                  <c:v>70.911879103369159</c:v>
                </c:pt>
                <c:pt idx="24">
                  <c:v>70.877948124542328</c:v>
                </c:pt>
                <c:pt idx="25">
                  <c:v>70.844035147861078</c:v>
                </c:pt>
                <c:pt idx="26">
                  <c:v>70.810140918021716</c:v>
                </c:pt>
                <c:pt idx="27">
                  <c:v>70.776266155410198</c:v>
                </c:pt>
                <c:pt idx="28">
                  <c:v>70.742411544457283</c:v>
                </c:pt>
                <c:pt idx="29">
                  <c:v>70.70857771998169</c:v>
                </c:pt>
                <c:pt idx="30">
                  <c:v>70.674765251246015</c:v>
                </c:pt>
                <c:pt idx="31">
                  <c:v>70.64097462341752</c:v>
                </c:pt>
                <c:pt idx="32">
                  <c:v>70.60720621608877</c:v>
                </c:pt>
                <c:pt idx="33">
                  <c:v>70.573460278473561</c:v>
                </c:pt>
                <c:pt idx="34">
                  <c:v>70.539736900850059</c:v>
                </c:pt>
                <c:pt idx="35">
                  <c:v>70.506035981774076</c:v>
                </c:pt>
                <c:pt idx="36">
                  <c:v>70.472357190534169</c:v>
                </c:pt>
                <c:pt idx="37">
                  <c:v>70.438699924262608</c:v>
                </c:pt>
                <c:pt idx="38">
                  <c:v>70.405063259055751</c:v>
                </c:pt>
                <c:pt idx="39">
                  <c:v>70.371445894390305</c:v>
                </c:pt>
                <c:pt idx="40">
                  <c:v>70.337846090052835</c:v>
                </c:pt>
                <c:pt idx="41">
                  <c:v>70.304261594724281</c:v>
                </c:pt>
                <c:pt idx="42">
                  <c:v>70.270689565283234</c:v>
                </c:pt>
                <c:pt idx="43">
                  <c:v>70.237126475810399</c:v>
                </c:pt>
                <c:pt idx="44">
                  <c:v>70.203568015192715</c:v>
                </c:pt>
                <c:pt idx="45">
                  <c:v>70.170008972142057</c:v>
                </c:pt>
                <c:pt idx="46">
                  <c:v>70.136443106359991</c:v>
                </c:pt>
                <c:pt idx="47">
                  <c:v>70.102863004501287</c:v>
                </c:pt>
                <c:pt idx="48">
                  <c:v>70.069259919516668</c:v>
                </c:pt>
                <c:pt idx="49">
                  <c:v>70.035623591894506</c:v>
                </c:pt>
                <c:pt idx="50">
                  <c:v>70.001942051275705</c:v>
                </c:pt>
                <c:pt idx="51">
                  <c:v>69.968201396895395</c:v>
                </c:pt>
                <c:pt idx="52">
                  <c:v>69.934385555311593</c:v>
                </c:pt>
                <c:pt idx="53">
                  <c:v>69.900476013930799</c:v>
                </c:pt>
                <c:pt idx="54">
                  <c:v>69.866451528939677</c:v>
                </c:pt>
                <c:pt idx="55">
                  <c:v>69.832287806415778</c:v>
                </c:pt>
                <c:pt idx="56">
                  <c:v>69.797957155635615</c:v>
                </c:pt>
                <c:pt idx="57">
                  <c:v>69.763428113940847</c:v>
                </c:pt>
                <c:pt idx="58">
                  <c:v>69.728665042986293</c:v>
                </c:pt>
                <c:pt idx="59">
                  <c:v>69.69362769679627</c:v>
                </c:pt>
                <c:pt idx="60">
                  <c:v>69.658270762827797</c:v>
                </c:pt>
                <c:pt idx="61">
                  <c:v>69.622543378202607</c:v>
                </c:pt>
                <c:pt idx="62">
                  <c:v>69.586388624456049</c:v>
                </c:pt>
                <c:pt idx="63">
                  <c:v>69.549743005582513</c:v>
                </c:pt>
                <c:pt idx="64">
                  <c:v>69.512535915862728</c:v>
                </c:pt>
                <c:pt idx="65">
                  <c:v>69.474689105952478</c:v>
                </c:pt>
                <c:pt idx="66">
                  <c:v>69.436116158010421</c:v>
                </c:pt>
                <c:pt idx="67">
                  <c:v>69.396721983238635</c:v>
                </c:pt>
                <c:pt idx="68">
                  <c:v>69.356402358088175</c:v>
                </c:pt>
                <c:pt idx="69">
                  <c:v>69.315043518494804</c:v>
                </c:pt>
                <c:pt idx="70">
                  <c:v>69.272521834788151</c:v>
                </c:pt>
                <c:pt idx="71">
                  <c:v>69.228703593245456</c:v>
                </c:pt>
                <c:pt idx="72">
                  <c:v>69.183444913482958</c:v>
                </c:pt>
                <c:pt idx="73">
                  <c:v>69.136591833786866</c:v>
                </c:pt>
                <c:pt idx="74">
                  <c:v>69.087980598818632</c:v>
                </c:pt>
                <c:pt idx="75">
                  <c:v>69.037438185565449</c:v>
                </c:pt>
                <c:pt idx="76">
                  <c:v>68.984783103583538</c:v>
                </c:pt>
                <c:pt idx="77">
                  <c:v>68.929826504085696</c:v>
                </c:pt>
                <c:pt idx="78">
                  <c:v>68.872373628840236</c:v>
                </c:pt>
                <c:pt idx="79">
                  <c:v>68.812225623764348</c:v>
                </c:pt>
                <c:pt idx="80">
                  <c:v>68.749181733170786</c:v>
                </c:pt>
                <c:pt idx="81">
                  <c:v>68.683041878628359</c:v>
                </c:pt>
                <c:pt idx="82">
                  <c:v>68.613609611276345</c:v>
                </c:pt>
                <c:pt idx="83">
                  <c:v>68.540695408380088</c:v>
                </c:pt>
                <c:pt idx="84">
                  <c:v>68.464120264427095</c:v>
                </c:pt>
                <c:pt idx="85">
                  <c:v>68.383719504984555</c:v>
                </c:pt>
                <c:pt idx="86">
                  <c:v>68.299346729077314</c:v>
                </c:pt>
                <c:pt idx="87">
                  <c:v>68.210877764547149</c:v>
                </c:pt>
                <c:pt idx="88">
                  <c:v>68.118214502530122</c:v>
                </c:pt>
                <c:pt idx="89">
                  <c:v>68.021288463777481</c:v>
                </c:pt>
                <c:pt idx="90">
                  <c:v>67.920063942939521</c:v>
                </c:pt>
                <c:pt idx="91">
                  <c:v>67.814540578743731</c:v>
                </c:pt>
                <c:pt idx="92">
                  <c:v>67.704755209337279</c:v>
                </c:pt>
                <c:pt idx="93">
                  <c:v>67.590782893311783</c:v>
                </c:pt>
                <c:pt idx="94">
                  <c:v>67.472737007585891</c:v>
                </c:pt>
                <c:pt idx="95">
                  <c:v>67.350768371939267</c:v>
                </c:pt>
                <c:pt idx="96">
                  <c:v>67.225063394231</c:v>
                </c:pt>
                <c:pt idx="97">
                  <c:v>67.095841277132379</c:v>
                </c:pt>
                <c:pt idx="98">
                  <c:v>66.963350373077631</c:v>
                </c:pt>
                <c:pt idx="99">
                  <c:v>66.827863815541178</c:v>
                </c:pt>
                <c:pt idx="100">
                  <c:v>66.689674588483044</c:v>
                </c:pt>
                <c:pt idx="101">
                  <c:v>66.549090219352721</c:v>
                </c:pt>
                <c:pt idx="102">
                  <c:v>66.406427292866226</c:v>
                </c:pt>
                <c:pt idx="103">
                  <c:v>66.262005982437003</c:v>
                </c:pt>
                <c:pt idx="104">
                  <c:v>66.116144784325442</c:v>
                </c:pt>
                <c:pt idx="105">
                  <c:v>65.969155617912108</c:v>
                </c:pt>
                <c:pt idx="106">
                  <c:v>65.821339426354868</c:v>
                </c:pt>
                <c:pt idx="107">
                  <c:v>65.672982378021331</c:v>
                </c:pt>
                <c:pt idx="108">
                  <c:v>65.524352733337551</c:v>
                </c:pt>
                <c:pt idx="109">
                  <c:v>65.375698406697666</c:v>
                </c:pt>
                <c:pt idx="110">
                  <c:v>65.227245221034877</c:v>
                </c:pt>
                <c:pt idx="111">
                  <c:v>65.079195825193537</c:v>
                </c:pt>
                <c:pt idx="112">
                  <c:v>64.931729222368048</c:v>
                </c:pt>
                <c:pt idx="113">
                  <c:v>64.785000841994787</c:v>
                </c:pt>
                <c:pt idx="114">
                  <c:v>64.639143077488399</c:v>
                </c:pt>
                <c:pt idx="115">
                  <c:v>64.49426620759283</c:v>
                </c:pt>
                <c:pt idx="116">
                  <c:v>64.350459619092405</c:v>
                </c:pt>
                <c:pt idx="117">
                  <c:v>64.207793252272396</c:v>
                </c:pt>
                <c:pt idx="118">
                  <c:v>64.066319196871376</c:v>
                </c:pt>
                <c:pt idx="119">
                  <c:v>63.926073374412056</c:v>
                </c:pt>
                <c:pt idx="120">
                  <c:v>63.787077251921424</c:v>
                </c:pt>
                <c:pt idx="121">
                  <c:v>63.64933954147854</c:v>
                </c:pt>
                <c:pt idx="122">
                  <c:v>63.512857849232162</c:v>
                </c:pt>
                <c:pt idx="123">
                  <c:v>63.377620246128508</c:v>
                </c:pt>
                <c:pt idx="124">
                  <c:v>63.243606740330982</c:v>
                </c:pt>
                <c:pt idx="125">
                  <c:v>63.110790638060806</c:v>
                </c:pt>
                <c:pt idx="126">
                  <c:v>62.97913978528824</c:v>
                </c:pt>
                <c:pt idx="127">
                  <c:v>62.848617687377654</c:v>
                </c:pt>
                <c:pt idx="128">
                  <c:v>62.719184507497573</c:v>
                </c:pt>
                <c:pt idx="129">
                  <c:v>62.590797947443832</c:v>
                </c:pt>
                <c:pt idx="130">
                  <c:v>62.463414016598513</c:v>
                </c:pt>
                <c:pt idx="131">
                  <c:v>62.336987696173153</c:v>
                </c:pt>
                <c:pt idx="132">
                  <c:v>62.211473506774304</c:v>
                </c:pt>
                <c:pt idx="133">
                  <c:v>62.086825987786526</c:v>
                </c:pt>
                <c:pt idx="134">
                  <c:v>61.963000097186644</c:v>
                </c:pt>
                <c:pt idx="135">
                  <c:v>61.839951540264181</c:v>
                </c:pt>
                <c:pt idx="136">
                  <c:v>61.717637035397857</c:v>
                </c:pt>
                <c:pt idx="137">
                  <c:v>61.596014524581861</c:v>
                </c:pt>
                <c:pt idx="138">
                  <c:v>61.475043335857052</c:v>
                </c:pt>
                <c:pt idx="139">
                  <c:v>61.354684304217521</c:v>
                </c:pt>
                <c:pt idx="140">
                  <c:v>61.23489985695953</c:v>
                </c:pt>
                <c:pt idx="141">
                  <c:v>61.115654068841081</c:v>
                </c:pt>
                <c:pt idx="142">
                  <c:v>60.996912691839455</c:v>
                </c:pt>
                <c:pt idx="143">
                  <c:v>60.878643163743554</c:v>
                </c:pt>
                <c:pt idx="144">
                  <c:v>60.760814599303188</c:v>
                </c:pt>
                <c:pt idx="145">
                  <c:v>60.643397767183664</c:v>
                </c:pt>
                <c:pt idx="146">
                  <c:v>60.526365055541291</c:v>
                </c:pt>
                <c:pt idx="147">
                  <c:v>60.409690428646343</c:v>
                </c:pt>
                <c:pt idx="148">
                  <c:v>60.293349376629621</c:v>
                </c:pt>
                <c:pt idx="149">
                  <c:v>60.177318860119115</c:v>
                </c:pt>
                <c:pt idx="150">
                  <c:v>60.061577251258996</c:v>
                </c:pt>
                <c:pt idx="151">
                  <c:v>59.946104272362369</c:v>
                </c:pt>
                <c:pt idx="152">
                  <c:v>59.830880933239747</c:v>
                </c:pt>
                <c:pt idx="153">
                  <c:v>59.715889468062592</c:v>
                </c:pt>
                <c:pt idx="154">
                  <c:v>59.601113272464097</c:v>
                </c:pt>
                <c:pt idx="155">
                  <c:v>59.486536841443979</c:v>
                </c:pt>
                <c:pt idx="156">
                  <c:v>59.372145708528492</c:v>
                </c:pt>
                <c:pt idx="157">
                  <c:v>59.257926386537989</c:v>
                </c:pt>
                <c:pt idx="158">
                  <c:v>59.143866310231715</c:v>
                </c:pt>
                <c:pt idx="159">
                  <c:v>59.029953781028382</c:v>
                </c:pt>
                <c:pt idx="160">
                  <c:v>58.91617791394301</c:v>
                </c:pt>
                <c:pt idx="161">
                  <c:v>58.802528586831187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729928"/>
        <c:axId val="252730320"/>
      </c:scatterChart>
      <c:valAx>
        <c:axId val="2527299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2730320"/>
        <c:crosses val="autoZero"/>
        <c:crossBetween val="midCat"/>
      </c:valAx>
      <c:valAx>
        <c:axId val="2527303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2729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'C'!$C$22:$C$222</c:f>
              <c:numCache>
                <c:formatCode>General</c:formatCode>
                <c:ptCount val="201"/>
                <c:pt idx="0">
                  <c:v>44.245600000000003</c:v>
                </c:pt>
                <c:pt idx="1">
                  <c:v>44.1404</c:v>
                </c:pt>
                <c:pt idx="2">
                  <c:v>43.017499999999998</c:v>
                </c:pt>
                <c:pt idx="3">
                  <c:v>42.789499999999997</c:v>
                </c:pt>
                <c:pt idx="4">
                  <c:v>43.8596</c:v>
                </c:pt>
                <c:pt idx="5">
                  <c:v>43.315800000000003</c:v>
                </c:pt>
                <c:pt idx="6">
                  <c:v>42.719299999999997</c:v>
                </c:pt>
                <c:pt idx="7">
                  <c:v>42.824599999999997</c:v>
                </c:pt>
                <c:pt idx="8">
                  <c:v>43.719299999999997</c:v>
                </c:pt>
                <c:pt idx="9">
                  <c:v>43.421100000000003</c:v>
                </c:pt>
                <c:pt idx="10">
                  <c:v>43.9298</c:v>
                </c:pt>
                <c:pt idx="11">
                  <c:v>43.403500000000001</c:v>
                </c:pt>
                <c:pt idx="12">
                  <c:v>43.456099999999999</c:v>
                </c:pt>
                <c:pt idx="13">
                  <c:v>43.719299999999997</c:v>
                </c:pt>
                <c:pt idx="14">
                  <c:v>43.210500000000003</c:v>
                </c:pt>
                <c:pt idx="15">
                  <c:v>43.8947</c:v>
                </c:pt>
                <c:pt idx="16">
                  <c:v>43.508800000000001</c:v>
                </c:pt>
                <c:pt idx="17">
                  <c:v>44.386000000000003</c:v>
                </c:pt>
                <c:pt idx="18">
                  <c:v>44</c:v>
                </c:pt>
                <c:pt idx="19">
                  <c:v>43.613999999999997</c:v>
                </c:pt>
                <c:pt idx="20">
                  <c:v>43.9649</c:v>
                </c:pt>
                <c:pt idx="21">
                  <c:v>44.1053</c:v>
                </c:pt>
                <c:pt idx="22">
                  <c:v>43.263199999999998</c:v>
                </c:pt>
                <c:pt idx="23">
                  <c:v>43.421100000000003</c:v>
                </c:pt>
                <c:pt idx="24">
                  <c:v>43.807000000000002</c:v>
                </c:pt>
                <c:pt idx="25">
                  <c:v>43.315800000000003</c:v>
                </c:pt>
                <c:pt idx="26">
                  <c:v>43.982500000000002</c:v>
                </c:pt>
                <c:pt idx="27">
                  <c:v>44.1404</c:v>
                </c:pt>
                <c:pt idx="28">
                  <c:v>44.947400000000002</c:v>
                </c:pt>
                <c:pt idx="29">
                  <c:v>44.578899999999997</c:v>
                </c:pt>
                <c:pt idx="30">
                  <c:v>45.368400000000001</c:v>
                </c:pt>
                <c:pt idx="31">
                  <c:v>45.210500000000003</c:v>
                </c:pt>
                <c:pt idx="32">
                  <c:v>45.666699999999999</c:v>
                </c:pt>
                <c:pt idx="33">
                  <c:v>45.0702</c:v>
                </c:pt>
                <c:pt idx="34">
                  <c:v>45.473700000000001</c:v>
                </c:pt>
                <c:pt idx="35">
                  <c:v>46.473700000000001</c:v>
                </c:pt>
                <c:pt idx="36">
                  <c:v>47.157899999999998</c:v>
                </c:pt>
                <c:pt idx="37">
                  <c:v>47.298200000000001</c:v>
                </c:pt>
                <c:pt idx="38">
                  <c:v>47.9298</c:v>
                </c:pt>
                <c:pt idx="39">
                  <c:v>48.157899999999998</c:v>
                </c:pt>
                <c:pt idx="40">
                  <c:v>48.719299999999997</c:v>
                </c:pt>
                <c:pt idx="41">
                  <c:v>49.666699999999999</c:v>
                </c:pt>
                <c:pt idx="42">
                  <c:v>50.684199999999997</c:v>
                </c:pt>
                <c:pt idx="43">
                  <c:v>51.9649</c:v>
                </c:pt>
                <c:pt idx="44">
                  <c:v>55.210500000000003</c:v>
                </c:pt>
                <c:pt idx="45">
                  <c:v>57.613999999999997</c:v>
                </c:pt>
                <c:pt idx="46">
                  <c:v>61.175400000000003</c:v>
                </c:pt>
                <c:pt idx="47">
                  <c:v>65.245599999999996</c:v>
                </c:pt>
                <c:pt idx="48">
                  <c:v>70.9298</c:v>
                </c:pt>
                <c:pt idx="49">
                  <c:v>77.631600000000006</c:v>
                </c:pt>
                <c:pt idx="50">
                  <c:v>84.0702</c:v>
                </c:pt>
                <c:pt idx="51">
                  <c:v>90.9649</c:v>
                </c:pt>
                <c:pt idx="52">
                  <c:v>97.1404</c:v>
                </c:pt>
                <c:pt idx="53">
                  <c:v>102.5789</c:v>
                </c:pt>
                <c:pt idx="54">
                  <c:v>106.9474</c:v>
                </c:pt>
                <c:pt idx="55">
                  <c:v>108.9298</c:v>
                </c:pt>
                <c:pt idx="56">
                  <c:v>111.9474</c:v>
                </c:pt>
                <c:pt idx="57">
                  <c:v>111.7193</c:v>
                </c:pt>
                <c:pt idx="58">
                  <c:v>110.7368</c:v>
                </c:pt>
                <c:pt idx="59">
                  <c:v>106.2105</c:v>
                </c:pt>
                <c:pt idx="60">
                  <c:v>98.649100000000004</c:v>
                </c:pt>
                <c:pt idx="61">
                  <c:v>83.315799999999996</c:v>
                </c:pt>
                <c:pt idx="62">
                  <c:v>63.596499999999999</c:v>
                </c:pt>
                <c:pt idx="63">
                  <c:v>52.157899999999998</c:v>
                </c:pt>
                <c:pt idx="64">
                  <c:v>49.684199999999997</c:v>
                </c:pt>
                <c:pt idx="65">
                  <c:v>49.912300000000002</c:v>
                </c:pt>
                <c:pt idx="66">
                  <c:v>51.736800000000002</c:v>
                </c:pt>
                <c:pt idx="67">
                  <c:v>54.052599999999998</c:v>
                </c:pt>
                <c:pt idx="68">
                  <c:v>56.561399999999999</c:v>
                </c:pt>
                <c:pt idx="69">
                  <c:v>60.824599999999997</c:v>
                </c:pt>
                <c:pt idx="70">
                  <c:v>65.719300000000004</c:v>
                </c:pt>
                <c:pt idx="71">
                  <c:v>71.087699999999998</c:v>
                </c:pt>
                <c:pt idx="72">
                  <c:v>75.578900000000004</c:v>
                </c:pt>
                <c:pt idx="73">
                  <c:v>80</c:v>
                </c:pt>
                <c:pt idx="74">
                  <c:v>83.385999999999996</c:v>
                </c:pt>
                <c:pt idx="75">
                  <c:v>85.210499999999996</c:v>
                </c:pt>
                <c:pt idx="76">
                  <c:v>86.385999999999996</c:v>
                </c:pt>
                <c:pt idx="77">
                  <c:v>86.578900000000004</c:v>
                </c:pt>
                <c:pt idx="78">
                  <c:v>82.754400000000004</c:v>
                </c:pt>
                <c:pt idx="79">
                  <c:v>74.771900000000002</c:v>
                </c:pt>
                <c:pt idx="80">
                  <c:v>61.508800000000001</c:v>
                </c:pt>
                <c:pt idx="81">
                  <c:v>50.473700000000001</c:v>
                </c:pt>
                <c:pt idx="82">
                  <c:v>44.842100000000002</c:v>
                </c:pt>
                <c:pt idx="83">
                  <c:v>43.666699999999999</c:v>
                </c:pt>
                <c:pt idx="84">
                  <c:v>42.754399999999997</c:v>
                </c:pt>
                <c:pt idx="85">
                  <c:v>42.350900000000003</c:v>
                </c:pt>
                <c:pt idx="86">
                  <c:v>42.666699999999999</c:v>
                </c:pt>
                <c:pt idx="87">
                  <c:v>42.561399999999999</c:v>
                </c:pt>
                <c:pt idx="88">
                  <c:v>43.473700000000001</c:v>
                </c:pt>
                <c:pt idx="89">
                  <c:v>42.1053</c:v>
                </c:pt>
                <c:pt idx="90">
                  <c:v>42.578899999999997</c:v>
                </c:pt>
                <c:pt idx="91">
                  <c:v>43.403500000000001</c:v>
                </c:pt>
                <c:pt idx="92">
                  <c:v>42.877200000000002</c:v>
                </c:pt>
                <c:pt idx="93">
                  <c:v>43.017499999999998</c:v>
                </c:pt>
                <c:pt idx="94">
                  <c:v>44.403500000000001</c:v>
                </c:pt>
                <c:pt idx="95">
                  <c:v>43.613999999999997</c:v>
                </c:pt>
                <c:pt idx="96">
                  <c:v>43.245600000000003</c:v>
                </c:pt>
                <c:pt idx="97">
                  <c:v>44.122799999999998</c:v>
                </c:pt>
                <c:pt idx="98">
                  <c:v>43.613999999999997</c:v>
                </c:pt>
                <c:pt idx="99">
                  <c:v>43.543900000000001</c:v>
                </c:pt>
                <c:pt idx="100">
                  <c:v>43.298200000000001</c:v>
                </c:pt>
                <c:pt idx="101">
                  <c:v>42.824599999999997</c:v>
                </c:pt>
                <c:pt idx="102">
                  <c:v>43.754399999999997</c:v>
                </c:pt>
                <c:pt idx="103">
                  <c:v>43.1404</c:v>
                </c:pt>
                <c:pt idx="104">
                  <c:v>42.719299999999997</c:v>
                </c:pt>
                <c:pt idx="105">
                  <c:v>42.719299999999997</c:v>
                </c:pt>
                <c:pt idx="106">
                  <c:v>42.263199999999998</c:v>
                </c:pt>
                <c:pt idx="107">
                  <c:v>42.631599999999999</c:v>
                </c:pt>
                <c:pt idx="108">
                  <c:v>42.403500000000001</c:v>
                </c:pt>
                <c:pt idx="109">
                  <c:v>41.596499999999999</c:v>
                </c:pt>
                <c:pt idx="110">
                  <c:v>42.245600000000003</c:v>
                </c:pt>
                <c:pt idx="111">
                  <c:v>41.771900000000002</c:v>
                </c:pt>
                <c:pt idx="112">
                  <c:v>41.245600000000003</c:v>
                </c:pt>
                <c:pt idx="113">
                  <c:v>40.9298</c:v>
                </c:pt>
                <c:pt idx="114">
                  <c:v>41.491199999999999</c:v>
                </c:pt>
                <c:pt idx="115">
                  <c:v>41.333300000000001</c:v>
                </c:pt>
                <c:pt idx="116">
                  <c:v>41.982500000000002</c:v>
                </c:pt>
                <c:pt idx="117">
                  <c:v>41.8947</c:v>
                </c:pt>
                <c:pt idx="118">
                  <c:v>40.9649</c:v>
                </c:pt>
                <c:pt idx="119">
                  <c:v>40.666699999999999</c:v>
                </c:pt>
                <c:pt idx="120">
                  <c:v>39.701799999999999</c:v>
                </c:pt>
                <c:pt idx="121">
                  <c:v>40.210500000000003</c:v>
                </c:pt>
                <c:pt idx="122">
                  <c:v>40.613999999999997</c:v>
                </c:pt>
                <c:pt idx="123">
                  <c:v>40.982500000000002</c:v>
                </c:pt>
                <c:pt idx="124">
                  <c:v>40.210500000000003</c:v>
                </c:pt>
                <c:pt idx="125">
                  <c:v>40.438600000000001</c:v>
                </c:pt>
                <c:pt idx="126">
                  <c:v>39.947400000000002</c:v>
                </c:pt>
                <c:pt idx="127">
                  <c:v>40.9649</c:v>
                </c:pt>
                <c:pt idx="128">
                  <c:v>40.192999999999998</c:v>
                </c:pt>
                <c:pt idx="129">
                  <c:v>40.613999999999997</c:v>
                </c:pt>
                <c:pt idx="130">
                  <c:v>41.421100000000003</c:v>
                </c:pt>
                <c:pt idx="131">
                  <c:v>39.982500000000002</c:v>
                </c:pt>
                <c:pt idx="132">
                  <c:v>40.368400000000001</c:v>
                </c:pt>
                <c:pt idx="133">
                  <c:v>41</c:v>
                </c:pt>
                <c:pt idx="134">
                  <c:v>40.403500000000001</c:v>
                </c:pt>
                <c:pt idx="135">
                  <c:v>40.684199999999997</c:v>
                </c:pt>
                <c:pt idx="136">
                  <c:v>39.754399999999997</c:v>
                </c:pt>
                <c:pt idx="137">
                  <c:v>39.754399999999997</c:v>
                </c:pt>
                <c:pt idx="138">
                  <c:v>40.473700000000001</c:v>
                </c:pt>
                <c:pt idx="139">
                  <c:v>39.596499999999999</c:v>
                </c:pt>
                <c:pt idx="140">
                  <c:v>39.491199999999999</c:v>
                </c:pt>
                <c:pt idx="141">
                  <c:v>39.842100000000002</c:v>
                </c:pt>
                <c:pt idx="142">
                  <c:v>40.438600000000001</c:v>
                </c:pt>
                <c:pt idx="143">
                  <c:v>40.087699999999998</c:v>
                </c:pt>
                <c:pt idx="144">
                  <c:v>40.877200000000002</c:v>
                </c:pt>
                <c:pt idx="145">
                  <c:v>40.350900000000003</c:v>
                </c:pt>
                <c:pt idx="146">
                  <c:v>39.736800000000002</c:v>
                </c:pt>
                <c:pt idx="147">
                  <c:v>39.491199999999999</c:v>
                </c:pt>
                <c:pt idx="148">
                  <c:v>39.649099999999997</c:v>
                </c:pt>
                <c:pt idx="149">
                  <c:v>40.666699999999999</c:v>
                </c:pt>
                <c:pt idx="150">
                  <c:v>39.175400000000003</c:v>
                </c:pt>
                <c:pt idx="151">
                  <c:v>39.087699999999998</c:v>
                </c:pt>
                <c:pt idx="152">
                  <c:v>39.508800000000001</c:v>
                </c:pt>
                <c:pt idx="153">
                  <c:v>39.333300000000001</c:v>
                </c:pt>
                <c:pt idx="154">
                  <c:v>40.052599999999998</c:v>
                </c:pt>
                <c:pt idx="155">
                  <c:v>39.771900000000002</c:v>
                </c:pt>
                <c:pt idx="156">
                  <c:v>39.561399999999999</c:v>
                </c:pt>
                <c:pt idx="157">
                  <c:v>39.807000000000002</c:v>
                </c:pt>
                <c:pt idx="158">
                  <c:v>39.736800000000002</c:v>
                </c:pt>
                <c:pt idx="159">
                  <c:v>40.421100000000003</c:v>
                </c:pt>
                <c:pt idx="160">
                  <c:v>39.315800000000003</c:v>
                </c:pt>
                <c:pt idx="161">
                  <c:v>39.403500000000001</c:v>
                </c:pt>
                <c:pt idx="162">
                  <c:v>39.1053</c:v>
                </c:pt>
                <c:pt idx="163">
                  <c:v>39.386000000000003</c:v>
                </c:pt>
                <c:pt idx="164">
                  <c:v>39.543900000000001</c:v>
                </c:pt>
                <c:pt idx="165">
                  <c:v>39.263199999999998</c:v>
                </c:pt>
                <c:pt idx="166">
                  <c:v>39.578899999999997</c:v>
                </c:pt>
                <c:pt idx="167">
                  <c:v>38.701799999999999</c:v>
                </c:pt>
                <c:pt idx="168">
                  <c:v>39.8947</c:v>
                </c:pt>
                <c:pt idx="169">
                  <c:v>39.824599999999997</c:v>
                </c:pt>
                <c:pt idx="170">
                  <c:v>39.9649</c:v>
                </c:pt>
                <c:pt idx="171">
                  <c:v>39.087699999999998</c:v>
                </c:pt>
                <c:pt idx="172">
                  <c:v>39.947400000000002</c:v>
                </c:pt>
                <c:pt idx="173">
                  <c:v>40.947400000000002</c:v>
                </c:pt>
                <c:pt idx="174">
                  <c:v>39.508800000000001</c:v>
                </c:pt>
                <c:pt idx="175">
                  <c:v>40.210500000000003</c:v>
                </c:pt>
                <c:pt idx="176">
                  <c:v>39.9649</c:v>
                </c:pt>
                <c:pt idx="177">
                  <c:v>39.8596</c:v>
                </c:pt>
                <c:pt idx="178">
                  <c:v>40.508800000000001</c:v>
                </c:pt>
                <c:pt idx="179">
                  <c:v>39.9298</c:v>
                </c:pt>
                <c:pt idx="180">
                  <c:v>39.578899999999997</c:v>
                </c:pt>
                <c:pt idx="181">
                  <c:v>39.456099999999999</c:v>
                </c:pt>
                <c:pt idx="182">
                  <c:v>40.0351</c:v>
                </c:pt>
                <c:pt idx="183">
                  <c:v>39.8947</c:v>
                </c:pt>
                <c:pt idx="184">
                  <c:v>39.280700000000003</c:v>
                </c:pt>
                <c:pt idx="185">
                  <c:v>39.912300000000002</c:v>
                </c:pt>
                <c:pt idx="186">
                  <c:v>40.280700000000003</c:v>
                </c:pt>
                <c:pt idx="187">
                  <c:v>40.350900000000003</c:v>
                </c:pt>
                <c:pt idx="188">
                  <c:v>40.052599999999998</c:v>
                </c:pt>
                <c:pt idx="189">
                  <c:v>40.245600000000003</c:v>
                </c:pt>
                <c:pt idx="190">
                  <c:v>40.017499999999998</c:v>
                </c:pt>
                <c:pt idx="191">
                  <c:v>39.613999999999997</c:v>
                </c:pt>
                <c:pt idx="192">
                  <c:v>39.157899999999998</c:v>
                </c:pt>
                <c:pt idx="193">
                  <c:v>40.8947</c:v>
                </c:pt>
                <c:pt idx="194">
                  <c:v>39.684199999999997</c:v>
                </c:pt>
                <c:pt idx="195">
                  <c:v>39.842100000000002</c:v>
                </c:pt>
                <c:pt idx="196">
                  <c:v>39.491199999999999</c:v>
                </c:pt>
                <c:pt idx="197">
                  <c:v>39.368400000000001</c:v>
                </c:pt>
                <c:pt idx="198">
                  <c:v>39.315800000000003</c:v>
                </c:pt>
                <c:pt idx="199">
                  <c:v>40.298200000000001</c:v>
                </c:pt>
                <c:pt idx="200">
                  <c:v>39.8596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'C'!$T$22:$T$222</c:f>
              <c:numCache>
                <c:formatCode>0.00</c:formatCode>
                <c:ptCount val="201"/>
                <c:pt idx="0">
                  <c:v>43.976036108005772</c:v>
                </c:pt>
                <c:pt idx="1">
                  <c:v>43.991802227714381</c:v>
                </c:pt>
                <c:pt idx="2">
                  <c:v>44.00756971691667</c:v>
                </c:pt>
                <c:pt idx="3">
                  <c:v>44.023338535155148</c:v>
                </c:pt>
                <c:pt idx="4">
                  <c:v>44.039108621426138</c:v>
                </c:pt>
                <c:pt idx="5">
                  <c:v>44.054879890596276</c:v>
                </c:pt>
                <c:pt idx="6">
                  <c:v>44.070652229320231</c:v>
                </c:pt>
                <c:pt idx="7">
                  <c:v>44.0864254913973</c:v>
                </c:pt>
                <c:pt idx="8">
                  <c:v>44.102199492496972</c:v>
                </c:pt>
                <c:pt idx="9">
                  <c:v>44.117974004175657</c:v>
                </c:pt>
                <c:pt idx="10">
                  <c:v>44.133748747097798</c:v>
                </c:pt>
                <c:pt idx="11">
                  <c:v>44.149523383364368</c:v>
                </c:pt>
                <c:pt idx="12">
                  <c:v>44.165297507841103</c:v>
                </c:pt>
                <c:pt idx="13">
                  <c:v>44.181070638366442</c:v>
                </c:pt>
                <c:pt idx="14">
                  <c:v>44.19684220470559</c:v>
                </c:pt>
                <c:pt idx="15">
                  <c:v>44.212611536102834</c:v>
                </c:pt>
                <c:pt idx="16">
                  <c:v>44.228377847267765</c:v>
                </c:pt>
                <c:pt idx="17">
                  <c:v>44.244140222615762</c:v>
                </c:pt>
                <c:pt idx="18">
                  <c:v>44.259897598571158</c:v>
                </c:pt>
                <c:pt idx="19">
                  <c:v>44.27564874375301</c:v>
                </c:pt>
                <c:pt idx="20">
                  <c:v>44.291392236960093</c:v>
                </c:pt>
                <c:pt idx="21">
                  <c:v>44.307126443275806</c:v>
                </c:pt>
                <c:pt idx="22">
                  <c:v>44.322849490036425</c:v>
                </c:pt>
                <c:pt idx="23">
                  <c:v>44.338559249051215</c:v>
                </c:pt>
                <c:pt idx="24">
                  <c:v>44.354253345766026</c:v>
                </c:pt>
                <c:pt idx="25">
                  <c:v>44.369929257822321</c:v>
                </c:pt>
                <c:pt idx="26">
                  <c:v>44.385584681140571</c:v>
                </c:pt>
                <c:pt idx="27">
                  <c:v>44.401218645368324</c:v>
                </c:pt>
                <c:pt idx="28">
                  <c:v>44.41683461506549</c:v>
                </c:pt>
                <c:pt idx="29">
                  <c:v>44.432448582686085</c:v>
                </c:pt>
                <c:pt idx="30">
                  <c:v>44.448109065995787</c:v>
                </c:pt>
                <c:pt idx="31">
                  <c:v>44.463944006318542</c:v>
                </c:pt>
                <c:pt idx="32">
                  <c:v>44.48026515567998</c:v>
                </c:pt>
                <c:pt idx="33">
                  <c:v>44.497788341045819</c:v>
                </c:pt>
                <c:pt idx="34">
                  <c:v>44.518073223650354</c:v>
                </c:pt>
                <c:pt idx="35">
                  <c:v>44.54435180608025</c:v>
                </c:pt>
                <c:pt idx="36">
                  <c:v>44.582995981325517</c:v>
                </c:pt>
                <c:pt idx="37">
                  <c:v>44.645948987577583</c:v>
                </c:pt>
                <c:pt idx="38">
                  <c:v>44.754465006788294</c:v>
                </c:pt>
                <c:pt idx="39">
                  <c:v>44.944384853895549</c:v>
                </c:pt>
                <c:pt idx="40">
                  <c:v>45.272822131756449</c:v>
                </c:pt>
                <c:pt idx="41">
                  <c:v>45.825458331494438</c:v>
                </c:pt>
                <c:pt idx="42">
                  <c:v>46.722648072661109</c:v>
                </c:pt>
                <c:pt idx="43">
                  <c:v>48.121390667353083</c:v>
                </c:pt>
                <c:pt idx="44">
                  <c:v>50.209339844331566</c:v>
                </c:pt>
                <c:pt idx="45">
                  <c:v>53.187015389447843</c:v>
                </c:pt>
                <c:pt idx="46">
                  <c:v>57.235895735286505</c:v>
                </c:pt>
                <c:pt idx="47">
                  <c:v>62.473460063428654</c:v>
                </c:pt>
                <c:pt idx="48">
                  <c:v>68.90118446708945</c:v>
                </c:pt>
                <c:pt idx="49">
                  <c:v>76.356735684065072</c:v>
                </c:pt>
                <c:pt idx="50">
                  <c:v>84.485127332446567</c:v>
                </c:pt>
                <c:pt idx="51">
                  <c:v>92.743243046620321</c:v>
                </c:pt>
                <c:pt idx="52">
                  <c:v>100.44657617308557</c:v>
                </c:pt>
                <c:pt idx="53">
                  <c:v>106.85677189103937</c:v>
                </c:pt>
                <c:pt idx="54">
                  <c:v>111.29621554029202</c:v>
                </c:pt>
                <c:pt idx="55">
                  <c:v>113.2656381860328</c:v>
                </c:pt>
                <c:pt idx="56">
                  <c:v>112.53664107621269</c:v>
                </c:pt>
                <c:pt idx="57">
                  <c:v>109.19546964644894</c:v>
                </c:pt>
                <c:pt idx="58">
                  <c:v>103.62652217359151</c:v>
                </c:pt>
                <c:pt idx="59">
                  <c:v>96.440187206561816</c:v>
                </c:pt>
                <c:pt idx="60">
                  <c:v>88.364346189745334</c:v>
                </c:pt>
                <c:pt idx="61">
                  <c:v>80.127549227878703</c:v>
                </c:pt>
                <c:pt idx="62">
                  <c:v>72.362192668637746</c:v>
                </c:pt>
                <c:pt idx="63">
                  <c:v>65.54866766705517</c:v>
                </c:pt>
                <c:pt idx="64">
                  <c:v>60.009078207737289</c:v>
                </c:pt>
                <c:pt idx="65">
                  <c:v>55.944732936642268</c:v>
                </c:pt>
                <c:pt idx="66">
                  <c:v>53.497488050901183</c:v>
                </c:pt>
                <c:pt idx="67">
                  <c:v>52.803496412522556</c:v>
                </c:pt>
                <c:pt idx="68">
                  <c:v>54.003402457274774</c:v>
                </c:pt>
                <c:pt idx="69">
                  <c:v>57.182566306681665</c:v>
                </c:pt>
                <c:pt idx="70">
                  <c:v>62.244060303372365</c:v>
                </c:pt>
                <c:pt idx="71">
                  <c:v>68.761311925287686</c:v>
                </c:pt>
                <c:pt idx="72">
                  <c:v>75.895204916689437</c:v>
                </c:pt>
                <c:pt idx="73">
                  <c:v>82.461028272127308</c:v>
                </c:pt>
                <c:pt idx="74">
                  <c:v>87.174913061034843</c:v>
                </c:pt>
                <c:pt idx="75">
                  <c:v>89.014334590999283</c:v>
                </c:pt>
                <c:pt idx="76">
                  <c:v>87.546868976229561</c:v>
                </c:pt>
                <c:pt idx="77">
                  <c:v>83.073803186972327</c:v>
                </c:pt>
                <c:pt idx="78">
                  <c:v>76.516623586897296</c:v>
                </c:pt>
                <c:pt idx="79">
                  <c:v>69.099922844308011</c:v>
                </c:pt>
                <c:pt idx="80">
                  <c:v>61.977021341400196</c:v>
                </c:pt>
                <c:pt idx="81">
                  <c:v>55.951807939244183</c:v>
                </c:pt>
                <c:pt idx="82">
                  <c:v>51.378907671692893</c:v>
                </c:pt>
                <c:pt idx="83">
                  <c:v>48.228544332702484</c:v>
                </c:pt>
                <c:pt idx="84">
                  <c:v>46.239340298287146</c:v>
                </c:pt>
                <c:pt idx="85">
                  <c:v>45.07453008322323</c:v>
                </c:pt>
                <c:pt idx="86">
                  <c:v>44.429307493860613</c:v>
                </c:pt>
                <c:pt idx="87">
                  <c:v>44.078069772783621</c:v>
                </c:pt>
                <c:pt idx="88">
                  <c:v>43.877242179755349</c:v>
                </c:pt>
                <c:pt idx="89">
                  <c:v>43.746731886303664</c:v>
                </c:pt>
                <c:pt idx="90">
                  <c:v>43.647627761877672</c:v>
                </c:pt>
                <c:pt idx="91">
                  <c:v>43.564745869940751</c:v>
                </c:pt>
                <c:pt idx="92">
                  <c:v>43.495680553908691</c:v>
                </c:pt>
                <c:pt idx="93">
                  <c:v>43.444562230877217</c:v>
                </c:pt>
                <c:pt idx="94">
                  <c:v>43.417907990388507</c:v>
                </c:pt>
                <c:pt idx="95">
                  <c:v>43.42063917280467</c:v>
                </c:pt>
                <c:pt idx="96">
                  <c:v>43.451790896331545</c:v>
                </c:pt>
                <c:pt idx="97">
                  <c:v>43.501054648386607</c:v>
                </c:pt>
                <c:pt idx="98">
                  <c:v>43.548255771226479</c:v>
                </c:pt>
                <c:pt idx="99">
                  <c:v>43.56733274797319</c:v>
                </c:pt>
                <c:pt idx="100">
                  <c:v>43.534251050284411</c:v>
                </c:pt>
                <c:pt idx="101">
                  <c:v>43.435712976033784</c:v>
                </c:pt>
                <c:pt idx="102">
                  <c:v>43.274406148023601</c:v>
                </c:pt>
                <c:pt idx="103">
                  <c:v>43.068007789953874</c:v>
                </c:pt>
                <c:pt idx="104">
                  <c:v>42.842482222118598</c:v>
                </c:pt>
                <c:pt idx="105">
                  <c:v>42.623165651398295</c:v>
                </c:pt>
                <c:pt idx="106">
                  <c:v>42.427807560830395</c:v>
                </c:pt>
                <c:pt idx="107">
                  <c:v>42.263988154366629</c:v>
                </c:pt>
                <c:pt idx="108">
                  <c:v>42.130678694575629</c:v>
                </c:pt>
                <c:pt idx="109">
                  <c:v>42.021931156875077</c:v>
                </c:pt>
                <c:pt idx="110">
                  <c:v>41.930504984432794</c:v>
                </c:pt>
                <c:pt idx="111">
                  <c:v>41.850177229097781</c:v>
                </c:pt>
                <c:pt idx="112">
                  <c:v>41.776588244293841</c:v>
                </c:pt>
                <c:pt idx="113">
                  <c:v>41.707115197729451</c:v>
                </c:pt>
                <c:pt idx="114">
                  <c:v>41.640361256496469</c:v>
                </c:pt>
                <c:pt idx="115">
                  <c:v>41.57564700662212</c:v>
                </c:pt>
                <c:pt idx="116">
                  <c:v>41.512653785484275</c:v>
                </c:pt>
                <c:pt idx="117">
                  <c:v>41.451221503684991</c:v>
                </c:pt>
                <c:pt idx="118">
                  <c:v>41.391251482012549</c:v>
                </c:pt>
                <c:pt idx="119">
                  <c:v>41.332666079539869</c:v>
                </c:pt>
                <c:pt idx="120">
                  <c:v>41.275394179574569</c:v>
                </c:pt>
                <c:pt idx="121">
                  <c:v>41.219366831499087</c:v>
                </c:pt>
                <c:pt idx="122">
                  <c:v>41.164516353818641</c:v>
                </c:pt>
                <c:pt idx="123">
                  <c:v>41.110776435826473</c:v>
                </c:pt>
                <c:pt idx="124">
                  <c:v>41.058082447721347</c:v>
                </c:pt>
                <c:pt idx="125">
                  <c:v>41.006371740054924</c:v>
                </c:pt>
                <c:pt idx="126">
                  <c:v>40.955583884229448</c:v>
                </c:pt>
                <c:pt idx="127">
                  <c:v>40.905660850651209</c:v>
                </c:pt>
                <c:pt idx="128">
                  <c:v>40.856547131165669</c:v>
                </c:pt>
                <c:pt idx="129">
                  <c:v>40.808189813847974</c:v>
                </c:pt>
                <c:pt idx="130">
                  <c:v>40.760538617792164</c:v>
                </c:pt>
                <c:pt idx="131">
                  <c:v>40.713545894762852</c:v>
                </c:pt>
                <c:pt idx="132">
                  <c:v>40.667166603765885</c:v>
                </c:pt>
                <c:pt idx="133">
                  <c:v>40.621358263827922</c:v>
                </c:pt>
                <c:pt idx="134">
                  <c:v>40.576080889565681</c:v>
                </c:pt>
                <c:pt idx="135">
                  <c:v>40.531296913480034</c:v>
                </c:pt>
                <c:pt idx="136">
                  <c:v>40.486971098327707</c:v>
                </c:pt>
                <c:pt idx="137">
                  <c:v>40.443070442404853</c:v>
                </c:pt>
                <c:pt idx="138">
                  <c:v>40.399564080117976</c:v>
                </c:pt>
                <c:pt idx="139">
                  <c:v>40.356423179815138</c:v>
                </c:pt>
                <c:pt idx="140">
                  <c:v>40.313620840500228</c:v>
                </c:pt>
                <c:pt idx="141">
                  <c:v>40.271131988749971</c:v>
                </c:pt>
                <c:pt idx="142">
                  <c:v>40.228933276893066</c:v>
                </c:pt>
                <c:pt idx="143">
                  <c:v>40.18700298328848</c:v>
                </c:pt>
                <c:pt idx="144">
                  <c:v>40.145320915351355</c:v>
                </c:pt>
                <c:pt idx="145">
                  <c:v>40.103868315816015</c:v>
                </c:pt>
                <c:pt idx="146">
                  <c:v>40.062627772592222</c:v>
                </c:pt>
                <c:pt idx="147">
                  <c:v>40.021583132460265</c:v>
                </c:pt>
                <c:pt idx="148">
                  <c:v>39.98071941875881</c:v>
                </c:pt>
                <c:pt idx="149">
                  <c:v>39.940022753144959</c:v>
                </c:pt>
                <c:pt idx="150">
                  <c:v>39.89948028144488</c:v>
                </c:pt>
                <c:pt idx="151">
                  <c:v>39.859080103565255</c:v>
                </c:pt>
                <c:pt idx="152">
                  <c:v>39.81881120739714</c:v>
                </c:pt>
                <c:pt idx="153">
                  <c:v>39.778663406614086</c:v>
                </c:pt>
                <c:pt idx="154">
                  <c:v>39.738627282243812</c:v>
                </c:pt>
                <c:pt idx="155">
                  <c:v>39.698694127876017</c:v>
                </c:pt>
                <c:pt idx="156">
                  <c:v>39.658855898357274</c:v>
                </c:pt>
                <c:pt idx="157">
                  <c:v>39.619105161816258</c:v>
                </c:pt>
                <c:pt idx="158">
                  <c:v>39.579435054858315</c:v>
                </c:pt>
                <c:pt idx="159">
                  <c:v>39.539839240766753</c:v>
                </c:pt>
                <c:pt idx="160">
                  <c:v>39.500311870548558</c:v>
                </c:pt>
                <c:pt idx="161">
                  <c:v>39.46084754666478</c:v>
                </c:pt>
                <c:pt idx="162">
                  <c:v>39.421441289289021</c:v>
                </c:pt>
                <c:pt idx="163">
                  <c:v>39.382088504942303</c:v>
                </c:pt>
                <c:pt idx="164">
                  <c:v>39.342784957357551</c:v>
                </c:pt>
                <c:pt idx="165">
                  <c:v>39.303526740432979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'C'!$AZ$22:$AZ$222</c:f>
              <c:numCache>
                <c:formatCode>General</c:formatCode>
                <c:ptCount val="201"/>
                <c:pt idx="0">
                  <c:v>43.976036108005772</c:v>
                </c:pt>
                <c:pt idx="1">
                  <c:v>43.991802227714381</c:v>
                </c:pt>
                <c:pt idx="2">
                  <c:v>44.00756971691667</c:v>
                </c:pt>
                <c:pt idx="3">
                  <c:v>44.023338535155148</c:v>
                </c:pt>
                <c:pt idx="4">
                  <c:v>44.039108621426138</c:v>
                </c:pt>
                <c:pt idx="5">
                  <c:v>44.054879890596276</c:v>
                </c:pt>
                <c:pt idx="6">
                  <c:v>44.070652229320231</c:v>
                </c:pt>
                <c:pt idx="7">
                  <c:v>44.0864254913973</c:v>
                </c:pt>
                <c:pt idx="8">
                  <c:v>44.102199492496972</c:v>
                </c:pt>
                <c:pt idx="9">
                  <c:v>44.117974004175657</c:v>
                </c:pt>
                <c:pt idx="10">
                  <c:v>44.133748747097798</c:v>
                </c:pt>
                <c:pt idx="11">
                  <c:v>44.149523383364368</c:v>
                </c:pt>
                <c:pt idx="12">
                  <c:v>44.165297507841096</c:v>
                </c:pt>
                <c:pt idx="13">
                  <c:v>44.181070638366414</c:v>
                </c:pt>
                <c:pt idx="14">
                  <c:v>44.196842204705455</c:v>
                </c:pt>
                <c:pt idx="15">
                  <c:v>44.212611536102166</c:v>
                </c:pt>
                <c:pt idx="16">
                  <c:v>44.228377847264497</c:v>
                </c:pt>
                <c:pt idx="17">
                  <c:v>44.244140222600457</c:v>
                </c:pt>
                <c:pt idx="18">
                  <c:v>44.259897598502278</c:v>
                </c:pt>
                <c:pt idx="19">
                  <c:v>44.275648743455164</c:v>
                </c:pt>
                <c:pt idx="20">
                  <c:v>44.291392235722526</c:v>
                </c:pt>
                <c:pt idx="21">
                  <c:v>44.307126438334535</c:v>
                </c:pt>
                <c:pt idx="22">
                  <c:v>44.322849471078314</c:v>
                </c:pt>
                <c:pt idx="23">
                  <c:v>44.338559179157521</c:v>
                </c:pt>
                <c:pt idx="24">
                  <c:v>44.354253098156335</c:v>
                </c:pt>
                <c:pt idx="25">
                  <c:v>44.369928414906902</c:v>
                </c:pt>
                <c:pt idx="26">
                  <c:v>44.385581923821242</c:v>
                </c:pt>
                <c:pt idx="27">
                  <c:v>44.40120997820781</c:v>
                </c:pt>
                <c:pt idx="28">
                  <c:v>44.416808436049187</c:v>
                </c:pt>
                <c:pt idx="29">
                  <c:v>44.432372599672142</c:v>
                </c:pt>
                <c:pt idx="30">
                  <c:v>44.447897148692768</c:v>
                </c:pt>
                <c:pt idx="31">
                  <c:v>44.463376065570266</c:v>
                </c:pt>
                <c:pt idx="32">
                  <c:v>44.478802553051743</c:v>
                </c:pt>
                <c:pt idx="33">
                  <c:v>44.494168942739535</c:v>
                </c:pt>
                <c:pt idx="34">
                  <c:v>44.509466593961704</c:v>
                </c:pt>
                <c:pt idx="35">
                  <c:v>44.52468578207796</c:v>
                </c:pt>
                <c:pt idx="36">
                  <c:v>44.539815575308261</c:v>
                </c:pt>
                <c:pt idx="37">
                  <c:v>44.554843699132434</c:v>
                </c:pt>
                <c:pt idx="38">
                  <c:v>44.569756387278971</c:v>
                </c:pt>
                <c:pt idx="39">
                  <c:v>44.584538218302733</c:v>
                </c:pt>
                <c:pt idx="40">
                  <c:v>44.5991719367494</c:v>
                </c:pt>
                <c:pt idx="41">
                  <c:v>44.613638257923867</c:v>
                </c:pt>
                <c:pt idx="42">
                  <c:v>44.627915655326511</c:v>
                </c:pt>
                <c:pt idx="43">
                  <c:v>44.641980129902421</c:v>
                </c:pt>
                <c:pt idx="44">
                  <c:v>44.655804960373878</c:v>
                </c:pt>
                <c:pt idx="45">
                  <c:v>44.669360434103915</c:v>
                </c:pt>
                <c:pt idx="46">
                  <c:v>44.682613558182084</c:v>
                </c:pt>
                <c:pt idx="47">
                  <c:v>44.695527750744766</c:v>
                </c:pt>
                <c:pt idx="48">
                  <c:v>44.708062512956531</c:v>
                </c:pt>
                <c:pt idx="49">
                  <c:v>44.720173082603537</c:v>
                </c:pt>
                <c:pt idx="50">
                  <c:v>44.731810070901439</c:v>
                </c:pt>
                <c:pt idx="51">
                  <c:v>44.742919084919016</c:v>
                </c:pt>
                <c:pt idx="52">
                  <c:v>44.753440338983211</c:v>
                </c:pt>
                <c:pt idx="53">
                  <c:v>44.763308259581159</c:v>
                </c:pt>
                <c:pt idx="54">
                  <c:v>44.772451089626827</c:v>
                </c:pt>
                <c:pt idx="55">
                  <c:v>44.780790499528408</c:v>
                </c:pt>
                <c:pt idx="56">
                  <c:v>44.78824121428498</c:v>
                </c:pt>
                <c:pt idx="57">
                  <c:v>44.794710667857089</c:v>
                </c:pt>
                <c:pt idx="58">
                  <c:v>44.800098698282618</c:v>
                </c:pt>
                <c:pt idx="59">
                  <c:v>44.804297299416895</c:v>
                </c:pt>
                <c:pt idx="60">
                  <c:v>44.807190447714326</c:v>
                </c:pt>
                <c:pt idx="61">
                  <c:v>44.808654025058765</c:v>
                </c:pt>
                <c:pt idx="62">
                  <c:v>44.808555861182434</c:v>
                </c:pt>
                <c:pt idx="63">
                  <c:v>44.806755921539704</c:v>
                </c:pt>
                <c:pt idx="64">
                  <c:v>44.803106668432832</c:v>
                </c:pt>
                <c:pt idx="65">
                  <c:v>44.797453624487119</c:v>
                </c:pt>
                <c:pt idx="66">
                  <c:v>44.789636167966563</c:v>
                </c:pt>
                <c:pt idx="67">
                  <c:v>44.77948858859024</c:v>
                </c:pt>
                <c:pt idx="68">
                  <c:v>44.766841430115996</c:v>
                </c:pt>
                <c:pt idx="69">
                  <c:v>44.751523141650544</c:v>
                </c:pt>
                <c:pt idx="70">
                  <c:v>44.733362053100443</c:v>
                </c:pt>
                <c:pt idx="71">
                  <c:v>44.712188681129831</c:v>
                </c:pt>
                <c:pt idx="72">
                  <c:v>44.687838360281035</c:v>
                </c:pt>
                <c:pt idx="73">
                  <c:v>44.660154179546069</c:v>
                </c:pt>
                <c:pt idx="74">
                  <c:v>44.628990187871814</c:v>
                </c:pt>
                <c:pt idx="75">
                  <c:v>44.594214813329025</c:v>
                </c:pt>
                <c:pt idx="76">
                  <c:v>44.555714420772055</c:v>
                </c:pt>
                <c:pt idx="77">
                  <c:v>44.513396912882065</c:v>
                </c:pt>
                <c:pt idx="78">
                  <c:v>44.467195260939199</c:v>
                </c:pt>
                <c:pt idx="79">
                  <c:v>44.41707083616447</c:v>
                </c:pt>
                <c:pt idx="80">
                  <c:v>44.363016401781806</c:v>
                </c:pt>
                <c:pt idx="81">
                  <c:v>44.305058621806012</c:v>
                </c:pt>
                <c:pt idx="82">
                  <c:v>44.243259946447182</c:v>
                </c:pt>
                <c:pt idx="83">
                  <c:v>44.177719746956683</c:v>
                </c:pt>
                <c:pt idx="84">
                  <c:v>44.108574595076668</c:v>
                </c:pt>
                <c:pt idx="85">
                  <c:v>44.035997613514397</c:v>
                </c:pt>
                <c:pt idx="86">
                  <c:v>43.960196862661121</c:v>
                </c:pt>
                <c:pt idx="87">
                  <c:v>43.881412772852457</c:v>
                </c:pt>
                <c:pt idx="88">
                  <c:v>43.799914677841791</c:v>
                </c:pt>
                <c:pt idx="89">
                  <c:v>43.715996550394948</c:v>
                </c:pt>
                <c:pt idx="90">
                  <c:v>43.629972081476609</c:v>
                </c:pt>
                <c:pt idx="91">
                  <c:v>43.542169277142172</c:v>
                </c:pt>
                <c:pt idx="92">
                  <c:v>43.452924769391686</c:v>
                </c:pt>
                <c:pt idx="93">
                  <c:v>43.362578047263426</c:v>
                </c:pt>
                <c:pt idx="94">
                  <c:v>43.27146581185356</c:v>
                </c:pt>
                <c:pt idx="95">
                  <c:v>43.17991664441147</c:v>
                </c:pt>
                <c:pt idx="96">
                  <c:v>43.088246151876987</c:v>
                </c:pt>
                <c:pt idx="97">
                  <c:v>42.996752721684345</c:v>
                </c:pt>
                <c:pt idx="98">
                  <c:v>42.905713980311489</c:v>
                </c:pt>
                <c:pt idx="99">
                  <c:v>42.815384010975144</c:v>
                </c:pt>
                <c:pt idx="100">
                  <c:v>42.725991347928854</c:v>
                </c:pt>
                <c:pt idx="101">
                  <c:v>42.637737730421655</c:v>
                </c:pt>
                <c:pt idx="102">
                  <c:v>42.550797570301583</c:v>
                </c:pt>
                <c:pt idx="103">
                  <c:v>42.465318064588978</c:v>
                </c:pt>
                <c:pt idx="104">
                  <c:v>42.381419868513774</c:v>
                </c:pt>
                <c:pt idx="105">
                  <c:v>42.299198235335304</c:v>
                </c:pt>
                <c:pt idx="106">
                  <c:v>42.218724526112858</c:v>
                </c:pt>
                <c:pt idx="107">
                  <c:v>42.140047994533823</c:v>
                </c:pt>
                <c:pt idx="108">
                  <c:v>42.063197757835049</c:v>
                </c:pt>
                <c:pt idx="109">
                  <c:v>41.988184873637259</c:v>
                </c:pt>
                <c:pt idx="110">
                  <c:v>41.915004453081984</c:v>
                </c:pt>
                <c:pt idx="111">
                  <c:v>41.84363775207369</c:v>
                </c:pt>
                <c:pt idx="112">
                  <c:v>41.774054193915973</c:v>
                </c:pt>
                <c:pt idx="113">
                  <c:v>41.706213287599567</c:v>
                </c:pt>
                <c:pt idx="114">
                  <c:v>41.640066416037314</c:v>
                </c:pt>
                <c:pt idx="115">
                  <c:v>41.575558477392129</c:v>
                </c:pt>
                <c:pt idx="116">
                  <c:v>41.512629370182943</c:v>
                </c:pt>
                <c:pt idx="117">
                  <c:v>41.451215319061234</c:v>
                </c:pt>
                <c:pt idx="118">
                  <c:v>41.391250043080539</c:v>
                </c:pt>
                <c:pt idx="119">
                  <c:v>41.332665772041331</c:v>
                </c:pt>
                <c:pt idx="120">
                  <c:v>41.275394119218404</c:v>
                </c:pt>
                <c:pt idx="121">
                  <c:v>41.219366820617907</c:v>
                </c:pt>
                <c:pt idx="122">
                  <c:v>41.16451635201684</c:v>
                </c:pt>
                <c:pt idx="123">
                  <c:v>41.110776435552431</c:v>
                </c:pt>
                <c:pt idx="124">
                  <c:v>41.058082447683063</c:v>
                </c:pt>
                <c:pt idx="125">
                  <c:v>41.006371740050014</c:v>
                </c:pt>
                <c:pt idx="126">
                  <c:v>40.955583884228872</c:v>
                </c:pt>
                <c:pt idx="127">
                  <c:v>40.905660850651145</c:v>
                </c:pt>
                <c:pt idx="128">
                  <c:v>40.856547131165662</c:v>
                </c:pt>
                <c:pt idx="129">
                  <c:v>40.808189813847974</c:v>
                </c:pt>
                <c:pt idx="130">
                  <c:v>40.760538617792164</c:v>
                </c:pt>
                <c:pt idx="131">
                  <c:v>40.713545894762852</c:v>
                </c:pt>
                <c:pt idx="132">
                  <c:v>40.667166603765885</c:v>
                </c:pt>
                <c:pt idx="133">
                  <c:v>40.621358263827922</c:v>
                </c:pt>
                <c:pt idx="134">
                  <c:v>40.576080889565681</c:v>
                </c:pt>
                <c:pt idx="135">
                  <c:v>40.531296913480034</c:v>
                </c:pt>
                <c:pt idx="136">
                  <c:v>40.486971098327707</c:v>
                </c:pt>
                <c:pt idx="137">
                  <c:v>40.443070442404853</c:v>
                </c:pt>
                <c:pt idx="138">
                  <c:v>40.399564080117976</c:v>
                </c:pt>
                <c:pt idx="139">
                  <c:v>40.356423179815138</c:v>
                </c:pt>
                <c:pt idx="140">
                  <c:v>40.313620840500228</c:v>
                </c:pt>
                <c:pt idx="141">
                  <c:v>40.271131988749971</c:v>
                </c:pt>
                <c:pt idx="142">
                  <c:v>40.228933276893066</c:v>
                </c:pt>
                <c:pt idx="143">
                  <c:v>40.18700298328848</c:v>
                </c:pt>
                <c:pt idx="144">
                  <c:v>40.145320915351355</c:v>
                </c:pt>
                <c:pt idx="145">
                  <c:v>40.103868315816015</c:v>
                </c:pt>
                <c:pt idx="146">
                  <c:v>40.062627772592222</c:v>
                </c:pt>
                <c:pt idx="147">
                  <c:v>40.021583132460265</c:v>
                </c:pt>
                <c:pt idx="148">
                  <c:v>39.98071941875881</c:v>
                </c:pt>
                <c:pt idx="149">
                  <c:v>39.940022753144959</c:v>
                </c:pt>
                <c:pt idx="150">
                  <c:v>39.89948028144488</c:v>
                </c:pt>
                <c:pt idx="151">
                  <c:v>39.859080103565255</c:v>
                </c:pt>
                <c:pt idx="152">
                  <c:v>39.81881120739714</c:v>
                </c:pt>
                <c:pt idx="153">
                  <c:v>39.778663406614086</c:v>
                </c:pt>
                <c:pt idx="154">
                  <c:v>39.738627282243812</c:v>
                </c:pt>
                <c:pt idx="155">
                  <c:v>39.698694127876017</c:v>
                </c:pt>
                <c:pt idx="156">
                  <c:v>39.658855898357274</c:v>
                </c:pt>
                <c:pt idx="157">
                  <c:v>39.619105161816258</c:v>
                </c:pt>
                <c:pt idx="158">
                  <c:v>39.579435054858315</c:v>
                </c:pt>
                <c:pt idx="159">
                  <c:v>39.539839240766753</c:v>
                </c:pt>
                <c:pt idx="160">
                  <c:v>39.500311870548558</c:v>
                </c:pt>
                <c:pt idx="161">
                  <c:v>39.46084754666478</c:v>
                </c:pt>
                <c:pt idx="162">
                  <c:v>39.421441289289021</c:v>
                </c:pt>
                <c:pt idx="163">
                  <c:v>39.382088504942303</c:v>
                </c:pt>
                <c:pt idx="164">
                  <c:v>39.342784957357551</c:v>
                </c:pt>
                <c:pt idx="165">
                  <c:v>39.303526740432979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731496"/>
        <c:axId val="255237032"/>
      </c:scatterChart>
      <c:valAx>
        <c:axId val="252731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5237032"/>
        <c:crosses val="autoZero"/>
        <c:crossBetween val="midCat"/>
      </c:valAx>
      <c:valAx>
        <c:axId val="2552370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2731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'C'!$D$22:$D$222</c:f>
              <c:numCache>
                <c:formatCode>General</c:formatCode>
                <c:ptCount val="201"/>
                <c:pt idx="0">
                  <c:v>53.877200000000002</c:v>
                </c:pt>
                <c:pt idx="1">
                  <c:v>53.9649</c:v>
                </c:pt>
                <c:pt idx="2">
                  <c:v>53.754399999999997</c:v>
                </c:pt>
                <c:pt idx="3">
                  <c:v>53.1053</c:v>
                </c:pt>
                <c:pt idx="4">
                  <c:v>53.473700000000001</c:v>
                </c:pt>
                <c:pt idx="5">
                  <c:v>53.122799999999998</c:v>
                </c:pt>
                <c:pt idx="6">
                  <c:v>52.333300000000001</c:v>
                </c:pt>
                <c:pt idx="7">
                  <c:v>51.842100000000002</c:v>
                </c:pt>
                <c:pt idx="8">
                  <c:v>53.052599999999998</c:v>
                </c:pt>
                <c:pt idx="9">
                  <c:v>52.9298</c:v>
                </c:pt>
                <c:pt idx="10">
                  <c:v>52.912300000000002</c:v>
                </c:pt>
                <c:pt idx="11">
                  <c:v>53.333300000000001</c:v>
                </c:pt>
                <c:pt idx="12">
                  <c:v>53.245600000000003</c:v>
                </c:pt>
                <c:pt idx="13">
                  <c:v>52.368400000000001</c:v>
                </c:pt>
                <c:pt idx="14">
                  <c:v>52.8947</c:v>
                </c:pt>
                <c:pt idx="15">
                  <c:v>54.228099999999998</c:v>
                </c:pt>
                <c:pt idx="16">
                  <c:v>53.649099999999997</c:v>
                </c:pt>
                <c:pt idx="17">
                  <c:v>53.122799999999998</c:v>
                </c:pt>
                <c:pt idx="18">
                  <c:v>52.403500000000001</c:v>
                </c:pt>
                <c:pt idx="19">
                  <c:v>52.228099999999998</c:v>
                </c:pt>
                <c:pt idx="20">
                  <c:v>53.175400000000003</c:v>
                </c:pt>
                <c:pt idx="21">
                  <c:v>52.561399999999999</c:v>
                </c:pt>
                <c:pt idx="22">
                  <c:v>53.157899999999998</c:v>
                </c:pt>
                <c:pt idx="23">
                  <c:v>53.157899999999998</c:v>
                </c:pt>
                <c:pt idx="24">
                  <c:v>52.824599999999997</c:v>
                </c:pt>
                <c:pt idx="25">
                  <c:v>52.315800000000003</c:v>
                </c:pt>
                <c:pt idx="26">
                  <c:v>53.421100000000003</c:v>
                </c:pt>
                <c:pt idx="27">
                  <c:v>52.684199999999997</c:v>
                </c:pt>
                <c:pt idx="28">
                  <c:v>53.298200000000001</c:v>
                </c:pt>
                <c:pt idx="29">
                  <c:v>53.9649</c:v>
                </c:pt>
                <c:pt idx="30">
                  <c:v>54.807000000000002</c:v>
                </c:pt>
                <c:pt idx="31">
                  <c:v>54.666699999999999</c:v>
                </c:pt>
                <c:pt idx="32">
                  <c:v>54.842100000000002</c:v>
                </c:pt>
                <c:pt idx="33">
                  <c:v>55.087699999999998</c:v>
                </c:pt>
                <c:pt idx="34">
                  <c:v>55.052599999999998</c:v>
                </c:pt>
                <c:pt idx="35">
                  <c:v>56.0702</c:v>
                </c:pt>
                <c:pt idx="36">
                  <c:v>54.807000000000002</c:v>
                </c:pt>
                <c:pt idx="37">
                  <c:v>55.736800000000002</c:v>
                </c:pt>
                <c:pt idx="38">
                  <c:v>55.8947</c:v>
                </c:pt>
                <c:pt idx="39">
                  <c:v>57.280700000000003</c:v>
                </c:pt>
                <c:pt idx="40">
                  <c:v>57.596499999999999</c:v>
                </c:pt>
                <c:pt idx="41">
                  <c:v>57.771900000000002</c:v>
                </c:pt>
                <c:pt idx="42">
                  <c:v>58.649099999999997</c:v>
                </c:pt>
                <c:pt idx="43">
                  <c:v>59.9649</c:v>
                </c:pt>
                <c:pt idx="44">
                  <c:v>60.386000000000003</c:v>
                </c:pt>
                <c:pt idx="45">
                  <c:v>62.947400000000002</c:v>
                </c:pt>
                <c:pt idx="46">
                  <c:v>64.8596</c:v>
                </c:pt>
                <c:pt idx="47">
                  <c:v>67.333299999999994</c:v>
                </c:pt>
                <c:pt idx="48">
                  <c:v>71.280699999999996</c:v>
                </c:pt>
                <c:pt idx="49">
                  <c:v>75.842100000000002</c:v>
                </c:pt>
                <c:pt idx="50">
                  <c:v>80.614000000000004</c:v>
                </c:pt>
                <c:pt idx="51">
                  <c:v>88.315799999999996</c:v>
                </c:pt>
                <c:pt idx="52">
                  <c:v>95.385999999999996</c:v>
                </c:pt>
                <c:pt idx="53">
                  <c:v>102.50879999999999</c:v>
                </c:pt>
                <c:pt idx="54">
                  <c:v>111.49120000000001</c:v>
                </c:pt>
                <c:pt idx="55">
                  <c:v>117.9298</c:v>
                </c:pt>
                <c:pt idx="56">
                  <c:v>124.2807</c:v>
                </c:pt>
                <c:pt idx="57">
                  <c:v>129.47370000000001</c:v>
                </c:pt>
                <c:pt idx="58">
                  <c:v>131.52629999999999</c:v>
                </c:pt>
                <c:pt idx="59">
                  <c:v>132.91229999999999</c:v>
                </c:pt>
                <c:pt idx="60">
                  <c:v>132.2105</c:v>
                </c:pt>
                <c:pt idx="61">
                  <c:v>129.52629999999999</c:v>
                </c:pt>
                <c:pt idx="62">
                  <c:v>123.193</c:v>
                </c:pt>
                <c:pt idx="63">
                  <c:v>109.66670000000001</c:v>
                </c:pt>
                <c:pt idx="64">
                  <c:v>84.210499999999996</c:v>
                </c:pt>
                <c:pt idx="65">
                  <c:v>63.508800000000001</c:v>
                </c:pt>
                <c:pt idx="66">
                  <c:v>60.087699999999998</c:v>
                </c:pt>
                <c:pt idx="67">
                  <c:v>60.613999999999997</c:v>
                </c:pt>
                <c:pt idx="68">
                  <c:v>61.789499999999997</c:v>
                </c:pt>
                <c:pt idx="69">
                  <c:v>63.228099999999998</c:v>
                </c:pt>
                <c:pt idx="70">
                  <c:v>66.473699999999994</c:v>
                </c:pt>
                <c:pt idx="71">
                  <c:v>68.807000000000002</c:v>
                </c:pt>
                <c:pt idx="72">
                  <c:v>74.0702</c:v>
                </c:pt>
                <c:pt idx="73">
                  <c:v>79.982500000000002</c:v>
                </c:pt>
                <c:pt idx="74">
                  <c:v>87</c:v>
                </c:pt>
                <c:pt idx="75">
                  <c:v>92.192999999999998</c:v>
                </c:pt>
                <c:pt idx="76">
                  <c:v>98.0702</c:v>
                </c:pt>
                <c:pt idx="77">
                  <c:v>102.7719</c:v>
                </c:pt>
                <c:pt idx="78">
                  <c:v>105.2281</c:v>
                </c:pt>
                <c:pt idx="79">
                  <c:v>105.6842</c:v>
                </c:pt>
                <c:pt idx="80">
                  <c:v>104.7368</c:v>
                </c:pt>
                <c:pt idx="81">
                  <c:v>97.315799999999996</c:v>
                </c:pt>
                <c:pt idx="82">
                  <c:v>79.824600000000004</c:v>
                </c:pt>
                <c:pt idx="83">
                  <c:v>63.315800000000003</c:v>
                </c:pt>
                <c:pt idx="84">
                  <c:v>54.719299999999997</c:v>
                </c:pt>
                <c:pt idx="85">
                  <c:v>52.9298</c:v>
                </c:pt>
                <c:pt idx="86">
                  <c:v>52.333300000000001</c:v>
                </c:pt>
                <c:pt idx="87">
                  <c:v>52.087699999999998</c:v>
                </c:pt>
                <c:pt idx="88">
                  <c:v>52</c:v>
                </c:pt>
                <c:pt idx="89">
                  <c:v>51.1404</c:v>
                </c:pt>
                <c:pt idx="90">
                  <c:v>51.087699999999998</c:v>
                </c:pt>
                <c:pt idx="91">
                  <c:v>52.175400000000003</c:v>
                </c:pt>
                <c:pt idx="92">
                  <c:v>52.561399999999999</c:v>
                </c:pt>
                <c:pt idx="93">
                  <c:v>52.298200000000001</c:v>
                </c:pt>
                <c:pt idx="94">
                  <c:v>52.175400000000003</c:v>
                </c:pt>
                <c:pt idx="95">
                  <c:v>52.543900000000001</c:v>
                </c:pt>
                <c:pt idx="96">
                  <c:v>52.649099999999997</c:v>
                </c:pt>
                <c:pt idx="97">
                  <c:v>52.438600000000001</c:v>
                </c:pt>
                <c:pt idx="98">
                  <c:v>53.087699999999998</c:v>
                </c:pt>
                <c:pt idx="99">
                  <c:v>53.122799999999998</c:v>
                </c:pt>
                <c:pt idx="100">
                  <c:v>52.807000000000002</c:v>
                </c:pt>
                <c:pt idx="101">
                  <c:v>53.368400000000001</c:v>
                </c:pt>
                <c:pt idx="102">
                  <c:v>52.982500000000002</c:v>
                </c:pt>
                <c:pt idx="103">
                  <c:v>53.421100000000003</c:v>
                </c:pt>
                <c:pt idx="104">
                  <c:v>52.386000000000003</c:v>
                </c:pt>
                <c:pt idx="105">
                  <c:v>52.228099999999998</c:v>
                </c:pt>
                <c:pt idx="106">
                  <c:v>52.736800000000002</c:v>
                </c:pt>
                <c:pt idx="107">
                  <c:v>52.561399999999999</c:v>
                </c:pt>
                <c:pt idx="108">
                  <c:v>52.789499999999997</c:v>
                </c:pt>
                <c:pt idx="109">
                  <c:v>52.701799999999999</c:v>
                </c:pt>
                <c:pt idx="110">
                  <c:v>53.052599999999998</c:v>
                </c:pt>
                <c:pt idx="111">
                  <c:v>53.0702</c:v>
                </c:pt>
                <c:pt idx="112">
                  <c:v>53.245600000000003</c:v>
                </c:pt>
                <c:pt idx="113">
                  <c:v>52.210500000000003</c:v>
                </c:pt>
                <c:pt idx="114">
                  <c:v>52.1053</c:v>
                </c:pt>
                <c:pt idx="115">
                  <c:v>52.561399999999999</c:v>
                </c:pt>
                <c:pt idx="116">
                  <c:v>50.631599999999999</c:v>
                </c:pt>
                <c:pt idx="117">
                  <c:v>51.157899999999998</c:v>
                </c:pt>
                <c:pt idx="118">
                  <c:v>50.543900000000001</c:v>
                </c:pt>
                <c:pt idx="119">
                  <c:v>49.877200000000002</c:v>
                </c:pt>
                <c:pt idx="120">
                  <c:v>50.0702</c:v>
                </c:pt>
                <c:pt idx="121">
                  <c:v>50.1053</c:v>
                </c:pt>
                <c:pt idx="122">
                  <c:v>50.175400000000003</c:v>
                </c:pt>
                <c:pt idx="123">
                  <c:v>49.754399999999997</c:v>
                </c:pt>
                <c:pt idx="124">
                  <c:v>49.9298</c:v>
                </c:pt>
                <c:pt idx="125">
                  <c:v>50.017499999999998</c:v>
                </c:pt>
                <c:pt idx="126">
                  <c:v>48.754399999999997</c:v>
                </c:pt>
                <c:pt idx="127">
                  <c:v>48.386000000000003</c:v>
                </c:pt>
                <c:pt idx="128">
                  <c:v>48.631599999999999</c:v>
                </c:pt>
                <c:pt idx="129">
                  <c:v>48.456099999999999</c:v>
                </c:pt>
                <c:pt idx="130">
                  <c:v>49.298200000000001</c:v>
                </c:pt>
                <c:pt idx="131">
                  <c:v>48.456099999999999</c:v>
                </c:pt>
                <c:pt idx="132">
                  <c:v>48.631599999999999</c:v>
                </c:pt>
                <c:pt idx="133">
                  <c:v>49.245600000000003</c:v>
                </c:pt>
                <c:pt idx="134">
                  <c:v>49.613999999999997</c:v>
                </c:pt>
                <c:pt idx="135">
                  <c:v>49.8596</c:v>
                </c:pt>
                <c:pt idx="136">
                  <c:v>50.438600000000001</c:v>
                </c:pt>
                <c:pt idx="137">
                  <c:v>49.561399999999999</c:v>
                </c:pt>
                <c:pt idx="138">
                  <c:v>50.473700000000001</c:v>
                </c:pt>
                <c:pt idx="139">
                  <c:v>50.368400000000001</c:v>
                </c:pt>
                <c:pt idx="140">
                  <c:v>49.421100000000003</c:v>
                </c:pt>
                <c:pt idx="141">
                  <c:v>48.701799999999999</c:v>
                </c:pt>
                <c:pt idx="142">
                  <c:v>48.456099999999999</c:v>
                </c:pt>
                <c:pt idx="143">
                  <c:v>47.701799999999999</c:v>
                </c:pt>
                <c:pt idx="144">
                  <c:v>48.9649</c:v>
                </c:pt>
                <c:pt idx="145">
                  <c:v>47.8947</c:v>
                </c:pt>
                <c:pt idx="146">
                  <c:v>48.543900000000001</c:v>
                </c:pt>
                <c:pt idx="147">
                  <c:v>48.386000000000003</c:v>
                </c:pt>
                <c:pt idx="148">
                  <c:v>48.666699999999999</c:v>
                </c:pt>
                <c:pt idx="149">
                  <c:v>48.122799999999998</c:v>
                </c:pt>
                <c:pt idx="150">
                  <c:v>48.315800000000003</c:v>
                </c:pt>
                <c:pt idx="151">
                  <c:v>48.701799999999999</c:v>
                </c:pt>
                <c:pt idx="152">
                  <c:v>46.578899999999997</c:v>
                </c:pt>
                <c:pt idx="153">
                  <c:v>48.157899999999998</c:v>
                </c:pt>
                <c:pt idx="154">
                  <c:v>47.649099999999997</c:v>
                </c:pt>
                <c:pt idx="155">
                  <c:v>47.052599999999998</c:v>
                </c:pt>
                <c:pt idx="156">
                  <c:v>47.842100000000002</c:v>
                </c:pt>
                <c:pt idx="157">
                  <c:v>47.122799999999998</c:v>
                </c:pt>
                <c:pt idx="158">
                  <c:v>47.947400000000002</c:v>
                </c:pt>
                <c:pt idx="159">
                  <c:v>47.280700000000003</c:v>
                </c:pt>
                <c:pt idx="160">
                  <c:v>47.386000000000003</c:v>
                </c:pt>
                <c:pt idx="161">
                  <c:v>46.0351</c:v>
                </c:pt>
                <c:pt idx="162">
                  <c:v>47.736800000000002</c:v>
                </c:pt>
                <c:pt idx="163">
                  <c:v>47.122799999999998</c:v>
                </c:pt>
                <c:pt idx="164">
                  <c:v>47.052599999999998</c:v>
                </c:pt>
                <c:pt idx="165">
                  <c:v>47.736800000000002</c:v>
                </c:pt>
                <c:pt idx="166">
                  <c:v>47.491199999999999</c:v>
                </c:pt>
                <c:pt idx="167">
                  <c:v>46.736800000000002</c:v>
                </c:pt>
                <c:pt idx="168">
                  <c:v>47.0702</c:v>
                </c:pt>
                <c:pt idx="169">
                  <c:v>47.456099999999999</c:v>
                </c:pt>
                <c:pt idx="170">
                  <c:v>46.947400000000002</c:v>
                </c:pt>
                <c:pt idx="171">
                  <c:v>47.315800000000003</c:v>
                </c:pt>
                <c:pt idx="172">
                  <c:v>47.087699999999998</c:v>
                </c:pt>
                <c:pt idx="173">
                  <c:v>47.543900000000001</c:v>
                </c:pt>
                <c:pt idx="174">
                  <c:v>47.736800000000002</c:v>
                </c:pt>
                <c:pt idx="175">
                  <c:v>47.596499999999999</c:v>
                </c:pt>
                <c:pt idx="176">
                  <c:v>48.228099999999998</c:v>
                </c:pt>
                <c:pt idx="177">
                  <c:v>47.771900000000002</c:v>
                </c:pt>
                <c:pt idx="178">
                  <c:v>47.280700000000003</c:v>
                </c:pt>
                <c:pt idx="179">
                  <c:v>46.280700000000003</c:v>
                </c:pt>
                <c:pt idx="180">
                  <c:v>47.403500000000001</c:v>
                </c:pt>
                <c:pt idx="181">
                  <c:v>46.789499999999997</c:v>
                </c:pt>
                <c:pt idx="182">
                  <c:v>46.403500000000001</c:v>
                </c:pt>
                <c:pt idx="183">
                  <c:v>46.736800000000002</c:v>
                </c:pt>
                <c:pt idx="184">
                  <c:v>46.192999999999998</c:v>
                </c:pt>
                <c:pt idx="185">
                  <c:v>46.771900000000002</c:v>
                </c:pt>
                <c:pt idx="186">
                  <c:v>47.017499999999998</c:v>
                </c:pt>
                <c:pt idx="187">
                  <c:v>47.157899999999998</c:v>
                </c:pt>
                <c:pt idx="188">
                  <c:v>46.491199999999999</c:v>
                </c:pt>
                <c:pt idx="189">
                  <c:v>46.8596</c:v>
                </c:pt>
                <c:pt idx="190">
                  <c:v>46.824599999999997</c:v>
                </c:pt>
                <c:pt idx="191">
                  <c:v>47.736800000000002</c:v>
                </c:pt>
                <c:pt idx="192">
                  <c:v>47.0702</c:v>
                </c:pt>
                <c:pt idx="193">
                  <c:v>46.1404</c:v>
                </c:pt>
                <c:pt idx="194">
                  <c:v>47.052599999999998</c:v>
                </c:pt>
                <c:pt idx="195">
                  <c:v>46.561399999999999</c:v>
                </c:pt>
                <c:pt idx="196">
                  <c:v>46.631599999999999</c:v>
                </c:pt>
                <c:pt idx="197">
                  <c:v>46.228099999999998</c:v>
                </c:pt>
                <c:pt idx="198">
                  <c:v>46.508800000000001</c:v>
                </c:pt>
                <c:pt idx="199">
                  <c:v>46.087699999999998</c:v>
                </c:pt>
                <c:pt idx="200">
                  <c:v>45.543900000000001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'C'!$U$22:$U$222</c:f>
              <c:numCache>
                <c:formatCode>0.00</c:formatCode>
                <c:ptCount val="201"/>
                <c:pt idx="0">
                  <c:v>#N/A</c:v>
                </c:pt>
                <c:pt idx="1">
                  <c:v>53.43562912735662</c:v>
                </c:pt>
                <c:pt idx="2">
                  <c:v>53.458319628272548</c:v>
                </c:pt>
                <c:pt idx="3">
                  <c:v>53.481015395908301</c:v>
                </c:pt>
                <c:pt idx="4">
                  <c:v>53.50371674192327</c:v>
                </c:pt>
                <c:pt idx="5">
                  <c:v>53.526423989058543</c:v>
                </c:pt>
                <c:pt idx="6">
                  <c:v>53.549137470369871</c:v>
                </c:pt>
                <c:pt idx="7">
                  <c:v>53.571857528209264</c:v>
                </c:pt>
                <c:pt idx="8">
                  <c:v>53.594584512913379</c:v>
                </c:pt>
                <c:pt idx="9">
                  <c:v>53.617318781152235</c:v>
                </c:pt>
                <c:pt idx="10">
                  <c:v>53.640060693884351</c:v>
                </c:pt>
                <c:pt idx="11">
                  <c:v>53.662810613858312</c:v>
                </c:pt>
                <c:pt idx="12">
                  <c:v>53.685568902592131</c:v>
                </c:pt>
                <c:pt idx="13">
                  <c:v>53.708335916753235</c:v>
                </c:pt>
                <c:pt idx="14">
                  <c:v>53.731112003851763</c:v>
                </c:pt>
                <c:pt idx="15">
                  <c:v>53.753897497148834</c:v>
                </c:pt>
                <c:pt idx="16">
                  <c:v>53.776692709668936</c:v>
                </c:pt>
                <c:pt idx="17">
                  <c:v>53.799497927191709</c:v>
                </c:pt>
                <c:pt idx="18">
                  <c:v>53.822313400082919</c:v>
                </c:pt>
                <c:pt idx="19">
                  <c:v>53.845139333807424</c:v>
                </c:pt>
                <c:pt idx="20">
                  <c:v>53.867975877947941</c:v>
                </c:pt>
                <c:pt idx="21">
                  <c:v>53.890823113534971</c:v>
                </c:pt>
                <c:pt idx="22">
                  <c:v>53.913681038478742</c:v>
                </c:pt>
                <c:pt idx="23">
                  <c:v>53.936549550910513</c:v>
                </c:pt>
                <c:pt idx="24">
                  <c:v>53.959428430374253</c:v>
                </c:pt>
                <c:pt idx="25">
                  <c:v>53.982317317393992</c:v>
                </c:pt>
                <c:pt idx="26">
                  <c:v>54.005215694099498</c:v>
                </c:pt>
                <c:pt idx="27">
                  <c:v>54.028122875975285</c:v>
                </c:pt>
                <c:pt idx="28">
                  <c:v>54.051038048551924</c:v>
                </c:pt>
                <c:pt idx="29">
                  <c:v>54.073960455068836</c:v>
                </c:pt>
                <c:pt idx="30">
                  <c:v>54.096890048503951</c:v>
                </c:pt>
                <c:pt idx="31">
                  <c:v>54.119829483220613</c:v>
                </c:pt>
                <c:pt idx="32">
                  <c:v>54.142789754887517</c:v>
                </c:pt>
                <c:pt idx="33">
                  <c:v>54.165805231149648</c:v>
                </c:pt>
                <c:pt idx="34">
                  <c:v>54.188971511561505</c:v>
                </c:pt>
                <c:pt idx="35">
                  <c:v>54.212535612572559</c:v>
                </c:pt>
                <c:pt idx="36">
                  <c:v>54.237098940818512</c:v>
                </c:pt>
                <c:pt idx="37">
                  <c:v>54.264048128204017</c:v>
                </c:pt>
                <c:pt idx="38">
                  <c:v>54.296415292598738</c:v>
                </c:pt>
                <c:pt idx="39">
                  <c:v>54.340488162810558</c:v>
                </c:pt>
                <c:pt idx="40">
                  <c:v>54.408621056275202</c:v>
                </c:pt>
                <c:pt idx="41">
                  <c:v>54.523779575241647</c:v>
                </c:pt>
                <c:pt idx="42">
                  <c:v>54.726269686243384</c:v>
                </c:pt>
                <c:pt idx="43">
                  <c:v>55.082689903669923</c:v>
                </c:pt>
                <c:pt idx="44">
                  <c:v>55.696236376630011</c:v>
                </c:pt>
                <c:pt idx="45">
                  <c:v>56.716025569834059</c:v>
                </c:pt>
                <c:pt idx="46">
                  <c:v>58.341283961836822</c:v>
                </c:pt>
                <c:pt idx="47">
                  <c:v>60.814697664786173</c:v>
                </c:pt>
                <c:pt idx="48">
                  <c:v>64.398925558631959</c:v>
                </c:pt>
                <c:pt idx="49">
                  <c:v>69.332393596312357</c:v>
                </c:pt>
                <c:pt idx="50">
                  <c:v>75.765694209062346</c:v>
                </c:pt>
                <c:pt idx="51">
                  <c:v>83.68774015266672</c:v>
                </c:pt>
                <c:pt idx="52">
                  <c:v>92.859162467328431</c:v>
                </c:pt>
                <c:pt idx="53">
                  <c:v>102.77580213930278</c:v>
                </c:pt>
                <c:pt idx="54">
                  <c:v>112.68383191361069</c:v>
                </c:pt>
                <c:pt idx="55">
                  <c:v>121.65803947078639</c:v>
                </c:pt>
                <c:pt idx="56">
                  <c:v>128.73745067298242</c:v>
                </c:pt>
                <c:pt idx="57">
                  <c:v>133.09290045088045</c:v>
                </c:pt>
                <c:pt idx="58">
                  <c:v>134.18677033445812</c:v>
                </c:pt>
                <c:pt idx="59">
                  <c:v>131.88248753496723</c:v>
                </c:pt>
                <c:pt idx="60">
                  <c:v>126.47301578068863</c:v>
                </c:pt>
                <c:pt idx="61">
                  <c:v>118.62021249711202</c:v>
                </c:pt>
                <c:pt idx="62">
                  <c:v>109.22264102065579</c:v>
                </c:pt>
                <c:pt idx="63">
                  <c:v>99.249005228462025</c:v>
                </c:pt>
                <c:pt idx="64">
                  <c:v>89.581414050898559</c:v>
                </c:pt>
                <c:pt idx="65">
                  <c:v>80.906131248123842</c:v>
                </c:pt>
                <c:pt idx="66">
                  <c:v>73.673278073882301</c:v>
                </c:pt>
                <c:pt idx="67">
                  <c:v>68.127144031171085</c:v>
                </c:pt>
                <c:pt idx="68">
                  <c:v>64.38977631734538</c:v>
                </c:pt>
                <c:pt idx="69">
                  <c:v>62.563800261743602</c:v>
                </c:pt>
                <c:pt idx="70">
                  <c:v>62.807004863673932</c:v>
                </c:pt>
                <c:pt idx="71">
                  <c:v>65.326988294616172</c:v>
                </c:pt>
                <c:pt idx="72">
                  <c:v>70.261713519718</c:v>
                </c:pt>
                <c:pt idx="73">
                  <c:v>77.461931456067575</c:v>
                </c:pt>
                <c:pt idx="74">
                  <c:v>86.26478679176553</c:v>
                </c:pt>
                <c:pt idx="75">
                  <c:v>95.403336548430374</c:v>
                </c:pt>
                <c:pt idx="76">
                  <c:v>103.17787378077605</c:v>
                </c:pt>
                <c:pt idx="77">
                  <c:v>107.89786552331154</c:v>
                </c:pt>
                <c:pt idx="78">
                  <c:v>108.43810770383048</c:v>
                </c:pt>
                <c:pt idx="79">
                  <c:v>104.64884049346682</c:v>
                </c:pt>
                <c:pt idx="80">
                  <c:v>97.406283747647748</c:v>
                </c:pt>
                <c:pt idx="81">
                  <c:v>88.274258431429971</c:v>
                </c:pt>
                <c:pt idx="82">
                  <c:v>78.951170545138751</c:v>
                </c:pt>
                <c:pt idx="83">
                  <c:v>70.766449793533923</c:v>
                </c:pt>
                <c:pt idx="84">
                  <c:v>64.421872985909587</c:v>
                </c:pt>
                <c:pt idx="85">
                  <c:v>60.014301244535346</c:v>
                </c:pt>
                <c:pt idx="86">
                  <c:v>57.240411577730072</c:v>
                </c:pt>
                <c:pt idx="87">
                  <c:v>55.640429934039467</c:v>
                </c:pt>
                <c:pt idx="88">
                  <c:v>54.778495509073068</c:v>
                </c:pt>
                <c:pt idx="89">
                  <c:v>54.327931318952075</c:v>
                </c:pt>
                <c:pt idx="90">
                  <c:v>54.081745789348396</c:v>
                </c:pt>
                <c:pt idx="91">
                  <c:v>53.925856595937454</c:v>
                </c:pt>
                <c:pt idx="92">
                  <c:v>53.804907624322247</c:v>
                </c:pt>
                <c:pt idx="93">
                  <c:v>53.69537407844912</c:v>
                </c:pt>
                <c:pt idx="94">
                  <c:v>53.589012851239545</c:v>
                </c:pt>
                <c:pt idx="95">
                  <c:v>53.484341407210721</c:v>
                </c:pt>
                <c:pt idx="96">
                  <c:v>53.382845537301492</c:v>
                </c:pt>
                <c:pt idx="97">
                  <c:v>53.287439612837723</c:v>
                </c:pt>
                <c:pt idx="98">
                  <c:v>53.201750706578679</c:v>
                </c:pt>
                <c:pt idx="99">
                  <c:v>53.129531522408953</c:v>
                </c:pt>
                <c:pt idx="100">
                  <c:v>53.073927251866884</c:v>
                </c:pt>
                <c:pt idx="101">
                  <c:v>53.036565860946631</c:v>
                </c:pt>
                <c:pt idx="102">
                  <c:v>53.016608289180475</c:v>
                </c:pt>
                <c:pt idx="103">
                  <c:v>53.010011153850002</c:v>
                </c:pt>
                <c:pt idx="104">
                  <c:v>53.009298317466559</c:v>
                </c:pt>
                <c:pt idx="105">
                  <c:v>53.004077373316157</c:v>
                </c:pt>
                <c:pt idx="106">
                  <c:v>52.982365720613451</c:v>
                </c:pt>
                <c:pt idx="107">
                  <c:v>52.932547042530103</c:v>
                </c:pt>
                <c:pt idx="108">
                  <c:v>52.845544056129917</c:v>
                </c:pt>
                <c:pt idx="109">
                  <c:v>52.716663041468273</c:v>
                </c:pt>
                <c:pt idx="110">
                  <c:v>52.546606846933948</c:v>
                </c:pt>
                <c:pt idx="111">
                  <c:v>52.341368218529503</c:v>
                </c:pt>
                <c:pt idx="112">
                  <c:v>52.111034369678762</c:v>
                </c:pt>
                <c:pt idx="113">
                  <c:v>51.867841459956011</c:v>
                </c:pt>
                <c:pt idx="114">
                  <c:v>51.624003830033359</c:v>
                </c:pt>
                <c:pt idx="115">
                  <c:v>51.389849789182868</c:v>
                </c:pt>
                <c:pt idx="116">
                  <c:v>51.172639501562074</c:v>
                </c:pt>
                <c:pt idx="117">
                  <c:v>50.976196601095886</c:v>
                </c:pt>
                <c:pt idx="118">
                  <c:v>50.801249609231554</c:v>
                </c:pt>
                <c:pt idx="119">
                  <c:v>50.646226672828874</c:v>
                </c:pt>
                <c:pt idx="120">
                  <c:v>50.508206065060392</c:v>
                </c:pt>
                <c:pt idx="121">
                  <c:v>50.38377776303043</c:v>
                </c:pt>
                <c:pt idx="122">
                  <c:v>50.269673715213834</c:v>
                </c:pt>
                <c:pt idx="123">
                  <c:v>50.16312915658574</c:v>
                </c:pt>
                <c:pt idx="124">
                  <c:v>50.062012874103196</c:v>
                </c:pt>
                <c:pt idx="125">
                  <c:v>49.964800167602284</c:v>
                </c:pt>
                <c:pt idx="126">
                  <c:v>49.870464971256013</c:v>
                </c:pt>
                <c:pt idx="127">
                  <c:v>49.778354228245675</c:v>
                </c:pt>
                <c:pt idx="128">
                  <c:v>49.688108764035441</c:v>
                </c:pt>
                <c:pt idx="129">
                  <c:v>49.599785651612201</c:v>
                </c:pt>
                <c:pt idx="130">
                  <c:v>49.514677767223411</c:v>
                </c:pt>
                <c:pt idx="131">
                  <c:v>49.437986158396065</c:v>
                </c:pt>
                <c:pt idx="132">
                  <c:v>49.384565359792447</c:v>
                </c:pt>
                <c:pt idx="133">
                  <c:v>49.385498574412821</c:v>
                </c:pt>
                <c:pt idx="134">
                  <c:v>49.484444781278555</c:v>
                </c:pt>
                <c:pt idx="135">
                  <c:v>49.708101883425499</c:v>
                </c:pt>
                <c:pt idx="136">
                  <c:v>50.016135503931004</c:v>
                </c:pt>
                <c:pt idx="137">
                  <c:v>50.27924719563299</c:v>
                </c:pt>
                <c:pt idx="138">
                  <c:v>50.338881773688556</c:v>
                </c:pt>
                <c:pt idx="139">
                  <c:v>50.121942037019195</c:v>
                </c:pt>
                <c:pt idx="140">
                  <c:v>49.700995850992776</c:v>
                </c:pt>
                <c:pt idx="141">
                  <c:v>49.234411498955254</c:v>
                </c:pt>
                <c:pt idx="142">
                  <c:v>48.851623554037808</c:v>
                </c:pt>
                <c:pt idx="143">
                  <c:v>48.593147329276057</c:v>
                </c:pt>
                <c:pt idx="144">
                  <c:v>48.432313983212843</c:v>
                </c:pt>
                <c:pt idx="145">
                  <c:v>48.325349666380291</c:v>
                </c:pt>
                <c:pt idx="146">
                  <c:v>48.241003945389899</c:v>
                </c:pt>
                <c:pt idx="147">
                  <c:v>48.164256132556019</c:v>
                </c:pt>
                <c:pt idx="148">
                  <c:v>48.089736962877495</c:v>
                </c:pt>
                <c:pt idx="149">
                  <c:v>48.015950276580149</c:v>
                </c:pt>
                <c:pt idx="150">
                  <c:v>47.942552077050912</c:v>
                </c:pt>
                <c:pt idx="151">
                  <c:v>47.869463430090484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53.43562912735662</c:v>
                </c:pt>
                <c:pt idx="2">
                  <c:v>53.458319628272548</c:v>
                </c:pt>
                <c:pt idx="3">
                  <c:v>53.481015395908301</c:v>
                </c:pt>
                <c:pt idx="4">
                  <c:v>53.50371674192327</c:v>
                </c:pt>
                <c:pt idx="5">
                  <c:v>53.526423989058543</c:v>
                </c:pt>
                <c:pt idx="6">
                  <c:v>53.549137470369871</c:v>
                </c:pt>
                <c:pt idx="7">
                  <c:v>53.571857528209264</c:v>
                </c:pt>
                <c:pt idx="8">
                  <c:v>53.594584512913379</c:v>
                </c:pt>
                <c:pt idx="9">
                  <c:v>53.617318781152235</c:v>
                </c:pt>
                <c:pt idx="10">
                  <c:v>53.640060693884351</c:v>
                </c:pt>
                <c:pt idx="11">
                  <c:v>53.662810613858312</c:v>
                </c:pt>
                <c:pt idx="12">
                  <c:v>53.685568902592131</c:v>
                </c:pt>
                <c:pt idx="13">
                  <c:v>53.708335916753235</c:v>
                </c:pt>
                <c:pt idx="14">
                  <c:v>53.731112003851763</c:v>
                </c:pt>
                <c:pt idx="15">
                  <c:v>53.753897497148834</c:v>
                </c:pt>
                <c:pt idx="16">
                  <c:v>53.776692709668936</c:v>
                </c:pt>
                <c:pt idx="17">
                  <c:v>53.799497927191695</c:v>
                </c:pt>
                <c:pt idx="18">
                  <c:v>53.82231340008282</c:v>
                </c:pt>
                <c:pt idx="19">
                  <c:v>53.84513933380687</c:v>
                </c:pt>
                <c:pt idx="20">
                  <c:v>53.867975877945035</c:v>
                </c:pt>
                <c:pt idx="21">
                  <c:v>53.890823113520355</c:v>
                </c:pt>
                <c:pt idx="22">
                  <c:v>53.91368103840837</c:v>
                </c:pt>
                <c:pt idx="23">
                  <c:v>53.936549550586122</c:v>
                </c:pt>
                <c:pt idx="24">
                  <c:v>53.959428428942196</c:v>
                </c:pt>
                <c:pt idx="25">
                  <c:v>53.982317311339777</c:v>
                </c:pt>
                <c:pt idx="26">
                  <c:v>54.005215669588402</c:v>
                </c:pt>
                <c:pt idx="27">
                  <c:v>54.028122780942255</c:v>
                </c:pt>
                <c:pt idx="28">
                  <c:v>54.051037695699499</c:v>
                </c:pt>
                <c:pt idx="29">
                  <c:v>54.073959200431204</c:v>
                </c:pt>
                <c:pt idx="30">
                  <c:v>54.096885776317507</c:v>
                </c:pt>
                <c:pt idx="31">
                  <c:v>54.119815552012788</c:v>
                </c:pt>
                <c:pt idx="32">
                  <c:v>54.142746250402809</c:v>
                </c:pt>
                <c:pt idx="33">
                  <c:v>54.165675128550824</c:v>
                </c:pt>
                <c:pt idx="34">
                  <c:v>54.188598910061238</c:v>
                </c:pt>
                <c:pt idx="35">
                  <c:v>54.211513709014184</c:v>
                </c:pt>
                <c:pt idx="36">
                  <c:v>54.234414944546344</c:v>
                </c:pt>
                <c:pt idx="37">
                  <c:v>54.257297245069886</c:v>
                </c:pt>
                <c:pt idx="38">
                  <c:v>54.280154341034567</c:v>
                </c:pt>
                <c:pt idx="39">
                  <c:v>54.302978945049638</c:v>
                </c:pt>
                <c:pt idx="40">
                  <c:v>54.325762618090081</c:v>
                </c:pt>
                <c:pt idx="41">
                  <c:v>54.348495620422625</c:v>
                </c:pt>
                <c:pt idx="42">
                  <c:v>54.371166745797836</c:v>
                </c:pt>
                <c:pt idx="43">
                  <c:v>54.393763137372694</c:v>
                </c:pt>
                <c:pt idx="44">
                  <c:v>54.416270083754299</c:v>
                </c:pt>
                <c:pt idx="45">
                  <c:v>54.438670793496016</c:v>
                </c:pt>
                <c:pt idx="46">
                  <c:v>54.460946146337299</c:v>
                </c:pt>
                <c:pt idx="47">
                  <c:v>54.483074419465815</c:v>
                </c:pt>
                <c:pt idx="48">
                  <c:v>54.505030987103417</c:v>
                </c:pt>
                <c:pt idx="49">
                  <c:v>54.526787991786499</c:v>
                </c:pt>
                <c:pt idx="50">
                  <c:v>54.548313985840281</c:v>
                </c:pt>
                <c:pt idx="51">
                  <c:v>54.569573541748589</c:v>
                </c:pt>
                <c:pt idx="52">
                  <c:v>54.590526830415271</c:v>
                </c:pt>
                <c:pt idx="53">
                  <c:v>54.611129166719209</c:v>
                </c:pt>
                <c:pt idx="54">
                  <c:v>54.63133052230603</c:v>
                </c:pt>
                <c:pt idx="55">
                  <c:v>54.651075006261046</c:v>
                </c:pt>
                <c:pt idx="56">
                  <c:v>54.670300315198446</c:v>
                </c:pt>
                <c:pt idx="57">
                  <c:v>54.688937155411757</c:v>
                </c:pt>
                <c:pt idx="58">
                  <c:v>54.706908641090735</c:v>
                </c:pt>
                <c:pt idx="59">
                  <c:v>54.724129674253049</c:v>
                </c:pt>
                <c:pt idx="60">
                  <c:v>54.740506313993386</c:v>
                </c:pt>
                <c:pt idx="61">
                  <c:v>54.755935144944175</c:v>
                </c:pt>
                <c:pt idx="62">
                  <c:v>54.770302657487044</c:v>
                </c:pt>
                <c:pt idx="63">
                  <c:v>54.783484655257226</c:v>
                </c:pt>
                <c:pt idx="64">
                  <c:v>54.795345708831626</c:v>
                </c:pt>
                <c:pt idx="65">
                  <c:v>54.805738678145708</c:v>
                </c:pt>
                <c:pt idx="66">
                  <c:v>54.814504330076701</c:v>
                </c:pt>
                <c:pt idx="67">
                  <c:v>54.821471081647871</c:v>
                </c:pt>
                <c:pt idx="68">
                  <c:v>54.826454903293069</c:v>
                </c:pt>
                <c:pt idx="69">
                  <c:v>54.82925942035304</c:v>
                </c:pt>
                <c:pt idx="70">
                  <c:v>54.829676254174451</c:v>
                </c:pt>
                <c:pt idx="71">
                  <c:v>54.827485646499376</c:v>
                </c:pt>
                <c:pt idx="72">
                  <c:v>54.822457411849996</c:v>
                </c:pt>
                <c:pt idx="73">
                  <c:v>54.814352261858154</c:v>
                </c:pt>
                <c:pt idx="74">
                  <c:v>54.802923542445185</c:v>
                </c:pt>
                <c:pt idx="75">
                  <c:v>54.787919418903677</c:v>
                </c:pt>
                <c:pt idx="76">
                  <c:v>54.769085534776984</c:v>
                </c:pt>
                <c:pt idx="77">
                  <c:v>54.74616815757981</c:v>
                </c:pt>
                <c:pt idx="78">
                  <c:v>54.718917807619185</c:v>
                </c:pt>
                <c:pt idx="79">
                  <c:v>54.687093345472086</c:v>
                </c:pt>
                <c:pt idx="80">
                  <c:v>54.650466469391475</c:v>
                </c:pt>
                <c:pt idx="81">
                  <c:v>54.608826546785522</c:v>
                </c:pt>
                <c:pt idx="82">
                  <c:v>54.561985675137493</c:v>
                </c:pt>
                <c:pt idx="83">
                  <c:v>54.509783838962285</c:v>
                </c:pt>
                <c:pt idx="84">
                  <c:v>54.45209400271289</c:v>
                </c:pt>
                <c:pt idx="85">
                  <c:v>54.388826957353828</c:v>
                </c:pt>
                <c:pt idx="86">
                  <c:v>54.319935723147239</c:v>
                </c:pt>
                <c:pt idx="87">
                  <c:v>54.245419305478492</c:v>
                </c:pt>
                <c:pt idx="88">
                  <c:v>54.165325606309466</c:v>
                </c:pt>
                <c:pt idx="89">
                  <c:v>54.079753312405344</c:v>
                </c:pt>
                <c:pt idx="90">
                  <c:v>53.988852613160532</c:v>
                </c:pt>
                <c:pt idx="91">
                  <c:v>53.892824644788902</c:v>
                </c:pt>
                <c:pt idx="92">
                  <c:v>53.791919611712402</c:v>
                </c:pt>
                <c:pt idx="93">
                  <c:v>53.686433596874835</c:v>
                </c:pt>
                <c:pt idx="94">
                  <c:v>53.576704136187097</c:v>
                </c:pt>
                <c:pt idx="95">
                  <c:v>53.463104693617915</c:v>
                </c:pt>
                <c:pt idx="96">
                  <c:v>53.346038227798758</c:v>
                </c:pt>
                <c:pt idx="97">
                  <c:v>53.225930084145631</c:v>
                </c:pt>
                <c:pt idx="98">
                  <c:v>53.103220475142805</c:v>
                </c:pt>
                <c:pt idx="99">
                  <c:v>52.978356823673771</c:v>
                </c:pt>
                <c:pt idx="100">
                  <c:v>52.851786239748421</c:v>
                </c:pt>
                <c:pt idx="101">
                  <c:v>52.723948380812921</c:v>
                </c:pt>
                <c:pt idx="102">
                  <c:v>52.595268912496707</c:v>
                </c:pt>
                <c:pt idx="103">
                  <c:v>52.466153743565634</c:v>
                </c:pt>
                <c:pt idx="104">
                  <c:v>52.336984159938503</c:v>
                </c:pt>
                <c:pt idx="105">
                  <c:v>52.208112931877835</c:v>
                </c:pt>
                <c:pt idx="106">
                  <c:v>52.079861419533316</c:v>
                </c:pt>
                <c:pt idx="107">
                  <c:v>51.952517657898909</c:v>
                </c:pt>
                <c:pt idx="108">
                  <c:v>51.826335365110573</c:v>
                </c:pt>
                <c:pt idx="109">
                  <c:v>51.701533789135993</c:v>
                </c:pt>
                <c:pt idx="110">
                  <c:v>51.578298287716478</c:v>
                </c:pt>
                <c:pt idx="111">
                  <c:v>51.456781524621348</c:v>
                </c:pt>
                <c:pt idx="112">
                  <c:v>51.337105161022819</c:v>
                </c:pt>
                <c:pt idx="113">
                  <c:v>51.219361922892467</c:v>
                </c:pt>
                <c:pt idx="114">
                  <c:v>51.103617932376622</c:v>
                </c:pt>
                <c:pt idx="115">
                  <c:v>50.989915201717864</c:v>
                </c:pt>
                <c:pt idx="116">
                  <c:v>50.87827420113328</c:v>
                </c:pt>
                <c:pt idx="117">
                  <c:v>50.768696425984118</c:v>
                </c:pt>
                <c:pt idx="118">
                  <c:v>50.661166902633219</c:v>
                </c:pt>
                <c:pt idx="119">
                  <c:v>50.555656585866437</c:v>
                </c:pt>
                <c:pt idx="120">
                  <c:v>50.452124613145251</c:v>
                </c:pt>
                <c:pt idx="121">
                  <c:v>50.35052039194418</c:v>
                </c:pt>
                <c:pt idx="122">
                  <c:v>50.250785505851098</c:v>
                </c:pt>
                <c:pt idx="123">
                  <c:v>50.152855432937464</c:v>
                </c:pt>
                <c:pt idx="124">
                  <c:v>50.056661076197805</c:v>
                </c:pt>
                <c:pt idx="125">
                  <c:v>49.962130110733582</c:v>
                </c:pt>
                <c:pt idx="126">
                  <c:v>49.869188155972147</c:v>
                </c:pt>
                <c:pt idx="127">
                  <c:v>49.77775978374234</c:v>
                </c:pt>
                <c:pt idx="128">
                  <c:v>49.687769374650948</c:v>
                </c:pt>
                <c:pt idx="129">
                  <c:v>49.599141836087483</c:v>
                </c:pt>
                <c:pt idx="130">
                  <c:v>49.511803195485498</c:v>
                </c:pt>
                <c:pt idx="131">
                  <c:v>49.425681082321631</c:v>
                </c:pt>
                <c:pt idx="132">
                  <c:v>49.340705111859307</c:v>
                </c:pt>
                <c:pt idx="133">
                  <c:v>49.256807182939156</c:v>
                </c:pt>
                <c:pt idx="134">
                  <c:v>49.173921701264071</c:v>
                </c:pt>
                <c:pt idx="135">
                  <c:v>49.091985738687235</c:v>
                </c:pt>
                <c:pt idx="136">
                  <c:v>49.010939138036314</c:v>
                </c:pt>
                <c:pt idx="137">
                  <c:v>48.930724572032474</c:v>
                </c:pt>
                <c:pt idx="138">
                  <c:v>48.851287563918369</c:v>
                </c:pt>
                <c:pt idx="139">
                  <c:v>48.772576476510451</c:v>
                </c:pt>
                <c:pt idx="140">
                  <c:v>48.694542475553177</c:v>
                </c:pt>
                <c:pt idx="141">
                  <c:v>48.617139472480531</c:v>
                </c:pt>
                <c:pt idx="142">
                  <c:v>48.540324050988133</c:v>
                </c:pt>
                <c:pt idx="143">
                  <c:v>48.46405538118676</c:v>
                </c:pt>
                <c:pt idx="144">
                  <c:v>48.388295124543653</c:v>
                </c:pt>
                <c:pt idx="145">
                  <c:v>48.313007332317746</c:v>
                </c:pt>
                <c:pt idx="146">
                  <c:v>48.238158339755465</c:v>
                </c:pt>
                <c:pt idx="147">
                  <c:v>48.163716657929399</c:v>
                </c:pt>
                <c:pt idx="148">
                  <c:v>48.089652864768588</c:v>
                </c:pt>
                <c:pt idx="149">
                  <c:v>48.015939496541129</c:v>
                </c:pt>
                <c:pt idx="150">
                  <c:v>47.942550940802391</c:v>
                </c:pt>
                <c:pt idx="151">
                  <c:v>47.869463331611122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3"/>
          <c:tx>
            <c:v>Qbaseline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237816"/>
        <c:axId val="255238208"/>
      </c:scatterChart>
      <c:valAx>
        <c:axId val="2552378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5238208"/>
        <c:crosses val="autoZero"/>
        <c:crossBetween val="midCat"/>
      </c:valAx>
      <c:valAx>
        <c:axId val="255238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523781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'C'!$E$22:$E$222</c:f>
              <c:numCache>
                <c:formatCode>General</c:formatCode>
                <c:ptCount val="201"/>
                <c:pt idx="0">
                  <c:v>62.536999999999999</c:v>
                </c:pt>
                <c:pt idx="1">
                  <c:v>63.1111</c:v>
                </c:pt>
                <c:pt idx="2">
                  <c:v>63.740699999999997</c:v>
                </c:pt>
                <c:pt idx="3">
                  <c:v>62.296300000000002</c:v>
                </c:pt>
                <c:pt idx="4">
                  <c:v>63.555599999999998</c:v>
                </c:pt>
                <c:pt idx="5">
                  <c:v>62.814799999999998</c:v>
                </c:pt>
                <c:pt idx="6">
                  <c:v>62.814799999999998</c:v>
                </c:pt>
                <c:pt idx="7">
                  <c:v>61.555599999999998</c:v>
                </c:pt>
                <c:pt idx="8">
                  <c:v>61.925899999999999</c:v>
                </c:pt>
                <c:pt idx="9">
                  <c:v>60.796300000000002</c:v>
                </c:pt>
                <c:pt idx="10">
                  <c:v>62.333300000000001</c:v>
                </c:pt>
                <c:pt idx="11">
                  <c:v>61.3889</c:v>
                </c:pt>
                <c:pt idx="12">
                  <c:v>61.425899999999999</c:v>
                </c:pt>
                <c:pt idx="13">
                  <c:v>61.814799999999998</c:v>
                </c:pt>
                <c:pt idx="14">
                  <c:v>61.148099999999999</c:v>
                </c:pt>
                <c:pt idx="15">
                  <c:v>61.592599999999997</c:v>
                </c:pt>
                <c:pt idx="16">
                  <c:v>61.148099999999999</c:v>
                </c:pt>
                <c:pt idx="17">
                  <c:v>61.759300000000003</c:v>
                </c:pt>
                <c:pt idx="18">
                  <c:v>61.833300000000001</c:v>
                </c:pt>
                <c:pt idx="19">
                  <c:v>62.3889</c:v>
                </c:pt>
                <c:pt idx="20">
                  <c:v>63.240699999999997</c:v>
                </c:pt>
                <c:pt idx="21">
                  <c:v>63.666699999999999</c:v>
                </c:pt>
                <c:pt idx="22">
                  <c:v>61.777799999999999</c:v>
                </c:pt>
                <c:pt idx="23">
                  <c:v>62.277799999999999</c:v>
                </c:pt>
                <c:pt idx="24">
                  <c:v>61.481499999999997</c:v>
                </c:pt>
                <c:pt idx="25">
                  <c:v>62.222200000000001</c:v>
                </c:pt>
                <c:pt idx="26">
                  <c:v>62.870399999999997</c:v>
                </c:pt>
                <c:pt idx="27">
                  <c:v>63.222200000000001</c:v>
                </c:pt>
                <c:pt idx="28">
                  <c:v>62.796300000000002</c:v>
                </c:pt>
                <c:pt idx="29">
                  <c:v>62.851900000000001</c:v>
                </c:pt>
                <c:pt idx="30">
                  <c:v>63</c:v>
                </c:pt>
                <c:pt idx="31">
                  <c:v>62.740699999999997</c:v>
                </c:pt>
                <c:pt idx="32">
                  <c:v>63.407400000000003</c:v>
                </c:pt>
                <c:pt idx="33">
                  <c:v>64.240700000000004</c:v>
                </c:pt>
                <c:pt idx="34">
                  <c:v>64.111099999999993</c:v>
                </c:pt>
                <c:pt idx="35">
                  <c:v>65.907399999999996</c:v>
                </c:pt>
                <c:pt idx="36">
                  <c:v>64.925899999999999</c:v>
                </c:pt>
                <c:pt idx="37">
                  <c:v>65.740700000000004</c:v>
                </c:pt>
                <c:pt idx="38">
                  <c:v>65.833299999999994</c:v>
                </c:pt>
                <c:pt idx="39">
                  <c:v>67.111099999999993</c:v>
                </c:pt>
                <c:pt idx="40">
                  <c:v>67.166700000000006</c:v>
                </c:pt>
                <c:pt idx="41">
                  <c:v>67.870400000000004</c:v>
                </c:pt>
                <c:pt idx="42">
                  <c:v>69.222200000000001</c:v>
                </c:pt>
                <c:pt idx="43">
                  <c:v>70.796300000000002</c:v>
                </c:pt>
                <c:pt idx="44">
                  <c:v>73.296300000000002</c:v>
                </c:pt>
                <c:pt idx="45">
                  <c:v>75.444400000000002</c:v>
                </c:pt>
                <c:pt idx="46">
                  <c:v>79.370400000000004</c:v>
                </c:pt>
                <c:pt idx="47">
                  <c:v>83.629599999999996</c:v>
                </c:pt>
                <c:pt idx="48">
                  <c:v>88.518500000000003</c:v>
                </c:pt>
                <c:pt idx="49">
                  <c:v>95.888900000000007</c:v>
                </c:pt>
                <c:pt idx="50">
                  <c:v>103.2593</c:v>
                </c:pt>
                <c:pt idx="51">
                  <c:v>111.4444</c:v>
                </c:pt>
                <c:pt idx="52">
                  <c:v>119.46299999999999</c:v>
                </c:pt>
                <c:pt idx="53">
                  <c:v>129.22219999999999</c:v>
                </c:pt>
                <c:pt idx="54">
                  <c:v>135.9444</c:v>
                </c:pt>
                <c:pt idx="55">
                  <c:v>142.68520000000001</c:v>
                </c:pt>
                <c:pt idx="56">
                  <c:v>147.0926</c:v>
                </c:pt>
                <c:pt idx="57">
                  <c:v>150.51849999999999</c:v>
                </c:pt>
                <c:pt idx="58">
                  <c:v>150.7407</c:v>
                </c:pt>
                <c:pt idx="59">
                  <c:v>149.22219999999999</c:v>
                </c:pt>
                <c:pt idx="60">
                  <c:v>144.88890000000001</c:v>
                </c:pt>
                <c:pt idx="61">
                  <c:v>136.68520000000001</c:v>
                </c:pt>
                <c:pt idx="62">
                  <c:v>123.5926</c:v>
                </c:pt>
                <c:pt idx="63">
                  <c:v>98.759299999999996</c:v>
                </c:pt>
                <c:pt idx="64">
                  <c:v>75.037000000000006</c:v>
                </c:pt>
                <c:pt idx="65">
                  <c:v>68.685199999999995</c:v>
                </c:pt>
                <c:pt idx="66">
                  <c:v>69.259299999999996</c:v>
                </c:pt>
                <c:pt idx="67">
                  <c:v>69.740700000000004</c:v>
                </c:pt>
                <c:pt idx="68">
                  <c:v>71.962999999999994</c:v>
                </c:pt>
                <c:pt idx="69">
                  <c:v>76.074100000000001</c:v>
                </c:pt>
                <c:pt idx="70">
                  <c:v>80.537000000000006</c:v>
                </c:pt>
                <c:pt idx="71">
                  <c:v>85.425899999999999</c:v>
                </c:pt>
                <c:pt idx="72">
                  <c:v>91.833299999999994</c:v>
                </c:pt>
                <c:pt idx="73">
                  <c:v>97.833299999999994</c:v>
                </c:pt>
                <c:pt idx="74">
                  <c:v>105.46299999999999</c:v>
                </c:pt>
                <c:pt idx="75">
                  <c:v>110.7037</c:v>
                </c:pt>
                <c:pt idx="76">
                  <c:v>114.5741</c:v>
                </c:pt>
                <c:pt idx="77">
                  <c:v>117.7407</c:v>
                </c:pt>
                <c:pt idx="78">
                  <c:v>118.7778</c:v>
                </c:pt>
                <c:pt idx="79">
                  <c:v>115.7778</c:v>
                </c:pt>
                <c:pt idx="80">
                  <c:v>110.2778</c:v>
                </c:pt>
                <c:pt idx="81">
                  <c:v>97.944400000000002</c:v>
                </c:pt>
                <c:pt idx="82">
                  <c:v>76.685199999999995</c:v>
                </c:pt>
                <c:pt idx="83">
                  <c:v>64.074100000000001</c:v>
                </c:pt>
                <c:pt idx="84">
                  <c:v>61.018500000000003</c:v>
                </c:pt>
                <c:pt idx="85">
                  <c:v>60.259300000000003</c:v>
                </c:pt>
                <c:pt idx="86">
                  <c:v>60.222200000000001</c:v>
                </c:pt>
                <c:pt idx="87">
                  <c:v>60.036999999999999</c:v>
                </c:pt>
                <c:pt idx="88">
                  <c:v>59.944400000000002</c:v>
                </c:pt>
                <c:pt idx="89">
                  <c:v>59.981499999999997</c:v>
                </c:pt>
                <c:pt idx="90">
                  <c:v>58.518500000000003</c:v>
                </c:pt>
                <c:pt idx="91">
                  <c:v>59.370399999999997</c:v>
                </c:pt>
                <c:pt idx="92">
                  <c:v>59.722200000000001</c:v>
                </c:pt>
                <c:pt idx="93">
                  <c:v>59.833300000000001</c:v>
                </c:pt>
                <c:pt idx="94">
                  <c:v>59.648099999999999</c:v>
                </c:pt>
                <c:pt idx="95">
                  <c:v>60.981499999999997</c:v>
                </c:pt>
                <c:pt idx="96">
                  <c:v>60.555599999999998</c:v>
                </c:pt>
                <c:pt idx="97">
                  <c:v>60.907400000000003</c:v>
                </c:pt>
                <c:pt idx="98">
                  <c:v>61.3889</c:v>
                </c:pt>
                <c:pt idx="99">
                  <c:v>61.5</c:v>
                </c:pt>
                <c:pt idx="100">
                  <c:v>61.648099999999999</c:v>
                </c:pt>
                <c:pt idx="101">
                  <c:v>62.1111</c:v>
                </c:pt>
                <c:pt idx="102">
                  <c:v>61.1111</c:v>
                </c:pt>
                <c:pt idx="103">
                  <c:v>62.092599999999997</c:v>
                </c:pt>
                <c:pt idx="104">
                  <c:v>62.444400000000002</c:v>
                </c:pt>
                <c:pt idx="105">
                  <c:v>63.463000000000001</c:v>
                </c:pt>
                <c:pt idx="106">
                  <c:v>63.092599999999997</c:v>
                </c:pt>
                <c:pt idx="107">
                  <c:v>65.148099999999999</c:v>
                </c:pt>
                <c:pt idx="108">
                  <c:v>65.796300000000002</c:v>
                </c:pt>
                <c:pt idx="109">
                  <c:v>66.611099999999993</c:v>
                </c:pt>
                <c:pt idx="110">
                  <c:v>68.037000000000006</c:v>
                </c:pt>
                <c:pt idx="111">
                  <c:v>68.888900000000007</c:v>
                </c:pt>
                <c:pt idx="112">
                  <c:v>68.129599999999996</c:v>
                </c:pt>
                <c:pt idx="113">
                  <c:v>66.574100000000001</c:v>
                </c:pt>
                <c:pt idx="114">
                  <c:v>65.777799999999999</c:v>
                </c:pt>
                <c:pt idx="115">
                  <c:v>64.074100000000001</c:v>
                </c:pt>
                <c:pt idx="116">
                  <c:v>62.5</c:v>
                </c:pt>
                <c:pt idx="117">
                  <c:v>61.3889</c:v>
                </c:pt>
                <c:pt idx="118">
                  <c:v>58.629600000000003</c:v>
                </c:pt>
                <c:pt idx="119">
                  <c:v>58.777799999999999</c:v>
                </c:pt>
                <c:pt idx="120">
                  <c:v>57.8889</c:v>
                </c:pt>
                <c:pt idx="121">
                  <c:v>57.722200000000001</c:v>
                </c:pt>
                <c:pt idx="122">
                  <c:v>58.333300000000001</c:v>
                </c:pt>
                <c:pt idx="123">
                  <c:v>57.5</c:v>
                </c:pt>
                <c:pt idx="124">
                  <c:v>57.055599999999998</c:v>
                </c:pt>
                <c:pt idx="125">
                  <c:v>57.148099999999999</c:v>
                </c:pt>
                <c:pt idx="126">
                  <c:v>57.036999999999999</c:v>
                </c:pt>
                <c:pt idx="127">
                  <c:v>56.203699999999998</c:v>
                </c:pt>
                <c:pt idx="128">
                  <c:v>56.333300000000001</c:v>
                </c:pt>
                <c:pt idx="129">
                  <c:v>57.833300000000001</c:v>
                </c:pt>
                <c:pt idx="130">
                  <c:v>56.963000000000001</c:v>
                </c:pt>
                <c:pt idx="131">
                  <c:v>57.833300000000001</c:v>
                </c:pt>
                <c:pt idx="132">
                  <c:v>57.129600000000003</c:v>
                </c:pt>
                <c:pt idx="133">
                  <c:v>58.555599999999998</c:v>
                </c:pt>
                <c:pt idx="134">
                  <c:v>58.722200000000001</c:v>
                </c:pt>
                <c:pt idx="135">
                  <c:v>59.8889</c:v>
                </c:pt>
                <c:pt idx="136">
                  <c:v>60.648099999999999</c:v>
                </c:pt>
                <c:pt idx="137">
                  <c:v>60.3889</c:v>
                </c:pt>
                <c:pt idx="138">
                  <c:v>60.759300000000003</c:v>
                </c:pt>
                <c:pt idx="139">
                  <c:v>59.6111</c:v>
                </c:pt>
                <c:pt idx="140">
                  <c:v>59.981499999999997</c:v>
                </c:pt>
                <c:pt idx="141">
                  <c:v>58.240699999999997</c:v>
                </c:pt>
                <c:pt idx="142">
                  <c:v>57.518500000000003</c:v>
                </c:pt>
                <c:pt idx="143">
                  <c:v>56.592599999999997</c:v>
                </c:pt>
                <c:pt idx="144">
                  <c:v>56.129600000000003</c:v>
                </c:pt>
                <c:pt idx="145">
                  <c:v>55.833300000000001</c:v>
                </c:pt>
                <c:pt idx="146">
                  <c:v>55.407400000000003</c:v>
                </c:pt>
                <c:pt idx="147">
                  <c:v>56.277799999999999</c:v>
                </c:pt>
                <c:pt idx="148">
                  <c:v>54.944400000000002</c:v>
                </c:pt>
                <c:pt idx="149">
                  <c:v>54.944400000000002</c:v>
                </c:pt>
                <c:pt idx="150">
                  <c:v>55.666699999999999</c:v>
                </c:pt>
                <c:pt idx="151">
                  <c:v>54.3889</c:v>
                </c:pt>
                <c:pt idx="152">
                  <c:v>54.666699999999999</c:v>
                </c:pt>
                <c:pt idx="153">
                  <c:v>54.814799999999998</c:v>
                </c:pt>
                <c:pt idx="154">
                  <c:v>55.481499999999997</c:v>
                </c:pt>
                <c:pt idx="155">
                  <c:v>54.851900000000001</c:v>
                </c:pt>
                <c:pt idx="156">
                  <c:v>53.907400000000003</c:v>
                </c:pt>
                <c:pt idx="157">
                  <c:v>55.277799999999999</c:v>
                </c:pt>
                <c:pt idx="158">
                  <c:v>54.592599999999997</c:v>
                </c:pt>
                <c:pt idx="159">
                  <c:v>53.203699999999998</c:v>
                </c:pt>
                <c:pt idx="160">
                  <c:v>53.814799999999998</c:v>
                </c:pt>
                <c:pt idx="161">
                  <c:v>53.925899999999999</c:v>
                </c:pt>
                <c:pt idx="162">
                  <c:v>53.944400000000002</c:v>
                </c:pt>
                <c:pt idx="163">
                  <c:v>52.8889</c:v>
                </c:pt>
                <c:pt idx="164">
                  <c:v>53.759300000000003</c:v>
                </c:pt>
                <c:pt idx="165">
                  <c:v>53.3889</c:v>
                </c:pt>
                <c:pt idx="166">
                  <c:v>53.5</c:v>
                </c:pt>
                <c:pt idx="167">
                  <c:v>53.240699999999997</c:v>
                </c:pt>
                <c:pt idx="168">
                  <c:v>53.407400000000003</c:v>
                </c:pt>
                <c:pt idx="169">
                  <c:v>53.074100000000001</c:v>
                </c:pt>
                <c:pt idx="170">
                  <c:v>54</c:v>
                </c:pt>
                <c:pt idx="171">
                  <c:v>54.259300000000003</c:v>
                </c:pt>
                <c:pt idx="172">
                  <c:v>53.925899999999999</c:v>
                </c:pt>
                <c:pt idx="173">
                  <c:v>52.907400000000003</c:v>
                </c:pt>
                <c:pt idx="174">
                  <c:v>54.518500000000003</c:v>
                </c:pt>
                <c:pt idx="175">
                  <c:v>53.574100000000001</c:v>
                </c:pt>
                <c:pt idx="176">
                  <c:v>54.407400000000003</c:v>
                </c:pt>
                <c:pt idx="177">
                  <c:v>53.8889</c:v>
                </c:pt>
                <c:pt idx="178">
                  <c:v>54.092599999999997</c:v>
                </c:pt>
                <c:pt idx="179">
                  <c:v>54.036999999999999</c:v>
                </c:pt>
                <c:pt idx="180">
                  <c:v>53.5</c:v>
                </c:pt>
                <c:pt idx="181">
                  <c:v>54.092599999999997</c:v>
                </c:pt>
                <c:pt idx="182">
                  <c:v>53.648099999999999</c:v>
                </c:pt>
                <c:pt idx="183">
                  <c:v>53.759300000000003</c:v>
                </c:pt>
                <c:pt idx="184">
                  <c:v>53.777799999999999</c:v>
                </c:pt>
                <c:pt idx="185">
                  <c:v>54.629600000000003</c:v>
                </c:pt>
                <c:pt idx="186">
                  <c:v>54.351900000000001</c:v>
                </c:pt>
                <c:pt idx="187">
                  <c:v>54.055599999999998</c:v>
                </c:pt>
                <c:pt idx="188">
                  <c:v>53.481499999999997</c:v>
                </c:pt>
                <c:pt idx="189">
                  <c:v>53.944400000000002</c:v>
                </c:pt>
                <c:pt idx="190">
                  <c:v>53.740699999999997</c:v>
                </c:pt>
                <c:pt idx="191">
                  <c:v>53.574100000000001</c:v>
                </c:pt>
                <c:pt idx="192">
                  <c:v>53.055599999999998</c:v>
                </c:pt>
                <c:pt idx="193">
                  <c:v>53.296300000000002</c:v>
                </c:pt>
                <c:pt idx="194">
                  <c:v>53.407400000000003</c:v>
                </c:pt>
                <c:pt idx="195">
                  <c:v>53.240699999999997</c:v>
                </c:pt>
                <c:pt idx="196">
                  <c:v>52.296300000000002</c:v>
                </c:pt>
                <c:pt idx="197">
                  <c:v>53.185200000000002</c:v>
                </c:pt>
                <c:pt idx="198">
                  <c:v>52.740699999999997</c:v>
                </c:pt>
                <c:pt idx="199">
                  <c:v>52.463000000000001</c:v>
                </c:pt>
                <c:pt idx="200">
                  <c:v>53.240699999999997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'C'!$V$22:$V$222</c:f>
              <c:numCache>
                <c:formatCode>0.00</c:formatCode>
                <c:ptCount val="201"/>
                <c:pt idx="0">
                  <c:v>63.323124404008531</c:v>
                </c:pt>
                <c:pt idx="1">
                  <c:v>63.300693876874398</c:v>
                </c:pt>
                <c:pt idx="2">
                  <c:v>63.278271764726213</c:v>
                </c:pt>
                <c:pt idx="3">
                  <c:v>63.25585873488675</c:v>
                </c:pt>
                <c:pt idx="4">
                  <c:v>63.23345550505497</c:v>
                </c:pt>
                <c:pt idx="5">
                  <c:v>63.21106284680404</c:v>
                </c:pt>
                <c:pt idx="6">
                  <c:v>63.188681589283448</c:v>
                </c:pt>
                <c:pt idx="7">
                  <c:v>63.166312623131873</c:v>
                </c:pt>
                <c:pt idx="8">
                  <c:v>63.143956904606405</c:v>
                </c:pt>
                <c:pt idx="9">
                  <c:v>63.121615459933125</c:v>
                </c:pt>
                <c:pt idx="10">
                  <c:v>63.099289389882863</c:v>
                </c:pt>
                <c:pt idx="11">
                  <c:v>63.076979874574199</c:v>
                </c:pt>
                <c:pt idx="12">
                  <c:v>63.054688178504755</c:v>
                </c:pt>
                <c:pt idx="13">
                  <c:v>63.032415655808713</c:v>
                </c:pt>
                <c:pt idx="14">
                  <c:v>63.010163755736968</c:v>
                </c:pt>
                <c:pt idx="15">
                  <c:v>62.987934028352647</c:v>
                </c:pt>
                <c:pt idx="16">
                  <c:v>62.965728130431629</c:v>
                </c:pt>
                <c:pt idx="17">
                  <c:v>62.943547831554632</c:v>
                </c:pt>
                <c:pt idx="18">
                  <c:v>62.921395020376615</c:v>
                </c:pt>
                <c:pt idx="19">
                  <c:v>62.89927171107108</c:v>
                </c:pt>
                <c:pt idx="20">
                  <c:v>62.877180050004235</c:v>
                </c:pt>
                <c:pt idx="21">
                  <c:v>62.855122322916564</c:v>
                </c:pt>
                <c:pt idx="22">
                  <c:v>62.83310096366224</c:v>
                </c:pt>
                <c:pt idx="23">
                  <c:v>62.811118568087871</c:v>
                </c:pt>
                <c:pt idx="24">
                  <c:v>62.78917792449559</c:v>
                </c:pt>
                <c:pt idx="25">
                  <c:v>62.767282095385546</c:v>
                </c:pt>
                <c:pt idx="26">
                  <c:v>62.745434650594483</c:v>
                </c:pt>
                <c:pt idx="27">
                  <c:v>62.723640326973772</c:v>
                </c:pt>
                <c:pt idx="28">
                  <c:v>62.701906834341663</c:v>
                </c:pt>
                <c:pt idx="29">
                  <c:v>62.680249597701213</c:v>
                </c:pt>
                <c:pt idx="30">
                  <c:v>62.658703661565994</c:v>
                </c:pt>
                <c:pt idx="31">
                  <c:v>62.637352207497251</c:v>
                </c:pt>
                <c:pt idx="32">
                  <c:v>62.616391657173295</c:v>
                </c:pt>
                <c:pt idx="33">
                  <c:v>62.596273104248368</c:v>
                </c:pt>
                <c:pt idx="34">
                  <c:v>62.577994199340225</c:v>
                </c:pt>
                <c:pt idx="35">
                  <c:v>62.563670203484691</c:v>
                </c:pt>
                <c:pt idx="36">
                  <c:v>62.557590217793148</c:v>
                </c:pt>
                <c:pt idx="37">
                  <c:v>62.568057435076923</c:v>
                </c:pt>
                <c:pt idx="38">
                  <c:v>62.610394105730649</c:v>
                </c:pt>
                <c:pt idx="39">
                  <c:v>62.711506483545577</c:v>
                </c:pt>
                <c:pt idx="40">
                  <c:v>62.916262002026016</c:v>
                </c:pt>
                <c:pt idx="41">
                  <c:v>63.29551869795597</c:v>
                </c:pt>
                <c:pt idx="42">
                  <c:v>63.954873929333196</c:v>
                </c:pt>
                <c:pt idx="43">
                  <c:v>65.042068534327399</c:v>
                </c:pt>
                <c:pt idx="44">
                  <c:v>66.749682569501744</c:v>
                </c:pt>
                <c:pt idx="45">
                  <c:v>69.308730455755182</c:v>
                </c:pt>
                <c:pt idx="46">
                  <c:v>72.968673851621105</c:v>
                </c:pt>
                <c:pt idx="47">
                  <c:v>77.960935191830885</c:v>
                </c:pt>
                <c:pt idx="48">
                  <c:v>84.446639111878255</c:v>
                </c:pt>
                <c:pt idx="49">
                  <c:v>92.454762435622143</c:v>
                </c:pt>
                <c:pt idx="50">
                  <c:v>101.82289251367742</c:v>
                </c:pt>
                <c:pt idx="51">
                  <c:v>112.15725161669646</c:v>
                </c:pt>
                <c:pt idx="52">
                  <c:v>122.82913120683159</c:v>
                </c:pt>
                <c:pt idx="53">
                  <c:v>133.0197154592785</c:v>
                </c:pt>
                <c:pt idx="54">
                  <c:v>141.81456028256525</c:v>
                </c:pt>
                <c:pt idx="55">
                  <c:v>148.33514398458473</c:v>
                </c:pt>
                <c:pt idx="56">
                  <c:v>151.88220325066243</c:v>
                </c:pt>
                <c:pt idx="57">
                  <c:v>152.05873111315512</c:v>
                </c:pt>
                <c:pt idx="58">
                  <c:v>148.84275682237993</c:v>
                </c:pt>
                <c:pt idx="59">
                  <c:v>142.59150772506018</c:v>
                </c:pt>
                <c:pt idx="60">
                  <c:v>133.97601509731149</c:v>
                </c:pt>
                <c:pt idx="61">
                  <c:v>123.8631406397934</c:v>
                </c:pt>
                <c:pt idx="62">
                  <c:v>113.17474064070694</c:v>
                </c:pt>
                <c:pt idx="63">
                  <c:v>102.75771044595706</c:v>
                </c:pt>
                <c:pt idx="64">
                  <c:v>93.293621279854108</c:v>
                </c:pt>
                <c:pt idx="65">
                  <c:v>85.264910577822207</c:v>
                </c:pt>
                <c:pt idx="66">
                  <c:v>78.979346174466329</c:v>
                </c:pt>
                <c:pt idx="67">
                  <c:v>74.63814225246341</c:v>
                </c:pt>
                <c:pt idx="68">
                  <c:v>72.417177528756184</c:v>
                </c:pt>
                <c:pt idx="69">
                  <c:v>72.518270108556209</c:v>
                </c:pt>
                <c:pt idx="70">
                  <c:v>75.145842695912819</c:v>
                </c:pt>
                <c:pt idx="71">
                  <c:v>80.384420262598582</c:v>
                </c:pt>
                <c:pt idx="72">
                  <c:v>87.999811571930621</c:v>
                </c:pt>
                <c:pt idx="73">
                  <c:v>97.248677800333184</c:v>
                </c:pt>
                <c:pt idx="74">
                  <c:v>106.82132715415273</c:v>
                </c:pt>
                <c:pt idx="75">
                  <c:v>115.01849380404121</c:v>
                </c:pt>
                <c:pt idx="76">
                  <c:v>120.16147693856117</c:v>
                </c:pt>
                <c:pt idx="77">
                  <c:v>121.09963003467121</c:v>
                </c:pt>
                <c:pt idx="78">
                  <c:v>117.5947251862647</c:v>
                </c:pt>
                <c:pt idx="79">
                  <c:v>110.39627221628601</c:v>
                </c:pt>
                <c:pt idx="80">
                  <c:v>100.96805888650952</c:v>
                </c:pt>
                <c:pt idx="81">
                  <c:v>90.997112539306016</c:v>
                </c:pt>
                <c:pt idx="82">
                  <c:v>81.906975259890601</c:v>
                </c:pt>
                <c:pt idx="83">
                  <c:v>74.56131777537108</c:v>
                </c:pt>
                <c:pt idx="84">
                  <c:v>69.221197354306625</c:v>
                </c:pt>
                <c:pt idx="85">
                  <c:v>65.695446482230551</c:v>
                </c:pt>
                <c:pt idx="86">
                  <c:v>63.564671955146927</c:v>
                </c:pt>
                <c:pt idx="87">
                  <c:v>62.374708124941542</c:v>
                </c:pt>
                <c:pt idx="88">
                  <c:v>61.750241586859808</c:v>
                </c:pt>
                <c:pt idx="89">
                  <c:v>61.431202233276125</c:v>
                </c:pt>
                <c:pt idx="90">
                  <c:v>61.26072527628407</c:v>
                </c:pt>
                <c:pt idx="91">
                  <c:v>61.154881457462466</c:v>
                </c:pt>
                <c:pt idx="92">
                  <c:v>61.073420024481614</c:v>
                </c:pt>
                <c:pt idx="93">
                  <c:v>60.999003782910414</c:v>
                </c:pt>
                <c:pt idx="94">
                  <c:v>60.925135867886482</c:v>
                </c:pt>
                <c:pt idx="95">
                  <c:v>60.850312689407112</c:v>
                </c:pt>
                <c:pt idx="96">
                  <c:v>60.775960395681459</c:v>
                </c:pt>
                <c:pt idx="97">
                  <c:v>60.706626024081672</c:v>
                </c:pt>
                <c:pt idx="98">
                  <c:v>60.65169794479263</c:v>
                </c:pt>
                <c:pt idx="99">
                  <c:v>60.628229421702073</c:v>
                </c:pt>
                <c:pt idx="100">
                  <c:v>60.664130957690638</c:v>
                </c:pt>
                <c:pt idx="101">
                  <c:v>60.800167172587656</c:v>
                </c:pt>
                <c:pt idx="102">
                  <c:v>61.088226729868616</c:v>
                </c:pt>
                <c:pt idx="103">
                  <c:v>61.583017206113205</c:v>
                </c:pt>
                <c:pt idx="104">
                  <c:v>62.32566235712649</c:v>
                </c:pt>
                <c:pt idx="105">
                  <c:v>63.321175766126913</c:v>
                </c:pt>
                <c:pt idx="106">
                  <c:v>64.516640930952775</c:v>
                </c:pt>
                <c:pt idx="107">
                  <c:v>65.790645870087161</c:v>
                </c:pt>
                <c:pt idx="108">
                  <c:v>66.963876823191526</c:v>
                </c:pt>
                <c:pt idx="109">
                  <c:v>67.834036775860909</c:v>
                </c:pt>
                <c:pt idx="110">
                  <c:v>68.227277299800576</c:v>
                </c:pt>
                <c:pt idx="111">
                  <c:v>68.048574104635193</c:v>
                </c:pt>
                <c:pt idx="112">
                  <c:v>67.311082399313207</c:v>
                </c:pt>
                <c:pt idx="113">
                  <c:v>66.132062066236543</c:v>
                </c:pt>
                <c:pt idx="114">
                  <c:v>64.697122885072147</c:v>
                </c:pt>
                <c:pt idx="115">
                  <c:v>63.207753675475118</c:v>
                </c:pt>
                <c:pt idx="116">
                  <c:v>61.832426199893618</c:v>
                </c:pt>
                <c:pt idx="117">
                  <c:v>60.677042282906847</c:v>
                </c:pt>
                <c:pt idx="118">
                  <c:v>59.779861901941253</c:v>
                </c:pt>
                <c:pt idx="119">
                  <c:v>59.12567308311754</c:v>
                </c:pt>
                <c:pt idx="120">
                  <c:v>58.668624707275406</c:v>
                </c:pt>
                <c:pt idx="121">
                  <c:v>58.353761745025821</c:v>
                </c:pt>
                <c:pt idx="122">
                  <c:v>58.131579311894363</c:v>
                </c:pt>
                <c:pt idx="123">
                  <c:v>57.96463446160962</c:v>
                </c:pt>
                <c:pt idx="124">
                  <c:v>57.828298278711557</c:v>
                </c:pt>
                <c:pt idx="125">
                  <c:v>57.70867272026053</c:v>
                </c:pt>
                <c:pt idx="126">
                  <c:v>57.600241027397864</c:v>
                </c:pt>
                <c:pt idx="127">
                  <c:v>57.504858865512247</c:v>
                </c:pt>
                <c:pt idx="128">
                  <c:v>57.432666220082723</c:v>
                </c:pt>
                <c:pt idx="129">
                  <c:v>57.40430477258743</c:v>
                </c:pt>
                <c:pt idx="130">
                  <c:v>57.452240046681013</c:v>
                </c:pt>
                <c:pt idx="131">
                  <c:v>57.617403258020865</c:v>
                </c:pt>
                <c:pt idx="132">
                  <c:v>57.937277510943858</c:v>
                </c:pt>
                <c:pt idx="133">
                  <c:v>58.424908007781504</c:v>
                </c:pt>
                <c:pt idx="134">
                  <c:v>59.045370742892977</c:v>
                </c:pt>
                <c:pt idx="135">
                  <c:v>59.703332771030013</c:v>
                </c:pt>
                <c:pt idx="136">
                  <c:v>60.255733474679104</c:v>
                </c:pt>
                <c:pt idx="137">
                  <c:v>60.552850387466663</c:v>
                </c:pt>
                <c:pt idx="138">
                  <c:v>60.493144702367715</c:v>
                </c:pt>
                <c:pt idx="139">
                  <c:v>60.064717111796234</c:v>
                </c:pt>
                <c:pt idx="140">
                  <c:v>59.350339726045924</c:v>
                </c:pt>
                <c:pt idx="141">
                  <c:v>58.493166751664297</c:v>
                </c:pt>
                <c:pt idx="142">
                  <c:v>57.642448266480905</c:v>
                </c:pt>
                <c:pt idx="143">
                  <c:v>56.907177708566103</c:v>
                </c:pt>
                <c:pt idx="144">
                  <c:v>56.336301070189556</c:v>
                </c:pt>
                <c:pt idx="145">
                  <c:v>55.926214360301842</c:v>
                </c:pt>
                <c:pt idx="146">
                  <c:v>55.643051122869259</c:v>
                </c:pt>
                <c:pt idx="147">
                  <c:v>55.445149088327156</c:v>
                </c:pt>
                <c:pt idx="148">
                  <c:v>55.297207508388468</c:v>
                </c:pt>
                <c:pt idx="149">
                  <c:v>55.17516995105133</c:v>
                </c:pt>
                <c:pt idx="150">
                  <c:v>55.065141616232459</c:v>
                </c:pt>
                <c:pt idx="151">
                  <c:v>54.960149019738878</c:v>
                </c:pt>
                <c:pt idx="152">
                  <c:v>54.857106974869765</c:v>
                </c:pt>
                <c:pt idx="153">
                  <c:v>54.754799748990784</c:v>
                </c:pt>
                <c:pt idx="154">
                  <c:v>54.65279585661812</c:v>
                </c:pt>
                <c:pt idx="155">
                  <c:v>54.550954311153497</c:v>
                </c:pt>
                <c:pt idx="156">
                  <c:v>54.449229996087261</c:v>
                </c:pt>
                <c:pt idx="157">
                  <c:v>54.347606284087789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'C'!$BB$22:$BB$222</c:f>
              <c:numCache>
                <c:formatCode>General</c:formatCode>
                <c:ptCount val="201"/>
                <c:pt idx="0">
                  <c:v>63.323124404008531</c:v>
                </c:pt>
                <c:pt idx="1">
                  <c:v>63.300693876874398</c:v>
                </c:pt>
                <c:pt idx="2">
                  <c:v>63.278271764726213</c:v>
                </c:pt>
                <c:pt idx="3">
                  <c:v>63.25585873488675</c:v>
                </c:pt>
                <c:pt idx="4">
                  <c:v>63.23345550505497</c:v>
                </c:pt>
                <c:pt idx="5">
                  <c:v>63.21106284680404</c:v>
                </c:pt>
                <c:pt idx="6">
                  <c:v>63.188681589283448</c:v>
                </c:pt>
                <c:pt idx="7">
                  <c:v>63.166312623131873</c:v>
                </c:pt>
                <c:pt idx="8">
                  <c:v>63.143956904606405</c:v>
                </c:pt>
                <c:pt idx="9">
                  <c:v>63.121615459933125</c:v>
                </c:pt>
                <c:pt idx="10">
                  <c:v>63.099289389882863</c:v>
                </c:pt>
                <c:pt idx="11">
                  <c:v>63.076979874574199</c:v>
                </c:pt>
                <c:pt idx="12">
                  <c:v>63.054688178504755</c:v>
                </c:pt>
                <c:pt idx="13">
                  <c:v>63.032415655808698</c:v>
                </c:pt>
                <c:pt idx="14">
                  <c:v>63.010163755736897</c:v>
                </c:pt>
                <c:pt idx="15">
                  <c:v>62.987934028352278</c:v>
                </c:pt>
                <c:pt idx="16">
                  <c:v>62.965728130429845</c:v>
                </c:pt>
                <c:pt idx="17">
                  <c:v>62.94354783154634</c:v>
                </c:pt>
                <c:pt idx="18">
                  <c:v>62.921395020339517</c:v>
                </c:pt>
                <c:pt idx="19">
                  <c:v>62.899271710911307</c:v>
                </c:pt>
                <c:pt idx="20">
                  <c:v>62.877180049342016</c:v>
                </c:pt>
                <c:pt idx="21">
                  <c:v>62.855122320275122</c:v>
                </c:pt>
                <c:pt idx="22">
                  <c:v>62.833100953522717</c:v>
                </c:pt>
                <c:pt idx="23">
                  <c:v>62.811118530631106</c:v>
                </c:pt>
                <c:pt idx="24">
                  <c:v>62.789177791333927</c:v>
                </c:pt>
                <c:pt idx="25">
                  <c:v>62.76728163980588</c:v>
                </c:pt>
                <c:pt idx="26">
                  <c:v>62.745433150614048</c:v>
                </c:pt>
                <c:pt idx="27">
                  <c:v>62.723635574245371</c:v>
                </c:pt>
                <c:pt idx="28">
                  <c:v>62.701892342067623</c:v>
                </c:pt>
                <c:pt idx="29">
                  <c:v>62.680207070557174</c:v>
                </c:pt>
                <c:pt idx="30">
                  <c:v>62.658583564599532</c:v>
                </c:pt>
                <c:pt idx="31">
                  <c:v>62.637025819637628</c:v>
                </c:pt>
                <c:pt idx="32">
                  <c:v>62.615538022407776</c:v>
                </c:pt>
                <c:pt idx="33">
                  <c:v>62.594124549963475</c:v>
                </c:pt>
                <c:pt idx="34">
                  <c:v>62.572789966642858</c:v>
                </c:pt>
                <c:pt idx="35">
                  <c:v>62.551539018585594</c:v>
                </c:pt>
                <c:pt idx="36">
                  <c:v>62.530376625348602</c:v>
                </c:pt>
                <c:pt idx="37">
                  <c:v>62.509307868108202</c:v>
                </c:pt>
                <c:pt idx="38">
                  <c:v>62.48833797386613</c:v>
                </c:pt>
                <c:pt idx="39">
                  <c:v>62.467472295000476</c:v>
                </c:pt>
                <c:pt idx="40">
                  <c:v>62.446716283417153</c:v>
                </c:pt>
                <c:pt idx="41">
                  <c:v>62.426075458465171</c:v>
                </c:pt>
                <c:pt idx="42">
                  <c:v>62.405555367676641</c:v>
                </c:pt>
                <c:pt idx="43">
                  <c:v>62.385161539282706</c:v>
                </c:pt>
                <c:pt idx="44">
                  <c:v>62.364899425337988</c:v>
                </c:pt>
                <c:pt idx="45">
                  <c:v>62.344774334159602</c:v>
                </c:pt>
                <c:pt idx="46">
                  <c:v>62.324791350653555</c:v>
                </c:pt>
                <c:pt idx="47">
                  <c:v>62.304955242962272</c:v>
                </c:pt>
                <c:pt idx="48">
                  <c:v>62.285270353725004</c:v>
                </c:pt>
                <c:pt idx="49">
                  <c:v>62.265740474099928</c:v>
                </c:pt>
                <c:pt idx="50">
                  <c:v>62.24636869855825</c:v>
                </c:pt>
                <c:pt idx="51">
                  <c:v>62.227157258330799</c:v>
                </c:pt>
                <c:pt idx="52">
                  <c:v>62.208107331273794</c:v>
                </c:pt>
                <c:pt idx="53">
                  <c:v>62.189218825832441</c:v>
                </c:pt>
                <c:pt idx="54">
                  <c:v>62.170490136727807</c:v>
                </c:pt>
                <c:pt idx="55">
                  <c:v>62.1519178699902</c:v>
                </c:pt>
                <c:pt idx="56">
                  <c:v>62.133496535024967</c:v>
                </c:pt>
                <c:pt idx="57">
                  <c:v>62.115218201546327</c:v>
                </c:pt>
                <c:pt idx="58">
                  <c:v>62.097072119472287</c:v>
                </c:pt>
                <c:pt idx="59">
                  <c:v>62.079044300267725</c:v>
                </c:pt>
                <c:pt idx="60">
                  <c:v>62.061117058781868</c:v>
                </c:pt>
                <c:pt idx="61">
                  <c:v>62.043268515384256</c:v>
                </c:pt>
                <c:pt idx="62">
                  <c:v>62.025472059196602</c:v>
                </c:pt>
                <c:pt idx="63">
                  <c:v>62.00769577448154</c:v>
                </c:pt>
                <c:pt idx="64">
                  <c:v>61.989901833821165</c:v>
                </c:pt>
                <c:pt idx="65">
                  <c:v>61.972045863630257</c:v>
                </c:pt>
                <c:pt idx="66">
                  <c:v>61.954076289826176</c:v>
                </c:pt>
                <c:pt idx="67">
                  <c:v>61.935933674134859</c:v>
                </c:pt>
                <c:pt idx="68">
                  <c:v>61.917550054544364</c:v>
                </c:pt>
                <c:pt idx="69">
                  <c:v>61.898848306795536</c:v>
                </c:pt>
                <c:pt idx="70">
                  <c:v>61.879741547462388</c:v>
                </c:pt>
                <c:pt idx="71">
                  <c:v>61.860132603016481</c:v>
                </c:pt>
                <c:pt idx="72">
                  <c:v>61.839913573139974</c:v>
                </c:pt>
                <c:pt idx="73">
                  <c:v>61.818965520235544</c:v>
                </c:pt>
                <c:pt idx="74">
                  <c:v>61.797158320308689</c:v>
                </c:pt>
                <c:pt idx="75">
                  <c:v>61.77435071283</c:v>
                </c:pt>
                <c:pt idx="76">
                  <c:v>61.750390588431586</c:v>
                </c:pt>
                <c:pt idx="77">
                  <c:v>61.725115552917828</c:v>
                </c:pt>
                <c:pt idx="78">
                  <c:v>61.698353803626915</c:v>
                </c:pt>
                <c:pt idx="79">
                  <c:v>61.669925349236394</c:v>
                </c:pt>
                <c:pt idx="80">
                  <c:v>61.639643596305611</c:v>
                </c:pt>
                <c:pt idx="81">
                  <c:v>61.607317314963069</c:v>
                </c:pt>
                <c:pt idx="82">
                  <c:v>61.572752982143548</c:v>
                </c:pt>
                <c:pt idx="83">
                  <c:v>61.535757483888446</c:v>
                </c:pt>
                <c:pt idx="84">
                  <c:v>61.496141138983191</c:v>
                </c:pt>
                <c:pt idx="85">
                  <c:v>61.453720985503821</c:v>
                </c:pt>
                <c:pt idx="86">
                  <c:v>61.408324250907341</c:v>
                </c:pt>
                <c:pt idx="87">
                  <c:v>61.359791906643849</c:v>
                </c:pt>
                <c:pt idx="88">
                  <c:v>61.307982191599947</c:v>
                </c:pt>
                <c:pt idx="89">
                  <c:v>61.252773976753502</c:v>
                </c:pt>
                <c:pt idx="90">
                  <c:v>61.194069837829389</c:v>
                </c:pt>
                <c:pt idx="91">
                  <c:v>61.131798704744995</c:v>
                </c:pt>
                <c:pt idx="92">
                  <c:v>61.065917966921859</c:v>
                </c:pt>
                <c:pt idx="93">
                  <c:v>60.996414932109715</c:v>
                </c:pt>
                <c:pt idx="94">
                  <c:v>60.923307562436264</c:v>
                </c:pt>
                <c:pt idx="95">
                  <c:v>60.846644443402326</c:v>
                </c:pt>
                <c:pt idx="96">
                  <c:v>60.766503977285289</c:v>
                </c:pt>
                <c:pt idx="97">
                  <c:v>60.682992829255909</c:v>
                </c:pt>
                <c:pt idx="98">
                  <c:v>60.596243689662465</c:v>
                </c:pt>
                <c:pt idx="99">
                  <c:v>60.506412446754418</c:v>
                </c:pt>
                <c:pt idx="100">
                  <c:v>60.413674888406888</c:v>
                </c:pt>
                <c:pt idx="101">
                  <c:v>60.318223067637717</c:v>
                </c:pt>
                <c:pt idx="102">
                  <c:v>60.22026147414725</c:v>
                </c:pt>
                <c:pt idx="103">
                  <c:v>60.120003152847474</c:v>
                </c:pt>
                <c:pt idx="104">
                  <c:v>60.017665901217384</c:v>
                </c:pt>
                <c:pt idx="105">
                  <c:v>59.913468661742726</c:v>
                </c:pt>
                <c:pt idx="106">
                  <c:v>59.807628205463757</c:v>
                </c:pt>
                <c:pt idx="107">
                  <c:v>59.700356179704769</c:v>
                </c:pt>
                <c:pt idx="108">
                  <c:v>59.591856569271577</c:v>
                </c:pt>
                <c:pt idx="109">
                  <c:v>59.482323597431957</c:v>
                </c:pt>
                <c:pt idx="110">
                  <c:v>59.37194007214876</c:v>
                </c:pt>
                <c:pt idx="111">
                  <c:v>59.260876165234954</c:v>
                </c:pt>
                <c:pt idx="112">
                  <c:v>59.149288597864263</c:v>
                </c:pt>
                <c:pt idx="113">
                  <c:v>59.037320195363463</c:v>
                </c:pt>
                <c:pt idx="114">
                  <c:v>58.925099767302498</c:v>
                </c:pt>
                <c:pt idx="115">
                  <c:v>58.812742265240296</c:v>
                </c:pt>
                <c:pt idx="116">
                  <c:v>58.700349169594247</c:v>
                </c:pt>
                <c:pt idx="117">
                  <c:v>58.588009058430664</c:v>
                </c:pt>
                <c:pt idx="118">
                  <c:v>58.475798313963224</c:v>
                </c:pt>
                <c:pt idx="119">
                  <c:v>58.363781926674037</c:v>
                </c:pt>
                <c:pt idx="120">
                  <c:v>58.252014361774052</c:v>
                </c:pt>
                <c:pt idx="121">
                  <c:v>58.14054045781495</c:v>
                </c:pt>
                <c:pt idx="122">
                  <c:v>58.029396332348846</c:v>
                </c:pt>
                <c:pt idx="123">
                  <c:v>57.918610274383497</c:v>
                </c:pt>
                <c:pt idx="124">
                  <c:v>57.808203607847062</c:v>
                </c:pt>
                <c:pt idx="125">
                  <c:v>57.69819151426443</c:v>
                </c:pt>
                <c:pt idx="126">
                  <c:v>57.588583806314453</c:v>
                </c:pt>
                <c:pt idx="127">
                  <c:v>57.479385646876217</c:v>
                </c:pt>
                <c:pt idx="128">
                  <c:v>57.370598210602502</c:v>
                </c:pt>
                <c:pt idx="129">
                  <c:v>57.262219287018056</c:v>
                </c:pt>
                <c:pt idx="130">
                  <c:v>57.154243825676076</c:v>
                </c:pt>
                <c:pt idx="131">
                  <c:v>57.046664425072755</c:v>
                </c:pt>
                <c:pt idx="132">
                  <c:v>56.939471767869399</c:v>
                </c:pt>
                <c:pt idx="133">
                  <c:v>56.832655005557534</c:v>
                </c:pt>
                <c:pt idx="134">
                  <c:v>56.726202096071688</c:v>
                </c:pt>
                <c:pt idx="135">
                  <c:v>56.62010009805104</c:v>
                </c:pt>
                <c:pt idx="136">
                  <c:v>56.514335425511717</c:v>
                </c:pt>
                <c:pt idx="137">
                  <c:v>56.40889406664958</c:v>
                </c:pt>
                <c:pt idx="138">
                  <c:v>56.303761770374784</c:v>
                </c:pt>
                <c:pt idx="139">
                  <c:v>56.198924204007596</c:v>
                </c:pt>
                <c:pt idx="140">
                  <c:v>56.09436708535695</c:v>
                </c:pt>
                <c:pt idx="141">
                  <c:v>55.99007629217445</c:v>
                </c:pt>
                <c:pt idx="142">
                  <c:v>55.886037951737144</c:v>
                </c:pt>
                <c:pt idx="143">
                  <c:v>55.782238513071228</c:v>
                </c:pt>
                <c:pt idx="144">
                  <c:v>55.678664804092747</c:v>
                </c:pt>
                <c:pt idx="145">
                  <c:v>55.575304075713355</c:v>
                </c:pt>
                <c:pt idx="146">
                  <c:v>55.47214403474446</c:v>
                </c:pt>
                <c:pt idx="147">
                  <c:v>55.369172867231043</c:v>
                </c:pt>
                <c:pt idx="148">
                  <c:v>55.266379253660411</c:v>
                </c:pt>
                <c:pt idx="149">
                  <c:v>55.163752377320293</c:v>
                </c:pt>
                <c:pt idx="150">
                  <c:v>55.061281926924529</c:v>
                </c:pt>
                <c:pt idx="151">
                  <c:v>54.958958094484586</c:v>
                </c:pt>
                <c:pt idx="152">
                  <c:v>54.856771569277917</c:v>
                </c:pt>
                <c:pt idx="153">
                  <c:v>54.75471352865123</c:v>
                </c:pt>
                <c:pt idx="154">
                  <c:v>54.65277562629614</c:v>
                </c:pt>
                <c:pt idx="155">
                  <c:v>54.550949978544502</c:v>
                </c:pt>
                <c:pt idx="156">
                  <c:v>54.449229149152742</c:v>
                </c:pt>
                <c:pt idx="157">
                  <c:v>54.3476061329741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238992"/>
        <c:axId val="255239384"/>
      </c:scatterChart>
      <c:valAx>
        <c:axId val="255238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5239384"/>
        <c:crosses val="autoZero"/>
        <c:crossBetween val="midCat"/>
      </c:valAx>
      <c:valAx>
        <c:axId val="255239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523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'C'!$F$22:$F$222</c:f>
              <c:numCache>
                <c:formatCode>General</c:formatCode>
                <c:ptCount val="201"/>
                <c:pt idx="0">
                  <c:v>70.037000000000006</c:v>
                </c:pt>
                <c:pt idx="1">
                  <c:v>69.593000000000004</c:v>
                </c:pt>
                <c:pt idx="2">
                  <c:v>69.221999999999994</c:v>
                </c:pt>
                <c:pt idx="3">
                  <c:v>68.962999999999994</c:v>
                </c:pt>
                <c:pt idx="4">
                  <c:v>69.444000000000003</c:v>
                </c:pt>
                <c:pt idx="5">
                  <c:v>68.703999999999994</c:v>
                </c:pt>
                <c:pt idx="6">
                  <c:v>68.888999999999996</c:v>
                </c:pt>
                <c:pt idx="7">
                  <c:v>68.13</c:v>
                </c:pt>
                <c:pt idx="8">
                  <c:v>68.406999999999996</c:v>
                </c:pt>
                <c:pt idx="9">
                  <c:v>68.221999999999994</c:v>
                </c:pt>
                <c:pt idx="10">
                  <c:v>67.444000000000003</c:v>
                </c:pt>
                <c:pt idx="11">
                  <c:v>68.111000000000004</c:v>
                </c:pt>
                <c:pt idx="12">
                  <c:v>68.167000000000002</c:v>
                </c:pt>
                <c:pt idx="13">
                  <c:v>68.462999999999994</c:v>
                </c:pt>
                <c:pt idx="14">
                  <c:v>66.980999999999995</c:v>
                </c:pt>
                <c:pt idx="15">
                  <c:v>67.13</c:v>
                </c:pt>
                <c:pt idx="16">
                  <c:v>66.888999999999996</c:v>
                </c:pt>
                <c:pt idx="17">
                  <c:v>67.759</c:v>
                </c:pt>
                <c:pt idx="18">
                  <c:v>67.259</c:v>
                </c:pt>
                <c:pt idx="19">
                  <c:v>68.814999999999998</c:v>
                </c:pt>
                <c:pt idx="20">
                  <c:v>68.647999999999996</c:v>
                </c:pt>
                <c:pt idx="21">
                  <c:v>67.480999999999995</c:v>
                </c:pt>
                <c:pt idx="22">
                  <c:v>67.055999999999997</c:v>
                </c:pt>
                <c:pt idx="23">
                  <c:v>68.703999999999994</c:v>
                </c:pt>
                <c:pt idx="24">
                  <c:v>68.073999999999998</c:v>
                </c:pt>
                <c:pt idx="25">
                  <c:v>68.593000000000004</c:v>
                </c:pt>
                <c:pt idx="26">
                  <c:v>67.741</c:v>
                </c:pt>
                <c:pt idx="27">
                  <c:v>68.685000000000002</c:v>
                </c:pt>
                <c:pt idx="28">
                  <c:v>68.703999999999994</c:v>
                </c:pt>
                <c:pt idx="29">
                  <c:v>68.555999999999997</c:v>
                </c:pt>
                <c:pt idx="30">
                  <c:v>69.555999999999997</c:v>
                </c:pt>
                <c:pt idx="31">
                  <c:v>69.296000000000006</c:v>
                </c:pt>
                <c:pt idx="32">
                  <c:v>70.352000000000004</c:v>
                </c:pt>
                <c:pt idx="33">
                  <c:v>70.296000000000006</c:v>
                </c:pt>
                <c:pt idx="34">
                  <c:v>70.647999999999996</c:v>
                </c:pt>
                <c:pt idx="35">
                  <c:v>71.426000000000002</c:v>
                </c:pt>
                <c:pt idx="36">
                  <c:v>70.147999999999996</c:v>
                </c:pt>
                <c:pt idx="37">
                  <c:v>71.093000000000004</c:v>
                </c:pt>
                <c:pt idx="38">
                  <c:v>72.906999999999996</c:v>
                </c:pt>
                <c:pt idx="39">
                  <c:v>72.444000000000003</c:v>
                </c:pt>
                <c:pt idx="40">
                  <c:v>74.111000000000004</c:v>
                </c:pt>
                <c:pt idx="41">
                  <c:v>75.203999999999994</c:v>
                </c:pt>
                <c:pt idx="42">
                  <c:v>75.944000000000003</c:v>
                </c:pt>
                <c:pt idx="43">
                  <c:v>78.462999999999994</c:v>
                </c:pt>
                <c:pt idx="44">
                  <c:v>79.832999999999998</c:v>
                </c:pt>
                <c:pt idx="45">
                  <c:v>82.073999999999998</c:v>
                </c:pt>
                <c:pt idx="46">
                  <c:v>86.87</c:v>
                </c:pt>
                <c:pt idx="47">
                  <c:v>90.778000000000006</c:v>
                </c:pt>
                <c:pt idx="48">
                  <c:v>97.314999999999998</c:v>
                </c:pt>
                <c:pt idx="49">
                  <c:v>104.70399999999999</c:v>
                </c:pt>
                <c:pt idx="50">
                  <c:v>113.37</c:v>
                </c:pt>
                <c:pt idx="51">
                  <c:v>121.148</c:v>
                </c:pt>
                <c:pt idx="52">
                  <c:v>132.03700000000001</c:v>
                </c:pt>
                <c:pt idx="53">
                  <c:v>140.72200000000001</c:v>
                </c:pt>
                <c:pt idx="54">
                  <c:v>149.815</c:v>
                </c:pt>
                <c:pt idx="55">
                  <c:v>157.07400000000001</c:v>
                </c:pt>
                <c:pt idx="56">
                  <c:v>161.352</c:v>
                </c:pt>
                <c:pt idx="57">
                  <c:v>164.75899999999999</c:v>
                </c:pt>
                <c:pt idx="58">
                  <c:v>166.03700000000001</c:v>
                </c:pt>
                <c:pt idx="59">
                  <c:v>163.48099999999999</c:v>
                </c:pt>
                <c:pt idx="60">
                  <c:v>156.685</c:v>
                </c:pt>
                <c:pt idx="61">
                  <c:v>144.40700000000001</c:v>
                </c:pt>
                <c:pt idx="62">
                  <c:v>121.53700000000001</c:v>
                </c:pt>
                <c:pt idx="63">
                  <c:v>91.093000000000004</c:v>
                </c:pt>
                <c:pt idx="64">
                  <c:v>74.647999999999996</c:v>
                </c:pt>
                <c:pt idx="65">
                  <c:v>72.406999999999996</c:v>
                </c:pt>
                <c:pt idx="66">
                  <c:v>74.278000000000006</c:v>
                </c:pt>
                <c:pt idx="67">
                  <c:v>76.888999999999996</c:v>
                </c:pt>
                <c:pt idx="68">
                  <c:v>79.332999999999998</c:v>
                </c:pt>
                <c:pt idx="69">
                  <c:v>82.314999999999998</c:v>
                </c:pt>
                <c:pt idx="70">
                  <c:v>87.685000000000002</c:v>
                </c:pt>
                <c:pt idx="71">
                  <c:v>94.185000000000002</c:v>
                </c:pt>
                <c:pt idx="72">
                  <c:v>101.20399999999999</c:v>
                </c:pt>
                <c:pt idx="73">
                  <c:v>110.01900000000001</c:v>
                </c:pt>
                <c:pt idx="74">
                  <c:v>116.574</c:v>
                </c:pt>
                <c:pt idx="75">
                  <c:v>123.5</c:v>
                </c:pt>
                <c:pt idx="76">
                  <c:v>127.907</c:v>
                </c:pt>
                <c:pt idx="77">
                  <c:v>129.20400000000001</c:v>
                </c:pt>
                <c:pt idx="78">
                  <c:v>128</c:v>
                </c:pt>
                <c:pt idx="79">
                  <c:v>122.20399999999999</c:v>
                </c:pt>
                <c:pt idx="80">
                  <c:v>109.907</c:v>
                </c:pt>
                <c:pt idx="81">
                  <c:v>88.406999999999996</c:v>
                </c:pt>
                <c:pt idx="82">
                  <c:v>71.944000000000003</c:v>
                </c:pt>
                <c:pt idx="83">
                  <c:v>67.241</c:v>
                </c:pt>
                <c:pt idx="84">
                  <c:v>66.073999999999998</c:v>
                </c:pt>
                <c:pt idx="85">
                  <c:v>65.63</c:v>
                </c:pt>
                <c:pt idx="86">
                  <c:v>66.13</c:v>
                </c:pt>
                <c:pt idx="87">
                  <c:v>65.888999999999996</c:v>
                </c:pt>
                <c:pt idx="88">
                  <c:v>65.555999999999997</c:v>
                </c:pt>
                <c:pt idx="89">
                  <c:v>65.573999999999998</c:v>
                </c:pt>
                <c:pt idx="90">
                  <c:v>65.832999999999998</c:v>
                </c:pt>
                <c:pt idx="91">
                  <c:v>65.167000000000002</c:v>
                </c:pt>
                <c:pt idx="92">
                  <c:v>65.944000000000003</c:v>
                </c:pt>
                <c:pt idx="93">
                  <c:v>65.926000000000002</c:v>
                </c:pt>
                <c:pt idx="94">
                  <c:v>65.814999999999998</c:v>
                </c:pt>
                <c:pt idx="95">
                  <c:v>65.5</c:v>
                </c:pt>
                <c:pt idx="96">
                  <c:v>65.944000000000003</c:v>
                </c:pt>
                <c:pt idx="97">
                  <c:v>66.778000000000006</c:v>
                </c:pt>
                <c:pt idx="98">
                  <c:v>66.555999999999997</c:v>
                </c:pt>
                <c:pt idx="99">
                  <c:v>66.147999999999996</c:v>
                </c:pt>
                <c:pt idx="100">
                  <c:v>67.241</c:v>
                </c:pt>
                <c:pt idx="101">
                  <c:v>67.647999999999996</c:v>
                </c:pt>
                <c:pt idx="102">
                  <c:v>67.332999999999998</c:v>
                </c:pt>
                <c:pt idx="103">
                  <c:v>67.944000000000003</c:v>
                </c:pt>
                <c:pt idx="104">
                  <c:v>68.685000000000002</c:v>
                </c:pt>
                <c:pt idx="105">
                  <c:v>70.906999999999996</c:v>
                </c:pt>
                <c:pt idx="106">
                  <c:v>72.796000000000006</c:v>
                </c:pt>
                <c:pt idx="107">
                  <c:v>73.87</c:v>
                </c:pt>
                <c:pt idx="108">
                  <c:v>75.944000000000003</c:v>
                </c:pt>
                <c:pt idx="109">
                  <c:v>77.611000000000004</c:v>
                </c:pt>
                <c:pt idx="110">
                  <c:v>79.241</c:v>
                </c:pt>
                <c:pt idx="111">
                  <c:v>81.332999999999998</c:v>
                </c:pt>
                <c:pt idx="112">
                  <c:v>82.073999999999998</c:v>
                </c:pt>
                <c:pt idx="113">
                  <c:v>81.352000000000004</c:v>
                </c:pt>
                <c:pt idx="114">
                  <c:v>79.832999999999998</c:v>
                </c:pt>
                <c:pt idx="115">
                  <c:v>77.332999999999998</c:v>
                </c:pt>
                <c:pt idx="116">
                  <c:v>73.480999999999995</c:v>
                </c:pt>
                <c:pt idx="117">
                  <c:v>70.962999999999994</c:v>
                </c:pt>
                <c:pt idx="118">
                  <c:v>67.611000000000004</c:v>
                </c:pt>
                <c:pt idx="119">
                  <c:v>65.519000000000005</c:v>
                </c:pt>
                <c:pt idx="120">
                  <c:v>64.519000000000005</c:v>
                </c:pt>
                <c:pt idx="121">
                  <c:v>65.259</c:v>
                </c:pt>
                <c:pt idx="122">
                  <c:v>64.111000000000004</c:v>
                </c:pt>
                <c:pt idx="123">
                  <c:v>64.019000000000005</c:v>
                </c:pt>
                <c:pt idx="124">
                  <c:v>63.463000000000001</c:v>
                </c:pt>
                <c:pt idx="125">
                  <c:v>64.221999999999994</c:v>
                </c:pt>
                <c:pt idx="126">
                  <c:v>63.555999999999997</c:v>
                </c:pt>
                <c:pt idx="127">
                  <c:v>62.963000000000001</c:v>
                </c:pt>
                <c:pt idx="128">
                  <c:v>63</c:v>
                </c:pt>
                <c:pt idx="129">
                  <c:v>62.5</c:v>
                </c:pt>
                <c:pt idx="130">
                  <c:v>63.148000000000003</c:v>
                </c:pt>
                <c:pt idx="131">
                  <c:v>63.463000000000001</c:v>
                </c:pt>
                <c:pt idx="132">
                  <c:v>64.63</c:v>
                </c:pt>
                <c:pt idx="133">
                  <c:v>65.037000000000006</c:v>
                </c:pt>
                <c:pt idx="134">
                  <c:v>67.055999999999997</c:v>
                </c:pt>
                <c:pt idx="135">
                  <c:v>67.759</c:v>
                </c:pt>
                <c:pt idx="136">
                  <c:v>69.055999999999997</c:v>
                </c:pt>
                <c:pt idx="137">
                  <c:v>69.519000000000005</c:v>
                </c:pt>
                <c:pt idx="138">
                  <c:v>70.444000000000003</c:v>
                </c:pt>
                <c:pt idx="139">
                  <c:v>70.444000000000003</c:v>
                </c:pt>
                <c:pt idx="140">
                  <c:v>69.555999999999997</c:v>
                </c:pt>
                <c:pt idx="141">
                  <c:v>68.073999999999998</c:v>
                </c:pt>
                <c:pt idx="142">
                  <c:v>66.111000000000004</c:v>
                </c:pt>
                <c:pt idx="143">
                  <c:v>63.593000000000004</c:v>
                </c:pt>
                <c:pt idx="144">
                  <c:v>63.073999999999998</c:v>
                </c:pt>
                <c:pt idx="145">
                  <c:v>61.832999999999998</c:v>
                </c:pt>
                <c:pt idx="146">
                  <c:v>60.667000000000002</c:v>
                </c:pt>
                <c:pt idx="147">
                  <c:v>61.389000000000003</c:v>
                </c:pt>
                <c:pt idx="148">
                  <c:v>61.295999999999999</c:v>
                </c:pt>
                <c:pt idx="149">
                  <c:v>61.314999999999998</c:v>
                </c:pt>
                <c:pt idx="150">
                  <c:v>61.573999999999998</c:v>
                </c:pt>
                <c:pt idx="151">
                  <c:v>60.704000000000001</c:v>
                </c:pt>
                <c:pt idx="152">
                  <c:v>61.055999999999997</c:v>
                </c:pt>
                <c:pt idx="153">
                  <c:v>61.314999999999998</c:v>
                </c:pt>
                <c:pt idx="154">
                  <c:v>60.685000000000002</c:v>
                </c:pt>
                <c:pt idx="155">
                  <c:v>61.295999999999999</c:v>
                </c:pt>
                <c:pt idx="156">
                  <c:v>60.777999999999999</c:v>
                </c:pt>
                <c:pt idx="157">
                  <c:v>60.981000000000002</c:v>
                </c:pt>
                <c:pt idx="158">
                  <c:v>60.722000000000001</c:v>
                </c:pt>
                <c:pt idx="159">
                  <c:v>59.851999999999997</c:v>
                </c:pt>
                <c:pt idx="160">
                  <c:v>60.667000000000002</c:v>
                </c:pt>
                <c:pt idx="161">
                  <c:v>60.222000000000001</c:v>
                </c:pt>
                <c:pt idx="162">
                  <c:v>60.518999999999998</c:v>
                </c:pt>
                <c:pt idx="163">
                  <c:v>60.610999999999997</c:v>
                </c:pt>
                <c:pt idx="164">
                  <c:v>60.610999999999997</c:v>
                </c:pt>
                <c:pt idx="165">
                  <c:v>60.555999999999997</c:v>
                </c:pt>
                <c:pt idx="166">
                  <c:v>60.685000000000002</c:v>
                </c:pt>
                <c:pt idx="167">
                  <c:v>59.685000000000002</c:v>
                </c:pt>
                <c:pt idx="168">
                  <c:v>60.777999999999999</c:v>
                </c:pt>
                <c:pt idx="169">
                  <c:v>60.277999999999999</c:v>
                </c:pt>
                <c:pt idx="170">
                  <c:v>59.963000000000001</c:v>
                </c:pt>
                <c:pt idx="171">
                  <c:v>60.018999999999998</c:v>
                </c:pt>
                <c:pt idx="172">
                  <c:v>60.795999999999999</c:v>
                </c:pt>
                <c:pt idx="173">
                  <c:v>60.777999999999999</c:v>
                </c:pt>
                <c:pt idx="174">
                  <c:v>59.963000000000001</c:v>
                </c:pt>
                <c:pt idx="175">
                  <c:v>60.332999999999998</c:v>
                </c:pt>
                <c:pt idx="176">
                  <c:v>60.277999999999999</c:v>
                </c:pt>
                <c:pt idx="177">
                  <c:v>61.277999999999999</c:v>
                </c:pt>
                <c:pt idx="178">
                  <c:v>60.573999999999998</c:v>
                </c:pt>
                <c:pt idx="179">
                  <c:v>60.055999999999997</c:v>
                </c:pt>
                <c:pt idx="180">
                  <c:v>60.648000000000003</c:v>
                </c:pt>
                <c:pt idx="181">
                  <c:v>59.5</c:v>
                </c:pt>
                <c:pt idx="182">
                  <c:v>60.406999999999996</c:v>
                </c:pt>
                <c:pt idx="183">
                  <c:v>60.185000000000002</c:v>
                </c:pt>
                <c:pt idx="184">
                  <c:v>60.5</c:v>
                </c:pt>
                <c:pt idx="185">
                  <c:v>59.63</c:v>
                </c:pt>
                <c:pt idx="186">
                  <c:v>60.332999999999998</c:v>
                </c:pt>
                <c:pt idx="187">
                  <c:v>59.741</c:v>
                </c:pt>
                <c:pt idx="188">
                  <c:v>60.573999999999998</c:v>
                </c:pt>
                <c:pt idx="189">
                  <c:v>60.110999999999997</c:v>
                </c:pt>
                <c:pt idx="190">
                  <c:v>60.351999999999997</c:v>
                </c:pt>
                <c:pt idx="191">
                  <c:v>60.610999999999997</c:v>
                </c:pt>
                <c:pt idx="192">
                  <c:v>59.37</c:v>
                </c:pt>
                <c:pt idx="193">
                  <c:v>60.814999999999998</c:v>
                </c:pt>
                <c:pt idx="194">
                  <c:v>59.944000000000003</c:v>
                </c:pt>
                <c:pt idx="195">
                  <c:v>59.518999999999998</c:v>
                </c:pt>
                <c:pt idx="196">
                  <c:v>59.444000000000003</c:v>
                </c:pt>
                <c:pt idx="197">
                  <c:v>59.055999999999997</c:v>
                </c:pt>
                <c:pt idx="198">
                  <c:v>58.463000000000001</c:v>
                </c:pt>
                <c:pt idx="199">
                  <c:v>59.704000000000001</c:v>
                </c:pt>
                <c:pt idx="200">
                  <c:v>59.722000000000001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'C'!$W$22:$W$222</c:f>
              <c:numCache>
                <c:formatCode>0.00</c:formatCode>
                <c:ptCount val="201"/>
                <c:pt idx="0">
                  <c:v>69.483564020016686</c:v>
                </c:pt>
                <c:pt idx="1">
                  <c:v>69.457886787930136</c:v>
                </c:pt>
                <c:pt idx="2">
                  <c:v>69.432216181216589</c:v>
                </c:pt>
                <c:pt idx="3">
                  <c:v>69.406552721402448</c:v>
                </c:pt>
                <c:pt idx="4">
                  <c:v>69.380896968930571</c:v>
                </c:pt>
                <c:pt idx="5">
                  <c:v>69.355249525806741</c:v>
                </c:pt>
                <c:pt idx="6">
                  <c:v>69.329611038393409</c:v>
                </c:pt>
                <c:pt idx="7">
                  <c:v>69.303982200353673</c:v>
                </c:pt>
                <c:pt idx="8">
                  <c:v>69.278363755748543</c:v>
                </c:pt>
                <c:pt idx="9">
                  <c:v>69.252756502289373</c:v>
                </c:pt>
                <c:pt idx="10">
                  <c:v>69.227161294746026</c:v>
                </c:pt>
                <c:pt idx="11">
                  <c:v>69.201579048510183</c:v>
                </c:pt>
                <c:pt idx="12">
                  <c:v>69.176010743311394</c:v>
                </c:pt>
                <c:pt idx="13">
                  <c:v>69.15045742708179</c:v>
                </c:pt>
                <c:pt idx="14">
                  <c:v>69.124920219962775</c:v>
                </c:pt>
                <c:pt idx="15">
                  <c:v>69.099400318444083</c:v>
                </c:pt>
                <c:pt idx="16">
                  <c:v>69.073898999623125</c:v>
                </c:pt>
                <c:pt idx="17">
                  <c:v>69.048417625567751</c:v>
                </c:pt>
                <c:pt idx="18">
                  <c:v>69.022957647762752</c:v>
                </c:pt>
                <c:pt idx="19">
                  <c:v>68.997520611616835</c:v>
                </c:pt>
                <c:pt idx="20">
                  <c:v>68.972108161011633</c:v>
                </c:pt>
                <c:pt idx="21">
                  <c:v>68.94672204291021</c:v>
                </c:pt>
                <c:pt idx="22">
                  <c:v>68.921364112200393</c:v>
                </c:pt>
                <c:pt idx="23">
                  <c:v>68.89603633756019</c:v>
                </c:pt>
                <c:pt idx="24">
                  <c:v>68.870740811316267</c:v>
                </c:pt>
                <c:pt idx="25">
                  <c:v>68.845479773629137</c:v>
                </c:pt>
                <c:pt idx="26">
                  <c:v>68.820255684855184</c:v>
                </c:pt>
                <c:pt idx="27">
                  <c:v>68.795071451076922</c:v>
                </c:pt>
                <c:pt idx="28">
                  <c:v>68.769931111502089</c:v>
                </c:pt>
                <c:pt idx="29">
                  <c:v>68.744841847682906</c:v>
                </c:pt>
                <c:pt idx="30">
                  <c:v>68.719819581419998</c:v>
                </c:pt>
                <c:pt idx="31">
                  <c:v>68.694903806082621</c:v>
                </c:pt>
                <c:pt idx="32">
                  <c:v>68.670194899459077</c:v>
                </c:pt>
                <c:pt idx="33">
                  <c:v>68.64594313914246</c:v>
                </c:pt>
                <c:pt idx="34">
                  <c:v>68.622749758087863</c:v>
                </c:pt>
                <c:pt idx="35">
                  <c:v>68.601996056464017</c:v>
                </c:pt>
                <c:pt idx="36">
                  <c:v>68.586706692411553</c:v>
                </c:pt>
                <c:pt idx="37">
                  <c:v>68.58318148781774</c:v>
                </c:pt>
                <c:pt idx="38">
                  <c:v>68.603880710029927</c:v>
                </c:pt>
                <c:pt idx="39">
                  <c:v>68.672167326290293</c:v>
                </c:pt>
                <c:pt idx="40">
                  <c:v>68.829483644964128</c:v>
                </c:pt>
                <c:pt idx="41">
                  <c:v>69.145195474628636</c:v>
                </c:pt>
                <c:pt idx="42">
                  <c:v>69.728477580452591</c:v>
                </c:pt>
                <c:pt idx="43">
                  <c:v>70.740120750612206</c:v>
                </c:pt>
                <c:pt idx="44">
                  <c:v>72.400134438633216</c:v>
                </c:pt>
                <c:pt idx="45">
                  <c:v>74.985031449884019</c:v>
                </c:pt>
                <c:pt idx="46">
                  <c:v>78.807716698192706</c:v>
                </c:pt>
                <c:pt idx="47">
                  <c:v>84.17424590624384</c:v>
                </c:pt>
                <c:pt idx="48">
                  <c:v>91.316409505519417</c:v>
                </c:pt>
                <c:pt idx="49">
                  <c:v>100.30714984431691</c:v>
                </c:pt>
                <c:pt idx="50">
                  <c:v>110.97556151912379</c:v>
                </c:pt>
                <c:pt idx="51">
                  <c:v>122.84621420831733</c:v>
                </c:pt>
                <c:pt idx="52">
                  <c:v>135.12948745805852</c:v>
                </c:pt>
                <c:pt idx="53">
                  <c:v>146.78223830139535</c:v>
                </c:pt>
                <c:pt idx="54">
                  <c:v>156.64124986740376</c:v>
                </c:pt>
                <c:pt idx="55">
                  <c:v>163.60960458110418</c:v>
                </c:pt>
                <c:pt idx="56">
                  <c:v>166.85596608227544</c:v>
                </c:pt>
                <c:pt idx="57">
                  <c:v>165.97702509227142</c:v>
                </c:pt>
                <c:pt idx="58">
                  <c:v>161.07929978967272</c:v>
                </c:pt>
                <c:pt idx="59">
                  <c:v>152.75741967808599</c:v>
                </c:pt>
                <c:pt idx="60">
                  <c:v>141.97514623903103</c:v>
                </c:pt>
                <c:pt idx="61">
                  <c:v>129.8824389357674</c:v>
                </c:pt>
                <c:pt idx="62">
                  <c:v>117.61762543345631</c:v>
                </c:pt>
                <c:pt idx="63">
                  <c:v>106.14388175195775</c:v>
                </c:pt>
                <c:pt idx="64">
                  <c:v>96.155718295822197</c:v>
                </c:pt>
                <c:pt idx="65">
                  <c:v>88.070181839506034</c:v>
                </c:pt>
                <c:pt idx="66">
                  <c:v>82.095285759493279</c:v>
                </c:pt>
                <c:pt idx="67">
                  <c:v>78.347636291672615</c:v>
                </c:pt>
                <c:pt idx="68">
                  <c:v>76.972227050190213</c:v>
                </c:pt>
                <c:pt idx="69">
                  <c:v>78.202408316094775</c:v>
                </c:pt>
                <c:pt idx="70">
                  <c:v>82.29883660832661</c:v>
                </c:pt>
                <c:pt idx="71">
                  <c:v>89.34194425914481</c:v>
                </c:pt>
                <c:pt idx="72">
                  <c:v>98.93184228618135</c:v>
                </c:pt>
                <c:pt idx="73">
                  <c:v>109.94514165062878</c:v>
                </c:pt>
                <c:pt idx="74">
                  <c:v>120.54147429385598</c:v>
                </c:pt>
                <c:pt idx="75">
                  <c:v>128.53554651683703</c:v>
                </c:pt>
                <c:pt idx="76">
                  <c:v>132.05684508354381</c:v>
                </c:pt>
                <c:pt idx="77">
                  <c:v>130.21702329899921</c:v>
                </c:pt>
                <c:pt idx="78">
                  <c:v>123.44637196045394</c:v>
                </c:pt>
                <c:pt idx="79">
                  <c:v>113.31511481981731</c:v>
                </c:pt>
                <c:pt idx="80">
                  <c:v>101.93355332498827</c:v>
                </c:pt>
                <c:pt idx="81">
                  <c:v>91.23946723653475</c:v>
                </c:pt>
                <c:pt idx="82">
                  <c:v>82.495607068152836</c:v>
                </c:pt>
                <c:pt idx="83">
                  <c:v>76.152841058957478</c:v>
                </c:pt>
                <c:pt idx="84">
                  <c:v>72.023568326267181</c:v>
                </c:pt>
                <c:pt idx="85">
                  <c:v>69.589669456426364</c:v>
                </c:pt>
                <c:pt idx="86">
                  <c:v>68.277869181066862</c:v>
                </c:pt>
                <c:pt idx="87">
                  <c:v>67.620147985978022</c:v>
                </c:pt>
                <c:pt idx="88">
                  <c:v>67.301545045367007</c:v>
                </c:pt>
                <c:pt idx="89">
                  <c:v>67.139864835839987</c:v>
                </c:pt>
                <c:pt idx="90">
                  <c:v>67.042602831449159</c:v>
                </c:pt>
                <c:pt idx="91">
                  <c:v>66.968038963742558</c:v>
                </c:pt>
                <c:pt idx="92">
                  <c:v>66.899346100677917</c:v>
                </c:pt>
                <c:pt idx="93">
                  <c:v>66.830475876110867</c:v>
                </c:pt>
                <c:pt idx="94">
                  <c:v>66.759636204220286</c:v>
                </c:pt>
                <c:pt idx="95">
                  <c:v>66.68681139235207</c:v>
                </c:pt>
                <c:pt idx="96">
                  <c:v>66.613298446518499</c:v>
                </c:pt>
                <c:pt idx="97">
                  <c:v>66.542484967419085</c:v>
                </c:pt>
                <c:pt idx="98">
                  <c:v>66.48185714039785</c:v>
                </c:pt>
                <c:pt idx="99">
                  <c:v>66.446541872458681</c:v>
                </c:pt>
                <c:pt idx="100">
                  <c:v>66.464502455469784</c:v>
                </c:pt>
                <c:pt idx="101">
                  <c:v>66.582645519806618</c:v>
                </c:pt>
                <c:pt idx="102">
                  <c:v>66.871482575269255</c:v>
                </c:pt>
                <c:pt idx="103">
                  <c:v>67.424036063836056</c:v>
                </c:pt>
                <c:pt idx="104">
                  <c:v>68.343600129417254</c:v>
                </c:pt>
                <c:pt idx="105">
                  <c:v>69.716565315179864</c:v>
                </c:pt>
                <c:pt idx="106">
                  <c:v>71.572121722782896</c:v>
                </c:pt>
                <c:pt idx="107">
                  <c:v>73.839457420738839</c:v>
                </c:pt>
                <c:pt idx="108">
                  <c:v>76.32108144179179</c:v>
                </c:pt>
                <c:pt idx="109">
                  <c:v>78.702101390415081</c:v>
                </c:pt>
                <c:pt idx="110">
                  <c:v>80.60534669530162</c:v>
                </c:pt>
                <c:pt idx="111">
                  <c:v>81.682833820811354</c:v>
                </c:pt>
                <c:pt idx="112">
                  <c:v>81.714137566136543</c:v>
                </c:pt>
                <c:pt idx="113">
                  <c:v>80.673671665991094</c:v>
                </c:pt>
                <c:pt idx="114">
                  <c:v>78.738742496557379</c:v>
                </c:pt>
                <c:pt idx="115">
                  <c:v>76.234917856976494</c:v>
                </c:pt>
                <c:pt idx="116">
                  <c:v>73.541800214976206</c:v>
                </c:pt>
                <c:pt idx="117">
                  <c:v>70.99655251324964</c:v>
                </c:pt>
                <c:pt idx="118">
                  <c:v>68.828168159270419</c:v>
                </c:pt>
                <c:pt idx="119">
                  <c:v>67.137271118243291</c:v>
                </c:pt>
                <c:pt idx="120">
                  <c:v>65.915654823012588</c:v>
                </c:pt>
                <c:pt idx="121">
                  <c:v>65.087068287156782</c:v>
                </c:pt>
                <c:pt idx="122">
                  <c:v>64.549469141167222</c:v>
                </c:pt>
                <c:pt idx="123">
                  <c:v>64.205886412515369</c:v>
                </c:pt>
                <c:pt idx="124">
                  <c:v>63.980154150073687</c:v>
                </c:pt>
                <c:pt idx="125">
                  <c:v>63.820423069596835</c:v>
                </c:pt>
                <c:pt idx="126">
                  <c:v>63.696040504096331</c:v>
                </c:pt>
                <c:pt idx="127">
                  <c:v>63.593132293471029</c:v>
                </c:pt>
                <c:pt idx="128">
                  <c:v>63.512770434245212</c:v>
                </c:pt>
                <c:pt idx="129">
                  <c:v>63.47386583374697</c:v>
                </c:pt>
                <c:pt idx="130">
                  <c:v>63.520315997636111</c:v>
                </c:pt>
                <c:pt idx="131">
                  <c:v>63.727246267531129</c:v>
                </c:pt>
                <c:pt idx="132">
                  <c:v>64.195071925958231</c:v>
                </c:pt>
                <c:pt idx="133">
                  <c:v>65.017881788854012</c:v>
                </c:pt>
                <c:pt idx="134">
                  <c:v>66.222847587714284</c:v>
                </c:pt>
                <c:pt idx="135">
                  <c:v>67.70254111903273</c:v>
                </c:pt>
                <c:pt idx="136">
                  <c:v>69.187453074288271</c:v>
                </c:pt>
                <c:pt idx="137">
                  <c:v>70.303059696320346</c:v>
                </c:pt>
                <c:pt idx="138">
                  <c:v>70.708987139219005</c:v>
                </c:pt>
                <c:pt idx="139">
                  <c:v>70.252905074436271</c:v>
                </c:pt>
                <c:pt idx="140">
                  <c:v>69.04502856911941</c:v>
                </c:pt>
                <c:pt idx="141">
                  <c:v>67.403899408691103</c:v>
                </c:pt>
                <c:pt idx="142">
                  <c:v>65.709541763848847</c:v>
                </c:pt>
                <c:pt idx="143">
                  <c:v>64.25562170892141</c:v>
                </c:pt>
                <c:pt idx="144">
                  <c:v>63.176650202185762</c:v>
                </c:pt>
                <c:pt idx="145">
                  <c:v>62.463645590983816</c:v>
                </c:pt>
                <c:pt idx="146">
                  <c:v>62.028780433624391</c:v>
                </c:pt>
                <c:pt idx="147">
                  <c:v>61.769420023112659</c:v>
                </c:pt>
                <c:pt idx="148">
                  <c:v>61.604653525536968</c:v>
                </c:pt>
                <c:pt idx="149">
                  <c:v>61.484126768434017</c:v>
                </c:pt>
                <c:pt idx="150">
                  <c:v>61.381749087002497</c:v>
                </c:pt>
                <c:pt idx="151">
                  <c:v>61.285977233960168</c:v>
                </c:pt>
                <c:pt idx="152">
                  <c:v>61.192386289992015</c:v>
                </c:pt>
                <c:pt idx="153">
                  <c:v>61.099491094218585</c:v>
                </c:pt>
                <c:pt idx="154">
                  <c:v>61.006849891251427</c:v>
                </c:pt>
                <c:pt idx="155">
                  <c:v>60.914342858839156</c:v>
                </c:pt>
                <c:pt idx="156">
                  <c:v>60.821937318608725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'C'!$BC$22:$BC$222</c:f>
              <c:numCache>
                <c:formatCode>General</c:formatCode>
                <c:ptCount val="201"/>
                <c:pt idx="0">
                  <c:v>69.483564020016686</c:v>
                </c:pt>
                <c:pt idx="1">
                  <c:v>69.457886787930136</c:v>
                </c:pt>
                <c:pt idx="2">
                  <c:v>69.432216181216589</c:v>
                </c:pt>
                <c:pt idx="3">
                  <c:v>69.406552721402448</c:v>
                </c:pt>
                <c:pt idx="4">
                  <c:v>69.380896968930571</c:v>
                </c:pt>
                <c:pt idx="5">
                  <c:v>69.355249525806741</c:v>
                </c:pt>
                <c:pt idx="6">
                  <c:v>69.329611038393409</c:v>
                </c:pt>
                <c:pt idx="7">
                  <c:v>69.303982200353673</c:v>
                </c:pt>
                <c:pt idx="8">
                  <c:v>69.278363755748543</c:v>
                </c:pt>
                <c:pt idx="9">
                  <c:v>69.252756502289373</c:v>
                </c:pt>
                <c:pt idx="10">
                  <c:v>69.227161294746026</c:v>
                </c:pt>
                <c:pt idx="11">
                  <c:v>69.201579048510183</c:v>
                </c:pt>
                <c:pt idx="12">
                  <c:v>69.176010743311394</c:v>
                </c:pt>
                <c:pt idx="13">
                  <c:v>69.15045742708179</c:v>
                </c:pt>
                <c:pt idx="14">
                  <c:v>69.124920219962775</c:v>
                </c:pt>
                <c:pt idx="15">
                  <c:v>69.099400318444069</c:v>
                </c:pt>
                <c:pt idx="16">
                  <c:v>69.073898999623012</c:v>
                </c:pt>
                <c:pt idx="17">
                  <c:v>69.04841762556714</c:v>
                </c:pt>
                <c:pt idx="18">
                  <c:v>69.022957647759569</c:v>
                </c:pt>
                <c:pt idx="19">
                  <c:v>68.997520611601033</c:v>
                </c:pt>
                <c:pt idx="20">
                  <c:v>68.972108160936529</c:v>
                </c:pt>
                <c:pt idx="21">
                  <c:v>68.946722042567998</c:v>
                </c:pt>
                <c:pt idx="22">
                  <c:v>68.921364110705696</c:v>
                </c:pt>
                <c:pt idx="23">
                  <c:v>68.896036331302611</c:v>
                </c:pt>
                <c:pt idx="24">
                  <c:v>68.870740786205587</c:v>
                </c:pt>
                <c:pt idx="25">
                  <c:v>68.845479677044167</c:v>
                </c:pt>
                <c:pt idx="26">
                  <c:v>68.82025532876537</c:v>
                </c:pt>
                <c:pt idx="27">
                  <c:v>68.795070192706419</c:v>
                </c:pt>
                <c:pt idx="28">
                  <c:v>68.76992684907971</c:v>
                </c:pt>
                <c:pt idx="29">
                  <c:v>68.744828008724397</c:v>
                </c:pt>
                <c:pt idx="30">
                  <c:v>68.719776513955722</c:v>
                </c:pt>
                <c:pt idx="31">
                  <c:v>68.694775338317683</c:v>
                </c:pt>
                <c:pt idx="32">
                  <c:v>68.669827585015497</c:v>
                </c:pt>
                <c:pt idx="33">
                  <c:v>68.644936483771303</c:v>
                </c:pt>
                <c:pt idx="34">
                  <c:v>68.620105385810064</c:v>
                </c:pt>
                <c:pt idx="35">
                  <c:v>68.595337756641456</c:v>
                </c:pt>
                <c:pt idx="36">
                  <c:v>68.570637166257356</c:v>
                </c:pt>
                <c:pt idx="37">
                  <c:v>68.546007276314</c:v>
                </c:pt>
                <c:pt idx="38">
                  <c:v>68.521451823810835</c:v>
                </c:pt>
                <c:pt idx="39">
                  <c:v>68.496974600716086</c:v>
                </c:pt>
                <c:pt idx="40">
                  <c:v>68.472579428919985</c:v>
                </c:pt>
                <c:pt idx="41">
                  <c:v>68.44827012982222</c:v>
                </c:pt>
                <c:pt idx="42">
                  <c:v>68.424050487778018</c:v>
                </c:pt>
                <c:pt idx="43">
                  <c:v>68.399924206539552</c:v>
                </c:pt>
                <c:pt idx="44">
                  <c:v>68.375894857735119</c:v>
                </c:pt>
                <c:pt idx="45">
                  <c:v>68.351965820328147</c:v>
                </c:pt>
                <c:pt idx="46">
                  <c:v>68.328140209893192</c:v>
                </c:pt>
                <c:pt idx="47">
                  <c:v>68.304420796437697</c:v>
                </c:pt>
                <c:pt idx="48">
                  <c:v>68.280809909387045</c:v>
                </c:pt>
                <c:pt idx="49">
                  <c:v>68.257309328242016</c:v>
                </c:pt>
                <c:pt idx="50">
                  <c:v>68.233920157311118</c:v>
                </c:pt>
                <c:pt idx="51">
                  <c:v>68.210642682824385</c:v>
                </c:pt>
                <c:pt idx="52">
                  <c:v>68.187476210653486</c:v>
                </c:pt>
                <c:pt idx="53">
                  <c:v>68.164418882801769</c:v>
                </c:pt>
                <c:pt idx="54">
                  <c:v>68.14146747079981</c:v>
                </c:pt>
                <c:pt idx="55">
                  <c:v>68.118617144154157</c:v>
                </c:pt>
                <c:pt idx="56">
                  <c:v>68.095861212065813</c:v>
                </c:pt>
                <c:pt idx="57">
                  <c:v>68.073190836774373</c:v>
                </c:pt>
                <c:pt idx="58">
                  <c:v>68.050594717113881</c:v>
                </c:pt>
                <c:pt idx="59">
                  <c:v>68.028058741207872</c:v>
                </c:pt>
                <c:pt idx="60">
                  <c:v>68.005565607707979</c:v>
                </c:pt>
                <c:pt idx="61">
                  <c:v>67.983094415620073</c:v>
                </c:pt>
                <c:pt idx="62">
                  <c:v>67.960620223592215</c:v>
                </c:pt>
                <c:pt idx="63">
                  <c:v>67.938113580588379</c:v>
                </c:pt>
                <c:pt idx="64">
                  <c:v>67.915540031171986</c:v>
                </c:pt>
                <c:pt idx="65">
                  <c:v>67.892859600195251</c:v>
                </c:pt>
                <c:pt idx="66">
                  <c:v>67.870026263559524</c:v>
                </c:pt>
                <c:pt idx="67">
                  <c:v>67.846987413883696</c:v>
                </c:pt>
                <c:pt idx="68">
                  <c:v>67.823683332390601</c:v>
                </c:pt>
                <c:pt idx="69">
                  <c:v>67.800046681071848</c:v>
                </c:pt>
                <c:pt idx="70">
                  <c:v>67.776002032166573</c:v>
                </c:pt>
                <c:pt idx="71">
                  <c:v>67.751465455106484</c:v>
                </c:pt>
                <c:pt idx="72">
                  <c:v>67.726344184214256</c:v>
                </c:pt>
                <c:pt idx="73">
                  <c:v>67.700536393422581</c:v>
                </c:pt>
                <c:pt idx="74">
                  <c:v>67.673931106886116</c:v>
                </c:pt>
                <c:pt idx="75">
                  <c:v>67.646408276317231</c:v>
                </c:pt>
                <c:pt idx="76">
                  <c:v>67.617839056867652</c:v>
                </c:pt>
                <c:pt idx="77">
                  <c:v>67.588086313050496</c:v>
                </c:pt>
                <c:pt idx="78">
                  <c:v>67.55700538418121</c:v>
                </c:pt>
                <c:pt idx="79">
                  <c:v>67.524445134756235</c:v>
                </c:pt>
                <c:pt idx="80">
                  <c:v>67.490249308787625</c:v>
                </c:pt>
                <c:pt idx="81">
                  <c:v>67.454258198169867</c:v>
                </c:pt>
                <c:pt idx="82">
                  <c:v>67.416310623634331</c:v>
                </c:pt>
                <c:pt idx="83">
                  <c:v>67.376246212911894</c:v>
                </c:pt>
                <c:pt idx="84">
                  <c:v>67.333907944804096</c:v>
                </c:pt>
                <c:pt idx="85">
                  <c:v>67.289144910662699</c:v>
                </c:pt>
                <c:pt idx="86">
                  <c:v>67.241815227293628</c:v>
                </c:pt>
                <c:pt idx="87">
                  <c:v>67.191789018774983</c:v>
                </c:pt>
                <c:pt idx="88">
                  <c:v>67.13895137052836</c:v>
                </c:pt>
                <c:pt idx="89">
                  <c:v>67.083205148674239</c:v>
                </c:pt>
                <c:pt idx="90">
                  <c:v>67.024473572606041</c:v>
                </c:pt>
                <c:pt idx="91">
                  <c:v>66.962702429923326</c:v>
                </c:pt>
                <c:pt idx="92">
                  <c:v>66.897861831030269</c:v>
                </c:pt>
                <c:pt idx="93">
                  <c:v>66.829947415898943</c:v>
                </c:pt>
                <c:pt idx="94">
                  <c:v>66.758980947139392</c:v>
                </c:pt>
                <c:pt idx="95">
                  <c:v>66.685010250365934</c:v>
                </c:pt>
                <c:pt idx="96">
                  <c:v>66.608108493093667</c:v>
                </c:pt>
                <c:pt idx="97">
                  <c:v>66.528372824828338</c:v>
                </c:pt>
                <c:pt idx="98">
                  <c:v>66.445922431249471</c:v>
                </c:pt>
                <c:pt idx="99">
                  <c:v>66.360896082146667</c:v>
                </c:pt>
                <c:pt idx="100">
                  <c:v>66.273449274107193</c:v>
                </c:pt>
                <c:pt idx="101">
                  <c:v>66.183751083480516</c:v>
                </c:pt>
                <c:pt idx="102">
                  <c:v>66.09198085213805</c:v>
                </c:pt>
                <c:pt idx="103">
                  <c:v>65.99832482799961</c:v>
                </c:pt>
                <c:pt idx="104">
                  <c:v>65.902972874856133</c:v>
                </c:pt>
                <c:pt idx="105">
                  <c:v>65.806115352858399</c:v>
                </c:pt>
                <c:pt idx="106">
                  <c:v>65.707940253686303</c:v>
                </c:pt>
                <c:pt idx="107">
                  <c:v>65.608630654543873</c:v>
                </c:pt>
                <c:pt idx="108">
                  <c:v>65.508362534388766</c:v>
                </c:pt>
                <c:pt idx="109">
                  <c:v>65.407302975669893</c:v>
                </c:pt>
                <c:pt idx="110">
                  <c:v>65.305608756491935</c:v>
                </c:pt>
                <c:pt idx="111">
                  <c:v>65.203425322390174</c:v>
                </c:pt>
                <c:pt idx="112">
                  <c:v>65.100886114272413</c:v>
                </c:pt>
                <c:pt idx="113">
                  <c:v>64.998112219736385</c:v>
                </c:pt>
                <c:pt idx="114">
                  <c:v>64.895212308805583</c:v>
                </c:pt>
                <c:pt idx="115">
                  <c:v>64.792282811853212</c:v>
                </c:pt>
                <c:pt idx="116">
                  <c:v>64.689408296679389</c:v>
                </c:pt>
                <c:pt idx="117">
                  <c:v>64.586662002890051</c:v>
                </c:pt>
                <c:pt idx="118">
                  <c:v>64.484106494397736</c:v>
                </c:pt>
                <c:pt idx="119">
                  <c:v>64.381794394559421</c:v>
                </c:pt>
                <c:pt idx="120">
                  <c:v>64.27976917276753</c:v>
                </c:pt>
                <c:pt idx="121">
                  <c:v>64.178065955875113</c:v>
                </c:pt>
                <c:pt idx="122">
                  <c:v>64.076712342388859</c:v>
                </c:pt>
                <c:pt idx="123">
                  <c:v>63.975729201705803</c:v>
                </c:pt>
                <c:pt idx="124">
                  <c:v>63.87513144466201</c:v>
                </c:pt>
                <c:pt idx="125">
                  <c:v>63.77492875522092</c:v>
                </c:pt>
                <c:pt idx="126">
                  <c:v>63.675126276217398</c:v>
                </c:pt>
                <c:pt idx="127">
                  <c:v>63.575725244684115</c:v>
                </c:pt>
                <c:pt idx="128">
                  <c:v>63.476723574437827</c:v>
                </c:pt>
                <c:pt idx="129">
                  <c:v>63.378116385330209</c:v>
                </c:pt>
                <c:pt idx="130">
                  <c:v>63.279896479913681</c:v>
                </c:pt>
                <c:pt idx="131">
                  <c:v>63.182054769286381</c:v>
                </c:pt>
                <c:pt idx="132">
                  <c:v>63.084580650611151</c:v>
                </c:pt>
                <c:pt idx="133">
                  <c:v>62.987462339298368</c:v>
                </c:pt>
                <c:pt idx="134">
                  <c:v>62.890687159144484</c:v>
                </c:pt>
                <c:pt idx="135">
                  <c:v>62.79424179386816</c:v>
                </c:pt>
                <c:pt idx="136">
                  <c:v>62.698112503515517</c:v>
                </c:pt>
                <c:pt idx="137">
                  <c:v>62.602285309146481</c:v>
                </c:pt>
                <c:pt idx="138">
                  <c:v>62.50674614908894</c:v>
                </c:pt>
                <c:pt idx="139">
                  <c:v>62.411481009875956</c:v>
                </c:pt>
                <c:pt idx="140">
                  <c:v>62.316476034780699</c:v>
                </c:pt>
                <c:pt idx="141">
                  <c:v>62.221717612646209</c:v>
                </c:pt>
                <c:pt idx="142">
                  <c:v>62.127192449482102</c:v>
                </c:pt>
                <c:pt idx="143">
                  <c:v>62.032887625076079</c:v>
                </c:pt>
                <c:pt idx="144">
                  <c:v>61.93879063664928</c:v>
                </c:pt>
                <c:pt idx="145">
                  <c:v>61.844889431375293</c:v>
                </c:pt>
                <c:pt idx="146">
                  <c:v>61.751172429385569</c:v>
                </c:pt>
                <c:pt idx="147">
                  <c:v>61.657628538700592</c:v>
                </c:pt>
                <c:pt idx="148">
                  <c:v>61.56424716335674</c:v>
                </c:pt>
                <c:pt idx="149">
                  <c:v>61.471018205844764</c:v>
                </c:pt>
                <c:pt idx="150">
                  <c:v>61.377932064835107</c:v>
                </c:pt>
                <c:pt idx="151">
                  <c:v>61.284979629039583</c:v>
                </c:pt>
                <c:pt idx="152">
                  <c:v>61.192152267945232</c:v>
                </c:pt>
                <c:pt idx="153">
                  <c:v>61.099441820055723</c:v>
                </c:pt>
                <c:pt idx="154">
                  <c:v>61.006840579185841</c:v>
                </c:pt>
                <c:pt idx="155">
                  <c:v>60.914341279275661</c:v>
                </c:pt>
                <c:pt idx="156">
                  <c:v>60.821937078121266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240168"/>
        <c:axId val="255240560"/>
      </c:scatterChart>
      <c:valAx>
        <c:axId val="2552401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5240560"/>
        <c:crosses val="autoZero"/>
        <c:crossBetween val="midCat"/>
      </c:valAx>
      <c:valAx>
        <c:axId val="2552405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5240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'C'!$R$16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'C'!$C$16:$Q$16</c:f>
              <c:numCache>
                <c:formatCode>0.0%</c:formatCode>
                <c:ptCount val="15"/>
                <c:pt idx="0">
                  <c:v>1.0455989062093943E-2</c:v>
                </c:pt>
                <c:pt idx="1">
                  <c:v>1.6480855797626908E-2</c:v>
                </c:pt>
                <c:pt idx="2">
                  <c:v>8.8996910511588159E-2</c:v>
                </c:pt>
                <c:pt idx="3">
                  <c:v>0.1494828076989595</c:v>
                </c:pt>
                <c:pt idx="4">
                  <c:v>0.18606622051115829</c:v>
                </c:pt>
                <c:pt idx="5">
                  <c:v>0.19785283632598447</c:v>
                </c:pt>
                <c:pt idx="6">
                  <c:v>0.21482266781381165</c:v>
                </c:pt>
                <c:pt idx="7">
                  <c:v>0.22182711249665255</c:v>
                </c:pt>
                <c:pt idx="8">
                  <c:v>0.18374408679796236</c:v>
                </c:pt>
                <c:pt idx="9">
                  <c:v>0.12443327099592955</c:v>
                </c:pt>
                <c:pt idx="10">
                  <c:v>8.6166768319079656E-2</c:v>
                </c:pt>
                <c:pt idx="11">
                  <c:v>5.1387308802753835E-2</c:v>
                </c:pt>
                <c:pt idx="12">
                  <c:v>3.1266171571701057E-2</c:v>
                </c:pt>
                <c:pt idx="13">
                  <c:v>1.5396606660823715E-2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'C'!$R$17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'C'!$C$17:$Q$17</c:f>
              <c:numCache>
                <c:formatCode>0.0%</c:formatCode>
                <c:ptCount val="15"/>
                <c:pt idx="0">
                  <c:v>0</c:v>
                </c:pt>
                <c:pt idx="1">
                  <c:v>2.2864575445523536E-2</c:v>
                </c:pt>
                <c:pt idx="2">
                  <c:v>7.8131999709991407E-2</c:v>
                </c:pt>
                <c:pt idx="3">
                  <c:v>0.12842474317396047</c:v>
                </c:pt>
                <c:pt idx="4">
                  <c:v>0.17718884941872828</c:v>
                </c:pt>
                <c:pt idx="5">
                  <c:v>0.1812110745812707</c:v>
                </c:pt>
                <c:pt idx="6">
                  <c:v>0.17489965084544487</c:v>
                </c:pt>
                <c:pt idx="7">
                  <c:v>0.18284590153515601</c:v>
                </c:pt>
                <c:pt idx="8">
                  <c:v>0.1399520839386337</c:v>
                </c:pt>
                <c:pt idx="9">
                  <c:v>9.706028788210945E-2</c:v>
                </c:pt>
                <c:pt idx="10">
                  <c:v>6.4533514394417998E-2</c:v>
                </c:pt>
                <c:pt idx="11">
                  <c:v>3.9979475256437878E-2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025488"/>
        <c:axId val="255025880"/>
      </c:scatterChart>
      <c:valAx>
        <c:axId val="25502548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5025880"/>
        <c:crosses val="autoZero"/>
        <c:crossBetween val="midCat"/>
      </c:valAx>
      <c:valAx>
        <c:axId val="2550258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550254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'C'!$G$22:$G$222</c:f>
              <c:numCache>
                <c:formatCode>General</c:formatCode>
                <c:ptCount val="201"/>
                <c:pt idx="0">
                  <c:v>72.87</c:v>
                </c:pt>
                <c:pt idx="1">
                  <c:v>73.573999999999998</c:v>
                </c:pt>
                <c:pt idx="2">
                  <c:v>72.980999999999995</c:v>
                </c:pt>
                <c:pt idx="3">
                  <c:v>72.962999999999994</c:v>
                </c:pt>
                <c:pt idx="4">
                  <c:v>72.778000000000006</c:v>
                </c:pt>
                <c:pt idx="5">
                  <c:v>71.796000000000006</c:v>
                </c:pt>
                <c:pt idx="6">
                  <c:v>71.980999999999995</c:v>
                </c:pt>
                <c:pt idx="7">
                  <c:v>71.814999999999998</c:v>
                </c:pt>
                <c:pt idx="8">
                  <c:v>72.073999999999998</c:v>
                </c:pt>
                <c:pt idx="9">
                  <c:v>71.721999999999994</c:v>
                </c:pt>
                <c:pt idx="10">
                  <c:v>71.980999999999995</c:v>
                </c:pt>
                <c:pt idx="11">
                  <c:v>72.37</c:v>
                </c:pt>
                <c:pt idx="12">
                  <c:v>71.852000000000004</c:v>
                </c:pt>
                <c:pt idx="13">
                  <c:v>72.259</c:v>
                </c:pt>
                <c:pt idx="14">
                  <c:v>71.63</c:v>
                </c:pt>
                <c:pt idx="15">
                  <c:v>71.5</c:v>
                </c:pt>
                <c:pt idx="16">
                  <c:v>71.332999999999998</c:v>
                </c:pt>
                <c:pt idx="17">
                  <c:v>73</c:v>
                </c:pt>
                <c:pt idx="18">
                  <c:v>72.111000000000004</c:v>
                </c:pt>
                <c:pt idx="19">
                  <c:v>71.926000000000002</c:v>
                </c:pt>
                <c:pt idx="20">
                  <c:v>71.721999999999994</c:v>
                </c:pt>
                <c:pt idx="21">
                  <c:v>72.019000000000005</c:v>
                </c:pt>
                <c:pt idx="22">
                  <c:v>72.167000000000002</c:v>
                </c:pt>
                <c:pt idx="23">
                  <c:v>71.647999999999996</c:v>
                </c:pt>
                <c:pt idx="24">
                  <c:v>73.093000000000004</c:v>
                </c:pt>
                <c:pt idx="25">
                  <c:v>72.167000000000002</c:v>
                </c:pt>
                <c:pt idx="26">
                  <c:v>72.573999999999998</c:v>
                </c:pt>
                <c:pt idx="27">
                  <c:v>72.63</c:v>
                </c:pt>
                <c:pt idx="28">
                  <c:v>73.147999999999996</c:v>
                </c:pt>
                <c:pt idx="29">
                  <c:v>73.537000000000006</c:v>
                </c:pt>
                <c:pt idx="30">
                  <c:v>73.37</c:v>
                </c:pt>
                <c:pt idx="31">
                  <c:v>73.296000000000006</c:v>
                </c:pt>
                <c:pt idx="32">
                  <c:v>72.980999999999995</c:v>
                </c:pt>
                <c:pt idx="33">
                  <c:v>74.721999999999994</c:v>
                </c:pt>
                <c:pt idx="34">
                  <c:v>74.185000000000002</c:v>
                </c:pt>
                <c:pt idx="35">
                  <c:v>74.759</c:v>
                </c:pt>
                <c:pt idx="36">
                  <c:v>74.203999999999994</c:v>
                </c:pt>
                <c:pt idx="37">
                  <c:v>75.388999999999996</c:v>
                </c:pt>
                <c:pt idx="38">
                  <c:v>75.962999999999994</c:v>
                </c:pt>
                <c:pt idx="39">
                  <c:v>76.055999999999997</c:v>
                </c:pt>
                <c:pt idx="40">
                  <c:v>76.426000000000002</c:v>
                </c:pt>
                <c:pt idx="41">
                  <c:v>77.5</c:v>
                </c:pt>
                <c:pt idx="42">
                  <c:v>77.314999999999998</c:v>
                </c:pt>
                <c:pt idx="43">
                  <c:v>78.814999999999998</c:v>
                </c:pt>
                <c:pt idx="44">
                  <c:v>82.221999999999994</c:v>
                </c:pt>
                <c:pt idx="45">
                  <c:v>84.685000000000002</c:v>
                </c:pt>
                <c:pt idx="46">
                  <c:v>86.611000000000004</c:v>
                </c:pt>
                <c:pt idx="47">
                  <c:v>91.944000000000003</c:v>
                </c:pt>
                <c:pt idx="48">
                  <c:v>98.093000000000004</c:v>
                </c:pt>
                <c:pt idx="49">
                  <c:v>107.926</c:v>
                </c:pt>
                <c:pt idx="50">
                  <c:v>119.426</c:v>
                </c:pt>
                <c:pt idx="51">
                  <c:v>133.29599999999999</c:v>
                </c:pt>
                <c:pt idx="52">
                  <c:v>146.333</c:v>
                </c:pt>
                <c:pt idx="53">
                  <c:v>159.38900000000001</c:v>
                </c:pt>
                <c:pt idx="54">
                  <c:v>169.48099999999999</c:v>
                </c:pt>
                <c:pt idx="55">
                  <c:v>176.648</c:v>
                </c:pt>
                <c:pt idx="56">
                  <c:v>181.07400000000001</c:v>
                </c:pt>
                <c:pt idx="57">
                  <c:v>183.63</c:v>
                </c:pt>
                <c:pt idx="58">
                  <c:v>182.667</c:v>
                </c:pt>
                <c:pt idx="59">
                  <c:v>173.90700000000001</c:v>
                </c:pt>
                <c:pt idx="60">
                  <c:v>155.37</c:v>
                </c:pt>
                <c:pt idx="61">
                  <c:v>116.815</c:v>
                </c:pt>
                <c:pt idx="62">
                  <c:v>85.296000000000006</c:v>
                </c:pt>
                <c:pt idx="63">
                  <c:v>79.019000000000005</c:v>
                </c:pt>
                <c:pt idx="64">
                  <c:v>77.87</c:v>
                </c:pt>
                <c:pt idx="65">
                  <c:v>78.203999999999994</c:v>
                </c:pt>
                <c:pt idx="66">
                  <c:v>78.962999999999994</c:v>
                </c:pt>
                <c:pt idx="67">
                  <c:v>80.259</c:v>
                </c:pt>
                <c:pt idx="68">
                  <c:v>82.852000000000004</c:v>
                </c:pt>
                <c:pt idx="69">
                  <c:v>87.019000000000005</c:v>
                </c:pt>
                <c:pt idx="70">
                  <c:v>93.759</c:v>
                </c:pt>
                <c:pt idx="71">
                  <c:v>102.5</c:v>
                </c:pt>
                <c:pt idx="72">
                  <c:v>111.833</c:v>
                </c:pt>
                <c:pt idx="73">
                  <c:v>122.685</c:v>
                </c:pt>
                <c:pt idx="74">
                  <c:v>131.25899999999999</c:v>
                </c:pt>
                <c:pt idx="75">
                  <c:v>138.05600000000001</c:v>
                </c:pt>
                <c:pt idx="76">
                  <c:v>141.852</c:v>
                </c:pt>
                <c:pt idx="77">
                  <c:v>140.70400000000001</c:v>
                </c:pt>
                <c:pt idx="78">
                  <c:v>133.75899999999999</c:v>
                </c:pt>
                <c:pt idx="79">
                  <c:v>112.111</c:v>
                </c:pt>
                <c:pt idx="80">
                  <c:v>84.296000000000006</c:v>
                </c:pt>
                <c:pt idx="81">
                  <c:v>73.314999999999998</c:v>
                </c:pt>
                <c:pt idx="82">
                  <c:v>71.703999999999994</c:v>
                </c:pt>
                <c:pt idx="83">
                  <c:v>70.685000000000002</c:v>
                </c:pt>
                <c:pt idx="84">
                  <c:v>70.13</c:v>
                </c:pt>
                <c:pt idx="85">
                  <c:v>70.221999999999994</c:v>
                </c:pt>
                <c:pt idx="86">
                  <c:v>70</c:v>
                </c:pt>
                <c:pt idx="87">
                  <c:v>70.241</c:v>
                </c:pt>
                <c:pt idx="88">
                  <c:v>70.093000000000004</c:v>
                </c:pt>
                <c:pt idx="89">
                  <c:v>69.667000000000002</c:v>
                </c:pt>
                <c:pt idx="90">
                  <c:v>70.147999999999996</c:v>
                </c:pt>
                <c:pt idx="91">
                  <c:v>70.87</c:v>
                </c:pt>
                <c:pt idx="92">
                  <c:v>70.314999999999998</c:v>
                </c:pt>
                <c:pt idx="93">
                  <c:v>71.462999999999994</c:v>
                </c:pt>
                <c:pt idx="94">
                  <c:v>71.055999999999997</c:v>
                </c:pt>
                <c:pt idx="95">
                  <c:v>70.926000000000002</c:v>
                </c:pt>
                <c:pt idx="96">
                  <c:v>69.721999999999994</c:v>
                </c:pt>
                <c:pt idx="97">
                  <c:v>71.055999999999997</c:v>
                </c:pt>
                <c:pt idx="98">
                  <c:v>71.462999999999994</c:v>
                </c:pt>
                <c:pt idx="99">
                  <c:v>73</c:v>
                </c:pt>
                <c:pt idx="100">
                  <c:v>72.685000000000002</c:v>
                </c:pt>
                <c:pt idx="101">
                  <c:v>72.203999999999994</c:v>
                </c:pt>
                <c:pt idx="102">
                  <c:v>73.406999999999996</c:v>
                </c:pt>
                <c:pt idx="103">
                  <c:v>73.5</c:v>
                </c:pt>
                <c:pt idx="104">
                  <c:v>73.555999999999997</c:v>
                </c:pt>
                <c:pt idx="105">
                  <c:v>76.388999999999996</c:v>
                </c:pt>
                <c:pt idx="106">
                  <c:v>78.537000000000006</c:v>
                </c:pt>
                <c:pt idx="107">
                  <c:v>80.555999999999997</c:v>
                </c:pt>
                <c:pt idx="108">
                  <c:v>84.147999999999996</c:v>
                </c:pt>
                <c:pt idx="109">
                  <c:v>87.537000000000006</c:v>
                </c:pt>
                <c:pt idx="110">
                  <c:v>89.980999999999995</c:v>
                </c:pt>
                <c:pt idx="111">
                  <c:v>91.926000000000002</c:v>
                </c:pt>
                <c:pt idx="112">
                  <c:v>92.073999999999998</c:v>
                </c:pt>
                <c:pt idx="113">
                  <c:v>91.037000000000006</c:v>
                </c:pt>
                <c:pt idx="114">
                  <c:v>89.406999999999996</c:v>
                </c:pt>
                <c:pt idx="115">
                  <c:v>83.852000000000004</c:v>
                </c:pt>
                <c:pt idx="116">
                  <c:v>80.667000000000002</c:v>
                </c:pt>
                <c:pt idx="117">
                  <c:v>75.647999999999996</c:v>
                </c:pt>
                <c:pt idx="118">
                  <c:v>72.259</c:v>
                </c:pt>
                <c:pt idx="119">
                  <c:v>69.314999999999998</c:v>
                </c:pt>
                <c:pt idx="120">
                  <c:v>68.480999999999995</c:v>
                </c:pt>
                <c:pt idx="121">
                  <c:v>68.203999999999994</c:v>
                </c:pt>
                <c:pt idx="122">
                  <c:v>67.721999999999994</c:v>
                </c:pt>
                <c:pt idx="123">
                  <c:v>67.685000000000002</c:v>
                </c:pt>
                <c:pt idx="124">
                  <c:v>67.962999999999994</c:v>
                </c:pt>
                <c:pt idx="125">
                  <c:v>66.611000000000004</c:v>
                </c:pt>
                <c:pt idx="126">
                  <c:v>67.519000000000005</c:v>
                </c:pt>
                <c:pt idx="127">
                  <c:v>67.388999999999996</c:v>
                </c:pt>
                <c:pt idx="128">
                  <c:v>66.462999999999994</c:v>
                </c:pt>
                <c:pt idx="129">
                  <c:v>67.444000000000003</c:v>
                </c:pt>
                <c:pt idx="130">
                  <c:v>67.555999999999997</c:v>
                </c:pt>
                <c:pt idx="131">
                  <c:v>67.962999999999994</c:v>
                </c:pt>
                <c:pt idx="132">
                  <c:v>70.611000000000004</c:v>
                </c:pt>
                <c:pt idx="133">
                  <c:v>71.462999999999994</c:v>
                </c:pt>
                <c:pt idx="134">
                  <c:v>72.388999999999996</c:v>
                </c:pt>
                <c:pt idx="135">
                  <c:v>75.037000000000006</c:v>
                </c:pt>
                <c:pt idx="136">
                  <c:v>76.63</c:v>
                </c:pt>
                <c:pt idx="137">
                  <c:v>77.832999999999998</c:v>
                </c:pt>
                <c:pt idx="138">
                  <c:v>77.647999999999996</c:v>
                </c:pt>
                <c:pt idx="139">
                  <c:v>78.241</c:v>
                </c:pt>
                <c:pt idx="140">
                  <c:v>76.019000000000005</c:v>
                </c:pt>
                <c:pt idx="141">
                  <c:v>72.721999999999994</c:v>
                </c:pt>
                <c:pt idx="142">
                  <c:v>71.314999999999998</c:v>
                </c:pt>
                <c:pt idx="143">
                  <c:v>69.093000000000004</c:v>
                </c:pt>
                <c:pt idx="144">
                  <c:v>68.147999999999996</c:v>
                </c:pt>
                <c:pt idx="145">
                  <c:v>67.685000000000002</c:v>
                </c:pt>
                <c:pt idx="146">
                  <c:v>66.721999999999994</c:v>
                </c:pt>
                <c:pt idx="147">
                  <c:v>66.13</c:v>
                </c:pt>
                <c:pt idx="148">
                  <c:v>66.573999999999998</c:v>
                </c:pt>
                <c:pt idx="149">
                  <c:v>65.037000000000006</c:v>
                </c:pt>
                <c:pt idx="150">
                  <c:v>65.63</c:v>
                </c:pt>
                <c:pt idx="151">
                  <c:v>64.926000000000002</c:v>
                </c:pt>
                <c:pt idx="152">
                  <c:v>65.962999999999994</c:v>
                </c:pt>
                <c:pt idx="153">
                  <c:v>64.87</c:v>
                </c:pt>
                <c:pt idx="154">
                  <c:v>65.406999999999996</c:v>
                </c:pt>
                <c:pt idx="155">
                  <c:v>65.259</c:v>
                </c:pt>
                <c:pt idx="156">
                  <c:v>65.685000000000002</c:v>
                </c:pt>
                <c:pt idx="157">
                  <c:v>65.685000000000002</c:v>
                </c:pt>
                <c:pt idx="158">
                  <c:v>65.073999999999998</c:v>
                </c:pt>
                <c:pt idx="159">
                  <c:v>65.278000000000006</c:v>
                </c:pt>
                <c:pt idx="160">
                  <c:v>65.555999999999997</c:v>
                </c:pt>
                <c:pt idx="161">
                  <c:v>65.480999999999995</c:v>
                </c:pt>
                <c:pt idx="162">
                  <c:v>65.203999999999994</c:v>
                </c:pt>
                <c:pt idx="163">
                  <c:v>65.13</c:v>
                </c:pt>
                <c:pt idx="164">
                  <c:v>66.352000000000004</c:v>
                </c:pt>
                <c:pt idx="165">
                  <c:v>64.37</c:v>
                </c:pt>
                <c:pt idx="166">
                  <c:v>64.888999999999996</c:v>
                </c:pt>
                <c:pt idx="167">
                  <c:v>64.593000000000004</c:v>
                </c:pt>
                <c:pt idx="168">
                  <c:v>64.406999999999996</c:v>
                </c:pt>
                <c:pt idx="169">
                  <c:v>65.462999999999994</c:v>
                </c:pt>
                <c:pt idx="170">
                  <c:v>64.221999999999994</c:v>
                </c:pt>
                <c:pt idx="171">
                  <c:v>65.055999999999997</c:v>
                </c:pt>
                <c:pt idx="172">
                  <c:v>65.147999999999996</c:v>
                </c:pt>
                <c:pt idx="173">
                  <c:v>64.87</c:v>
                </c:pt>
                <c:pt idx="174">
                  <c:v>65.278000000000006</c:v>
                </c:pt>
                <c:pt idx="175">
                  <c:v>65.63</c:v>
                </c:pt>
                <c:pt idx="176">
                  <c:v>64.741</c:v>
                </c:pt>
                <c:pt idx="177">
                  <c:v>65.037000000000006</c:v>
                </c:pt>
                <c:pt idx="178">
                  <c:v>66.444000000000003</c:v>
                </c:pt>
                <c:pt idx="179">
                  <c:v>65.019000000000005</c:v>
                </c:pt>
                <c:pt idx="180">
                  <c:v>64.741</c:v>
                </c:pt>
                <c:pt idx="181">
                  <c:v>63.795999999999999</c:v>
                </c:pt>
                <c:pt idx="182">
                  <c:v>64.685000000000002</c:v>
                </c:pt>
                <c:pt idx="183">
                  <c:v>64.5</c:v>
                </c:pt>
                <c:pt idx="184">
                  <c:v>65.37</c:v>
                </c:pt>
                <c:pt idx="185">
                  <c:v>63.759</c:v>
                </c:pt>
                <c:pt idx="186">
                  <c:v>64.721999999999994</c:v>
                </c:pt>
                <c:pt idx="187">
                  <c:v>64.611000000000004</c:v>
                </c:pt>
                <c:pt idx="188">
                  <c:v>65.852000000000004</c:v>
                </c:pt>
                <c:pt idx="189">
                  <c:v>65.537000000000006</c:v>
                </c:pt>
                <c:pt idx="190">
                  <c:v>65.814999999999998</c:v>
                </c:pt>
                <c:pt idx="191">
                  <c:v>65.185000000000002</c:v>
                </c:pt>
                <c:pt idx="192">
                  <c:v>64.647999999999996</c:v>
                </c:pt>
                <c:pt idx="193">
                  <c:v>64.778000000000006</c:v>
                </c:pt>
                <c:pt idx="194">
                  <c:v>64.647999999999996</c:v>
                </c:pt>
                <c:pt idx="195">
                  <c:v>64.055999999999997</c:v>
                </c:pt>
                <c:pt idx="196">
                  <c:v>63.648000000000003</c:v>
                </c:pt>
                <c:pt idx="197">
                  <c:v>63.851999999999997</c:v>
                </c:pt>
                <c:pt idx="198">
                  <c:v>63.444000000000003</c:v>
                </c:pt>
                <c:pt idx="199">
                  <c:v>64.055999999999997</c:v>
                </c:pt>
                <c:pt idx="200">
                  <c:v>63.963000000000001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73.467930690929592</c:v>
                </c:pt>
                <c:pt idx="8">
                  <c:v>73.446025213194403</c:v>
                </c:pt>
                <c:pt idx="9">
                  <c:v>73.424135960820436</c:v>
                </c:pt>
                <c:pt idx="10">
                  <c:v>73.402264206846127</c:v>
                </c:pt>
                <c:pt idx="11">
                  <c:v>73.380411318700126</c:v>
                </c:pt>
                <c:pt idx="12">
                  <c:v>73.35857876452522</c:v>
                </c:pt>
                <c:pt idx="13">
                  <c:v>73.336768119836847</c:v>
                </c:pt>
                <c:pt idx="14">
                  <c:v>73.314981074521143</c:v>
                </c:pt>
                <c:pt idx="15">
                  <c:v>73.293219440174212</c:v>
                </c:pt>
                <c:pt idx="16">
                  <c:v>73.271485157782038</c:v>
                </c:pt>
                <c:pt idx="17">
                  <c:v>73.24978030573665</c:v>
                </c:pt>
                <c:pt idx="18">
                  <c:v>73.228107108179628</c:v>
                </c:pt>
                <c:pt idx="19">
                  <c:v>73.206467943659376</c:v>
                </c:pt>
                <c:pt idx="20">
                  <c:v>73.184865354081879</c:v>
                </c:pt>
                <c:pt idx="21">
                  <c:v>73.163302053928163</c:v>
                </c:pt>
                <c:pt idx="22">
                  <c:v>73.141780939702727</c:v>
                </c:pt>
                <c:pt idx="23">
                  <c:v>73.120305099568483</c:v>
                </c:pt>
                <c:pt idx="24">
                  <c:v>73.098877823115927</c:v>
                </c:pt>
                <c:pt idx="25">
                  <c:v>73.077502611224062</c:v>
                </c:pt>
                <c:pt idx="26">
                  <c:v>73.05618318607786</c:v>
                </c:pt>
                <c:pt idx="27">
                  <c:v>73.034923502003693</c:v>
                </c:pt>
                <c:pt idx="28">
                  <c:v>73.013727760631738</c:v>
                </c:pt>
                <c:pt idx="29">
                  <c:v>72.992600446358665</c:v>
                </c:pt>
                <c:pt idx="30">
                  <c:v>72.971546448715827</c:v>
                </c:pt>
                <c:pt idx="31">
                  <c:v>72.950571529306373</c:v>
                </c:pt>
                <c:pt idx="32">
                  <c:v>72.929684059954425</c:v>
                </c:pt>
                <c:pt idx="33">
                  <c:v>72.908901126996597</c:v>
                </c:pt>
                <c:pt idx="34">
                  <c:v>72.888268581615378</c:v>
                </c:pt>
                <c:pt idx="35">
                  <c:v>72.867922437521273</c:v>
                </c:pt>
                <c:pt idx="36">
                  <c:v>72.848263756918328</c:v>
                </c:pt>
                <c:pt idx="37">
                  <c:v>72.83042091189985</c:v>
                </c:pt>
                <c:pt idx="38">
                  <c:v>72.817380028259095</c:v>
                </c:pt>
                <c:pt idx="39">
                  <c:v>72.816532518926834</c:v>
                </c:pt>
                <c:pt idx="40">
                  <c:v>72.844936784967473</c:v>
                </c:pt>
                <c:pt idx="41">
                  <c:v>72.939199507005128</c:v>
                </c:pt>
                <c:pt idx="42">
                  <c:v>73.172140193310966</c:v>
                </c:pt>
                <c:pt idx="43">
                  <c:v>73.677495344807667</c:v>
                </c:pt>
                <c:pt idx="44">
                  <c:v>74.680749860111874</c:v>
                </c:pt>
                <c:pt idx="45">
                  <c:v>76.527996899940263</c:v>
                </c:pt>
                <c:pt idx="46">
                  <c:v>79.696287687144647</c:v>
                </c:pt>
                <c:pt idx="47">
                  <c:v>84.761774206224715</c:v>
                </c:pt>
                <c:pt idx="48">
                  <c:v>92.302479130860945</c:v>
                </c:pt>
                <c:pt idx="49">
                  <c:v>102.72758341832372</c:v>
                </c:pt>
                <c:pt idx="50">
                  <c:v>116.05675407089218</c:v>
                </c:pt>
                <c:pt idx="51">
                  <c:v>131.71295951711619</c:v>
                </c:pt>
                <c:pt idx="52">
                  <c:v>148.42075787425199</c:v>
                </c:pt>
                <c:pt idx="53">
                  <c:v>164.29568453427956</c:v>
                </c:pt>
                <c:pt idx="54">
                  <c:v>177.15676649633156</c:v>
                </c:pt>
                <c:pt idx="55">
                  <c:v>185.00595429204483</c:v>
                </c:pt>
                <c:pt idx="56">
                  <c:v>186.53371386458846</c:v>
                </c:pt>
                <c:pt idx="57">
                  <c:v>181.47552520929625</c:v>
                </c:pt>
                <c:pt idx="58">
                  <c:v>170.68594866689068</c:v>
                </c:pt>
                <c:pt idx="59">
                  <c:v>155.90178506846058</c:v>
                </c:pt>
                <c:pt idx="60">
                  <c:v>139.28457816708118</c:v>
                </c:pt>
                <c:pt idx="61">
                  <c:v>122.90820023731732</c:v>
                </c:pt>
                <c:pt idx="62">
                  <c:v>108.35757000484891</c:v>
                </c:pt>
                <c:pt idx="63">
                  <c:v>96.539261292370753</c:v>
                </c:pt>
                <c:pt idx="64">
                  <c:v>87.71497139427197</c:v>
                </c:pt>
                <c:pt idx="65">
                  <c:v>81.699466199785761</c:v>
                </c:pt>
                <c:pt idx="66">
                  <c:v>78.137924607630282</c:v>
                </c:pt>
                <c:pt idx="67">
                  <c:v>76.783091150807593</c:v>
                </c:pt>
                <c:pt idx="68">
                  <c:v>77.699421464628301</c:v>
                </c:pt>
                <c:pt idx="69">
                  <c:v>81.309094015156873</c:v>
                </c:pt>
                <c:pt idx="70">
                  <c:v>88.186690917158444</c:v>
                </c:pt>
                <c:pt idx="71">
                  <c:v>98.572851796232328</c:v>
                </c:pt>
                <c:pt idx="72">
                  <c:v>111.75761377946218</c:v>
                </c:pt>
                <c:pt idx="73">
                  <c:v>125.702844165418</c:v>
                </c:pt>
                <c:pt idx="74">
                  <c:v>137.31439007121074</c:v>
                </c:pt>
                <c:pt idx="75">
                  <c:v>143.46450260090057</c:v>
                </c:pt>
                <c:pt idx="76">
                  <c:v>142.32543809112593</c:v>
                </c:pt>
                <c:pt idx="77">
                  <c:v>134.23355199473255</c:v>
                </c:pt>
                <c:pt idx="78">
                  <c:v>121.52281259700978</c:v>
                </c:pt>
                <c:pt idx="79">
                  <c:v>107.43547527505422</c:v>
                </c:pt>
                <c:pt idx="80">
                  <c:v>94.797084659749572</c:v>
                </c:pt>
                <c:pt idx="81">
                  <c:v>85.181319400805293</c:v>
                </c:pt>
                <c:pt idx="82">
                  <c:v>78.839728064066719</c:v>
                </c:pt>
                <c:pt idx="83">
                  <c:v>75.167562529535985</c:v>
                </c:pt>
                <c:pt idx="84">
                  <c:v>73.281066122510595</c:v>
                </c:pt>
                <c:pt idx="85">
                  <c:v>72.40902982952619</c:v>
                </c:pt>
                <c:pt idx="86">
                  <c:v>72.03470050800442</c:v>
                </c:pt>
                <c:pt idx="87">
                  <c:v>71.87270564684421</c:v>
                </c:pt>
                <c:pt idx="88">
                  <c:v>71.789058326045748</c:v>
                </c:pt>
                <c:pt idx="89">
                  <c:v>71.729348806015764</c:v>
                </c:pt>
                <c:pt idx="90">
                  <c:v>71.674245297781866</c:v>
                </c:pt>
                <c:pt idx="91">
                  <c:v>71.617674561036594</c:v>
                </c:pt>
                <c:pt idx="92">
                  <c:v>71.55792913634312</c:v>
                </c:pt>
                <c:pt idx="93">
                  <c:v>71.49459005746354</c:v>
                </c:pt>
                <c:pt idx="94">
                  <c:v>71.427642775107444</c:v>
                </c:pt>
                <c:pt idx="95">
                  <c:v>71.357368119976556</c:v>
                </c:pt>
                <c:pt idx="96">
                  <c:v>71.284660917334207</c:v>
                </c:pt>
                <c:pt idx="97">
                  <c:v>71.21196449268453</c:v>
                </c:pt>
                <c:pt idx="98">
                  <c:v>71.145405382257508</c:v>
                </c:pt>
                <c:pt idx="99">
                  <c:v>71.099056886894303</c:v>
                </c:pt>
                <c:pt idx="100">
                  <c:v>71.102304008882697</c:v>
                </c:pt>
                <c:pt idx="101">
                  <c:v>71.210430317988795</c:v>
                </c:pt>
                <c:pt idx="102">
                  <c:v>71.516088136165436</c:v>
                </c:pt>
                <c:pt idx="103">
                  <c:v>72.155154730209162</c:v>
                </c:pt>
                <c:pt idx="104">
                  <c:v>73.296259130713437</c:v>
                </c:pt>
                <c:pt idx="105">
                  <c:v>75.102907445612331</c:v>
                </c:pt>
                <c:pt idx="106">
                  <c:v>77.665299411232866</c:v>
                </c:pt>
                <c:pt idx="107">
                  <c:v>80.916796233421721</c:v>
                </c:pt>
                <c:pt idx="108">
                  <c:v>84.570708316725216</c:v>
                </c:pt>
                <c:pt idx="109">
                  <c:v>88.121933724924091</c:v>
                </c:pt>
                <c:pt idx="110">
                  <c:v>90.941102275866939</c:v>
                </c:pt>
                <c:pt idx="111">
                  <c:v>92.44646239299783</c:v>
                </c:pt>
                <c:pt idx="112">
                  <c:v>92.291584454989859</c:v>
                </c:pt>
                <c:pt idx="113">
                  <c:v>90.486334602519975</c:v>
                </c:pt>
                <c:pt idx="114">
                  <c:v>87.393405589748767</c:v>
                </c:pt>
                <c:pt idx="115">
                  <c:v>83.602097491027948</c:v>
                </c:pt>
                <c:pt idx="116">
                  <c:v>79.739410262213113</c:v>
                </c:pt>
                <c:pt idx="117">
                  <c:v>76.300990022037993</c:v>
                </c:pt>
                <c:pt idx="118">
                  <c:v>73.561817377808197</c:v>
                </c:pt>
                <c:pt idx="119">
                  <c:v>71.578847922770819</c:v>
                </c:pt>
                <c:pt idx="120">
                  <c:v>70.256370317172653</c:v>
                </c:pt>
                <c:pt idx="121">
                  <c:v>69.429463427423912</c:v>
                </c:pt>
                <c:pt idx="122">
                  <c:v>68.930813726543306</c:v>
                </c:pt>
                <c:pt idx="123">
                  <c:v>68.627052794875468</c:v>
                </c:pt>
                <c:pt idx="124">
                  <c:v>68.42829826537691</c:v>
                </c:pt>
                <c:pt idx="125">
                  <c:v>68.282394417431206</c:v>
                </c:pt>
                <c:pt idx="126">
                  <c:v>68.164993790548536</c:v>
                </c:pt>
                <c:pt idx="127">
                  <c:v>68.072754420948741</c:v>
                </c:pt>
                <c:pt idx="128">
                  <c:v>68.022975001214235</c:v>
                </c:pt>
                <c:pt idx="129">
                  <c:v>68.059536959765992</c:v>
                </c:pt>
                <c:pt idx="130">
                  <c:v>68.260757107514308</c:v>
                </c:pt>
                <c:pt idx="131">
                  <c:v>68.739081451252233</c:v>
                </c:pt>
                <c:pt idx="132">
                  <c:v>69.618523601826809</c:v>
                </c:pt>
                <c:pt idx="133">
                  <c:v>70.980469835076264</c:v>
                </c:pt>
                <c:pt idx="134">
                  <c:v>72.78756504434746</c:v>
                </c:pt>
                <c:pt idx="135">
                  <c:v>74.822967134179336</c:v>
                </c:pt>
                <c:pt idx="136">
                  <c:v>76.69671185642747</c:v>
                </c:pt>
                <c:pt idx="137">
                  <c:v>77.948595818627609</c:v>
                </c:pt>
                <c:pt idx="138">
                  <c:v>78.218847104967239</c:v>
                </c:pt>
                <c:pt idx="139">
                  <c:v>77.401885425970974</c:v>
                </c:pt>
                <c:pt idx="140">
                  <c:v>75.693941271887567</c:v>
                </c:pt>
                <c:pt idx="141">
                  <c:v>73.505378540660331</c:v>
                </c:pt>
                <c:pt idx="142">
                  <c:v>71.290905612733397</c:v>
                </c:pt>
                <c:pt idx="143">
                  <c:v>69.392950474278138</c:v>
                </c:pt>
                <c:pt idx="144">
                  <c:v>67.968947493450457</c:v>
                </c:pt>
                <c:pt idx="145">
                  <c:v>67.010966118015062</c:v>
                </c:pt>
                <c:pt idx="146">
                  <c:v>66.416661560270981</c:v>
                </c:pt>
                <c:pt idx="147">
                  <c:v>66.061212545824958</c:v>
                </c:pt>
                <c:pt idx="148">
                  <c:v>65.841335098963413</c:v>
                </c:pt>
                <c:pt idx="149">
                  <c:v>65.68893758098659</c:v>
                </c:pt>
                <c:pt idx="150">
                  <c:v>65.566279719942699</c:v>
                </c:pt>
                <c:pt idx="151">
                  <c:v>65.455325198133536</c:v>
                </c:pt>
                <c:pt idx="152">
                  <c:v>65.348534353723934</c:v>
                </c:pt>
                <c:pt idx="153">
                  <c:v>65.243123863476711</c:v>
                </c:pt>
                <c:pt idx="154">
                  <c:v>65.138178669056799</c:v>
                </c:pt>
                <c:pt idx="155">
                  <c:v>65.033427223930445</c:v>
                </c:pt>
                <c:pt idx="156">
                  <c:v>64.928793936019375</c:v>
                </c:pt>
                <c:pt idx="157">
                  <c:v>64.824256383969129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73.467930690929592</c:v>
                </c:pt>
                <c:pt idx="8">
                  <c:v>73.446025213194403</c:v>
                </c:pt>
                <c:pt idx="9">
                  <c:v>73.424135960820436</c:v>
                </c:pt>
                <c:pt idx="10">
                  <c:v>73.402264206846127</c:v>
                </c:pt>
                <c:pt idx="11">
                  <c:v>73.380411318700126</c:v>
                </c:pt>
                <c:pt idx="12">
                  <c:v>73.35857876452522</c:v>
                </c:pt>
                <c:pt idx="13">
                  <c:v>73.336768119836847</c:v>
                </c:pt>
                <c:pt idx="14">
                  <c:v>73.314981074521143</c:v>
                </c:pt>
                <c:pt idx="15">
                  <c:v>73.293219440174212</c:v>
                </c:pt>
                <c:pt idx="16">
                  <c:v>73.271485157782038</c:v>
                </c:pt>
                <c:pt idx="17">
                  <c:v>73.24978030573665</c:v>
                </c:pt>
                <c:pt idx="18">
                  <c:v>73.228107108179628</c:v>
                </c:pt>
                <c:pt idx="19">
                  <c:v>73.206467943659376</c:v>
                </c:pt>
                <c:pt idx="20">
                  <c:v>73.184865354081879</c:v>
                </c:pt>
                <c:pt idx="21">
                  <c:v>73.16330205392812</c:v>
                </c:pt>
                <c:pt idx="22">
                  <c:v>73.1417809397024</c:v>
                </c:pt>
                <c:pt idx="23">
                  <c:v>73.120305099566139</c:v>
                </c:pt>
                <c:pt idx="24">
                  <c:v>73.098877823100338</c:v>
                </c:pt>
                <c:pt idx="25">
                  <c:v>73.07750261112615</c:v>
                </c:pt>
                <c:pt idx="26">
                  <c:v>73.056183185497872</c:v>
                </c:pt>
                <c:pt idx="27">
                  <c:v>73.034923498764712</c:v>
                </c:pt>
                <c:pt idx="28">
                  <c:v>73.013727743576865</c:v>
                </c:pt>
                <c:pt idx="29">
                  <c:v>72.992600361687806</c:v>
                </c:pt>
                <c:pt idx="30">
                  <c:v>72.97154605237813</c:v>
                </c:pt>
                <c:pt idx="31">
                  <c:v>72.950569780094085</c:v>
                </c:pt>
                <c:pt idx="32">
                  <c:v>72.929676781059911</c:v>
                </c:pt>
                <c:pt idx="33">
                  <c:v>72.90887256858187</c:v>
                </c:pt>
                <c:pt idx="34">
                  <c:v>72.888162936716711</c:v>
                </c:pt>
                <c:pt idx="35">
                  <c:v>72.867553961925779</c:v>
                </c:pt>
                <c:pt idx="36">
                  <c:v>72.847052002277167</c:v>
                </c:pt>
                <c:pt idx="37">
                  <c:v>72.826663693694044</c:v>
                </c:pt>
                <c:pt idx="38">
                  <c:v>72.806395942672509</c:v>
                </c:pt>
                <c:pt idx="39">
                  <c:v>72.786255914811477</c:v>
                </c:pt>
                <c:pt idx="40">
                  <c:v>72.766251018405967</c:v>
                </c:pt>
                <c:pt idx="41">
                  <c:v>72.74638888225347</c:v>
                </c:pt>
                <c:pt idx="42">
                  <c:v>72.726677326713016</c:v>
                </c:pt>
                <c:pt idx="43">
                  <c:v>72.707124326934363</c:v>
                </c:pt>
                <c:pt idx="44">
                  <c:v>72.68773796704194</c:v>
                </c:pt>
                <c:pt idx="45">
                  <c:v>72.668526383915804</c:v>
                </c:pt>
                <c:pt idx="46">
                  <c:v>72.649497699058131</c:v>
                </c:pt>
                <c:pt idx="47">
                  <c:v>72.630659936871851</c:v>
                </c:pt>
                <c:pt idx="48">
                  <c:v>72.612020927507885</c:v>
                </c:pt>
                <c:pt idx="49">
                  <c:v>72.593588192264363</c:v>
                </c:pt>
                <c:pt idx="50">
                  <c:v>72.575368809344241</c:v>
                </c:pt>
                <c:pt idx="51">
                  <c:v>72.557369257606851</c:v>
                </c:pt>
                <c:pt idx="52">
                  <c:v>72.539595235788013</c:v>
                </c:pt>
                <c:pt idx="53">
                  <c:v>72.522051454520209</c:v>
                </c:pt>
                <c:pt idx="54">
                  <c:v>72.504741398372701</c:v>
                </c:pt>
                <c:pt idx="55">
                  <c:v>72.487667055062303</c:v>
                </c:pt>
                <c:pt idx="56">
                  <c:v>72.470828608977115</c:v>
                </c:pt>
                <c:pt idx="57">
                  <c:v>72.454224096227534</c:v>
                </c:pt>
                <c:pt idx="58">
                  <c:v>72.437849018616248</c:v>
                </c:pt>
                <c:pt idx="59">
                  <c:v>72.421695914228422</c:v>
                </c:pt>
                <c:pt idx="60">
                  <c:v>72.405753882820434</c:v>
                </c:pt>
                <c:pt idx="61">
                  <c:v>72.390008064862826</c:v>
                </c:pt>
                <c:pt idx="62">
                  <c:v>72.374439074015157</c:v>
                </c:pt>
                <c:pt idx="63">
                  <c:v>72.359022384015589</c:v>
                </c:pt>
                <c:pt idx="64">
                  <c:v>72.343727672502439</c:v>
                </c:pt>
                <c:pt idx="65">
                  <c:v>72.328518126187404</c:v>
                </c:pt>
                <c:pt idx="66">
                  <c:v>72.313349714107545</c:v>
                </c:pt>
                <c:pt idx="67">
                  <c:v>72.298170438419774</c:v>
                </c:pt>
                <c:pt idx="68">
                  <c:v>72.282919575374038</c:v>
                </c:pt>
                <c:pt idx="69">
                  <c:v>72.26752692269676</c:v>
                </c:pt>
                <c:pt idx="70">
                  <c:v>72.251912073580215</c:v>
                </c:pt>
                <c:pt idx="71">
                  <c:v>72.23598374171911</c:v>
                </c:pt>
                <c:pt idx="72">
                  <c:v>72.219639166212815</c:v>
                </c:pt>
                <c:pt idx="73">
                  <c:v>72.202763629458886</c:v>
                </c:pt>
                <c:pt idx="74">
                  <c:v>72.185230125122501</c:v>
                </c:pt>
                <c:pt idx="75">
                  <c:v>72.166899216532727</c:v>
                </c:pt>
                <c:pt idx="76">
                  <c:v>72.147619128019272</c:v>
                </c:pt>
                <c:pt idx="77">
                  <c:v>72.127226112293869</c:v>
                </c:pt>
                <c:pt idx="78">
                  <c:v>72.10554513550511</c:v>
                </c:pt>
                <c:pt idx="79">
                  <c:v>72.082390917564467</c:v>
                </c:pt>
                <c:pt idx="80">
                  <c:v>72.057569358324614</c:v>
                </c:pt>
                <c:pt idx="81">
                  <c:v>72.030879369878463</c:v>
                </c:pt>
                <c:pt idx="82">
                  <c:v>72.00211512152039</c:v>
                </c:pt>
                <c:pt idx="83">
                  <c:v>71.971068686912844</c:v>
                </c:pt>
                <c:pt idx="84">
                  <c:v>71.937533063201727</c:v>
                </c:pt>
                <c:pt idx="85">
                  <c:v>71.901305510056048</c:v>
                </c:pt>
                <c:pt idx="86">
                  <c:v>71.862191134080732</c:v>
                </c:pt>
                <c:pt idx="87">
                  <c:v>71.820006622302486</c:v>
                </c:pt>
                <c:pt idx="88">
                  <c:v>71.774584009237657</c:v>
                </c:pt>
                <c:pt idx="89">
                  <c:v>71.725774347282297</c:v>
                </c:pt>
                <c:pt idx="90">
                  <c:v>71.673451141585971</c:v>
                </c:pt>
                <c:pt idx="91">
                  <c:v>71.617513409623712</c:v>
                </c:pt>
                <c:pt idx="92">
                  <c:v>71.557888233283236</c:v>
                </c:pt>
                <c:pt idx="93">
                  <c:v>71.494532687639349</c:v>
                </c:pt>
                <c:pt idx="94">
                  <c:v>71.42743505509884</c:v>
                </c:pt>
                <c:pt idx="95">
                  <c:v>71.356615264848386</c:v>
                </c:pt>
                <c:pt idx="96">
                  <c:v>71.282124533404243</c:v>
                </c:pt>
                <c:pt idx="97">
                  <c:v>71.204044219908411</c:v>
                </c:pt>
                <c:pt idx="98">
                  <c:v>71.122483946784598</c:v>
                </c:pt>
                <c:pt idx="99">
                  <c:v>71.037579069678969</c:v>
                </c:pt>
                <c:pt idx="100">
                  <c:v>70.949487607879988</c:v>
                </c:pt>
                <c:pt idx="101">
                  <c:v>70.858386765884859</c:v>
                </c:pt>
                <c:pt idx="102">
                  <c:v>70.764469187490946</c:v>
                </c:pt>
                <c:pt idx="103">
                  <c:v>70.667939085615529</c:v>
                </c:pt>
                <c:pt idx="104">
                  <c:v>70.569008384632596</c:v>
                </c:pt>
                <c:pt idx="105">
                  <c:v>70.46789299864551</c:v>
                </c:pt>
                <c:pt idx="106">
                  <c:v>70.364809350496387</c:v>
                </c:pt>
                <c:pt idx="107">
                  <c:v>70.259971214359823</c:v>
                </c:pt>
                <c:pt idx="108">
                  <c:v>70.153586941380638</c:v>
                </c:pt>
                <c:pt idx="109">
                  <c:v>70.045857104703771</c:v>
                </c:pt>
                <c:pt idx="110">
                  <c:v>69.936972578813936</c:v>
                </c:pt>
                <c:pt idx="111">
                  <c:v>69.827113049371874</c:v>
                </c:pt>
                <c:pt idx="112">
                  <c:v>69.716445934336988</c:v>
                </c:pt>
                <c:pt idx="113">
                  <c:v>69.60512568536798</c:v>
                </c:pt>
                <c:pt idx="114">
                  <c:v>69.493293430256927</c:v>
                </c:pt>
                <c:pt idx="115">
                  <c:v>69.38107691220749</c:v>
                </c:pt>
                <c:pt idx="116">
                  <c:v>69.26859067968816</c:v>
                </c:pt>
                <c:pt idx="117">
                  <c:v>69.155936480867183</c:v>
                </c:pt>
                <c:pt idx="118">
                  <c:v>69.043203818729765</c:v>
                </c:pt>
                <c:pt idx="119">
                  <c:v>68.930470626375964</c:v>
                </c:pt>
                <c:pt idx="120">
                  <c:v>68.817804026233745</c:v>
                </c:pt>
                <c:pt idx="121">
                  <c:v>68.705261141601525</c:v>
                </c:pt>
                <c:pt idx="122">
                  <c:v>68.592889933739656</c:v>
                </c:pt>
                <c:pt idx="123">
                  <c:v>68.480730042418173</c:v>
                </c:pt>
                <c:pt idx="124">
                  <c:v>68.368813612225836</c:v>
                </c:pt>
                <c:pt idx="125">
                  <c:v>68.257166090941951</c:v>
                </c:pt>
                <c:pt idx="126">
                  <c:v>68.145806989804299</c:v>
                </c:pt>
                <c:pt idx="127">
                  <c:v>68.03475059855208</c:v>
                </c:pt>
                <c:pt idx="128">
                  <c:v>67.924006650686465</c:v>
                </c:pt>
                <c:pt idx="129">
                  <c:v>67.813580936500117</c:v>
                </c:pt>
                <c:pt idx="130">
                  <c:v>67.703475863120232</c:v>
                </c:pt>
                <c:pt idx="131">
                  <c:v>67.593690962131262</c:v>
                </c:pt>
                <c:pt idx="132">
                  <c:v>67.484223346345729</c:v>
                </c:pt>
                <c:pt idx="133">
                  <c:v>67.375068118018561</c:v>
                </c:pt>
                <c:pt idx="134">
                  <c:v>67.26621873130226</c:v>
                </c:pt>
                <c:pt idx="135">
                  <c:v>67.157667312054556</c:v>
                </c:pt>
                <c:pt idx="136">
                  <c:v>67.0494049382783</c:v>
                </c:pt>
                <c:pt idx="137">
                  <c:v>66.941421884524004</c:v>
                </c:pt>
                <c:pt idx="138">
                  <c:v>66.833707833548743</c:v>
                </c:pt>
                <c:pt idx="139">
                  <c:v>66.726252058423228</c:v>
                </c:pt>
                <c:pt idx="140">
                  <c:v>66.619043578130089</c:v>
                </c:pt>
                <c:pt idx="141">
                  <c:v>66.512071289518332</c:v>
                </c:pt>
                <c:pt idx="142">
                  <c:v>66.405324078279619</c:v>
                </c:pt>
                <c:pt idx="143">
                  <c:v>66.298790911406954</c:v>
                </c:pt>
                <c:pt idx="144">
                  <c:v>66.192460913386057</c:v>
                </c:pt>
                <c:pt idx="145">
                  <c:v>66.086323428165258</c:v>
                </c:pt>
                <c:pt idx="146">
                  <c:v>65.980368068751432</c:v>
                </c:pt>
                <c:pt idx="147">
                  <c:v>65.874584756091465</c:v>
                </c:pt>
                <c:pt idx="148">
                  <c:v>65.768963748722356</c:v>
                </c:pt>
                <c:pt idx="149">
                  <c:v>65.663495664509853</c:v>
                </c:pt>
                <c:pt idx="150">
                  <c:v>65.55817149564399</c:v>
                </c:pt>
                <c:pt idx="151">
                  <c:v>65.452982617923141</c:v>
                </c:pt>
                <c:pt idx="152">
                  <c:v>65.347920795233037</c:v>
                </c:pt>
                <c:pt idx="153">
                  <c:v>65.24297818001402</c:v>
                </c:pt>
                <c:pt idx="154">
                  <c:v>65.138147310409195</c:v>
                </c:pt>
                <c:pt idx="155">
                  <c:v>65.033421104694796</c:v>
                </c:pt>
                <c:pt idx="156">
                  <c:v>64.928792853514608</c:v>
                </c:pt>
                <c:pt idx="157">
                  <c:v>64.824256210366926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026664"/>
        <c:axId val="255027056"/>
      </c:scatterChart>
      <c:valAx>
        <c:axId val="2550266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5027056"/>
        <c:crosses val="autoZero"/>
        <c:crossBetween val="midCat"/>
      </c:valAx>
      <c:valAx>
        <c:axId val="2550270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5026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'C'!$H$22:$H$222</c:f>
              <c:numCache>
                <c:formatCode>General</c:formatCode>
                <c:ptCount val="201"/>
                <c:pt idx="0">
                  <c:v>77.691999999999993</c:v>
                </c:pt>
                <c:pt idx="1">
                  <c:v>78.019000000000005</c:v>
                </c:pt>
                <c:pt idx="2">
                  <c:v>77.364999999999995</c:v>
                </c:pt>
                <c:pt idx="3">
                  <c:v>78.423000000000002</c:v>
                </c:pt>
                <c:pt idx="4">
                  <c:v>77.423000000000002</c:v>
                </c:pt>
                <c:pt idx="5">
                  <c:v>76.730999999999995</c:v>
                </c:pt>
                <c:pt idx="6">
                  <c:v>76.153999999999996</c:v>
                </c:pt>
                <c:pt idx="7">
                  <c:v>76.364999999999995</c:v>
                </c:pt>
                <c:pt idx="8">
                  <c:v>75.962000000000003</c:v>
                </c:pt>
                <c:pt idx="9">
                  <c:v>76.25</c:v>
                </c:pt>
                <c:pt idx="10">
                  <c:v>75.635000000000005</c:v>
                </c:pt>
                <c:pt idx="11">
                  <c:v>75.346000000000004</c:v>
                </c:pt>
                <c:pt idx="12">
                  <c:v>76.191999999999993</c:v>
                </c:pt>
                <c:pt idx="13">
                  <c:v>75.537999999999997</c:v>
                </c:pt>
                <c:pt idx="14">
                  <c:v>75.153999999999996</c:v>
                </c:pt>
                <c:pt idx="15">
                  <c:v>76.462000000000003</c:v>
                </c:pt>
                <c:pt idx="16">
                  <c:v>75.576999999999998</c:v>
                </c:pt>
                <c:pt idx="17">
                  <c:v>75.808000000000007</c:v>
                </c:pt>
                <c:pt idx="18">
                  <c:v>75.864999999999995</c:v>
                </c:pt>
                <c:pt idx="19">
                  <c:v>75.980999999999995</c:v>
                </c:pt>
                <c:pt idx="20">
                  <c:v>75.962000000000003</c:v>
                </c:pt>
                <c:pt idx="21">
                  <c:v>75.962000000000003</c:v>
                </c:pt>
                <c:pt idx="22">
                  <c:v>75.135000000000005</c:v>
                </c:pt>
                <c:pt idx="23">
                  <c:v>75.462000000000003</c:v>
                </c:pt>
                <c:pt idx="24">
                  <c:v>75.941999999999993</c:v>
                </c:pt>
                <c:pt idx="25">
                  <c:v>75.287999999999997</c:v>
                </c:pt>
                <c:pt idx="26">
                  <c:v>76.25</c:v>
                </c:pt>
                <c:pt idx="27">
                  <c:v>75.846000000000004</c:v>
                </c:pt>
                <c:pt idx="28">
                  <c:v>76.712000000000003</c:v>
                </c:pt>
                <c:pt idx="29">
                  <c:v>76.114999999999995</c:v>
                </c:pt>
                <c:pt idx="30">
                  <c:v>77.576999999999998</c:v>
                </c:pt>
                <c:pt idx="31">
                  <c:v>76.903999999999996</c:v>
                </c:pt>
                <c:pt idx="32">
                  <c:v>77</c:v>
                </c:pt>
                <c:pt idx="33">
                  <c:v>77.403999999999996</c:v>
                </c:pt>
                <c:pt idx="34">
                  <c:v>77.941999999999993</c:v>
                </c:pt>
                <c:pt idx="35">
                  <c:v>77.864999999999995</c:v>
                </c:pt>
                <c:pt idx="36">
                  <c:v>78.058000000000007</c:v>
                </c:pt>
                <c:pt idx="37">
                  <c:v>78.076999999999998</c:v>
                </c:pt>
                <c:pt idx="38">
                  <c:v>78.864999999999995</c:v>
                </c:pt>
                <c:pt idx="39">
                  <c:v>79.941999999999993</c:v>
                </c:pt>
                <c:pt idx="40">
                  <c:v>79.980999999999995</c:v>
                </c:pt>
                <c:pt idx="41">
                  <c:v>79.808000000000007</c:v>
                </c:pt>
                <c:pt idx="42">
                  <c:v>80.230999999999995</c:v>
                </c:pt>
                <c:pt idx="43">
                  <c:v>78.635000000000005</c:v>
                </c:pt>
                <c:pt idx="44">
                  <c:v>80.980999999999995</c:v>
                </c:pt>
                <c:pt idx="45">
                  <c:v>81.191999999999993</c:v>
                </c:pt>
                <c:pt idx="46">
                  <c:v>84.114999999999995</c:v>
                </c:pt>
                <c:pt idx="47">
                  <c:v>86.712000000000003</c:v>
                </c:pt>
                <c:pt idx="48">
                  <c:v>89.826999999999998</c:v>
                </c:pt>
                <c:pt idx="49">
                  <c:v>94.403999999999996</c:v>
                </c:pt>
                <c:pt idx="50">
                  <c:v>101.88500000000001</c:v>
                </c:pt>
                <c:pt idx="51">
                  <c:v>113.096</c:v>
                </c:pt>
                <c:pt idx="52">
                  <c:v>127.346</c:v>
                </c:pt>
                <c:pt idx="53">
                  <c:v>142.30799999999999</c:v>
                </c:pt>
                <c:pt idx="54">
                  <c:v>157.05799999999999</c:v>
                </c:pt>
                <c:pt idx="55">
                  <c:v>170.75</c:v>
                </c:pt>
                <c:pt idx="56">
                  <c:v>180.05799999999999</c:v>
                </c:pt>
                <c:pt idx="57">
                  <c:v>189.53800000000001</c:v>
                </c:pt>
                <c:pt idx="58">
                  <c:v>193.23099999999999</c:v>
                </c:pt>
                <c:pt idx="59">
                  <c:v>194.30799999999999</c:v>
                </c:pt>
                <c:pt idx="60">
                  <c:v>191.827</c:v>
                </c:pt>
                <c:pt idx="61">
                  <c:v>183.80799999999999</c:v>
                </c:pt>
                <c:pt idx="62">
                  <c:v>156.71199999999999</c:v>
                </c:pt>
                <c:pt idx="63">
                  <c:v>119.98099999999999</c:v>
                </c:pt>
                <c:pt idx="64">
                  <c:v>100.462</c:v>
                </c:pt>
                <c:pt idx="65">
                  <c:v>91.673000000000002</c:v>
                </c:pt>
                <c:pt idx="66">
                  <c:v>86.980999999999995</c:v>
                </c:pt>
                <c:pt idx="67">
                  <c:v>87.691999999999993</c:v>
                </c:pt>
                <c:pt idx="68">
                  <c:v>87.691999999999993</c:v>
                </c:pt>
                <c:pt idx="69">
                  <c:v>89.596000000000004</c:v>
                </c:pt>
                <c:pt idx="70">
                  <c:v>91.653999999999996</c:v>
                </c:pt>
                <c:pt idx="71">
                  <c:v>97.287999999999997</c:v>
                </c:pt>
                <c:pt idx="72">
                  <c:v>104.26900000000001</c:v>
                </c:pt>
                <c:pt idx="73">
                  <c:v>113.846</c:v>
                </c:pt>
                <c:pt idx="74">
                  <c:v>123.51900000000001</c:v>
                </c:pt>
                <c:pt idx="75">
                  <c:v>135.44200000000001</c:v>
                </c:pt>
                <c:pt idx="76">
                  <c:v>144.44200000000001</c:v>
                </c:pt>
                <c:pt idx="77">
                  <c:v>150</c:v>
                </c:pt>
                <c:pt idx="78">
                  <c:v>154.327</c:v>
                </c:pt>
                <c:pt idx="79">
                  <c:v>150.03800000000001</c:v>
                </c:pt>
                <c:pt idx="80">
                  <c:v>128.73099999999999</c:v>
                </c:pt>
                <c:pt idx="81">
                  <c:v>96.153999999999996</c:v>
                </c:pt>
                <c:pt idx="82">
                  <c:v>79.614999999999995</c:v>
                </c:pt>
                <c:pt idx="83">
                  <c:v>77.25</c:v>
                </c:pt>
                <c:pt idx="84">
                  <c:v>75.537999999999997</c:v>
                </c:pt>
                <c:pt idx="85">
                  <c:v>75.287999999999997</c:v>
                </c:pt>
                <c:pt idx="86">
                  <c:v>74.673000000000002</c:v>
                </c:pt>
                <c:pt idx="87">
                  <c:v>75.808000000000007</c:v>
                </c:pt>
                <c:pt idx="88">
                  <c:v>74.903999999999996</c:v>
                </c:pt>
                <c:pt idx="89">
                  <c:v>74.596000000000004</c:v>
                </c:pt>
                <c:pt idx="90">
                  <c:v>74.308000000000007</c:v>
                </c:pt>
                <c:pt idx="91">
                  <c:v>74.364999999999995</c:v>
                </c:pt>
                <c:pt idx="92">
                  <c:v>75.787999999999997</c:v>
                </c:pt>
                <c:pt idx="93">
                  <c:v>76</c:v>
                </c:pt>
                <c:pt idx="94">
                  <c:v>75.730999999999995</c:v>
                </c:pt>
                <c:pt idx="95">
                  <c:v>75.173000000000002</c:v>
                </c:pt>
                <c:pt idx="96">
                  <c:v>75.826999999999998</c:v>
                </c:pt>
                <c:pt idx="97">
                  <c:v>76.191999999999993</c:v>
                </c:pt>
                <c:pt idx="98">
                  <c:v>75.787999999999997</c:v>
                </c:pt>
                <c:pt idx="99">
                  <c:v>76.462000000000003</c:v>
                </c:pt>
                <c:pt idx="100">
                  <c:v>76.519000000000005</c:v>
                </c:pt>
                <c:pt idx="101">
                  <c:v>78.787999999999997</c:v>
                </c:pt>
                <c:pt idx="102">
                  <c:v>77.614999999999995</c:v>
                </c:pt>
                <c:pt idx="103">
                  <c:v>77.787999999999997</c:v>
                </c:pt>
                <c:pt idx="104">
                  <c:v>78.846000000000004</c:v>
                </c:pt>
                <c:pt idx="105">
                  <c:v>79.576999999999998</c:v>
                </c:pt>
                <c:pt idx="106">
                  <c:v>80.846000000000004</c:v>
                </c:pt>
                <c:pt idx="107">
                  <c:v>82.326999999999998</c:v>
                </c:pt>
                <c:pt idx="108">
                  <c:v>86.346000000000004</c:v>
                </c:pt>
                <c:pt idx="109">
                  <c:v>88.787999999999997</c:v>
                </c:pt>
                <c:pt idx="110">
                  <c:v>92.962000000000003</c:v>
                </c:pt>
                <c:pt idx="111">
                  <c:v>96.019000000000005</c:v>
                </c:pt>
                <c:pt idx="112">
                  <c:v>99.576999999999998</c:v>
                </c:pt>
                <c:pt idx="113">
                  <c:v>101.25</c:v>
                </c:pt>
                <c:pt idx="114">
                  <c:v>100.75</c:v>
                </c:pt>
                <c:pt idx="115">
                  <c:v>97.653999999999996</c:v>
                </c:pt>
                <c:pt idx="116">
                  <c:v>93.519000000000005</c:v>
                </c:pt>
                <c:pt idx="117">
                  <c:v>88.596000000000004</c:v>
                </c:pt>
                <c:pt idx="118">
                  <c:v>82.691999999999993</c:v>
                </c:pt>
                <c:pt idx="119">
                  <c:v>78.308000000000007</c:v>
                </c:pt>
                <c:pt idx="120">
                  <c:v>76</c:v>
                </c:pt>
                <c:pt idx="121">
                  <c:v>72.980999999999995</c:v>
                </c:pt>
                <c:pt idx="122">
                  <c:v>73.385000000000005</c:v>
                </c:pt>
                <c:pt idx="123">
                  <c:v>73.269000000000005</c:v>
                </c:pt>
                <c:pt idx="124">
                  <c:v>72.635000000000005</c:v>
                </c:pt>
                <c:pt idx="125">
                  <c:v>72.558000000000007</c:v>
                </c:pt>
                <c:pt idx="126">
                  <c:v>72.730999999999995</c:v>
                </c:pt>
                <c:pt idx="127">
                  <c:v>71.480999999999995</c:v>
                </c:pt>
                <c:pt idx="128">
                  <c:v>72.403999999999996</c:v>
                </c:pt>
                <c:pt idx="129">
                  <c:v>72.5</c:v>
                </c:pt>
                <c:pt idx="130">
                  <c:v>72.596000000000004</c:v>
                </c:pt>
                <c:pt idx="131">
                  <c:v>72.441999999999993</c:v>
                </c:pt>
                <c:pt idx="132">
                  <c:v>73.558000000000007</c:v>
                </c:pt>
                <c:pt idx="133">
                  <c:v>73.519000000000005</c:v>
                </c:pt>
                <c:pt idx="134">
                  <c:v>75.346000000000004</c:v>
                </c:pt>
                <c:pt idx="135">
                  <c:v>78.058000000000007</c:v>
                </c:pt>
                <c:pt idx="136">
                  <c:v>79.480999999999995</c:v>
                </c:pt>
                <c:pt idx="137">
                  <c:v>81.364999999999995</c:v>
                </c:pt>
                <c:pt idx="138">
                  <c:v>81.673000000000002</c:v>
                </c:pt>
                <c:pt idx="139">
                  <c:v>82.480999999999995</c:v>
                </c:pt>
                <c:pt idx="140">
                  <c:v>83.135000000000005</c:v>
                </c:pt>
                <c:pt idx="141">
                  <c:v>82.058000000000007</c:v>
                </c:pt>
                <c:pt idx="142">
                  <c:v>78.826999999999998</c:v>
                </c:pt>
                <c:pt idx="143">
                  <c:v>77</c:v>
                </c:pt>
                <c:pt idx="144">
                  <c:v>73.75</c:v>
                </c:pt>
                <c:pt idx="145">
                  <c:v>73.019000000000005</c:v>
                </c:pt>
                <c:pt idx="146">
                  <c:v>72</c:v>
                </c:pt>
                <c:pt idx="147">
                  <c:v>71.037999999999997</c:v>
                </c:pt>
                <c:pt idx="148">
                  <c:v>69.385000000000005</c:v>
                </c:pt>
                <c:pt idx="149">
                  <c:v>70.614999999999995</c:v>
                </c:pt>
                <c:pt idx="150">
                  <c:v>69.114999999999995</c:v>
                </c:pt>
                <c:pt idx="151">
                  <c:v>69.673000000000002</c:v>
                </c:pt>
                <c:pt idx="152">
                  <c:v>69.5</c:v>
                </c:pt>
                <c:pt idx="153">
                  <c:v>69.212000000000003</c:v>
                </c:pt>
                <c:pt idx="154">
                  <c:v>69.558000000000007</c:v>
                </c:pt>
                <c:pt idx="155">
                  <c:v>69.653999999999996</c:v>
                </c:pt>
                <c:pt idx="156">
                  <c:v>69.712000000000003</c:v>
                </c:pt>
                <c:pt idx="157">
                  <c:v>70.191999999999993</c:v>
                </c:pt>
                <c:pt idx="158">
                  <c:v>68.769000000000005</c:v>
                </c:pt>
                <c:pt idx="159">
                  <c:v>69.691999999999993</c:v>
                </c:pt>
                <c:pt idx="160">
                  <c:v>69.480999999999995</c:v>
                </c:pt>
                <c:pt idx="161">
                  <c:v>69.962000000000003</c:v>
                </c:pt>
                <c:pt idx="162">
                  <c:v>70.114999999999995</c:v>
                </c:pt>
                <c:pt idx="163">
                  <c:v>69.423000000000002</c:v>
                </c:pt>
                <c:pt idx="164">
                  <c:v>69.423000000000002</c:v>
                </c:pt>
                <c:pt idx="165">
                  <c:v>69.385000000000005</c:v>
                </c:pt>
                <c:pt idx="166">
                  <c:v>69.653999999999996</c:v>
                </c:pt>
                <c:pt idx="167">
                  <c:v>68.712000000000003</c:v>
                </c:pt>
                <c:pt idx="168">
                  <c:v>68.037999999999997</c:v>
                </c:pt>
                <c:pt idx="169">
                  <c:v>68.096000000000004</c:v>
                </c:pt>
                <c:pt idx="170">
                  <c:v>69.153999999999996</c:v>
                </c:pt>
                <c:pt idx="171">
                  <c:v>68.846000000000004</c:v>
                </c:pt>
                <c:pt idx="172">
                  <c:v>68.596000000000004</c:v>
                </c:pt>
                <c:pt idx="173">
                  <c:v>69.058000000000007</c:v>
                </c:pt>
                <c:pt idx="174">
                  <c:v>68.576999999999998</c:v>
                </c:pt>
                <c:pt idx="175">
                  <c:v>68.614999999999995</c:v>
                </c:pt>
                <c:pt idx="176">
                  <c:v>68.941999999999993</c:v>
                </c:pt>
                <c:pt idx="177">
                  <c:v>68.962000000000003</c:v>
                </c:pt>
                <c:pt idx="178">
                  <c:v>68.691999999999993</c:v>
                </c:pt>
                <c:pt idx="179">
                  <c:v>68.673000000000002</c:v>
                </c:pt>
                <c:pt idx="180">
                  <c:v>68.673000000000002</c:v>
                </c:pt>
                <c:pt idx="181">
                  <c:v>68.385000000000005</c:v>
                </c:pt>
                <c:pt idx="182">
                  <c:v>68.864999999999995</c:v>
                </c:pt>
                <c:pt idx="183">
                  <c:v>69.230999999999995</c:v>
                </c:pt>
                <c:pt idx="184">
                  <c:v>68.058000000000007</c:v>
                </c:pt>
                <c:pt idx="185">
                  <c:v>69.212000000000003</c:v>
                </c:pt>
                <c:pt idx="186">
                  <c:v>67.885000000000005</c:v>
                </c:pt>
                <c:pt idx="187">
                  <c:v>68.558000000000007</c:v>
                </c:pt>
                <c:pt idx="188">
                  <c:v>67.846000000000004</c:v>
                </c:pt>
                <c:pt idx="189">
                  <c:v>67.941999999999993</c:v>
                </c:pt>
                <c:pt idx="190">
                  <c:v>68.519000000000005</c:v>
                </c:pt>
                <c:pt idx="191">
                  <c:v>68.962000000000003</c:v>
                </c:pt>
                <c:pt idx="192">
                  <c:v>69.673000000000002</c:v>
                </c:pt>
                <c:pt idx="193">
                  <c:v>68.287999999999997</c:v>
                </c:pt>
                <c:pt idx="194">
                  <c:v>68</c:v>
                </c:pt>
                <c:pt idx="195">
                  <c:v>67.712000000000003</c:v>
                </c:pt>
                <c:pt idx="196">
                  <c:v>68.941999999999993</c:v>
                </c:pt>
                <c:pt idx="197">
                  <c:v>67.269000000000005</c:v>
                </c:pt>
                <c:pt idx="198">
                  <c:v>68.173000000000002</c:v>
                </c:pt>
                <c:pt idx="199">
                  <c:v>67.962000000000003</c:v>
                </c:pt>
                <c:pt idx="200">
                  <c:v>67.962000000000003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77.19736527413761</c:v>
                </c:pt>
                <c:pt idx="12">
                  <c:v>77.189074669859338</c:v>
                </c:pt>
                <c:pt idx="13">
                  <c:v>77.180813329673725</c:v>
                </c:pt>
                <c:pt idx="14">
                  <c:v>77.172583565159897</c:v>
                </c:pt>
                <c:pt idx="15">
                  <c:v>77.164387861022973</c:v>
                </c:pt>
                <c:pt idx="16">
                  <c:v>77.156228886891569</c:v>
                </c:pt>
                <c:pt idx="17">
                  <c:v>77.148109509763884</c:v>
                </c:pt>
                <c:pt idx="18">
                  <c:v>77.140032807115645</c:v>
                </c:pt>
                <c:pt idx="19">
                  <c:v>77.132002080677736</c:v>
                </c:pt>
                <c:pt idx="20">
                  <c:v>77.124020870887847</c:v>
                </c:pt>
                <c:pt idx="21">
                  <c:v>77.116092972013107</c:v>
                </c:pt>
                <c:pt idx="22">
                  <c:v>77.108222447933855</c:v>
                </c:pt>
                <c:pt idx="23">
                  <c:v>77.100413648569912</c:v>
                </c:pt>
                <c:pt idx="24">
                  <c:v>77.092671226919251</c:v>
                </c:pt>
                <c:pt idx="25">
                  <c:v>77.085000156667419</c:v>
                </c:pt>
                <c:pt idx="26">
                  <c:v>77.077405750309978</c:v>
                </c:pt>
                <c:pt idx="27">
                  <c:v>77.069893677715982</c:v>
                </c:pt>
                <c:pt idx="28">
                  <c:v>77.062469985050313</c:v>
                </c:pt>
                <c:pt idx="29">
                  <c:v>77.055141114020913</c:v>
                </c:pt>
                <c:pt idx="30">
                  <c:v>77.04791392179115</c:v>
                </c:pt>
                <c:pt idx="31">
                  <c:v>77.040795703959134</c:v>
                </c:pt>
                <c:pt idx="32">
                  <c:v>77.033794233087661</c:v>
                </c:pt>
                <c:pt idx="33">
                  <c:v>77.026917870472502</c:v>
                </c:pt>
                <c:pt idx="34">
                  <c:v>77.020175995807108</c:v>
                </c:pt>
                <c:pt idx="35">
                  <c:v>77.013580712223245</c:v>
                </c:pt>
                <c:pt idx="36">
                  <c:v>77.007153283503058</c:v>
                </c:pt>
                <c:pt idx="37">
                  <c:v>77.000946792496563</c:v>
                </c:pt>
                <c:pt idx="38">
                  <c:v>76.995120063631347</c:v>
                </c:pt>
                <c:pt idx="39">
                  <c:v>76.990160521865747</c:v>
                </c:pt>
                <c:pt idx="40">
                  <c:v>76.987503297629033</c:v>
                </c:pt>
                <c:pt idx="41">
                  <c:v>76.991110614398153</c:v>
                </c:pt>
                <c:pt idx="42">
                  <c:v>77.011154962927748</c:v>
                </c:pt>
                <c:pt idx="43">
                  <c:v>77.071820736789732</c:v>
                </c:pt>
                <c:pt idx="44">
                  <c:v>77.226171868220746</c:v>
                </c:pt>
                <c:pt idx="45">
                  <c:v>77.581254498262794</c:v>
                </c:pt>
                <c:pt idx="46">
                  <c:v>78.334615552467341</c:v>
                </c:pt>
                <c:pt idx="47">
                  <c:v>79.817352954030895</c:v>
                </c:pt>
                <c:pt idx="48">
                  <c:v>82.527823200565265</c:v>
                </c:pt>
                <c:pt idx="49">
                  <c:v>87.1267545628465</c:v>
                </c:pt>
                <c:pt idx="50">
                  <c:v>94.356625667400095</c:v>
                </c:pt>
                <c:pt idx="51">
                  <c:v>104.85775759176778</c:v>
                </c:pt>
                <c:pt idx="52">
                  <c:v>118.88997287500307</c:v>
                </c:pt>
                <c:pt idx="53">
                  <c:v>136.02777099772251</c:v>
                </c:pt>
                <c:pt idx="54">
                  <c:v>154.95372299471754</c:v>
                </c:pt>
                <c:pt idx="55">
                  <c:v>173.48933872319205</c:v>
                </c:pt>
                <c:pt idx="56">
                  <c:v>188.94352926684903</c:v>
                </c:pt>
                <c:pt idx="57">
                  <c:v>198.7318062463452</c:v>
                </c:pt>
                <c:pt idx="58">
                  <c:v>201.07907211874053</c:v>
                </c:pt>
                <c:pt idx="59">
                  <c:v>195.5450585105923</c:v>
                </c:pt>
                <c:pt idx="60">
                  <c:v>183.15910897587042</c:v>
                </c:pt>
                <c:pt idx="61">
                  <c:v>166.10774133723964</c:v>
                </c:pt>
                <c:pt idx="62">
                  <c:v>147.10511051057966</c:v>
                </c:pt>
                <c:pt idx="63">
                  <c:v>128.69510285060358</c:v>
                </c:pt>
                <c:pt idx="64">
                  <c:v>112.72934908343544</c:v>
                </c:pt>
                <c:pt idx="65">
                  <c:v>100.15679183232854</c:v>
                </c:pt>
                <c:pt idx="66">
                  <c:v>91.120162755642852</c:v>
                </c:pt>
                <c:pt idx="67">
                  <c:v>85.257135725746849</c:v>
                </c:pt>
                <c:pt idx="68">
                  <c:v>82.079175182154742</c:v>
                </c:pt>
                <c:pt idx="69">
                  <c:v>81.322804088689054</c:v>
                </c:pt>
                <c:pt idx="70">
                  <c:v>83.180466991251961</c:v>
                </c:pt>
                <c:pt idx="71">
                  <c:v>88.293074530439441</c:v>
                </c:pt>
                <c:pt idx="72">
                  <c:v>97.377031470931954</c:v>
                </c:pt>
                <c:pt idx="73">
                  <c:v>110.48462213944396</c:v>
                </c:pt>
                <c:pt idx="74">
                  <c:v>126.20517367626771</c:v>
                </c:pt>
                <c:pt idx="75">
                  <c:v>141.40966793795906</c:v>
                </c:pt>
                <c:pt idx="76">
                  <c:v>152.04191803118891</c:v>
                </c:pt>
                <c:pt idx="77">
                  <c:v>154.80196532770088</c:v>
                </c:pt>
                <c:pt idx="78">
                  <c:v>148.77823500688399</c:v>
                </c:pt>
                <c:pt idx="79">
                  <c:v>135.9253643491698</c:v>
                </c:pt>
                <c:pt idx="80">
                  <c:v>120.04316323617762</c:v>
                </c:pt>
                <c:pt idx="81">
                  <c:v>104.97417251135499</c:v>
                </c:pt>
                <c:pt idx="82">
                  <c:v>93.171037290733722</c:v>
                </c:pt>
                <c:pt idx="83">
                  <c:v>85.307102486898884</c:v>
                </c:pt>
                <c:pt idx="84">
                  <c:v>80.78021209537215</c:v>
                </c:pt>
                <c:pt idx="85">
                  <c:v>78.50550717545778</c:v>
                </c:pt>
                <c:pt idx="86">
                  <c:v>77.497394279578899</c:v>
                </c:pt>
                <c:pt idx="87">
                  <c:v>77.095186062411074</c:v>
                </c:pt>
                <c:pt idx="88">
                  <c:v>76.941569062662722</c:v>
                </c:pt>
                <c:pt idx="89">
                  <c:v>76.874786884378878</c:v>
                </c:pt>
                <c:pt idx="90">
                  <c:v>76.832309574994397</c:v>
                </c:pt>
                <c:pt idx="91">
                  <c:v>76.79319824125767</c:v>
                </c:pt>
                <c:pt idx="92">
                  <c:v>76.751272106425589</c:v>
                </c:pt>
                <c:pt idx="93">
                  <c:v>76.704860430799997</c:v>
                </c:pt>
                <c:pt idx="94">
                  <c:v>76.653512640537855</c:v>
                </c:pt>
                <c:pt idx="95">
                  <c:v>76.597113258690214</c:v>
                </c:pt>
                <c:pt idx="96">
                  <c:v>76.535734261505368</c:v>
                </c:pt>
                <c:pt idx="97">
                  <c:v>76.469797159375062</c:v>
                </c:pt>
                <c:pt idx="98">
                  <c:v>76.400645184286574</c:v>
                </c:pt>
                <c:pt idx="99">
                  <c:v>76.332007791622161</c:v>
                </c:pt>
                <c:pt idx="100">
                  <c:v>76.27328781486051</c:v>
                </c:pt>
                <c:pt idx="101">
                  <c:v>76.246008606860954</c:v>
                </c:pt>
                <c:pt idx="102">
                  <c:v>76.294594232707453</c:v>
                </c:pt>
                <c:pt idx="103">
                  <c:v>76.500945649529058</c:v>
                </c:pt>
                <c:pt idx="104">
                  <c:v>76.998097032353328</c:v>
                </c:pt>
                <c:pt idx="105">
                  <c:v>77.972048043238601</c:v>
                </c:pt>
                <c:pt idx="106">
                  <c:v>79.636142519473253</c:v>
                </c:pt>
                <c:pt idx="107">
                  <c:v>82.165617231997459</c:v>
                </c:pt>
                <c:pt idx="108">
                  <c:v>85.596895100559692</c:v>
                </c:pt>
                <c:pt idx="109">
                  <c:v>89.72449326691941</c:v>
                </c:pt>
                <c:pt idx="110">
                  <c:v>94.05263564489681</c:v>
                </c:pt>
                <c:pt idx="111">
                  <c:v>97.855847229606582</c:v>
                </c:pt>
                <c:pt idx="112">
                  <c:v>100.36020750439756</c:v>
                </c:pt>
                <c:pt idx="113">
                  <c:v>100.98970707095839</c:v>
                </c:pt>
                <c:pt idx="114">
                  <c:v>99.571643305523622</c:v>
                </c:pt>
                <c:pt idx="115">
                  <c:v>96.401115277128682</c:v>
                </c:pt>
                <c:pt idx="116">
                  <c:v>92.131788177195432</c:v>
                </c:pt>
                <c:pt idx="117">
                  <c:v>87.54816165499372</c:v>
                </c:pt>
                <c:pt idx="118">
                  <c:v>83.327614922314908</c:v>
                </c:pt>
                <c:pt idx="119">
                  <c:v>79.889023518253055</c:v>
                </c:pt>
                <c:pt idx="120">
                  <c:v>77.365073291798936</c:v>
                </c:pt>
                <c:pt idx="121">
                  <c:v>75.671500432627056</c:v>
                </c:pt>
                <c:pt idx="122">
                  <c:v>74.614451637657339</c:v>
                </c:pt>
                <c:pt idx="123">
                  <c:v>73.983696336096216</c:v>
                </c:pt>
                <c:pt idx="124">
                  <c:v>73.606955620212119</c:v>
                </c:pt>
                <c:pt idx="125">
                  <c:v>73.366901110840516</c:v>
                </c:pt>
                <c:pt idx="126">
                  <c:v>73.195563626342292</c:v>
                </c:pt>
                <c:pt idx="127">
                  <c:v>73.061532704282484</c:v>
                </c:pt>
                <c:pt idx="128">
                  <c:v>72.959860409250865</c:v>
                </c:pt>
                <c:pt idx="129">
                  <c:v>72.908522102359242</c:v>
                </c:pt>
                <c:pt idx="130">
                  <c:v>72.950573323581906</c:v>
                </c:pt>
                <c:pt idx="131">
                  <c:v>73.157260570786065</c:v>
                </c:pt>
                <c:pt idx="132">
                  <c:v>73.623938067024326</c:v>
                </c:pt>
                <c:pt idx="133">
                  <c:v>74.449502337114026</c:v>
                </c:pt>
                <c:pt idx="134">
                  <c:v>75.694799684614978</c:v>
                </c:pt>
                <c:pt idx="135">
                  <c:v>77.328116239726725</c:v>
                </c:pt>
                <c:pt idx="136">
                  <c:v>79.182108194855871</c:v>
                </c:pt>
                <c:pt idx="137">
                  <c:v>80.954602126344852</c:v>
                </c:pt>
                <c:pt idx="138">
                  <c:v>82.273397950417575</c:v>
                </c:pt>
                <c:pt idx="139">
                  <c:v>82.812337299577649</c:v>
                </c:pt>
                <c:pt idx="140">
                  <c:v>82.410581942901786</c:v>
                </c:pt>
                <c:pt idx="141">
                  <c:v>81.135713327273507</c:v>
                </c:pt>
                <c:pt idx="142">
                  <c:v>79.256913341421935</c:v>
                </c:pt>
                <c:pt idx="143">
                  <c:v>77.142726352488864</c:v>
                </c:pt>
                <c:pt idx="144">
                  <c:v>75.136328216005793</c:v>
                </c:pt>
                <c:pt idx="145">
                  <c:v>73.465342944305718</c:v>
                </c:pt>
                <c:pt idx="146">
                  <c:v>72.215046271395977</c:v>
                </c:pt>
                <c:pt idx="147">
                  <c:v>71.356780686457881</c:v>
                </c:pt>
                <c:pt idx="148">
                  <c:v>70.801408193113289</c:v>
                </c:pt>
                <c:pt idx="149">
                  <c:v>70.448183284451531</c:v>
                </c:pt>
                <c:pt idx="150">
                  <c:v>70.213874658534706</c:v>
                </c:pt>
                <c:pt idx="151">
                  <c:v>70.041960190207703</c:v>
                </c:pt>
                <c:pt idx="152">
                  <c:v>69.899483933904548</c:v>
                </c:pt>
                <c:pt idx="153">
                  <c:v>69.769589177440267</c:v>
                </c:pt>
                <c:pt idx="154">
                  <c:v>69.644616685158169</c:v>
                </c:pt>
                <c:pt idx="155">
                  <c:v>69.521448666172773</c:v>
                </c:pt>
                <c:pt idx="156">
                  <c:v>69.398939849738525</c:v>
                </c:pt>
                <c:pt idx="157">
                  <c:v>69.276706743525963</c:v>
                </c:pt>
                <c:pt idx="158">
                  <c:v>69.154629401017928</c:v>
                </c:pt>
                <c:pt idx="159">
                  <c:v>69.032670085408952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77.19736527413761</c:v>
                </c:pt>
                <c:pt idx="12">
                  <c:v>77.189074669859338</c:v>
                </c:pt>
                <c:pt idx="13">
                  <c:v>77.180813329673725</c:v>
                </c:pt>
                <c:pt idx="14">
                  <c:v>77.172583565159897</c:v>
                </c:pt>
                <c:pt idx="15">
                  <c:v>77.164387861022973</c:v>
                </c:pt>
                <c:pt idx="16">
                  <c:v>77.156228886891569</c:v>
                </c:pt>
                <c:pt idx="17">
                  <c:v>77.148109509763884</c:v>
                </c:pt>
                <c:pt idx="18">
                  <c:v>77.140032807115645</c:v>
                </c:pt>
                <c:pt idx="19">
                  <c:v>77.132002080677736</c:v>
                </c:pt>
                <c:pt idx="20">
                  <c:v>77.124020870887847</c:v>
                </c:pt>
                <c:pt idx="21">
                  <c:v>77.116092972013107</c:v>
                </c:pt>
                <c:pt idx="22">
                  <c:v>77.108222447933855</c:v>
                </c:pt>
                <c:pt idx="23">
                  <c:v>77.100413648569912</c:v>
                </c:pt>
                <c:pt idx="24">
                  <c:v>77.092671226919236</c:v>
                </c:pt>
                <c:pt idx="25">
                  <c:v>77.08500015666732</c:v>
                </c:pt>
                <c:pt idx="26">
                  <c:v>77.077405750309197</c:v>
                </c:pt>
                <c:pt idx="27">
                  <c:v>77.069893677710056</c:v>
                </c:pt>
                <c:pt idx="28">
                  <c:v>77.062469985008249</c:v>
                </c:pt>
                <c:pt idx="29">
                  <c:v>77.055141113741016</c:v>
                </c:pt>
                <c:pt idx="30">
                  <c:v>77.047913920045502</c:v>
                </c:pt>
                <c:pt idx="31">
                  <c:v>77.040795693754234</c:v>
                </c:pt>
                <c:pt idx="32">
                  <c:v>77.033794177167692</c:v>
                </c:pt>
                <c:pt idx="33">
                  <c:v>77.02691758324228</c:v>
                </c:pt>
                <c:pt idx="34">
                  <c:v>77.020174612882741</c:v>
                </c:pt>
                <c:pt idx="35">
                  <c:v>77.013574470970923</c:v>
                </c:pt>
                <c:pt idx="36">
                  <c:v>77.007126880697541</c:v>
                </c:pt>
                <c:pt idx="37">
                  <c:v>77.000842095689165</c:v>
                </c:pt>
                <c:pt idx="38">
                  <c:v>76.994730909338344</c:v>
                </c:pt>
                <c:pt idx="39">
                  <c:v>76.988804660649038</c:v>
                </c:pt>
                <c:pt idx="40">
                  <c:v>76.98307523580236</c:v>
                </c:pt>
                <c:pt idx="41">
                  <c:v>76.977555064524964</c:v>
                </c:pt>
                <c:pt idx="42">
                  <c:v>76.972257110208034</c:v>
                </c:pt>
                <c:pt idx="43">
                  <c:v>76.967194852572277</c:v>
                </c:pt>
                <c:pt idx="44">
                  <c:v>76.962382261506647</c:v>
                </c:pt>
                <c:pt idx="45">
                  <c:v>76.957833760522462</c:v>
                </c:pt>
                <c:pt idx="46">
                  <c:v>76.953564178061299</c:v>
                </c:pt>
                <c:pt idx="47">
                  <c:v>76.949588684672406</c:v>
                </c:pt>
                <c:pt idx="48">
                  <c:v>76.94592271383587</c:v>
                </c:pt>
                <c:pt idx="49">
                  <c:v>76.942581863950736</c:v>
                </c:pt>
                <c:pt idx="50">
                  <c:v>76.939581778735501</c:v>
                </c:pt>
                <c:pt idx="51">
                  <c:v>76.936938003004997</c:v>
                </c:pt>
                <c:pt idx="52">
                  <c:v>76.934665810497364</c:v>
                </c:pt>
                <c:pt idx="53">
                  <c:v>76.932780000134542</c:v>
                </c:pt>
                <c:pt idx="54">
                  <c:v>76.931294656818039</c:v>
                </c:pt>
                <c:pt idx="55">
                  <c:v>76.930222872602116</c:v>
                </c:pt>
                <c:pt idx="56">
                  <c:v>76.929576423862329</c:v>
                </c:pt>
                <c:pt idx="57">
                  <c:v>76.929365399912456</c:v>
                </c:pt>
                <c:pt idx="58">
                  <c:v>76.929597778436118</c:v>
                </c:pt>
                <c:pt idx="59">
                  <c:v>76.930278943128016</c:v>
                </c:pt>
                <c:pt idx="60">
                  <c:v>76.931411139113564</c:v>
                </c:pt>
                <c:pt idx="61">
                  <c:v>76.932992862082671</c:v>
                </c:pt>
                <c:pt idx="62">
                  <c:v>76.935018177680448</c:v>
                </c:pt>
                <c:pt idx="63">
                  <c:v>76.937475968601873</c:v>
                </c:pt>
                <c:pt idx="64">
                  <c:v>76.940349108100847</c:v>
                </c:pt>
                <c:pt idx="65">
                  <c:v>76.943613560313622</c:v>
                </c:pt>
                <c:pt idx="66">
                  <c:v>76.94723740997938</c:v>
                </c:pt>
                <c:pt idx="67">
                  <c:v>76.951179826882324</c:v>
                </c:pt>
                <c:pt idx="68">
                  <c:v>76.955389973699951</c:v>
                </c:pt>
                <c:pt idx="69">
                  <c:v>76.959805869960348</c:v>
                </c:pt>
                <c:pt idx="70">
                  <c:v>76.964353229508262</c:v>
                </c:pt>
                <c:pt idx="71">
                  <c:v>76.968944294235158</c:v>
                </c:pt>
                <c:pt idx="72">
                  <c:v>76.973476692773389</c:v>
                </c:pt>
                <c:pt idx="73">
                  <c:v>76.977832359257064</c:v>
                </c:pt>
                <c:pt idx="74">
                  <c:v>76.981876553897621</c:v>
                </c:pt>
                <c:pt idx="75">
                  <c:v>76.985457033705103</c:v>
                </c:pt>
                <c:pt idx="76">
                  <c:v>76.988403427794466</c:v>
                </c:pt>
                <c:pt idx="77">
                  <c:v>76.990526876835474</c:v>
                </c:pt>
                <c:pt idx="78">
                  <c:v>76.991619999713919</c:v>
                </c:pt>
                <c:pt idx="79">
                  <c:v>76.991457251676678</c:v>
                </c:pt>
                <c:pt idx="80">
                  <c:v>76.989795736391002</c:v>
                </c:pt>
                <c:pt idx="81">
                  <c:v>76.986376528736969</c:v>
                </c:pt>
                <c:pt idx="82">
                  <c:v>76.980926555136847</c:v>
                </c:pt>
                <c:pt idx="83">
                  <c:v>76.973161063361388</c:v>
                </c:pt>
                <c:pt idx="84">
                  <c:v>76.962786693885747</c:v>
                </c:pt>
                <c:pt idx="85">
                  <c:v>76.949505140236482</c:v>
                </c:pt>
                <c:pt idx="86">
                  <c:v>76.933017357101676</c:v>
                </c:pt>
                <c:pt idx="87">
                  <c:v>76.913028243525872</c:v>
                </c:pt>
                <c:pt idx="88">
                  <c:v>76.889251696078773</c:v>
                </c:pt>
                <c:pt idx="89">
                  <c:v>76.861415895727575</c:v>
                </c:pt>
                <c:pt idx="90">
                  <c:v>76.829268664835126</c:v>
                </c:pt>
                <c:pt idx="91">
                  <c:v>76.792582709911017</c:v>
                </c:pt>
                <c:pt idx="92">
                  <c:v>76.751160553932067</c:v>
                </c:pt>
                <c:pt idx="93">
                  <c:v>76.704838961184407</c:v>
                </c:pt>
                <c:pt idx="94">
                  <c:v>76.653492668828534</c:v>
                </c:pt>
                <c:pt idx="95">
                  <c:v>76.597037262887966</c:v>
                </c:pt>
                <c:pt idx="96">
                  <c:v>76.53543107110319</c:v>
                </c:pt>
                <c:pt idx="97">
                  <c:v>76.468675988946373</c:v>
                </c:pt>
                <c:pt idx="98">
                  <c:v>76.396817204980607</c:v>
                </c:pt>
                <c:pt idx="99">
                  <c:v>76.319941843954069</c:v>
                </c:pt>
                <c:pt idx="100">
                  <c:v>76.238176596590804</c:v>
                </c:pt>
                <c:pt idx="101">
                  <c:v>76.151684450219136</c:v>
                </c:pt>
                <c:pt idx="102">
                  <c:v>76.060660671012329</c:v>
                </c:pt>
                <c:pt idx="103">
                  <c:v>75.965328214461877</c:v>
                </c:pt>
                <c:pt idx="104">
                  <c:v>75.865932754619664</c:v>
                </c:pt>
                <c:pt idx="105">
                  <c:v>75.76273752461276</c:v>
                </c:pt>
                <c:pt idx="106">
                  <c:v>75.656018151962371</c:v>
                </c:pt>
                <c:pt idx="107">
                  <c:v>75.546057654136064</c:v>
                </c:pt>
                <c:pt idx="108">
                  <c:v>75.433141734864719</c:v>
                </c:pt>
                <c:pt idx="109">
                  <c:v>75.317554492618314</c:v>
                </c:pt>
                <c:pt idx="110">
                  <c:v>75.199574621758657</c:v>
                </c:pt>
                <c:pt idx="111">
                  <c:v>75.079472156495768</c:v>
                </c:pt>
                <c:pt idx="112">
                  <c:v>74.957505779662199</c:v>
                </c:pt>
                <c:pt idx="113">
                  <c:v>74.833920693780129</c:v>
                </c:pt>
                <c:pt idx="114">
                  <c:v>74.708947031710238</c:v>
                </c:pt>
                <c:pt idx="115">
                  <c:v>74.582798768655564</c:v>
                </c:pt>
                <c:pt idx="116">
                  <c:v>74.455673086378312</c:v>
                </c:pt>
                <c:pt idx="117">
                  <c:v>74.327750133810923</c:v>
                </c:pt>
                <c:pt idx="118">
                  <c:v>74.199193125253302</c:v>
                </c:pt>
                <c:pt idx="119">
                  <c:v>74.070148717390296</c:v>
                </c:pt>
                <c:pt idx="120">
                  <c:v>73.940747608755984</c:v>
                </c:pt>
                <c:pt idx="121">
                  <c:v>73.811105309356009</c:v>
                </c:pt>
                <c:pt idx="122">
                  <c:v>73.68132303335274</c:v>
                </c:pt>
                <c:pt idx="123">
                  <c:v>73.551488673513802</c:v>
                </c:pt>
                <c:pt idx="124">
                  <c:v>73.421677822122618</c:v>
                </c:pt>
                <c:pt idx="125">
                  <c:v>73.291954808938328</c:v>
                </c:pt>
                <c:pt idx="126">
                  <c:v>73.162373732350602</c:v>
                </c:pt>
                <c:pt idx="127">
                  <c:v>73.032979464956995</c:v>
                </c:pt>
                <c:pt idx="128">
                  <c:v>72.903808619311249</c:v>
                </c:pt>
                <c:pt idx="129">
                  <c:v>72.774890463518346</c:v>
                </c:pt>
                <c:pt idx="130">
                  <c:v>72.646247779684899</c:v>
                </c:pt>
                <c:pt idx="131">
                  <c:v>72.517897661003772</c:v>
                </c:pt>
                <c:pt idx="132">
                  <c:v>72.38985224549927</c:v>
                </c:pt>
                <c:pt idx="133">
                  <c:v>72.262119386243413</c:v>
                </c:pt>
                <c:pt idx="134">
                  <c:v>72.134703259228544</c:v>
                </c:pt>
                <c:pt idx="135">
                  <c:v>72.007604911108587</c:v>
                </c:pt>
                <c:pt idx="136">
                  <c:v>71.880822749754614</c:v>
                </c:pt>
                <c:pt idx="137">
                  <c:v>71.754352981062212</c:v>
                </c:pt>
                <c:pt idx="138">
                  <c:v>71.628189995744918</c:v>
                </c:pt>
                <c:pt idx="139">
                  <c:v>71.502326709989703</c:v>
                </c:pt>
                <c:pt idx="140">
                  <c:v>71.376754863872293</c:v>
                </c:pt>
                <c:pt idx="141">
                  <c:v>71.251465281360822</c:v>
                </c:pt>
                <c:pt idx="142">
                  <c:v>71.126448095601475</c:v>
                </c:pt>
                <c:pt idx="143">
                  <c:v>71.001692942997551</c:v>
                </c:pt>
                <c:pt idx="144">
                  <c:v>70.877189129381875</c:v>
                </c:pt>
                <c:pt idx="145">
                  <c:v>70.752925771351755</c:v>
                </c:pt>
                <c:pt idx="146">
                  <c:v>70.628891915598587</c:v>
                </c:pt>
                <c:pt idx="147">
                  <c:v>70.505076638825273</c:v>
                </c:pt>
                <c:pt idx="148">
                  <c:v>70.381469130611507</c:v>
                </c:pt>
                <c:pt idx="149">
                  <c:v>70.25805876136215</c:v>
                </c:pt>
                <c:pt idx="150">
                  <c:v>70.13483513726149</c:v>
                </c:pt>
                <c:pt idx="151">
                  <c:v>70.011788143956053</c:v>
                </c:pt>
                <c:pt idx="152">
                  <c:v>69.888907980503731</c:v>
                </c:pt>
                <c:pt idx="153">
                  <c:v>69.766185184955958</c:v>
                </c:pt>
                <c:pt idx="154">
                  <c:v>69.643610652783821</c:v>
                </c:pt>
                <c:pt idx="155">
                  <c:v>69.521175649216318</c:v>
                </c:pt>
                <c:pt idx="156">
                  <c:v>69.398871816430983</c:v>
                </c:pt>
                <c:pt idx="157">
                  <c:v>69.276691176421139</c:v>
                </c:pt>
                <c:pt idx="158">
                  <c:v>69.154626130259913</c:v>
                </c:pt>
                <c:pt idx="159">
                  <c:v>69.032669454388724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027840"/>
        <c:axId val="255028232"/>
      </c:scatterChart>
      <c:valAx>
        <c:axId val="2550278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5028232"/>
        <c:crosses val="autoZero"/>
        <c:crossBetween val="midCat"/>
      </c:valAx>
      <c:valAx>
        <c:axId val="2550282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5027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'C'!$I$22:$I$222</c:f>
              <c:numCache>
                <c:formatCode>General</c:formatCode>
                <c:ptCount val="201"/>
                <c:pt idx="0">
                  <c:v>83.423000000000002</c:v>
                </c:pt>
                <c:pt idx="1">
                  <c:v>81.058000000000007</c:v>
                </c:pt>
                <c:pt idx="2">
                  <c:v>81.037999999999997</c:v>
                </c:pt>
                <c:pt idx="3">
                  <c:v>80.403999999999996</c:v>
                </c:pt>
                <c:pt idx="4">
                  <c:v>80.25</c:v>
                </c:pt>
                <c:pt idx="5">
                  <c:v>80.364999999999995</c:v>
                </c:pt>
                <c:pt idx="6">
                  <c:v>79.691999999999993</c:v>
                </c:pt>
                <c:pt idx="7">
                  <c:v>79.135000000000005</c:v>
                </c:pt>
                <c:pt idx="8">
                  <c:v>79.691999999999993</c:v>
                </c:pt>
                <c:pt idx="9">
                  <c:v>78.441999999999993</c:v>
                </c:pt>
                <c:pt idx="10">
                  <c:v>78.230999999999995</c:v>
                </c:pt>
                <c:pt idx="11">
                  <c:v>79.076999999999998</c:v>
                </c:pt>
                <c:pt idx="12">
                  <c:v>77.864999999999995</c:v>
                </c:pt>
                <c:pt idx="13">
                  <c:v>78.980999999999995</c:v>
                </c:pt>
                <c:pt idx="14">
                  <c:v>78.558000000000007</c:v>
                </c:pt>
                <c:pt idx="15">
                  <c:v>78.673000000000002</c:v>
                </c:pt>
                <c:pt idx="16">
                  <c:v>78.769000000000005</c:v>
                </c:pt>
                <c:pt idx="17">
                  <c:v>78.403999999999996</c:v>
                </c:pt>
                <c:pt idx="18">
                  <c:v>79.058000000000007</c:v>
                </c:pt>
                <c:pt idx="19">
                  <c:v>78.423000000000002</c:v>
                </c:pt>
                <c:pt idx="20">
                  <c:v>78.212000000000003</c:v>
                </c:pt>
                <c:pt idx="21">
                  <c:v>78.903999999999996</c:v>
                </c:pt>
                <c:pt idx="22">
                  <c:v>78.712000000000003</c:v>
                </c:pt>
                <c:pt idx="23">
                  <c:v>79.980999999999995</c:v>
                </c:pt>
                <c:pt idx="24">
                  <c:v>79.25</c:v>
                </c:pt>
                <c:pt idx="25">
                  <c:v>77.114999999999995</c:v>
                </c:pt>
                <c:pt idx="26">
                  <c:v>78.5</c:v>
                </c:pt>
                <c:pt idx="27">
                  <c:v>78.153999999999996</c:v>
                </c:pt>
                <c:pt idx="28">
                  <c:v>77.462000000000003</c:v>
                </c:pt>
                <c:pt idx="29">
                  <c:v>78.287999999999997</c:v>
                </c:pt>
                <c:pt idx="30">
                  <c:v>78.576999999999998</c:v>
                </c:pt>
                <c:pt idx="31">
                  <c:v>80.153999999999996</c:v>
                </c:pt>
                <c:pt idx="32">
                  <c:v>80.25</c:v>
                </c:pt>
                <c:pt idx="33">
                  <c:v>79.941999999999993</c:v>
                </c:pt>
                <c:pt idx="34">
                  <c:v>80.826999999999998</c:v>
                </c:pt>
                <c:pt idx="35">
                  <c:v>80.808000000000007</c:v>
                </c:pt>
                <c:pt idx="36">
                  <c:v>79.808000000000007</c:v>
                </c:pt>
                <c:pt idx="37">
                  <c:v>80.441999999999993</c:v>
                </c:pt>
                <c:pt idx="38">
                  <c:v>80.787999999999997</c:v>
                </c:pt>
                <c:pt idx="39">
                  <c:v>81.519000000000005</c:v>
                </c:pt>
                <c:pt idx="40">
                  <c:v>80.673000000000002</c:v>
                </c:pt>
                <c:pt idx="41">
                  <c:v>81.864999999999995</c:v>
                </c:pt>
                <c:pt idx="42">
                  <c:v>82.75</c:v>
                </c:pt>
                <c:pt idx="43">
                  <c:v>81.519000000000005</c:v>
                </c:pt>
                <c:pt idx="44">
                  <c:v>81.962000000000003</c:v>
                </c:pt>
                <c:pt idx="45">
                  <c:v>82.941999999999993</c:v>
                </c:pt>
                <c:pt idx="46">
                  <c:v>82.826999999999998</c:v>
                </c:pt>
                <c:pt idx="47">
                  <c:v>84.826999999999998</c:v>
                </c:pt>
                <c:pt idx="48">
                  <c:v>86.596000000000004</c:v>
                </c:pt>
                <c:pt idx="49">
                  <c:v>91.019000000000005</c:v>
                </c:pt>
                <c:pt idx="50">
                  <c:v>96.923000000000002</c:v>
                </c:pt>
                <c:pt idx="51">
                  <c:v>105.404</c:v>
                </c:pt>
                <c:pt idx="52">
                  <c:v>116.038</c:v>
                </c:pt>
                <c:pt idx="53">
                  <c:v>131.173</c:v>
                </c:pt>
                <c:pt idx="54">
                  <c:v>147.30799999999999</c:v>
                </c:pt>
                <c:pt idx="55">
                  <c:v>161.654</c:v>
                </c:pt>
                <c:pt idx="56">
                  <c:v>176.05799999999999</c:v>
                </c:pt>
                <c:pt idx="57">
                  <c:v>188</c:v>
                </c:pt>
                <c:pt idx="58">
                  <c:v>195.71199999999999</c:v>
                </c:pt>
                <c:pt idx="59">
                  <c:v>201.154</c:v>
                </c:pt>
                <c:pt idx="60">
                  <c:v>200.5</c:v>
                </c:pt>
                <c:pt idx="61">
                  <c:v>195.327</c:v>
                </c:pt>
                <c:pt idx="62">
                  <c:v>180.96199999999999</c:v>
                </c:pt>
                <c:pt idx="63">
                  <c:v>151.654</c:v>
                </c:pt>
                <c:pt idx="64">
                  <c:v>128.13499999999999</c:v>
                </c:pt>
                <c:pt idx="65">
                  <c:v>114.11499999999999</c:v>
                </c:pt>
                <c:pt idx="66">
                  <c:v>101.038</c:v>
                </c:pt>
                <c:pt idx="67">
                  <c:v>92.403999999999996</c:v>
                </c:pt>
                <c:pt idx="68">
                  <c:v>90.712000000000003</c:v>
                </c:pt>
                <c:pt idx="69">
                  <c:v>92.212000000000003</c:v>
                </c:pt>
                <c:pt idx="70">
                  <c:v>92.769000000000005</c:v>
                </c:pt>
                <c:pt idx="71">
                  <c:v>96.691999999999993</c:v>
                </c:pt>
                <c:pt idx="72">
                  <c:v>100.288</c:v>
                </c:pt>
                <c:pt idx="73">
                  <c:v>109.712</c:v>
                </c:pt>
                <c:pt idx="74">
                  <c:v>119.73099999999999</c:v>
                </c:pt>
                <c:pt idx="75">
                  <c:v>130.71199999999999</c:v>
                </c:pt>
                <c:pt idx="76">
                  <c:v>141.423</c:v>
                </c:pt>
                <c:pt idx="77">
                  <c:v>149.76900000000001</c:v>
                </c:pt>
                <c:pt idx="78">
                  <c:v>156.38499999999999</c:v>
                </c:pt>
                <c:pt idx="79">
                  <c:v>157</c:v>
                </c:pt>
                <c:pt idx="80">
                  <c:v>151.55799999999999</c:v>
                </c:pt>
                <c:pt idx="81">
                  <c:v>131.173</c:v>
                </c:pt>
                <c:pt idx="82">
                  <c:v>98.385000000000005</c:v>
                </c:pt>
                <c:pt idx="83">
                  <c:v>82.385000000000005</c:v>
                </c:pt>
                <c:pt idx="84">
                  <c:v>80.269000000000005</c:v>
                </c:pt>
                <c:pt idx="85">
                  <c:v>79.941999999999993</c:v>
                </c:pt>
                <c:pt idx="86">
                  <c:v>78.076999999999998</c:v>
                </c:pt>
                <c:pt idx="87">
                  <c:v>77.385000000000005</c:v>
                </c:pt>
                <c:pt idx="88">
                  <c:v>77.423000000000002</c:v>
                </c:pt>
                <c:pt idx="89">
                  <c:v>78.076999999999998</c:v>
                </c:pt>
                <c:pt idx="90">
                  <c:v>77.519000000000005</c:v>
                </c:pt>
                <c:pt idx="91">
                  <c:v>77.076999999999998</c:v>
                </c:pt>
                <c:pt idx="92">
                  <c:v>78.287999999999997</c:v>
                </c:pt>
                <c:pt idx="93">
                  <c:v>78.403999999999996</c:v>
                </c:pt>
                <c:pt idx="94">
                  <c:v>77.403999999999996</c:v>
                </c:pt>
                <c:pt idx="95">
                  <c:v>78.75</c:v>
                </c:pt>
                <c:pt idx="96">
                  <c:v>78.037999999999997</c:v>
                </c:pt>
                <c:pt idx="97">
                  <c:v>78.903999999999996</c:v>
                </c:pt>
                <c:pt idx="98">
                  <c:v>79.364999999999995</c:v>
                </c:pt>
                <c:pt idx="99">
                  <c:v>79.769000000000005</c:v>
                </c:pt>
                <c:pt idx="100">
                  <c:v>80.691999999999993</c:v>
                </c:pt>
                <c:pt idx="101">
                  <c:v>80.962000000000003</c:v>
                </c:pt>
                <c:pt idx="102">
                  <c:v>80.712000000000003</c:v>
                </c:pt>
                <c:pt idx="103">
                  <c:v>80.25</c:v>
                </c:pt>
                <c:pt idx="104">
                  <c:v>81.769000000000005</c:v>
                </c:pt>
                <c:pt idx="105">
                  <c:v>81.885000000000005</c:v>
                </c:pt>
                <c:pt idx="106">
                  <c:v>82.287999999999997</c:v>
                </c:pt>
                <c:pt idx="107">
                  <c:v>86.096000000000004</c:v>
                </c:pt>
                <c:pt idx="108">
                  <c:v>87.769000000000005</c:v>
                </c:pt>
                <c:pt idx="109">
                  <c:v>91.941999999999993</c:v>
                </c:pt>
                <c:pt idx="110">
                  <c:v>95.25</c:v>
                </c:pt>
                <c:pt idx="111">
                  <c:v>99.941999999999993</c:v>
                </c:pt>
                <c:pt idx="112">
                  <c:v>102.346</c:v>
                </c:pt>
                <c:pt idx="113">
                  <c:v>106.327</c:v>
                </c:pt>
                <c:pt idx="114">
                  <c:v>106.11499999999999</c:v>
                </c:pt>
                <c:pt idx="115">
                  <c:v>105.51900000000001</c:v>
                </c:pt>
                <c:pt idx="116">
                  <c:v>104.827</c:v>
                </c:pt>
                <c:pt idx="117">
                  <c:v>98.730999999999995</c:v>
                </c:pt>
                <c:pt idx="118">
                  <c:v>94.173000000000002</c:v>
                </c:pt>
                <c:pt idx="119">
                  <c:v>86.962000000000003</c:v>
                </c:pt>
                <c:pt idx="120">
                  <c:v>82.808000000000007</c:v>
                </c:pt>
                <c:pt idx="121">
                  <c:v>77.808000000000007</c:v>
                </c:pt>
                <c:pt idx="122">
                  <c:v>77.114999999999995</c:v>
                </c:pt>
                <c:pt idx="123">
                  <c:v>75.635000000000005</c:v>
                </c:pt>
                <c:pt idx="124">
                  <c:v>75.308000000000007</c:v>
                </c:pt>
                <c:pt idx="125">
                  <c:v>76.076999999999998</c:v>
                </c:pt>
                <c:pt idx="126">
                  <c:v>75.691999999999993</c:v>
                </c:pt>
                <c:pt idx="127">
                  <c:v>75.287999999999997</c:v>
                </c:pt>
                <c:pt idx="128">
                  <c:v>74.614999999999995</c:v>
                </c:pt>
                <c:pt idx="129">
                  <c:v>74.173000000000002</c:v>
                </c:pt>
                <c:pt idx="130">
                  <c:v>75.903999999999996</c:v>
                </c:pt>
                <c:pt idx="131">
                  <c:v>76.076999999999998</c:v>
                </c:pt>
                <c:pt idx="132">
                  <c:v>75.769000000000005</c:v>
                </c:pt>
                <c:pt idx="133">
                  <c:v>76.558000000000007</c:v>
                </c:pt>
                <c:pt idx="134">
                  <c:v>77.230999999999995</c:v>
                </c:pt>
                <c:pt idx="135">
                  <c:v>78.923000000000002</c:v>
                </c:pt>
                <c:pt idx="136">
                  <c:v>79.962000000000003</c:v>
                </c:pt>
                <c:pt idx="137">
                  <c:v>83.019000000000005</c:v>
                </c:pt>
                <c:pt idx="138">
                  <c:v>84.441999999999993</c:v>
                </c:pt>
                <c:pt idx="139">
                  <c:v>85.480999999999995</c:v>
                </c:pt>
                <c:pt idx="140">
                  <c:v>87.346000000000004</c:v>
                </c:pt>
                <c:pt idx="141">
                  <c:v>86.635000000000005</c:v>
                </c:pt>
                <c:pt idx="142">
                  <c:v>84.326999999999998</c:v>
                </c:pt>
                <c:pt idx="143">
                  <c:v>81.885000000000005</c:v>
                </c:pt>
                <c:pt idx="144">
                  <c:v>79.114999999999995</c:v>
                </c:pt>
                <c:pt idx="145">
                  <c:v>76.230999999999995</c:v>
                </c:pt>
                <c:pt idx="146">
                  <c:v>74.076999999999998</c:v>
                </c:pt>
                <c:pt idx="147">
                  <c:v>73.558000000000007</c:v>
                </c:pt>
                <c:pt idx="148">
                  <c:v>72.596000000000004</c:v>
                </c:pt>
                <c:pt idx="149">
                  <c:v>72.346000000000004</c:v>
                </c:pt>
                <c:pt idx="150">
                  <c:v>72.712000000000003</c:v>
                </c:pt>
                <c:pt idx="151">
                  <c:v>71.712000000000003</c:v>
                </c:pt>
                <c:pt idx="152">
                  <c:v>72.614999999999995</c:v>
                </c:pt>
                <c:pt idx="153">
                  <c:v>72.962000000000003</c:v>
                </c:pt>
                <c:pt idx="154">
                  <c:v>71.614999999999995</c:v>
                </c:pt>
                <c:pt idx="155">
                  <c:v>71.385000000000005</c:v>
                </c:pt>
                <c:pt idx="156">
                  <c:v>72.614999999999995</c:v>
                </c:pt>
                <c:pt idx="157">
                  <c:v>72.135000000000005</c:v>
                </c:pt>
                <c:pt idx="158">
                  <c:v>71.423000000000002</c:v>
                </c:pt>
                <c:pt idx="159">
                  <c:v>70.480999999999995</c:v>
                </c:pt>
                <c:pt idx="160">
                  <c:v>71.480999999999995</c:v>
                </c:pt>
                <c:pt idx="161">
                  <c:v>72.096000000000004</c:v>
                </c:pt>
                <c:pt idx="162">
                  <c:v>70.787999999999997</c:v>
                </c:pt>
                <c:pt idx="163">
                  <c:v>71.596000000000004</c:v>
                </c:pt>
                <c:pt idx="164">
                  <c:v>70.385000000000005</c:v>
                </c:pt>
                <c:pt idx="165">
                  <c:v>71.269000000000005</c:v>
                </c:pt>
                <c:pt idx="166">
                  <c:v>70.326999999999998</c:v>
                </c:pt>
                <c:pt idx="167">
                  <c:v>70.558000000000007</c:v>
                </c:pt>
                <c:pt idx="168">
                  <c:v>70.308000000000007</c:v>
                </c:pt>
                <c:pt idx="169">
                  <c:v>69.903999999999996</c:v>
                </c:pt>
                <c:pt idx="170">
                  <c:v>69.673000000000002</c:v>
                </c:pt>
                <c:pt idx="171">
                  <c:v>70.826999999999998</c:v>
                </c:pt>
                <c:pt idx="172">
                  <c:v>69.903999999999996</c:v>
                </c:pt>
                <c:pt idx="173">
                  <c:v>69.441999999999993</c:v>
                </c:pt>
                <c:pt idx="174">
                  <c:v>70.480999999999995</c:v>
                </c:pt>
                <c:pt idx="175">
                  <c:v>71.614999999999995</c:v>
                </c:pt>
                <c:pt idx="176">
                  <c:v>70.519000000000005</c:v>
                </c:pt>
                <c:pt idx="177">
                  <c:v>71.037999999999997</c:v>
                </c:pt>
                <c:pt idx="178">
                  <c:v>70.653999999999996</c:v>
                </c:pt>
                <c:pt idx="179">
                  <c:v>71.037999999999997</c:v>
                </c:pt>
                <c:pt idx="180">
                  <c:v>69.980999999999995</c:v>
                </c:pt>
                <c:pt idx="181">
                  <c:v>69.75</c:v>
                </c:pt>
                <c:pt idx="182">
                  <c:v>70.076999999999998</c:v>
                </c:pt>
                <c:pt idx="183">
                  <c:v>69.75</c:v>
                </c:pt>
                <c:pt idx="184">
                  <c:v>69.941999999999993</c:v>
                </c:pt>
                <c:pt idx="185">
                  <c:v>70.923000000000002</c:v>
                </c:pt>
                <c:pt idx="186">
                  <c:v>70.576999999999998</c:v>
                </c:pt>
                <c:pt idx="187">
                  <c:v>70.635000000000005</c:v>
                </c:pt>
                <c:pt idx="188">
                  <c:v>70.980999999999995</c:v>
                </c:pt>
                <c:pt idx="189">
                  <c:v>70.864999999999995</c:v>
                </c:pt>
                <c:pt idx="190">
                  <c:v>70.864999999999995</c:v>
                </c:pt>
                <c:pt idx="191">
                  <c:v>70.287999999999997</c:v>
                </c:pt>
                <c:pt idx="192">
                  <c:v>70.614999999999995</c:v>
                </c:pt>
                <c:pt idx="193">
                  <c:v>70.5</c:v>
                </c:pt>
                <c:pt idx="194">
                  <c:v>68.635000000000005</c:v>
                </c:pt>
                <c:pt idx="195">
                  <c:v>70.537999999999997</c:v>
                </c:pt>
                <c:pt idx="196">
                  <c:v>68.635000000000005</c:v>
                </c:pt>
                <c:pt idx="197">
                  <c:v>69.423000000000002</c:v>
                </c:pt>
                <c:pt idx="198">
                  <c:v>69.191999999999993</c:v>
                </c:pt>
                <c:pt idx="199">
                  <c:v>70.287999999999997</c:v>
                </c:pt>
                <c:pt idx="200">
                  <c:v>69.769000000000005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79.606174538811928</c:v>
                </c:pt>
                <c:pt idx="9">
                  <c:v>79.596973339213719</c:v>
                </c:pt>
                <c:pt idx="10">
                  <c:v>79.587798609135405</c:v>
                </c:pt>
                <c:pt idx="11">
                  <c:v>79.578652507264934</c:v>
                </c:pt>
                <c:pt idx="12">
                  <c:v>79.569537362104995</c:v>
                </c:pt>
                <c:pt idx="13">
                  <c:v>79.560455684585008</c:v>
                </c:pt>
                <c:pt idx="14">
                  <c:v>79.551410181514825</c:v>
                </c:pt>
                <c:pt idx="15">
                  <c:v>79.542403769923297</c:v>
                </c:pt>
                <c:pt idx="16">
                  <c:v>79.533439592324797</c:v>
                </c:pt>
                <c:pt idx="17">
                  <c:v>79.524521032956841</c:v>
                </c:pt>
                <c:pt idx="18">
                  <c:v>79.515651735030602</c:v>
                </c:pt>
                <c:pt idx="19">
                  <c:v>79.506835619035087</c:v>
                </c:pt>
                <c:pt idx="20">
                  <c:v>79.498076902133363</c:v>
                </c:pt>
                <c:pt idx="21">
                  <c:v>79.489380118686057</c:v>
                </c:pt>
                <c:pt idx="22">
                  <c:v>79.480750141933228</c:v>
                </c:pt>
                <c:pt idx="23">
                  <c:v>79.472192206860214</c:v>
                </c:pt>
                <c:pt idx="24">
                  <c:v>79.463711934266101</c:v>
                </c:pt>
                <c:pt idx="25">
                  <c:v>79.455315356045574</c:v>
                </c:pt>
                <c:pt idx="26">
                  <c:v>79.447008941686818</c:v>
                </c:pt>
                <c:pt idx="27">
                  <c:v>79.438799625993752</c:v>
                </c:pt>
                <c:pt idx="28">
                  <c:v>79.430694838116523</c:v>
                </c:pt>
                <c:pt idx="29">
                  <c:v>79.422702532402582</c:v>
                </c:pt>
                <c:pt idx="30">
                  <c:v>79.414831223578787</c:v>
                </c:pt>
                <c:pt idx="31">
                  <c:v>79.407090037317147</c:v>
                </c:pt>
                <c:pt idx="32">
                  <c:v>79.399488821158968</c:v>
                </c:pt>
                <c:pt idx="33">
                  <c:v>79.39203848637807</c:v>
                </c:pt>
                <c:pt idx="34">
                  <c:v>79.384752184644753</c:v>
                </c:pt>
                <c:pt idx="35">
                  <c:v>79.377649313177614</c:v>
                </c:pt>
                <c:pt idx="36">
                  <c:v>79.370768476372177</c:v>
                </c:pt>
                <c:pt idx="37">
                  <c:v>79.364206895985291</c:v>
                </c:pt>
                <c:pt idx="38">
                  <c:v>79.358232486366902</c:v>
                </c:pt>
                <c:pt idx="39">
                  <c:v>79.353581123993521</c:v>
                </c:pt>
                <c:pt idx="40">
                  <c:v>79.35219005536365</c:v>
                </c:pt>
                <c:pt idx="41">
                  <c:v>79.358875385098756</c:v>
                </c:pt>
                <c:pt idx="42">
                  <c:v>79.38487362785834</c:v>
                </c:pt>
                <c:pt idx="43">
                  <c:v>79.454701204849755</c:v>
                </c:pt>
                <c:pt idx="44">
                  <c:v>79.618232856934398</c:v>
                </c:pt>
                <c:pt idx="45">
                  <c:v>79.969756321843334</c:v>
                </c:pt>
                <c:pt idx="46">
                  <c:v>80.6742032674576</c:v>
                </c:pt>
                <c:pt idx="47">
                  <c:v>81.996901959018743</c:v>
                </c:pt>
                <c:pt idx="48">
                  <c:v>84.32680231841799</c:v>
                </c:pt>
                <c:pt idx="49">
                  <c:v>88.175628695758576</c:v>
                </c:pt>
                <c:pt idx="50">
                  <c:v>94.130723981123808</c:v>
                </c:pt>
                <c:pt idx="51">
                  <c:v>102.74328694364833</c:v>
                </c:pt>
                <c:pt idx="52">
                  <c:v>114.35126929241684</c:v>
                </c:pt>
                <c:pt idx="53">
                  <c:v>128.86701128584161</c:v>
                </c:pt>
                <c:pt idx="54">
                  <c:v>145.59417415044496</c:v>
                </c:pt>
                <c:pt idx="55">
                  <c:v>163.15862586068116</c:v>
                </c:pt>
                <c:pt idx="56">
                  <c:v>179.62485392568195</c:v>
                </c:pt>
                <c:pt idx="57">
                  <c:v>192.81612620877857</c:v>
                </c:pt>
                <c:pt idx="58">
                  <c:v>200.77733378832315</c:v>
                </c:pt>
                <c:pt idx="59">
                  <c:v>202.24830734119391</c:v>
                </c:pt>
                <c:pt idx="60">
                  <c:v>196.99042246519932</c:v>
                </c:pt>
                <c:pt idx="61">
                  <c:v>185.85009266445996</c:v>
                </c:pt>
                <c:pt idx="62">
                  <c:v>170.53596541879779</c:v>
                </c:pt>
                <c:pt idx="63">
                  <c:v>153.19066134797822</c:v>
                </c:pt>
                <c:pt idx="64">
                  <c:v>135.90527091646413</c:v>
                </c:pt>
                <c:pt idx="65">
                  <c:v>120.32859844409515</c:v>
                </c:pt>
                <c:pt idx="66">
                  <c:v>107.47016661745904</c:v>
                </c:pt>
                <c:pt idx="67">
                  <c:v>97.719216247482066</c:v>
                </c:pt>
                <c:pt idx="68">
                  <c:v>91.037557295917495</c:v>
                </c:pt>
                <c:pt idx="69">
                  <c:v>87.248498769623211</c:v>
                </c:pt>
                <c:pt idx="70">
                  <c:v>86.326169761209627</c:v>
                </c:pt>
                <c:pt idx="71">
                  <c:v>88.568713160814013</c:v>
                </c:pt>
                <c:pt idx="72">
                  <c:v>94.522170621500308</c:v>
                </c:pt>
                <c:pt idx="73">
                  <c:v>104.56721725699143</c:v>
                </c:pt>
                <c:pt idx="74">
                  <c:v>118.25452015210919</c:v>
                </c:pt>
                <c:pt idx="75">
                  <c:v>133.7394155517992</c:v>
                </c:pt>
                <c:pt idx="76">
                  <c:v>147.81362682344451</c:v>
                </c:pt>
                <c:pt idx="77">
                  <c:v>156.81116668041778</c:v>
                </c:pt>
                <c:pt idx="78">
                  <c:v>158.08754403220172</c:v>
                </c:pt>
                <c:pt idx="79">
                  <c:v>151.24731135179758</c:v>
                </c:pt>
                <c:pt idx="80">
                  <c:v>138.33026830995053</c:v>
                </c:pt>
                <c:pt idx="81">
                  <c:v>122.82751593194718</c:v>
                </c:pt>
                <c:pt idx="82">
                  <c:v>108.16496431631448</c:v>
                </c:pt>
                <c:pt idx="83">
                  <c:v>96.540952985632799</c:v>
                </c:pt>
                <c:pt idx="84">
                  <c:v>88.609669329404255</c:v>
                </c:pt>
                <c:pt idx="85">
                  <c:v>83.886836053546745</c:v>
                </c:pt>
                <c:pt idx="86">
                  <c:v>81.411618380743377</c:v>
                </c:pt>
                <c:pt idx="87">
                  <c:v>80.262285058571507</c:v>
                </c:pt>
                <c:pt idx="88">
                  <c:v>79.785065121233302</c:v>
                </c:pt>
                <c:pt idx="89">
                  <c:v>79.603250329260277</c:v>
                </c:pt>
                <c:pt idx="90">
                  <c:v>79.533656621848635</c:v>
                </c:pt>
                <c:pt idx="91">
                  <c:v>79.499563790529862</c:v>
                </c:pt>
                <c:pt idx="92">
                  <c:v>79.47289840738928</c:v>
                </c:pt>
                <c:pt idx="93">
                  <c:v>79.444535957421905</c:v>
                </c:pt>
                <c:pt idx="94">
                  <c:v>79.411754280789978</c:v>
                </c:pt>
                <c:pt idx="95">
                  <c:v>79.373761681270892</c:v>
                </c:pt>
                <c:pt idx="96">
                  <c:v>79.330377304162468</c:v>
                </c:pt>
                <c:pt idx="97">
                  <c:v>79.281845720415362</c:v>
                </c:pt>
                <c:pt idx="98">
                  <c:v>79.22924436083737</c:v>
                </c:pt>
                <c:pt idx="99">
                  <c:v>79.175668076154054</c:v>
                </c:pt>
                <c:pt idx="100">
                  <c:v>79.12885805867532</c:v>
                </c:pt>
                <c:pt idx="101">
                  <c:v>79.106316940212849</c:v>
                </c:pt>
                <c:pt idx="102">
                  <c:v>79.143959713872817</c:v>
                </c:pt>
                <c:pt idx="103">
                  <c:v>79.308366006844167</c:v>
                </c:pt>
                <c:pt idx="104">
                  <c:v>79.709999002998785</c:v>
                </c:pt>
                <c:pt idx="105">
                  <c:v>80.510270960456396</c:v>
                </c:pt>
                <c:pt idx="106">
                  <c:v>81.910755721350313</c:v>
                </c:pt>
                <c:pt idx="107">
                  <c:v>84.112174398971831</c:v>
                </c:pt>
                <c:pt idx="108">
                  <c:v>87.238865897384869</c:v>
                </c:pt>
                <c:pt idx="109">
                  <c:v>91.242935841511354</c:v>
                </c:pt>
                <c:pt idx="110">
                  <c:v>95.824932633484494</c:v>
                </c:pt>
                <c:pt idx="111">
                  <c:v>100.42019517266996</c:v>
                </c:pt>
                <c:pt idx="112">
                  <c:v>104.28670021135895</c:v>
                </c:pt>
                <c:pt idx="113">
                  <c:v>106.68841768547584</c:v>
                </c:pt>
                <c:pt idx="114">
                  <c:v>107.11570982132359</c:v>
                </c:pt>
                <c:pt idx="115">
                  <c:v>105.45298544907928</c:v>
                </c:pt>
                <c:pt idx="116">
                  <c:v>102.01818530460409</c:v>
                </c:pt>
                <c:pt idx="117">
                  <c:v>97.455689256217198</c:v>
                </c:pt>
                <c:pt idx="118">
                  <c:v>92.532036519507542</c:v>
                </c:pt>
                <c:pt idx="119">
                  <c:v>87.923018853650674</c:v>
                </c:pt>
                <c:pt idx="120">
                  <c:v>84.071665134275733</c:v>
                </c:pt>
                <c:pt idx="121">
                  <c:v>81.151139694011917</c:v>
                </c:pt>
                <c:pt idx="122">
                  <c:v>79.115698314215393</c:v>
                </c:pt>
                <c:pt idx="123">
                  <c:v>77.793708323636821</c:v>
                </c:pt>
                <c:pt idx="124">
                  <c:v>76.977063868956932</c:v>
                </c:pt>
                <c:pt idx="125">
                  <c:v>76.480706385633852</c:v>
                </c:pt>
                <c:pt idx="126">
                  <c:v>76.168047313681839</c:v>
                </c:pt>
                <c:pt idx="127">
                  <c:v>75.951952934154122</c:v>
                </c:pt>
                <c:pt idx="128">
                  <c:v>75.784654789663591</c:v>
                </c:pt>
                <c:pt idx="129">
                  <c:v>75.647384507156474</c:v>
                </c:pt>
                <c:pt idx="130">
                  <c:v>75.546317593784181</c:v>
                </c:pt>
                <c:pt idx="131">
                  <c:v>75.517509555890413</c:v>
                </c:pt>
                <c:pt idx="132">
                  <c:v>75.638650280009614</c:v>
                </c:pt>
                <c:pt idx="133">
                  <c:v>76.037449823014299</c:v>
                </c:pt>
                <c:pt idx="134">
                  <c:v>76.877000856276709</c:v>
                </c:pt>
                <c:pt idx="135">
                  <c:v>78.297271726736227</c:v>
                </c:pt>
                <c:pt idx="136">
                  <c:v>80.31257784571676</c:v>
                </c:pt>
                <c:pt idx="137">
                  <c:v>82.708072104974775</c:v>
                </c:pt>
                <c:pt idx="138">
                  <c:v>85.015005799832707</c:v>
                </c:pt>
                <c:pt idx="139">
                  <c:v>86.628093889127953</c:v>
                </c:pt>
                <c:pt idx="140">
                  <c:v>87.04276475429424</c:v>
                </c:pt>
                <c:pt idx="141">
                  <c:v>86.089286050216501</c:v>
                </c:pt>
                <c:pt idx="142">
                  <c:v>84.016732344459228</c:v>
                </c:pt>
                <c:pt idx="143">
                  <c:v>81.370584842461696</c:v>
                </c:pt>
                <c:pt idx="144">
                  <c:v>78.745372563589427</c:v>
                </c:pt>
                <c:pt idx="145">
                  <c:v>76.564034377267205</c:v>
                </c:pt>
                <c:pt idx="146">
                  <c:v>74.990385191272708</c:v>
                </c:pt>
                <c:pt idx="147">
                  <c:v>73.976045394988986</c:v>
                </c:pt>
                <c:pt idx="148">
                  <c:v>73.369353372289439</c:v>
                </c:pt>
                <c:pt idx="149">
                  <c:v>73.010910458979069</c:v>
                </c:pt>
                <c:pt idx="150">
                  <c:v>72.781972055369934</c:v>
                </c:pt>
                <c:pt idx="151">
                  <c:v>72.611731330574571</c:v>
                </c:pt>
                <c:pt idx="152">
                  <c:v>72.464836158202417</c:v>
                </c:pt>
                <c:pt idx="153">
                  <c:v>72.326174960508737</c:v>
                </c:pt>
                <c:pt idx="154">
                  <c:v>72.190144223273393</c:v>
                </c:pt>
                <c:pt idx="155">
                  <c:v>72.054924480304308</c:v>
                </c:pt>
                <c:pt idx="156">
                  <c:v>71.919992980654641</c:v>
                </c:pt>
                <c:pt idx="157">
                  <c:v>71.78521351538356</c:v>
                </c:pt>
                <c:pt idx="158">
                  <c:v>71.650550878391954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79.606174538811928</c:v>
                </c:pt>
                <c:pt idx="9">
                  <c:v>79.596973339213719</c:v>
                </c:pt>
                <c:pt idx="10">
                  <c:v>79.587798609135405</c:v>
                </c:pt>
                <c:pt idx="11">
                  <c:v>79.578652507264934</c:v>
                </c:pt>
                <c:pt idx="12">
                  <c:v>79.569537362104995</c:v>
                </c:pt>
                <c:pt idx="13">
                  <c:v>79.560455684585008</c:v>
                </c:pt>
                <c:pt idx="14">
                  <c:v>79.551410181514825</c:v>
                </c:pt>
                <c:pt idx="15">
                  <c:v>79.542403769923297</c:v>
                </c:pt>
                <c:pt idx="16">
                  <c:v>79.533439592324797</c:v>
                </c:pt>
                <c:pt idx="17">
                  <c:v>79.524521032956841</c:v>
                </c:pt>
                <c:pt idx="18">
                  <c:v>79.515651735030602</c:v>
                </c:pt>
                <c:pt idx="19">
                  <c:v>79.506835619035087</c:v>
                </c:pt>
                <c:pt idx="20">
                  <c:v>79.498076902133363</c:v>
                </c:pt>
                <c:pt idx="21">
                  <c:v>79.489380118686057</c:v>
                </c:pt>
                <c:pt idx="22">
                  <c:v>79.480750141933228</c:v>
                </c:pt>
                <c:pt idx="23">
                  <c:v>79.472192206860171</c:v>
                </c:pt>
                <c:pt idx="24">
                  <c:v>79.463711934265788</c:v>
                </c:pt>
                <c:pt idx="25">
                  <c:v>79.455315356043442</c:v>
                </c:pt>
                <c:pt idx="26">
                  <c:v>79.447008941673218</c:v>
                </c:pt>
                <c:pt idx="27">
                  <c:v>79.438799625911841</c:v>
                </c:pt>
                <c:pt idx="28">
                  <c:v>79.43069483764971</c:v>
                </c:pt>
                <c:pt idx="29">
                  <c:v>79.42270252988645</c:v>
                </c:pt>
                <c:pt idx="30">
                  <c:v>79.414831210752112</c:v>
                </c:pt>
                <c:pt idx="31">
                  <c:v>79.407089975475316</c:v>
                </c:pt>
                <c:pt idx="32">
                  <c:v>79.399488539166242</c:v>
                </c:pt>
                <c:pt idx="33">
                  <c:v>79.392037270245467</c:v>
                </c:pt>
                <c:pt idx="34">
                  <c:v>79.384747224304746</c:v>
                </c:pt>
                <c:pt idx="35">
                  <c:v>79.377630178134311</c:v>
                </c:pt>
                <c:pt idx="36">
                  <c:v>79.3706986635909</c:v>
                </c:pt>
                <c:pt idx="37">
                  <c:v>79.36396600091139</c:v>
                </c:pt>
                <c:pt idx="38">
                  <c:v>79.357446330995799</c:v>
                </c:pt>
                <c:pt idx="39">
                  <c:v>79.351154646091175</c:v>
                </c:pt>
                <c:pt idx="40">
                  <c:v>79.345106818201188</c:v>
                </c:pt>
                <c:pt idx="41">
                  <c:v>79.339319624424959</c:v>
                </c:pt>
                <c:pt idx="42">
                  <c:v>79.333810768289723</c:v>
                </c:pt>
                <c:pt idx="43">
                  <c:v>79.328598895985223</c:v>
                </c:pt>
                <c:pt idx="44">
                  <c:v>79.323703606229657</c:v>
                </c:pt>
                <c:pt idx="45">
                  <c:v>79.319145452297036</c:v>
                </c:pt>
                <c:pt idx="46">
                  <c:v>79.314945934512551</c:v>
                </c:pt>
                <c:pt idx="47">
                  <c:v>79.31112748127174</c:v>
                </c:pt>
                <c:pt idx="48">
                  <c:v>79.307713416364493</c:v>
                </c:pt>
                <c:pt idx="49">
                  <c:v>79.304727910079691</c:v>
                </c:pt>
                <c:pt idx="50">
                  <c:v>79.302195911235373</c:v>
                </c:pt>
                <c:pt idx="51">
                  <c:v>79.300143056919495</c:v>
                </c:pt>
                <c:pt idx="52">
                  <c:v>79.298595556343429</c:v>
                </c:pt>
                <c:pt idx="53">
                  <c:v>79.297580044803397</c:v>
                </c:pt>
                <c:pt idx="54">
                  <c:v>79.297123403324008</c:v>
                </c:pt>
                <c:pt idx="55">
                  <c:v>79.297252539128181</c:v>
                </c:pt>
                <c:pt idx="56">
                  <c:v>79.297994121651996</c:v>
                </c:pt>
                <c:pt idx="57">
                  <c:v>79.299374268416614</c:v>
                </c:pt>
                <c:pt idx="58">
                  <c:v>79.301418174702917</c:v>
                </c:pt>
                <c:pt idx="59">
                  <c:v>79.304149680674243</c:v>
                </c:pt>
                <c:pt idx="60">
                  <c:v>79.30759076939195</c:v>
                </c:pt>
                <c:pt idx="61">
                  <c:v>79.311760989107967</c:v>
                </c:pt>
                <c:pt idx="62">
                  <c:v>79.316676793347369</c:v>
                </c:pt>
                <c:pt idx="63">
                  <c:v>79.322350792672864</c:v>
                </c:pt>
                <c:pt idx="64">
                  <c:v>79.328790912716812</c:v>
                </c:pt>
                <c:pt idx="65">
                  <c:v>79.335999454156592</c:v>
                </c:pt>
                <c:pt idx="66">
                  <c:v>79.343972051878097</c:v>
                </c:pt>
                <c:pt idx="67">
                  <c:v>79.352696532714305</c:v>
                </c:pt>
                <c:pt idx="68">
                  <c:v>79.362151673952596</c:v>
                </c:pt>
                <c:pt idx="69">
                  <c:v>79.372305868367846</c:v>
                </c:pt>
                <c:pt idx="70">
                  <c:v>79.383115705935083</c:v>
                </c:pt>
                <c:pt idx="71">
                  <c:v>79.394524487662935</c:v>
                </c:pt>
                <c:pt idx="72">
                  <c:v>79.406460693186588</c:v>
                </c:pt>
                <c:pt idx="73">
                  <c:v>79.418836430834261</c:v>
                </c:pt>
                <c:pt idx="74">
                  <c:v>79.43154590673312</c:v>
                </c:pt>
                <c:pt idx="75">
                  <c:v>79.44446395795174</c:v>
                </c:pt>
                <c:pt idx="76">
                  <c:v>79.457444703387523</c:v>
                </c:pt>
                <c:pt idx="77">
                  <c:v>79.470320374662265</c:v>
                </c:pt>
                <c:pt idx="78">
                  <c:v>79.482900397122663</c:v>
                </c:pt>
                <c:pt idx="79">
                  <c:v>79.494970797445504</c:v>
                </c:pt>
                <c:pt idx="80">
                  <c:v>79.506294018492099</c:v>
                </c:pt>
                <c:pt idx="81">
                  <c:v>79.516609223028141</c:v>
                </c:pt>
                <c:pt idx="82">
                  <c:v>79.52563316477702</c:v>
                </c:pt>
                <c:pt idx="83">
                  <c:v>79.533061697124239</c:v>
                </c:pt>
                <c:pt idx="84">
                  <c:v>79.538571975911367</c:v>
                </c:pt>
                <c:pt idx="85">
                  <c:v>79.541825392722927</c:v>
                </c:pt>
                <c:pt idx="86">
                  <c:v>79.542471248870925</c:v>
                </c:pt>
                <c:pt idx="87">
                  <c:v>79.540151148459458</c:v>
                </c:pt>
                <c:pt idx="88">
                  <c:v>79.534504052638226</c:v>
                </c:pt>
                <c:pt idx="89">
                  <c:v>79.525171898269917</c:v>
                </c:pt>
                <c:pt idx="90">
                  <c:v>79.511805645199757</c:v>
                </c:pt>
                <c:pt idx="91">
                  <c:v>79.494071580064315</c:v>
                </c:pt>
                <c:pt idx="92">
                  <c:v>79.471657674296523</c:v>
                </c:pt>
                <c:pt idx="93">
                  <c:v>79.444279772787183</c:v>
                </c:pt>
                <c:pt idx="94">
                  <c:v>79.411687380231328</c:v>
                </c:pt>
                <c:pt idx="95">
                  <c:v>79.373668816404518</c:v>
                </c:pt>
                <c:pt idx="96">
                  <c:v>79.330055530257141</c:v>
                </c:pt>
                <c:pt idx="97">
                  <c:v>79.280725395262891</c:v>
                </c:pt>
                <c:pt idx="98">
                  <c:v>79.225604853049958</c:v>
                </c:pt>
                <c:pt idx="99">
                  <c:v>79.164669825910408</c:v>
                </c:pt>
                <c:pt idx="100">
                  <c:v>79.09794537735749</c:v>
                </c:pt>
                <c:pt idx="101">
                  <c:v>79.025504159029708</c:v>
                </c:pt>
                <c:pt idx="102">
                  <c:v>78.947463737493266</c:v>
                </c:pt>
                <c:pt idx="103">
                  <c:v>78.863982941926537</c:v>
                </c:pt>
                <c:pt idx="104">
                  <c:v>78.775257410240556</c:v>
                </c:pt>
                <c:pt idx="105">
                  <c:v>78.681514535006031</c:v>
                </c:pt>
                <c:pt idx="106">
                  <c:v>78.583008021001106</c:v>
                </c:pt>
                <c:pt idx="107">
                  <c:v>78.480012263836159</c:v>
                </c:pt>
                <c:pt idx="108">
                  <c:v>78.372816745539041</c:v>
                </c:pt>
                <c:pt idx="109">
                  <c:v>78.261720620492923</c:v>
                </c:pt>
                <c:pt idx="110">
                  <c:v>78.14702763640345</c:v>
                </c:pt>
                <c:pt idx="111">
                  <c:v>78.029041502798151</c:v>
                </c:pt>
                <c:pt idx="112">
                  <c:v>77.908061786502856</c:v>
                </c:pt>
                <c:pt idx="113">
                  <c:v>77.784380381779414</c:v>
                </c:pt>
                <c:pt idx="114">
                  <c:v>77.658278574026085</c:v>
                </c:pt>
                <c:pt idx="115">
                  <c:v>77.530024691266291</c:v>
                </c:pt>
                <c:pt idx="116">
                  <c:v>77.39987231769868</c:v>
                </c:pt>
                <c:pt idx="117">
                  <c:v>77.268059028507437</c:v>
                </c:pt>
                <c:pt idx="118">
                  <c:v>77.134805594739362</c:v>
                </c:pt>
                <c:pt idx="119">
                  <c:v>77.000315600885941</c:v>
                </c:pt>
                <c:pt idx="120">
                  <c:v>76.864775415253419</c:v>
                </c:pt>
                <c:pt idx="121">
                  <c:v>76.728354453572905</c:v>
                </c:pt>
                <c:pt idx="122">
                  <c:v>76.5912056789101</c:v>
                </c:pt>
                <c:pt idx="123">
                  <c:v>76.453466285130872</c:v>
                </c:pt>
                <c:pt idx="124">
                  <c:v>76.315258516396426</c:v>
                </c:pt>
                <c:pt idx="125">
                  <c:v>76.176690580923463</c:v>
                </c:pt>
                <c:pt idx="126">
                  <c:v>76.037857623166815</c:v>
                </c:pt>
                <c:pt idx="127">
                  <c:v>75.898842724377545</c:v>
                </c:pt>
                <c:pt idx="128">
                  <c:v>75.759717906952758</c:v>
                </c:pt>
                <c:pt idx="129">
                  <c:v>75.620545122990848</c:v>
                </c:pt>
                <c:pt idx="130">
                  <c:v>75.481377211921256</c:v>
                </c:pt>
                <c:pt idx="131">
                  <c:v>75.342258815960946</c:v>
                </c:pt>
                <c:pt idx="132">
                  <c:v>75.203227245463751</c:v>
                </c:pt>
                <c:pt idx="133">
                  <c:v>75.064313289002143</c:v>
                </c:pt>
                <c:pt idx="134">
                  <c:v>74.925541965292382</c:v>
                </c:pt>
                <c:pt idx="135">
                  <c:v>74.786933215898543</c:v>
                </c:pt>
                <c:pt idx="136">
                  <c:v>74.648502539079672</c:v>
                </c:pt>
                <c:pt idx="137">
                  <c:v>74.510261566235116</c:v>
                </c:pt>
                <c:pt idx="138">
                  <c:v>74.372218583205594</c:v>
                </c:pt>
                <c:pt idx="139">
                  <c:v>74.234378999252286</c:v>
                </c:pt>
                <c:pt idx="140">
                  <c:v>74.096745766906068</c:v>
                </c:pt>
                <c:pt idx="141">
                  <c:v>73.959319756091674</c:v>
                </c:pt>
                <c:pt idx="142">
                  <c:v>73.822100086022346</c:v>
                </c:pt>
                <c:pt idx="143">
                  <c:v>73.685084418354805</c:v>
                </c:pt>
                <c:pt idx="144">
                  <c:v>73.548269215018237</c:v>
                </c:pt>
                <c:pt idx="145">
                  <c:v>73.411649964002748</c:v>
                </c:pt>
                <c:pt idx="146">
                  <c:v>73.275221376228416</c:v>
                </c:pt>
                <c:pt idx="147">
                  <c:v>73.138977556428316</c:v>
                </c:pt>
                <c:pt idx="148">
                  <c:v>73.002912150777334</c:v>
                </c:pt>
                <c:pt idx="149">
                  <c:v>72.867018473793124</c:v>
                </c:pt>
                <c:pt idx="150">
                  <c:v>72.731289616827453</c:v>
                </c:pt>
                <c:pt idx="151">
                  <c:v>72.595718540265935</c:v>
                </c:pt>
                <c:pt idx="152">
                  <c:v>72.460298151358458</c:v>
                </c:pt>
                <c:pt idx="153">
                  <c:v>72.325021369420071</c:v>
                </c:pt>
                <c:pt idx="154">
                  <c:v>72.189881179967244</c:v>
                </c:pt>
                <c:pt idx="155">
                  <c:v>72.05487067919475</c:v>
                </c:pt>
                <c:pt idx="156">
                  <c:v>71.91998311004842</c:v>
                </c:pt>
                <c:pt idx="157">
                  <c:v>71.785211891013276</c:v>
                </c:pt>
                <c:pt idx="158">
                  <c:v>71.650550638610895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376296"/>
        <c:axId val="255376688"/>
      </c:scatterChart>
      <c:valAx>
        <c:axId val="2553762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5376688"/>
        <c:crosses val="autoZero"/>
        <c:crossBetween val="midCat"/>
      </c:valAx>
      <c:valAx>
        <c:axId val="2553766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5376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'C'!$J$22:$J$222</c:f>
              <c:numCache>
                <c:formatCode>General</c:formatCode>
                <c:ptCount val="201"/>
                <c:pt idx="0">
                  <c:v>82.962000000000003</c:v>
                </c:pt>
                <c:pt idx="1">
                  <c:v>81.153999999999996</c:v>
                </c:pt>
                <c:pt idx="2">
                  <c:v>81.576999999999998</c:v>
                </c:pt>
                <c:pt idx="3">
                  <c:v>81.423000000000002</c:v>
                </c:pt>
                <c:pt idx="4">
                  <c:v>80.846000000000004</c:v>
                </c:pt>
                <c:pt idx="5">
                  <c:v>81.576999999999998</c:v>
                </c:pt>
                <c:pt idx="6">
                  <c:v>81.076999999999998</c:v>
                </c:pt>
                <c:pt idx="7">
                  <c:v>80.441999999999993</c:v>
                </c:pt>
                <c:pt idx="8">
                  <c:v>80.826999999999998</c:v>
                </c:pt>
                <c:pt idx="9">
                  <c:v>79.423000000000002</c:v>
                </c:pt>
                <c:pt idx="10">
                  <c:v>79.691999999999993</c:v>
                </c:pt>
                <c:pt idx="11">
                  <c:v>79.364999999999995</c:v>
                </c:pt>
                <c:pt idx="12">
                  <c:v>79.346000000000004</c:v>
                </c:pt>
                <c:pt idx="13">
                  <c:v>79.75</c:v>
                </c:pt>
                <c:pt idx="14">
                  <c:v>79.808000000000007</c:v>
                </c:pt>
                <c:pt idx="15">
                  <c:v>79.75</c:v>
                </c:pt>
                <c:pt idx="16">
                  <c:v>79.691999999999993</c:v>
                </c:pt>
                <c:pt idx="17">
                  <c:v>79.941999999999993</c:v>
                </c:pt>
                <c:pt idx="18">
                  <c:v>80.787999999999997</c:v>
                </c:pt>
                <c:pt idx="19">
                  <c:v>80.576999999999998</c:v>
                </c:pt>
                <c:pt idx="20">
                  <c:v>81.480999999999995</c:v>
                </c:pt>
                <c:pt idx="21">
                  <c:v>80.635000000000005</c:v>
                </c:pt>
                <c:pt idx="22">
                  <c:v>80.058000000000007</c:v>
                </c:pt>
                <c:pt idx="23">
                  <c:v>80.269000000000005</c:v>
                </c:pt>
                <c:pt idx="24">
                  <c:v>79.769000000000005</c:v>
                </c:pt>
                <c:pt idx="25">
                  <c:v>79.691999999999993</c:v>
                </c:pt>
                <c:pt idx="26">
                  <c:v>80.403999999999996</c:v>
                </c:pt>
                <c:pt idx="27">
                  <c:v>80.787999999999997</c:v>
                </c:pt>
                <c:pt idx="28">
                  <c:v>80.058000000000007</c:v>
                </c:pt>
                <c:pt idx="29">
                  <c:v>80.25</c:v>
                </c:pt>
                <c:pt idx="30">
                  <c:v>80.885000000000005</c:v>
                </c:pt>
                <c:pt idx="31">
                  <c:v>81.076999999999998</c:v>
                </c:pt>
                <c:pt idx="32">
                  <c:v>81.135000000000005</c:v>
                </c:pt>
                <c:pt idx="33">
                  <c:v>80.519000000000005</c:v>
                </c:pt>
                <c:pt idx="34">
                  <c:v>82.326999999999998</c:v>
                </c:pt>
                <c:pt idx="35">
                  <c:v>82.480999999999995</c:v>
                </c:pt>
                <c:pt idx="36">
                  <c:v>81.576999999999998</c:v>
                </c:pt>
                <c:pt idx="37">
                  <c:v>82</c:v>
                </c:pt>
                <c:pt idx="38">
                  <c:v>81.576999999999998</c:v>
                </c:pt>
                <c:pt idx="39">
                  <c:v>82.846000000000004</c:v>
                </c:pt>
                <c:pt idx="40">
                  <c:v>82.385000000000005</c:v>
                </c:pt>
                <c:pt idx="41">
                  <c:v>83.212000000000003</c:v>
                </c:pt>
                <c:pt idx="42">
                  <c:v>82.75</c:v>
                </c:pt>
                <c:pt idx="43">
                  <c:v>82.462000000000003</c:v>
                </c:pt>
                <c:pt idx="44">
                  <c:v>83.212000000000003</c:v>
                </c:pt>
                <c:pt idx="45">
                  <c:v>83.980999999999995</c:v>
                </c:pt>
                <c:pt idx="46">
                  <c:v>84.326999999999998</c:v>
                </c:pt>
                <c:pt idx="47">
                  <c:v>86.537999999999997</c:v>
                </c:pt>
                <c:pt idx="48">
                  <c:v>87.903999999999996</c:v>
                </c:pt>
                <c:pt idx="49">
                  <c:v>93.462000000000003</c:v>
                </c:pt>
                <c:pt idx="50">
                  <c:v>96.962000000000003</c:v>
                </c:pt>
                <c:pt idx="51">
                  <c:v>107.5</c:v>
                </c:pt>
                <c:pt idx="52">
                  <c:v>119.48099999999999</c:v>
                </c:pt>
                <c:pt idx="53">
                  <c:v>135.077</c:v>
                </c:pt>
                <c:pt idx="54">
                  <c:v>151.5</c:v>
                </c:pt>
                <c:pt idx="55">
                  <c:v>166.80799999999999</c:v>
                </c:pt>
                <c:pt idx="56">
                  <c:v>181.96199999999999</c:v>
                </c:pt>
                <c:pt idx="57">
                  <c:v>192.88499999999999</c:v>
                </c:pt>
                <c:pt idx="58">
                  <c:v>200.577</c:v>
                </c:pt>
                <c:pt idx="59">
                  <c:v>203.577</c:v>
                </c:pt>
                <c:pt idx="60">
                  <c:v>203.923</c:v>
                </c:pt>
                <c:pt idx="61">
                  <c:v>196.26900000000001</c:v>
                </c:pt>
                <c:pt idx="62">
                  <c:v>177.577</c:v>
                </c:pt>
                <c:pt idx="63">
                  <c:v>147.75</c:v>
                </c:pt>
                <c:pt idx="64">
                  <c:v>127.846</c:v>
                </c:pt>
                <c:pt idx="65">
                  <c:v>114.827</c:v>
                </c:pt>
                <c:pt idx="66">
                  <c:v>102.76900000000001</c:v>
                </c:pt>
                <c:pt idx="67">
                  <c:v>96.576999999999998</c:v>
                </c:pt>
                <c:pt idx="68">
                  <c:v>94.153999999999996</c:v>
                </c:pt>
                <c:pt idx="69">
                  <c:v>94.808000000000007</c:v>
                </c:pt>
                <c:pt idx="70">
                  <c:v>93.712000000000003</c:v>
                </c:pt>
                <c:pt idx="71">
                  <c:v>96.923000000000002</c:v>
                </c:pt>
                <c:pt idx="72">
                  <c:v>101.80800000000001</c:v>
                </c:pt>
                <c:pt idx="73">
                  <c:v>111.423</c:v>
                </c:pt>
                <c:pt idx="74">
                  <c:v>122.923</c:v>
                </c:pt>
                <c:pt idx="75">
                  <c:v>135.596</c:v>
                </c:pt>
                <c:pt idx="76">
                  <c:v>145.423</c:v>
                </c:pt>
                <c:pt idx="77">
                  <c:v>153.61500000000001</c:v>
                </c:pt>
                <c:pt idx="78">
                  <c:v>158.25</c:v>
                </c:pt>
                <c:pt idx="79">
                  <c:v>158.11500000000001</c:v>
                </c:pt>
                <c:pt idx="80">
                  <c:v>149.5</c:v>
                </c:pt>
                <c:pt idx="81">
                  <c:v>126.80800000000001</c:v>
                </c:pt>
                <c:pt idx="82">
                  <c:v>95.941999999999993</c:v>
                </c:pt>
                <c:pt idx="83">
                  <c:v>82.076999999999998</c:v>
                </c:pt>
                <c:pt idx="84">
                  <c:v>80.537999999999997</c:v>
                </c:pt>
                <c:pt idx="85">
                  <c:v>79.635000000000005</c:v>
                </c:pt>
                <c:pt idx="86">
                  <c:v>78.941999999999993</c:v>
                </c:pt>
                <c:pt idx="87">
                  <c:v>79.191999999999993</c:v>
                </c:pt>
                <c:pt idx="88">
                  <c:v>78.614999999999995</c:v>
                </c:pt>
                <c:pt idx="89">
                  <c:v>77.730999999999995</c:v>
                </c:pt>
                <c:pt idx="90">
                  <c:v>78.75</c:v>
                </c:pt>
                <c:pt idx="91">
                  <c:v>77.403999999999996</c:v>
                </c:pt>
                <c:pt idx="92">
                  <c:v>78.441999999999993</c:v>
                </c:pt>
                <c:pt idx="93">
                  <c:v>78.480999999999995</c:v>
                </c:pt>
                <c:pt idx="94">
                  <c:v>79.962000000000003</c:v>
                </c:pt>
                <c:pt idx="95">
                  <c:v>79.364999999999995</c:v>
                </c:pt>
                <c:pt idx="96">
                  <c:v>79.364999999999995</c:v>
                </c:pt>
                <c:pt idx="97">
                  <c:v>79.076999999999998</c:v>
                </c:pt>
                <c:pt idx="98">
                  <c:v>80.212000000000003</c:v>
                </c:pt>
                <c:pt idx="99">
                  <c:v>80.5</c:v>
                </c:pt>
                <c:pt idx="100">
                  <c:v>79.480999999999995</c:v>
                </c:pt>
                <c:pt idx="101">
                  <c:v>81.653999999999996</c:v>
                </c:pt>
                <c:pt idx="102">
                  <c:v>81.923000000000002</c:v>
                </c:pt>
                <c:pt idx="103">
                  <c:v>82.769000000000005</c:v>
                </c:pt>
                <c:pt idx="104">
                  <c:v>82.808000000000007</c:v>
                </c:pt>
                <c:pt idx="105">
                  <c:v>84.864999999999995</c:v>
                </c:pt>
                <c:pt idx="106">
                  <c:v>84.787999999999997</c:v>
                </c:pt>
                <c:pt idx="107">
                  <c:v>88.537999999999997</c:v>
                </c:pt>
                <c:pt idx="108">
                  <c:v>91.691999999999993</c:v>
                </c:pt>
                <c:pt idx="109">
                  <c:v>95.75</c:v>
                </c:pt>
                <c:pt idx="110">
                  <c:v>98.962000000000003</c:v>
                </c:pt>
                <c:pt idx="111">
                  <c:v>103.25</c:v>
                </c:pt>
                <c:pt idx="112">
                  <c:v>105.48099999999999</c:v>
                </c:pt>
                <c:pt idx="113">
                  <c:v>107.096</c:v>
                </c:pt>
                <c:pt idx="114">
                  <c:v>106.596</c:v>
                </c:pt>
                <c:pt idx="115">
                  <c:v>105.63500000000001</c:v>
                </c:pt>
                <c:pt idx="116">
                  <c:v>101.5</c:v>
                </c:pt>
                <c:pt idx="117">
                  <c:v>97.519000000000005</c:v>
                </c:pt>
                <c:pt idx="118">
                  <c:v>91.230999999999995</c:v>
                </c:pt>
                <c:pt idx="119">
                  <c:v>85.519000000000005</c:v>
                </c:pt>
                <c:pt idx="120">
                  <c:v>80.826999999999998</c:v>
                </c:pt>
                <c:pt idx="121">
                  <c:v>79.462000000000003</c:v>
                </c:pt>
                <c:pt idx="122">
                  <c:v>77.769000000000005</c:v>
                </c:pt>
                <c:pt idx="123">
                  <c:v>77.173000000000002</c:v>
                </c:pt>
                <c:pt idx="124">
                  <c:v>77.096000000000004</c:v>
                </c:pt>
                <c:pt idx="125">
                  <c:v>76.191999999999993</c:v>
                </c:pt>
                <c:pt idx="126">
                  <c:v>76.673000000000002</c:v>
                </c:pt>
                <c:pt idx="127">
                  <c:v>77</c:v>
                </c:pt>
                <c:pt idx="128">
                  <c:v>76.135000000000005</c:v>
                </c:pt>
                <c:pt idx="129">
                  <c:v>75.691999999999993</c:v>
                </c:pt>
                <c:pt idx="130">
                  <c:v>77.614999999999995</c:v>
                </c:pt>
                <c:pt idx="131">
                  <c:v>76.326999999999998</c:v>
                </c:pt>
                <c:pt idx="132">
                  <c:v>77.346000000000004</c:v>
                </c:pt>
                <c:pt idx="133">
                  <c:v>77.691999999999993</c:v>
                </c:pt>
                <c:pt idx="134">
                  <c:v>80.903999999999996</c:v>
                </c:pt>
                <c:pt idx="135">
                  <c:v>81.808000000000007</c:v>
                </c:pt>
                <c:pt idx="136">
                  <c:v>82.826999999999998</c:v>
                </c:pt>
                <c:pt idx="137">
                  <c:v>86.691999999999993</c:v>
                </c:pt>
                <c:pt idx="138">
                  <c:v>87.635000000000005</c:v>
                </c:pt>
                <c:pt idx="139">
                  <c:v>88.480999999999995</c:v>
                </c:pt>
                <c:pt idx="140">
                  <c:v>87.903999999999996</c:v>
                </c:pt>
                <c:pt idx="141">
                  <c:v>86.441999999999993</c:v>
                </c:pt>
                <c:pt idx="142">
                  <c:v>84.576999999999998</c:v>
                </c:pt>
                <c:pt idx="143">
                  <c:v>81.153999999999996</c:v>
                </c:pt>
                <c:pt idx="144">
                  <c:v>77.962000000000003</c:v>
                </c:pt>
                <c:pt idx="145">
                  <c:v>75.191999999999993</c:v>
                </c:pt>
                <c:pt idx="146">
                  <c:v>75.212000000000003</c:v>
                </c:pt>
                <c:pt idx="147">
                  <c:v>74.962000000000003</c:v>
                </c:pt>
                <c:pt idx="148">
                  <c:v>73.019000000000005</c:v>
                </c:pt>
                <c:pt idx="149">
                  <c:v>72.673000000000002</c:v>
                </c:pt>
                <c:pt idx="150">
                  <c:v>73.5</c:v>
                </c:pt>
                <c:pt idx="151">
                  <c:v>74.058000000000007</c:v>
                </c:pt>
                <c:pt idx="152">
                  <c:v>74.135000000000005</c:v>
                </c:pt>
                <c:pt idx="153">
                  <c:v>73.653999999999996</c:v>
                </c:pt>
                <c:pt idx="154">
                  <c:v>72.923000000000002</c:v>
                </c:pt>
                <c:pt idx="155">
                  <c:v>73.691999999999993</c:v>
                </c:pt>
                <c:pt idx="156">
                  <c:v>72.980999999999995</c:v>
                </c:pt>
                <c:pt idx="157">
                  <c:v>72.25</c:v>
                </c:pt>
                <c:pt idx="158">
                  <c:v>72.673000000000002</c:v>
                </c:pt>
                <c:pt idx="159">
                  <c:v>72.287999999999997</c:v>
                </c:pt>
                <c:pt idx="160">
                  <c:v>72.269000000000005</c:v>
                </c:pt>
                <c:pt idx="161">
                  <c:v>72.923000000000002</c:v>
                </c:pt>
                <c:pt idx="162">
                  <c:v>72.519000000000005</c:v>
                </c:pt>
                <c:pt idx="163">
                  <c:v>72.769000000000005</c:v>
                </c:pt>
                <c:pt idx="164">
                  <c:v>72.864999999999995</c:v>
                </c:pt>
                <c:pt idx="165">
                  <c:v>72.058000000000007</c:v>
                </c:pt>
                <c:pt idx="166">
                  <c:v>71.269000000000005</c:v>
                </c:pt>
                <c:pt idx="167">
                  <c:v>71.5</c:v>
                </c:pt>
                <c:pt idx="168">
                  <c:v>71.326999999999998</c:v>
                </c:pt>
                <c:pt idx="169">
                  <c:v>71.635000000000005</c:v>
                </c:pt>
                <c:pt idx="170">
                  <c:v>71.826999999999998</c:v>
                </c:pt>
                <c:pt idx="171">
                  <c:v>71.25</c:v>
                </c:pt>
                <c:pt idx="172">
                  <c:v>72.5</c:v>
                </c:pt>
                <c:pt idx="173">
                  <c:v>72.5</c:v>
                </c:pt>
                <c:pt idx="174">
                  <c:v>71.5</c:v>
                </c:pt>
                <c:pt idx="175">
                  <c:v>71.537999999999997</c:v>
                </c:pt>
                <c:pt idx="176">
                  <c:v>72.135000000000005</c:v>
                </c:pt>
                <c:pt idx="177">
                  <c:v>73.076999999999998</c:v>
                </c:pt>
                <c:pt idx="178">
                  <c:v>71.385000000000005</c:v>
                </c:pt>
                <c:pt idx="179">
                  <c:v>72.153999999999996</c:v>
                </c:pt>
                <c:pt idx="180">
                  <c:v>72</c:v>
                </c:pt>
                <c:pt idx="181">
                  <c:v>71.635000000000005</c:v>
                </c:pt>
                <c:pt idx="182">
                  <c:v>71.135000000000005</c:v>
                </c:pt>
                <c:pt idx="183">
                  <c:v>71.614999999999995</c:v>
                </c:pt>
                <c:pt idx="184">
                  <c:v>71.462000000000003</c:v>
                </c:pt>
                <c:pt idx="185">
                  <c:v>71.519000000000005</c:v>
                </c:pt>
                <c:pt idx="186">
                  <c:v>71.941999999999993</c:v>
                </c:pt>
                <c:pt idx="187">
                  <c:v>70.730999999999995</c:v>
                </c:pt>
                <c:pt idx="188">
                  <c:v>71.769000000000005</c:v>
                </c:pt>
                <c:pt idx="189">
                  <c:v>71</c:v>
                </c:pt>
                <c:pt idx="190">
                  <c:v>71.326999999999998</c:v>
                </c:pt>
                <c:pt idx="191">
                  <c:v>71.269000000000005</c:v>
                </c:pt>
                <c:pt idx="192">
                  <c:v>71.5</c:v>
                </c:pt>
                <c:pt idx="193">
                  <c:v>71.25</c:v>
                </c:pt>
                <c:pt idx="194">
                  <c:v>70.5</c:v>
                </c:pt>
                <c:pt idx="195">
                  <c:v>71.308000000000007</c:v>
                </c:pt>
                <c:pt idx="196">
                  <c:v>70.941999999999993</c:v>
                </c:pt>
                <c:pt idx="197">
                  <c:v>70.269000000000005</c:v>
                </c:pt>
                <c:pt idx="198">
                  <c:v>70.403999999999996</c:v>
                </c:pt>
                <c:pt idx="199">
                  <c:v>70.403999999999996</c:v>
                </c:pt>
                <c:pt idx="200">
                  <c:v>70.558000000000007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81.097201353996866</c:v>
                </c:pt>
                <c:pt idx="9">
                  <c:v>81.078776989804595</c:v>
                </c:pt>
                <c:pt idx="10">
                  <c:v>81.060372911927473</c:v>
                </c:pt>
                <c:pt idx="11">
                  <c:v>81.041990761879319</c:v>
                </c:pt>
                <c:pt idx="12">
                  <c:v>81.023632308820538</c:v>
                </c:pt>
                <c:pt idx="13">
                  <c:v>81.005299458860705</c:v>
                </c:pt>
                <c:pt idx="14">
                  <c:v>80.986994264958881</c:v>
                </c:pt>
                <c:pt idx="15">
                  <c:v>80.968718937449466</c:v>
                </c:pt>
                <c:pt idx="16">
                  <c:v>80.950475855220191</c:v>
                </c:pt>
                <c:pt idx="17">
                  <c:v>80.93226757756797</c:v>
                </c:pt>
                <c:pt idx="18">
                  <c:v>80.914096856756998</c:v>
                </c:pt>
                <c:pt idx="19">
                  <c:v>80.895966651301379</c:v>
                </c:pt>
                <c:pt idx="20">
                  <c:v>80.877880139991703</c:v>
                </c:pt>
                <c:pt idx="21">
                  <c:v>80.859840736681974</c:v>
                </c:pt>
                <c:pt idx="22">
                  <c:v>80.841852105848034</c:v>
                </c:pt>
                <c:pt idx="23">
                  <c:v>80.823918178924117</c:v>
                </c:pt>
                <c:pt idx="24">
                  <c:v>80.80604317141615</c:v>
                </c:pt>
                <c:pt idx="25">
                  <c:v>80.788231600784371</c:v>
                </c:pt>
                <c:pt idx="26">
                  <c:v>80.770488305081258</c:v>
                </c:pt>
                <c:pt idx="27">
                  <c:v>80.752818462345473</c:v>
                </c:pt>
                <c:pt idx="28">
                  <c:v>80.735227610869828</c:v>
                </c:pt>
                <c:pt idx="29">
                  <c:v>80.717721671068858</c:v>
                </c:pt>
                <c:pt idx="30">
                  <c:v>80.700306972431775</c:v>
                </c:pt>
                <c:pt idx="31">
                  <c:v>80.682990300590546</c:v>
                </c:pt>
                <c:pt idx="32">
                  <c:v>80.6657790245375</c:v>
                </c:pt>
                <c:pt idx="33">
                  <c:v>80.648681527656223</c:v>
                </c:pt>
                <c:pt idx="34">
                  <c:v>80.63170872056142</c:v>
                </c:pt>
                <c:pt idx="35">
                  <c:v>80.61487915974358</c:v>
                </c:pt>
                <c:pt idx="36">
                  <c:v>80.598235394603165</c:v>
                </c:pt>
                <c:pt idx="37">
                  <c:v>80.581892916563362</c:v>
                </c:pt>
                <c:pt idx="38">
                  <c:v>80.566177162133215</c:v>
                </c:pt>
                <c:pt idx="39">
                  <c:v>80.551981060318283</c:v>
                </c:pt>
                <c:pt idx="40">
                  <c:v>80.541632751764112</c:v>
                </c:pt>
                <c:pt idx="41">
                  <c:v>80.540847146159422</c:v>
                </c:pt>
                <c:pt idx="42">
                  <c:v>80.562774885152976</c:v>
                </c:pt>
                <c:pt idx="43">
                  <c:v>80.635701495449041</c:v>
                </c:pt>
                <c:pt idx="44">
                  <c:v>80.81633456213072</c:v>
                </c:pt>
                <c:pt idx="45">
                  <c:v>81.210285595108786</c:v>
                </c:pt>
                <c:pt idx="46">
                  <c:v>81.999447832042009</c:v>
                </c:pt>
                <c:pt idx="47">
                  <c:v>83.471664209922054</c:v>
                </c:pt>
                <c:pt idx="48">
                  <c:v>86.041346207549012</c:v>
                </c:pt>
                <c:pt idx="49">
                  <c:v>90.242365490726542</c:v>
                </c:pt>
                <c:pt idx="50">
                  <c:v>96.670890369232268</c:v>
                </c:pt>
                <c:pt idx="51">
                  <c:v>105.86177630692495</c:v>
                </c:pt>
                <c:pt idx="52">
                  <c:v>118.10204721695666</c:v>
                </c:pt>
                <c:pt idx="53">
                  <c:v>133.21723023186419</c:v>
                </c:pt>
                <c:pt idx="54">
                  <c:v>150.39974006393595</c:v>
                </c:pt>
                <c:pt idx="55">
                  <c:v>168.16442858997235</c:v>
                </c:pt>
                <c:pt idx="56">
                  <c:v>184.49713764523395</c:v>
                </c:pt>
                <c:pt idx="57">
                  <c:v>197.20344844900995</c:v>
                </c:pt>
                <c:pt idx="58">
                  <c:v>204.38449783928161</c:v>
                </c:pt>
                <c:pt idx="59">
                  <c:v>204.90042905428464</c:v>
                </c:pt>
                <c:pt idx="60">
                  <c:v>198.6661681880247</c:v>
                </c:pt>
                <c:pt idx="61">
                  <c:v>186.67397756388377</c:v>
                </c:pt>
                <c:pt idx="62">
                  <c:v>170.7346142729819</c:v>
                </c:pt>
                <c:pt idx="63">
                  <c:v>153.03017138119532</c:v>
                </c:pt>
                <c:pt idx="64">
                  <c:v>135.63110311826182</c:v>
                </c:pt>
                <c:pt idx="65">
                  <c:v>120.125037197371</c:v>
                </c:pt>
                <c:pt idx="66">
                  <c:v>107.4469539791011</c:v>
                </c:pt>
                <c:pt idx="67">
                  <c:v>97.923837662577981</c:v>
                </c:pt>
                <c:pt idx="68">
                  <c:v>91.486429405179948</c:v>
                </c:pt>
                <c:pt idx="69">
                  <c:v>87.968433717879066</c:v>
                </c:pt>
                <c:pt idx="70">
                  <c:v>87.39460278210349</c:v>
                </c:pt>
                <c:pt idx="71">
                  <c:v>90.133529002314489</c:v>
                </c:pt>
                <c:pt idx="72">
                  <c:v>96.773907952986136</c:v>
                </c:pt>
                <c:pt idx="73">
                  <c:v>107.64389585291303</c:v>
                </c:pt>
                <c:pt idx="74">
                  <c:v>122.0979836184583</c:v>
                </c:pt>
                <c:pt idx="75">
                  <c:v>137.98082343932248</c:v>
                </c:pt>
                <c:pt idx="76">
                  <c:v>151.79396164990357</c:v>
                </c:pt>
                <c:pt idx="77">
                  <c:v>159.78639487848073</c:v>
                </c:pt>
                <c:pt idx="78">
                  <c:v>159.53948057708399</c:v>
                </c:pt>
                <c:pt idx="79">
                  <c:v>151.11949178037298</c:v>
                </c:pt>
                <c:pt idx="80">
                  <c:v>137.0367285800547</c:v>
                </c:pt>
                <c:pt idx="81">
                  <c:v>121.03411969743887</c:v>
                </c:pt>
                <c:pt idx="82">
                  <c:v>106.49187411602641</c:v>
                </c:pt>
                <c:pt idx="83">
                  <c:v>95.359957301801927</c:v>
                </c:pt>
                <c:pt idx="84">
                  <c:v>88.011445190922913</c:v>
                </c:pt>
                <c:pt idx="85">
                  <c:v>83.773277107885932</c:v>
                </c:pt>
                <c:pt idx="86">
                  <c:v>81.618216907612606</c:v>
                </c:pt>
                <c:pt idx="87">
                  <c:v>80.642457743697193</c:v>
                </c:pt>
                <c:pt idx="88">
                  <c:v>80.241152425742797</c:v>
                </c:pt>
                <c:pt idx="89">
                  <c:v>80.082454806530905</c:v>
                </c:pt>
                <c:pt idx="90">
                  <c:v>80.012173404973751</c:v>
                </c:pt>
                <c:pt idx="91">
                  <c:v>79.968532125197569</c:v>
                </c:pt>
                <c:pt idx="92">
                  <c:v>79.929920361869236</c:v>
                </c:pt>
                <c:pt idx="93">
                  <c:v>79.889666881929699</c:v>
                </c:pt>
                <c:pt idx="94">
                  <c:v>79.84599042994202</c:v>
                </c:pt>
                <c:pt idx="95">
                  <c:v>79.798717322745219</c:v>
                </c:pt>
                <c:pt idx="96">
                  <c:v>79.748654468403984</c:v>
                </c:pt>
                <c:pt idx="97">
                  <c:v>79.698190480065861</c:v>
                </c:pt>
                <c:pt idx="98">
                  <c:v>79.65300416844839</c:v>
                </c:pt>
                <c:pt idx="99">
                  <c:v>79.62533624777754</c:v>
                </c:pt>
                <c:pt idx="100">
                  <c:v>79.639414879550912</c:v>
                </c:pt>
                <c:pt idx="101">
                  <c:v>79.739216268219835</c:v>
                </c:pt>
                <c:pt idx="102">
                  <c:v>79.997500182650043</c:v>
                </c:pt>
                <c:pt idx="103">
                  <c:v>80.522863428931785</c:v>
                </c:pt>
                <c:pt idx="104">
                  <c:v>81.458912641580483</c:v>
                </c:pt>
                <c:pt idx="105">
                  <c:v>82.968076206485875</c:v>
                </c:pt>
                <c:pt idx="106">
                  <c:v>85.194327025513601</c:v>
                </c:pt>
                <c:pt idx="107">
                  <c:v>88.205995964747586</c:v>
                </c:pt>
                <c:pt idx="108">
                  <c:v>91.931323942606213</c:v>
                </c:pt>
                <c:pt idx="109">
                  <c:v>96.110967945988563</c:v>
                </c:pt>
                <c:pt idx="110">
                  <c:v>100.2958916602111</c:v>
                </c:pt>
                <c:pt idx="111">
                  <c:v>103.90947747700145</c:v>
                </c:pt>
                <c:pt idx="112">
                  <c:v>106.36919611288832</c:v>
                </c:pt>
                <c:pt idx="113">
                  <c:v>107.2348014828343</c:v>
                </c:pt>
                <c:pt idx="114">
                  <c:v>106.33171057786085</c:v>
                </c:pt>
                <c:pt idx="115">
                  <c:v>103.80214067740889</c:v>
                </c:pt>
                <c:pt idx="116">
                  <c:v>100.06346960099819</c:v>
                </c:pt>
                <c:pt idx="117">
                  <c:v>95.690573205508414</c:v>
                </c:pt>
                <c:pt idx="118">
                  <c:v>91.267684035357817</c:v>
                </c:pt>
                <c:pt idx="119">
                  <c:v>87.261879811390557</c:v>
                </c:pt>
                <c:pt idx="120">
                  <c:v>83.953924955479422</c:v>
                </c:pt>
                <c:pt idx="121">
                  <c:v>81.434144194092411</c:v>
                </c:pt>
                <c:pt idx="122">
                  <c:v>79.646408466526907</c:v>
                </c:pt>
                <c:pt idx="123">
                  <c:v>78.452097754524587</c:v>
                </c:pt>
                <c:pt idx="124">
                  <c:v>77.688906450497427</c:v>
                </c:pt>
                <c:pt idx="125">
                  <c:v>77.210567441768674</c:v>
                </c:pt>
                <c:pt idx="126">
                  <c:v>76.905461968782191</c:v>
                </c:pt>
                <c:pt idx="127">
                  <c:v>76.699874883378598</c:v>
                </c:pt>
                <c:pt idx="128">
                  <c:v>76.554460957142709</c:v>
                </c:pt>
                <c:pt idx="129">
                  <c:v>76.461779161632464</c:v>
                </c:pt>
                <c:pt idx="130">
                  <c:v>76.449914470073992</c:v>
                </c:pt>
                <c:pt idx="131">
                  <c:v>76.592014102785328</c:v>
                </c:pt>
                <c:pt idx="132">
                  <c:v>77.013082416487023</c:v>
                </c:pt>
                <c:pt idx="133">
                  <c:v>77.875723935936946</c:v>
                </c:pt>
                <c:pt idx="134">
                  <c:v>79.324610122262015</c:v>
                </c:pt>
                <c:pt idx="135">
                  <c:v>81.38773351917736</c:v>
                </c:pt>
                <c:pt idx="136">
                  <c:v>83.872420718149868</c:v>
                </c:pt>
                <c:pt idx="137">
                  <c:v>86.330618870362315</c:v>
                </c:pt>
                <c:pt idx="138">
                  <c:v>88.158257272853632</c:v>
                </c:pt>
                <c:pt idx="139">
                  <c:v>88.818324983281855</c:v>
                </c:pt>
                <c:pt idx="140">
                  <c:v>88.079670415406454</c:v>
                </c:pt>
                <c:pt idx="141">
                  <c:v>86.127746266747877</c:v>
                </c:pt>
                <c:pt idx="142">
                  <c:v>83.475423159376476</c:v>
                </c:pt>
                <c:pt idx="143">
                  <c:v>80.731966404334926</c:v>
                </c:pt>
                <c:pt idx="144">
                  <c:v>78.371135967213846</c:v>
                </c:pt>
                <c:pt idx="145">
                  <c:v>76.61517784491879</c:v>
                </c:pt>
                <c:pt idx="146">
                  <c:v>75.456540847170103</c:v>
                </c:pt>
                <c:pt idx="147">
                  <c:v>74.757941757970627</c:v>
                </c:pt>
                <c:pt idx="148">
                  <c:v>74.354131433968632</c:v>
                </c:pt>
                <c:pt idx="149">
                  <c:v>74.112028090145515</c:v>
                </c:pt>
                <c:pt idx="150">
                  <c:v>73.947046239830996</c:v>
                </c:pt>
                <c:pt idx="151">
                  <c:v>73.814365230637833</c:v>
                </c:pt>
                <c:pt idx="152">
                  <c:v>73.693669148608606</c:v>
                </c:pt>
                <c:pt idx="153">
                  <c:v>73.576965378476061</c:v>
                </c:pt>
                <c:pt idx="154">
                  <c:v>73.461498286325181</c:v>
                </c:pt>
                <c:pt idx="155">
                  <c:v>73.346428116996051</c:v>
                </c:pt>
                <c:pt idx="156">
                  <c:v>73.231525368133774</c:v>
                </c:pt>
                <c:pt idx="157">
                  <c:v>73.116731123185588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81.097201353996866</c:v>
                </c:pt>
                <c:pt idx="9">
                  <c:v>81.078776989804595</c:v>
                </c:pt>
                <c:pt idx="10">
                  <c:v>81.060372911927473</c:v>
                </c:pt>
                <c:pt idx="11">
                  <c:v>81.041990761879319</c:v>
                </c:pt>
                <c:pt idx="12">
                  <c:v>81.023632308820538</c:v>
                </c:pt>
                <c:pt idx="13">
                  <c:v>81.005299458860705</c:v>
                </c:pt>
                <c:pt idx="14">
                  <c:v>80.986994264958881</c:v>
                </c:pt>
                <c:pt idx="15">
                  <c:v>80.968718937449466</c:v>
                </c:pt>
                <c:pt idx="16">
                  <c:v>80.950475855220191</c:v>
                </c:pt>
                <c:pt idx="17">
                  <c:v>80.93226757756797</c:v>
                </c:pt>
                <c:pt idx="18">
                  <c:v>80.914096856756998</c:v>
                </c:pt>
                <c:pt idx="19">
                  <c:v>80.895966651301379</c:v>
                </c:pt>
                <c:pt idx="20">
                  <c:v>80.877880139991703</c:v>
                </c:pt>
                <c:pt idx="21">
                  <c:v>80.859840736681974</c:v>
                </c:pt>
                <c:pt idx="22">
                  <c:v>80.84185210584802</c:v>
                </c:pt>
                <c:pt idx="23">
                  <c:v>80.823918178924046</c:v>
                </c:pt>
                <c:pt idx="24">
                  <c:v>80.806043171415652</c:v>
                </c:pt>
                <c:pt idx="25">
                  <c:v>80.788231600781074</c:v>
                </c:pt>
                <c:pt idx="26">
                  <c:v>80.770488305060596</c:v>
                </c:pt>
                <c:pt idx="27">
                  <c:v>80.752818462223019</c:v>
                </c:pt>
                <c:pt idx="28">
                  <c:v>80.735227610183401</c:v>
                </c:pt>
                <c:pt idx="29">
                  <c:v>80.717721667428492</c:v>
                </c:pt>
                <c:pt idx="30">
                  <c:v>80.700306954167417</c:v>
                </c:pt>
                <c:pt idx="31">
                  <c:v>80.682990213899529</c:v>
                </c:pt>
                <c:pt idx="32">
                  <c:v>80.665778635265454</c:v>
                </c:pt>
                <c:pt idx="33">
                  <c:v>80.648679874013041</c:v>
                </c:pt>
                <c:pt idx="34">
                  <c:v>80.631702074874056</c:v>
                </c:pt>
                <c:pt idx="35">
                  <c:v>80.614853893101966</c:v>
                </c:pt>
                <c:pt idx="36">
                  <c:v>80.598144515372141</c:v>
                </c:pt>
                <c:pt idx="37">
                  <c:v>80.58158367968737</c:v>
                </c:pt>
                <c:pt idx="38">
                  <c:v>80.565181693864361</c:v>
                </c:pt>
                <c:pt idx="39">
                  <c:v>80.548949452102022</c:v>
                </c:pt>
                <c:pt idx="40">
                  <c:v>80.532898449044481</c:v>
                </c:pt>
                <c:pt idx="41">
                  <c:v>80.517040790654036</c:v>
                </c:pt>
                <c:pt idx="42">
                  <c:v>80.501389201097595</c:v>
                </c:pt>
                <c:pt idx="43">
                  <c:v>80.485957024724328</c:v>
                </c:pt>
                <c:pt idx="44">
                  <c:v>80.47075822207168</c:v>
                </c:pt>
                <c:pt idx="45">
                  <c:v>80.455807358679195</c:v>
                </c:pt>
                <c:pt idx="46">
                  <c:v>80.441119585314866</c:v>
                </c:pt>
                <c:pt idx="47">
                  <c:v>80.426710608024948</c:v>
                </c:pt>
                <c:pt idx="48">
                  <c:v>80.412596646206779</c:v>
                </c:pt>
                <c:pt idx="49">
                  <c:v>80.398794376672853</c:v>
                </c:pt>
                <c:pt idx="50">
                  <c:v>80.385320861424759</c:v>
                </c:pt>
                <c:pt idx="51">
                  <c:v>80.372193456590381</c:v>
                </c:pt>
                <c:pt idx="52">
                  <c:v>80.359429699696719</c:v>
                </c:pt>
                <c:pt idx="53">
                  <c:v>80.347047172160259</c:v>
                </c:pt>
                <c:pt idx="54">
                  <c:v>80.335063333581644</c:v>
                </c:pt>
                <c:pt idx="55">
                  <c:v>80.323495324139685</c:v>
                </c:pt>
                <c:pt idx="56">
                  <c:v>80.312359731102489</c:v>
                </c:pt>
                <c:pt idx="57">
                  <c:v>80.301672315224792</c:v>
                </c:pt>
                <c:pt idx="58">
                  <c:v>80.291447692598823</c:v>
                </c:pt>
                <c:pt idx="59">
                  <c:v>80.28169896739368</c:v>
                </c:pt>
                <c:pt idx="60">
                  <c:v>80.272437310884229</c:v>
                </c:pt>
                <c:pt idx="61">
                  <c:v>80.263671482267796</c:v>
                </c:pt>
                <c:pt idx="62">
                  <c:v>80.25540728703767</c:v>
                </c:pt>
                <c:pt idx="63">
                  <c:v>80.247646969172607</c:v>
                </c:pt>
                <c:pt idx="64">
                  <c:v>80.240388534164396</c:v>
                </c:pt>
                <c:pt idx="65">
                  <c:v>80.233625001003588</c:v>
                </c:pt>
                <c:pt idx="66">
                  <c:v>80.227343582736509</c:v>
                </c:pt>
                <c:pt idx="67">
                  <c:v>80.221524797163895</c:v>
                </c:pt>
                <c:pt idx="68">
                  <c:v>80.216141511736666</c:v>
                </c:pt>
                <c:pt idx="69">
                  <c:v>80.211157929772043</c:v>
                </c:pt>
                <c:pt idx="70">
                  <c:v>80.206528528810679</c:v>
                </c:pt>
                <c:pt idx="71">
                  <c:v>80.202196966276802</c:v>
                </c:pt>
                <c:pt idx="72">
                  <c:v>80.198094972579327</c:v>
                </c:pt>
                <c:pt idx="73">
                  <c:v>80.194141257334152</c:v>
                </c:pt>
                <c:pt idx="74">
                  <c:v>80.190240460377666</c:v>
                </c:pt>
                <c:pt idx="75">
                  <c:v>80.186282185475136</c:v>
                </c:pt>
                <c:pt idx="76">
                  <c:v>80.182140160819188</c:v>
                </c:pt>
                <c:pt idx="77">
                  <c:v>80.17767157617601</c:v>
                </c:pt>
                <c:pt idx="78">
                  <c:v>80.172716651385684</c:v>
                </c:pt>
                <c:pt idx="79">
                  <c:v>80.167098494278605</c:v>
                </c:pt>
                <c:pt idx="80">
                  <c:v>80.160623307284084</c:v>
                </c:pt>
                <c:pt idx="81">
                  <c:v>80.15308100039509</c:v>
                </c:pt>
                <c:pt idx="82">
                  <c:v>80.144246263052992</c:v>
                </c:pt>
                <c:pt idx="83">
                  <c:v>80.133880138360183</c:v>
                </c:pt>
                <c:pt idx="84">
                  <c:v>80.121732129432544</c:v>
                </c:pt>
                <c:pt idx="85">
                  <c:v>80.107542849565291</c:v>
                </c:pt>
                <c:pt idx="86">
                  <c:v>80.091047205472265</c:v>
                </c:pt>
                <c:pt idx="87">
                  <c:v>80.071978076889764</c:v>
                </c:pt>
                <c:pt idx="88">
                  <c:v>80.050070427513575</c:v>
                </c:pt>
                <c:pt idx="89">
                  <c:v>80.025065753243695</c:v>
                </c:pt>
                <c:pt idx="90">
                  <c:v>79.996716746117841</c:v>
                </c:pt>
                <c:pt idx="91">
                  <c:v>79.964792028445288</c:v>
                </c:pt>
                <c:pt idx="92">
                  <c:v>79.929080793861431</c:v>
                </c:pt>
                <c:pt idx="93">
                  <c:v>79.889397182434251</c:v>
                </c:pt>
                <c:pt idx="94">
                  <c:v>79.845584217193164</c:v>
                </c:pt>
                <c:pt idx="95">
                  <c:v>79.797517140386375</c:v>
                </c:pt>
                <c:pt idx="96">
                  <c:v>79.745106009345648</c:v>
                </c:pt>
                <c:pt idx="97">
                  <c:v>79.688297442975426</c:v>
                </c:pt>
                <c:pt idx="98">
                  <c:v>79.627075448568206</c:v>
                </c:pt>
                <c:pt idx="99">
                  <c:v>79.561461302078641</c:v>
                </c:pt>
                <c:pt idx="100">
                  <c:v>79.491512499897823</c:v>
                </c:pt>
                <c:pt idx="101">
                  <c:v>79.417320843154002</c:v>
                </c:pt>
                <c:pt idx="102">
                  <c:v>79.33900975348638</c:v>
                </c:pt>
                <c:pt idx="103">
                  <c:v>79.256730949530152</c:v>
                </c:pt>
                <c:pt idx="104">
                  <c:v>79.170660634274498</c:v>
                </c:pt>
                <c:pt idx="105">
                  <c:v>79.080995354221983</c:v>
                </c:pt>
                <c:pt idx="106">
                  <c:v>78.987947692038489</c:v>
                </c:pt>
                <c:pt idx="107">
                  <c:v>78.891741946125478</c:v>
                </c:pt>
                <c:pt idx="108">
                  <c:v>78.792609934879778</c:v>
                </c:pt>
                <c:pt idx="109">
                  <c:v>78.690787042335671</c:v>
                </c:pt>
                <c:pt idx="110">
                  <c:v>78.586508597541012</c:v>
                </c:pt>
                <c:pt idx="111">
                  <c:v>78.480006654458649</c:v>
                </c:pt>
                <c:pt idx="112">
                  <c:v>78.371507214194409</c:v>
                </c:pt>
                <c:pt idx="113">
                  <c:v>78.261227908359629</c:v>
                </c:pt>
                <c:pt idx="114">
                  <c:v>78.149376142382494</c:v>
                </c:pt>
                <c:pt idx="115">
                  <c:v>78.036147681177425</c:v>
                </c:pt>
                <c:pt idx="116">
                  <c:v>77.921725646984669</c:v>
                </c:pt>
                <c:pt idx="117">
                  <c:v>77.806279890314912</c:v>
                </c:pt>
                <c:pt idx="118">
                  <c:v>77.689966689468179</c:v>
                </c:pt>
                <c:pt idx="119">
                  <c:v>77.572928731585407</c:v>
                </c:pt>
                <c:pt idx="120">
                  <c:v>77.455295328106274</c:v>
                </c:pt>
                <c:pt idx="121">
                  <c:v>77.337182819300011</c:v>
                </c:pt>
                <c:pt idx="122">
                  <c:v>77.21869512568712</c:v>
                </c:pt>
                <c:pt idx="123">
                  <c:v>77.099924408212942</c:v>
                </c:pt>
                <c:pt idx="124">
                  <c:v>76.980951803571614</c:v>
                </c:pt>
                <c:pt idx="125">
                  <c:v>76.861848205793535</c:v>
                </c:pt>
                <c:pt idx="126">
                  <c:v>76.742675069855963</c:v>
                </c:pt>
                <c:pt idx="127">
                  <c:v>76.623485217477892</c:v>
                </c:pt>
                <c:pt idx="128">
                  <c:v>76.504323629301766</c:v>
                </c:pt>
                <c:pt idx="129">
                  <c:v>76.385228211276285</c:v>
                </c:pt>
                <c:pt idx="130">
                  <c:v>76.266230526207693</c:v>
                </c:pt>
                <c:pt idx="131">
                  <c:v>76.147356484141511</c:v>
                </c:pt>
                <c:pt idx="132">
                  <c:v>76.028626987488778</c:v>
                </c:pt>
                <c:pt idx="133">
                  <c:v>75.910058528659022</c:v>
                </c:pt>
                <c:pt idx="134">
                  <c:v>75.791663739440423</c:v>
                </c:pt>
                <c:pt idx="135">
                  <c:v>75.673451892526046</c:v>
                </c:pt>
                <c:pt idx="136">
                  <c:v>75.555429356464245</c:v>
                </c:pt>
                <c:pt idx="137">
                  <c:v>75.437600005956227</c:v>
                </c:pt>
                <c:pt idx="138">
                  <c:v>75.319965589873419</c:v>
                </c:pt>
                <c:pt idx="139">
                  <c:v>75.202526059658084</c:v>
                </c:pt>
                <c:pt idx="140">
                  <c:v>75.085279860933653</c:v>
                </c:pt>
                <c:pt idx="141">
                  <c:v>74.968224191213935</c:v>
                </c:pt>
                <c:pt idx="142">
                  <c:v>74.851355226587032</c:v>
                </c:pt>
                <c:pt idx="143">
                  <c:v>74.734668320177605</c:v>
                </c:pt>
                <c:pt idx="144">
                  <c:v>74.618158175078804</c:v>
                </c:pt>
                <c:pt idx="145">
                  <c:v>74.501818994303648</c:v>
                </c:pt>
                <c:pt idx="146">
                  <c:v>74.385644610146002</c:v>
                </c:pt>
                <c:pt idx="147">
                  <c:v>74.269628595171824</c:v>
                </c:pt>
                <c:pt idx="148">
                  <c:v>74.153764356888274</c:v>
                </c:pt>
                <c:pt idx="149">
                  <c:v>74.038045217966229</c:v>
                </c:pt>
                <c:pt idx="150">
                  <c:v>73.922464483723644</c:v>
                </c:pt>
                <c:pt idx="151">
                  <c:v>73.807015498417144</c:v>
                </c:pt>
                <c:pt idx="152">
                  <c:v>73.691691691736864</c:v>
                </c:pt>
                <c:pt idx="153">
                  <c:v>73.576486616757336</c:v>
                </c:pt>
                <c:pt idx="154">
                  <c:v>73.461393980465331</c:v>
                </c:pt>
                <c:pt idx="155">
                  <c:v>73.34640766786346</c:v>
                </c:pt>
                <c:pt idx="156">
                  <c:v>73.231521760537191</c:v>
                </c:pt>
                <c:pt idx="157">
                  <c:v>73.116730550471402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377472"/>
        <c:axId val="255377864"/>
      </c:scatterChart>
      <c:valAx>
        <c:axId val="2553774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5377864"/>
        <c:crosses val="autoZero"/>
        <c:crossBetween val="midCat"/>
      </c:valAx>
      <c:valAx>
        <c:axId val="255377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537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'C'!$K$22:$K$222</c:f>
              <c:numCache>
                <c:formatCode>General</c:formatCode>
                <c:ptCount val="201"/>
                <c:pt idx="0">
                  <c:v>83.673000000000002</c:v>
                </c:pt>
                <c:pt idx="1">
                  <c:v>84.135000000000005</c:v>
                </c:pt>
                <c:pt idx="2">
                  <c:v>83.519000000000005</c:v>
                </c:pt>
                <c:pt idx="3">
                  <c:v>82.846000000000004</c:v>
                </c:pt>
                <c:pt idx="4">
                  <c:v>82.480999999999995</c:v>
                </c:pt>
                <c:pt idx="5">
                  <c:v>83.326999999999998</c:v>
                </c:pt>
                <c:pt idx="6">
                  <c:v>82.423000000000002</c:v>
                </c:pt>
                <c:pt idx="7">
                  <c:v>82.096000000000004</c:v>
                </c:pt>
                <c:pt idx="8">
                  <c:v>80.364999999999995</c:v>
                </c:pt>
                <c:pt idx="9">
                  <c:v>81.403999999999996</c:v>
                </c:pt>
                <c:pt idx="10">
                  <c:v>80.903999999999996</c:v>
                </c:pt>
                <c:pt idx="11">
                  <c:v>79.614999999999995</c:v>
                </c:pt>
                <c:pt idx="12">
                  <c:v>79.385000000000005</c:v>
                </c:pt>
                <c:pt idx="13">
                  <c:v>79.346000000000004</c:v>
                </c:pt>
                <c:pt idx="14">
                  <c:v>80.230999999999995</c:v>
                </c:pt>
                <c:pt idx="15">
                  <c:v>79.635000000000005</c:v>
                </c:pt>
                <c:pt idx="16">
                  <c:v>80.25</c:v>
                </c:pt>
                <c:pt idx="17">
                  <c:v>79.269000000000005</c:v>
                </c:pt>
                <c:pt idx="18">
                  <c:v>79.980999999999995</c:v>
                </c:pt>
                <c:pt idx="19">
                  <c:v>79.558000000000007</c:v>
                </c:pt>
                <c:pt idx="20">
                  <c:v>79.385000000000005</c:v>
                </c:pt>
                <c:pt idx="21">
                  <c:v>80.923000000000002</c:v>
                </c:pt>
                <c:pt idx="22">
                  <c:v>79.403999999999996</c:v>
                </c:pt>
                <c:pt idx="23">
                  <c:v>79.576999999999998</c:v>
                </c:pt>
                <c:pt idx="24">
                  <c:v>80.287999999999997</c:v>
                </c:pt>
                <c:pt idx="25">
                  <c:v>79.941999999999993</c:v>
                </c:pt>
                <c:pt idx="26">
                  <c:v>79</c:v>
                </c:pt>
                <c:pt idx="27">
                  <c:v>78.846000000000004</c:v>
                </c:pt>
                <c:pt idx="28">
                  <c:v>81.423000000000002</c:v>
                </c:pt>
                <c:pt idx="29">
                  <c:v>79.441999999999993</c:v>
                </c:pt>
                <c:pt idx="30">
                  <c:v>80.480999999999995</c:v>
                </c:pt>
                <c:pt idx="31">
                  <c:v>79.846000000000004</c:v>
                </c:pt>
                <c:pt idx="32">
                  <c:v>79.903999999999996</c:v>
                </c:pt>
                <c:pt idx="33">
                  <c:v>81.037999999999997</c:v>
                </c:pt>
                <c:pt idx="34">
                  <c:v>80.096000000000004</c:v>
                </c:pt>
                <c:pt idx="35">
                  <c:v>79.576999999999998</c:v>
                </c:pt>
                <c:pt idx="36">
                  <c:v>81.019000000000005</c:v>
                </c:pt>
                <c:pt idx="37">
                  <c:v>82.135000000000005</c:v>
                </c:pt>
                <c:pt idx="38">
                  <c:v>82.537999999999997</c:v>
                </c:pt>
                <c:pt idx="39">
                  <c:v>82.326999999999998</c:v>
                </c:pt>
                <c:pt idx="40">
                  <c:v>83.076999999999998</c:v>
                </c:pt>
                <c:pt idx="41">
                  <c:v>82.153999999999996</c:v>
                </c:pt>
                <c:pt idx="42">
                  <c:v>84.423000000000002</c:v>
                </c:pt>
                <c:pt idx="43">
                  <c:v>82.903999999999996</c:v>
                </c:pt>
                <c:pt idx="44">
                  <c:v>83.941999999999993</c:v>
                </c:pt>
                <c:pt idx="45">
                  <c:v>83.230999999999995</c:v>
                </c:pt>
                <c:pt idx="46">
                  <c:v>83.403999999999996</c:v>
                </c:pt>
                <c:pt idx="47">
                  <c:v>85.212000000000003</c:v>
                </c:pt>
                <c:pt idx="48">
                  <c:v>86.135000000000005</c:v>
                </c:pt>
                <c:pt idx="49">
                  <c:v>89.846000000000004</c:v>
                </c:pt>
                <c:pt idx="50">
                  <c:v>92.769000000000005</c:v>
                </c:pt>
                <c:pt idx="51">
                  <c:v>99.691999999999993</c:v>
                </c:pt>
                <c:pt idx="52">
                  <c:v>107.5</c:v>
                </c:pt>
                <c:pt idx="53">
                  <c:v>122.173</c:v>
                </c:pt>
                <c:pt idx="54">
                  <c:v>137.096</c:v>
                </c:pt>
                <c:pt idx="55">
                  <c:v>154.673</c:v>
                </c:pt>
                <c:pt idx="56">
                  <c:v>170.26900000000001</c:v>
                </c:pt>
                <c:pt idx="57">
                  <c:v>183.98099999999999</c:v>
                </c:pt>
                <c:pt idx="58">
                  <c:v>194.28800000000001</c:v>
                </c:pt>
                <c:pt idx="59">
                  <c:v>202.80799999999999</c:v>
                </c:pt>
                <c:pt idx="60">
                  <c:v>207.75</c:v>
                </c:pt>
                <c:pt idx="61">
                  <c:v>209.48099999999999</c:v>
                </c:pt>
                <c:pt idx="62">
                  <c:v>203.173</c:v>
                </c:pt>
                <c:pt idx="63">
                  <c:v>185.46199999999999</c:v>
                </c:pt>
                <c:pt idx="64">
                  <c:v>154.28800000000001</c:v>
                </c:pt>
                <c:pt idx="65">
                  <c:v>126.80800000000001</c:v>
                </c:pt>
                <c:pt idx="66">
                  <c:v>110.423</c:v>
                </c:pt>
                <c:pt idx="67">
                  <c:v>97.058000000000007</c:v>
                </c:pt>
                <c:pt idx="68">
                  <c:v>92.941999999999993</c:v>
                </c:pt>
                <c:pt idx="69">
                  <c:v>94.364999999999995</c:v>
                </c:pt>
                <c:pt idx="70">
                  <c:v>94.864999999999995</c:v>
                </c:pt>
                <c:pt idx="71">
                  <c:v>96.269000000000005</c:v>
                </c:pt>
                <c:pt idx="72">
                  <c:v>99.212000000000003</c:v>
                </c:pt>
                <c:pt idx="73">
                  <c:v>104.962</c:v>
                </c:pt>
                <c:pt idx="74">
                  <c:v>115.48099999999999</c:v>
                </c:pt>
                <c:pt idx="75">
                  <c:v>126.98099999999999</c:v>
                </c:pt>
                <c:pt idx="76">
                  <c:v>139.26900000000001</c:v>
                </c:pt>
                <c:pt idx="77">
                  <c:v>148.76900000000001</c:v>
                </c:pt>
                <c:pt idx="78">
                  <c:v>158.173</c:v>
                </c:pt>
                <c:pt idx="79">
                  <c:v>162.53800000000001</c:v>
                </c:pt>
                <c:pt idx="80">
                  <c:v>162.36500000000001</c:v>
                </c:pt>
                <c:pt idx="81">
                  <c:v>151.69200000000001</c:v>
                </c:pt>
                <c:pt idx="82">
                  <c:v>124.423</c:v>
                </c:pt>
                <c:pt idx="83">
                  <c:v>95.519000000000005</c:v>
                </c:pt>
                <c:pt idx="84">
                  <c:v>83.287999999999997</c:v>
                </c:pt>
                <c:pt idx="85">
                  <c:v>81.576999999999998</c:v>
                </c:pt>
                <c:pt idx="86">
                  <c:v>80.441999999999993</c:v>
                </c:pt>
                <c:pt idx="87">
                  <c:v>81.269000000000005</c:v>
                </c:pt>
                <c:pt idx="88">
                  <c:v>79.864999999999995</c:v>
                </c:pt>
                <c:pt idx="89">
                  <c:v>79.212000000000003</c:v>
                </c:pt>
                <c:pt idx="90">
                  <c:v>78.691999999999993</c:v>
                </c:pt>
                <c:pt idx="91">
                  <c:v>78.462000000000003</c:v>
                </c:pt>
                <c:pt idx="92">
                  <c:v>79.096000000000004</c:v>
                </c:pt>
                <c:pt idx="93">
                  <c:v>79.787999999999997</c:v>
                </c:pt>
                <c:pt idx="94">
                  <c:v>79.923000000000002</c:v>
                </c:pt>
                <c:pt idx="95">
                  <c:v>80.058000000000007</c:v>
                </c:pt>
                <c:pt idx="96">
                  <c:v>80.730999999999995</c:v>
                </c:pt>
                <c:pt idx="97">
                  <c:v>78.885000000000005</c:v>
                </c:pt>
                <c:pt idx="98">
                  <c:v>79.75</c:v>
                </c:pt>
                <c:pt idx="99">
                  <c:v>79.75</c:v>
                </c:pt>
                <c:pt idx="100">
                  <c:v>81.519000000000005</c:v>
                </c:pt>
                <c:pt idx="101">
                  <c:v>81.114999999999995</c:v>
                </c:pt>
                <c:pt idx="102">
                  <c:v>82.364999999999995</c:v>
                </c:pt>
                <c:pt idx="103">
                  <c:v>82.673000000000002</c:v>
                </c:pt>
                <c:pt idx="104">
                  <c:v>82.423000000000002</c:v>
                </c:pt>
                <c:pt idx="105">
                  <c:v>84.326999999999998</c:v>
                </c:pt>
                <c:pt idx="106">
                  <c:v>85.191999999999993</c:v>
                </c:pt>
                <c:pt idx="107">
                  <c:v>86.462000000000003</c:v>
                </c:pt>
                <c:pt idx="108">
                  <c:v>88.346000000000004</c:v>
                </c:pt>
                <c:pt idx="109">
                  <c:v>91.287999999999997</c:v>
                </c:pt>
                <c:pt idx="110">
                  <c:v>94.558000000000007</c:v>
                </c:pt>
                <c:pt idx="111">
                  <c:v>97.653999999999996</c:v>
                </c:pt>
                <c:pt idx="112">
                  <c:v>100.51900000000001</c:v>
                </c:pt>
                <c:pt idx="113">
                  <c:v>101.846</c:v>
                </c:pt>
                <c:pt idx="114">
                  <c:v>103.038</c:v>
                </c:pt>
                <c:pt idx="115">
                  <c:v>102.154</c:v>
                </c:pt>
                <c:pt idx="116">
                  <c:v>99.673000000000002</c:v>
                </c:pt>
                <c:pt idx="117">
                  <c:v>96.826999999999998</c:v>
                </c:pt>
                <c:pt idx="118">
                  <c:v>90.114999999999995</c:v>
                </c:pt>
                <c:pt idx="119">
                  <c:v>84.941999999999993</c:v>
                </c:pt>
                <c:pt idx="120">
                  <c:v>80.787999999999997</c:v>
                </c:pt>
                <c:pt idx="121">
                  <c:v>79.287999999999997</c:v>
                </c:pt>
                <c:pt idx="122">
                  <c:v>77.653999999999996</c:v>
                </c:pt>
                <c:pt idx="123">
                  <c:v>77.019000000000005</c:v>
                </c:pt>
                <c:pt idx="124">
                  <c:v>76.441999999999993</c:v>
                </c:pt>
                <c:pt idx="125">
                  <c:v>75.980999999999995</c:v>
                </c:pt>
                <c:pt idx="126">
                  <c:v>76.519000000000005</c:v>
                </c:pt>
                <c:pt idx="127">
                  <c:v>75.346000000000004</c:v>
                </c:pt>
                <c:pt idx="128">
                  <c:v>75.903999999999996</c:v>
                </c:pt>
                <c:pt idx="129">
                  <c:v>76.25</c:v>
                </c:pt>
                <c:pt idx="130">
                  <c:v>75.326999999999998</c:v>
                </c:pt>
                <c:pt idx="131">
                  <c:v>76.037999999999997</c:v>
                </c:pt>
                <c:pt idx="132">
                  <c:v>76.980999999999995</c:v>
                </c:pt>
                <c:pt idx="133">
                  <c:v>76.808000000000007</c:v>
                </c:pt>
                <c:pt idx="134">
                  <c:v>78.114999999999995</c:v>
                </c:pt>
                <c:pt idx="135">
                  <c:v>78.980999999999995</c:v>
                </c:pt>
                <c:pt idx="136">
                  <c:v>82.480999999999995</c:v>
                </c:pt>
                <c:pt idx="137">
                  <c:v>83.923000000000002</c:v>
                </c:pt>
                <c:pt idx="138">
                  <c:v>85.712000000000003</c:v>
                </c:pt>
                <c:pt idx="139">
                  <c:v>85.673000000000002</c:v>
                </c:pt>
                <c:pt idx="140">
                  <c:v>86.212000000000003</c:v>
                </c:pt>
                <c:pt idx="141">
                  <c:v>84.941999999999993</c:v>
                </c:pt>
                <c:pt idx="142">
                  <c:v>81.230999999999995</c:v>
                </c:pt>
                <c:pt idx="143">
                  <c:v>79.673000000000002</c:v>
                </c:pt>
                <c:pt idx="144">
                  <c:v>76.864999999999995</c:v>
                </c:pt>
                <c:pt idx="145">
                  <c:v>76.076999999999998</c:v>
                </c:pt>
                <c:pt idx="146">
                  <c:v>74.308000000000007</c:v>
                </c:pt>
                <c:pt idx="147">
                  <c:v>73.25</c:v>
                </c:pt>
                <c:pt idx="148">
                  <c:v>73.885000000000005</c:v>
                </c:pt>
                <c:pt idx="149">
                  <c:v>73.576999999999998</c:v>
                </c:pt>
                <c:pt idx="150">
                  <c:v>73.537999999999997</c:v>
                </c:pt>
                <c:pt idx="151">
                  <c:v>73.558000000000007</c:v>
                </c:pt>
                <c:pt idx="152">
                  <c:v>73.403999999999996</c:v>
                </c:pt>
                <c:pt idx="153">
                  <c:v>73.864999999999995</c:v>
                </c:pt>
                <c:pt idx="154">
                  <c:v>73.653999999999996</c:v>
                </c:pt>
                <c:pt idx="155">
                  <c:v>73.808000000000007</c:v>
                </c:pt>
                <c:pt idx="156">
                  <c:v>73.135000000000005</c:v>
                </c:pt>
                <c:pt idx="157">
                  <c:v>73.596000000000004</c:v>
                </c:pt>
                <c:pt idx="158">
                  <c:v>72.364999999999995</c:v>
                </c:pt>
                <c:pt idx="159">
                  <c:v>73.058000000000007</c:v>
                </c:pt>
                <c:pt idx="160">
                  <c:v>72.787999999999997</c:v>
                </c:pt>
                <c:pt idx="161">
                  <c:v>71.537999999999997</c:v>
                </c:pt>
                <c:pt idx="162">
                  <c:v>71.614999999999995</c:v>
                </c:pt>
                <c:pt idx="163">
                  <c:v>72.135000000000005</c:v>
                </c:pt>
                <c:pt idx="164">
                  <c:v>72.153999999999996</c:v>
                </c:pt>
                <c:pt idx="165">
                  <c:v>71.980999999999995</c:v>
                </c:pt>
                <c:pt idx="166">
                  <c:v>71.346000000000004</c:v>
                </c:pt>
                <c:pt idx="167">
                  <c:v>70.923000000000002</c:v>
                </c:pt>
                <c:pt idx="168">
                  <c:v>71.25</c:v>
                </c:pt>
                <c:pt idx="169">
                  <c:v>72.25</c:v>
                </c:pt>
                <c:pt idx="170">
                  <c:v>72.135000000000005</c:v>
                </c:pt>
                <c:pt idx="171">
                  <c:v>70.769000000000005</c:v>
                </c:pt>
                <c:pt idx="172">
                  <c:v>71</c:v>
                </c:pt>
                <c:pt idx="173">
                  <c:v>71.673000000000002</c:v>
                </c:pt>
                <c:pt idx="174">
                  <c:v>72.212000000000003</c:v>
                </c:pt>
                <c:pt idx="175">
                  <c:v>72.191999999999993</c:v>
                </c:pt>
                <c:pt idx="176">
                  <c:v>71.903999999999996</c:v>
                </c:pt>
                <c:pt idx="177">
                  <c:v>72.037999999999997</c:v>
                </c:pt>
                <c:pt idx="178">
                  <c:v>71.808000000000007</c:v>
                </c:pt>
                <c:pt idx="179">
                  <c:v>70.864999999999995</c:v>
                </c:pt>
                <c:pt idx="180">
                  <c:v>71.403999999999996</c:v>
                </c:pt>
                <c:pt idx="181">
                  <c:v>70.787999999999997</c:v>
                </c:pt>
                <c:pt idx="182">
                  <c:v>70.673000000000002</c:v>
                </c:pt>
                <c:pt idx="183">
                  <c:v>70.980999999999995</c:v>
                </c:pt>
                <c:pt idx="184">
                  <c:v>71.519000000000005</c:v>
                </c:pt>
                <c:pt idx="185">
                  <c:v>70.941999999999993</c:v>
                </c:pt>
                <c:pt idx="186">
                  <c:v>72.269000000000005</c:v>
                </c:pt>
                <c:pt idx="187">
                  <c:v>71.076999999999998</c:v>
                </c:pt>
                <c:pt idx="188">
                  <c:v>72.903999999999996</c:v>
                </c:pt>
                <c:pt idx="189">
                  <c:v>72.423000000000002</c:v>
                </c:pt>
                <c:pt idx="190">
                  <c:v>72.826999999999998</c:v>
                </c:pt>
                <c:pt idx="191">
                  <c:v>71.769000000000005</c:v>
                </c:pt>
                <c:pt idx="192">
                  <c:v>70.846000000000004</c:v>
                </c:pt>
                <c:pt idx="193">
                  <c:v>70.691999999999993</c:v>
                </c:pt>
                <c:pt idx="194">
                  <c:v>69.980999999999995</c:v>
                </c:pt>
                <c:pt idx="195">
                  <c:v>70.730999999999995</c:v>
                </c:pt>
                <c:pt idx="196">
                  <c:v>69.019000000000005</c:v>
                </c:pt>
                <c:pt idx="197">
                  <c:v>70.5</c:v>
                </c:pt>
                <c:pt idx="198">
                  <c:v>70.191999999999993</c:v>
                </c:pt>
                <c:pt idx="199">
                  <c:v>70.826999999999998</c:v>
                </c:pt>
                <c:pt idx="200">
                  <c:v>69.941999999999993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80.691888977824931</c:v>
                </c:pt>
                <c:pt idx="11">
                  <c:v>80.690448906487887</c:v>
                </c:pt>
                <c:pt idx="12">
                  <c:v>80.689033833343643</c:v>
                </c:pt>
                <c:pt idx="13">
                  <c:v>80.687645719226737</c:v>
                </c:pt>
                <c:pt idx="14">
                  <c:v>80.686286670281063</c:v>
                </c:pt>
                <c:pt idx="15">
                  <c:v>80.684958947682233</c:v>
                </c:pt>
                <c:pt idx="16">
                  <c:v>80.683664977872709</c:v>
                </c:pt>
                <c:pt idx="17">
                  <c:v>80.68240736331532</c:v>
                </c:pt>
                <c:pt idx="18">
                  <c:v>80.681188893768621</c:v>
                </c:pt>
                <c:pt idx="19">
                  <c:v>80.680012558081472</c:v>
                </c:pt>
                <c:pt idx="20">
                  <c:v>80.67888155649959</c:v>
                </c:pt>
                <c:pt idx="21">
                  <c:v>80.677799313469322</c:v>
                </c:pt>
                <c:pt idx="22">
                  <c:v>80.676769490916669</c:v>
                </c:pt>
                <c:pt idx="23">
                  <c:v>80.675796001968706</c:v>
                </c:pt>
                <c:pt idx="24">
                  <c:v>80.674883025075175</c:v>
                </c:pt>
                <c:pt idx="25">
                  <c:v>80.674035018472566</c:v>
                </c:pt>
                <c:pt idx="26">
                  <c:v>80.673256734920216</c:v>
                </c:pt>
                <c:pt idx="27">
                  <c:v>80.672553236620104</c:v>
                </c:pt>
                <c:pt idx="28">
                  <c:v>80.671929910224392</c:v>
                </c:pt>
                <c:pt idx="29">
                  <c:v>80.67139248187668</c:v>
                </c:pt>
                <c:pt idx="30">
                  <c:v>80.670947032535665</c:v>
                </c:pt>
                <c:pt idx="31">
                  <c:v>80.670600015359952</c:v>
                </c:pt>
                <c:pt idx="32">
                  <c:v>80.670358283760436</c:v>
                </c:pt>
                <c:pt idx="33">
                  <c:v>80.670229166886998</c:v>
                </c:pt>
                <c:pt idx="34">
                  <c:v>80.67022073727469</c:v>
                </c:pt>
                <c:pt idx="35">
                  <c:v>80.670342800342652</c:v>
                </c:pt>
                <c:pt idx="36">
                  <c:v>80.670610410077643</c:v>
                </c:pt>
                <c:pt idx="37">
                  <c:v>80.671055623859758</c:v>
                </c:pt>
                <c:pt idx="38">
                  <c:v>80.671764270600121</c:v>
                </c:pt>
                <c:pt idx="39">
                  <c:v>80.672983258066623</c:v>
                </c:pt>
                <c:pt idx="40">
                  <c:v>80.675412136183041</c:v>
                </c:pt>
                <c:pt idx="41">
                  <c:v>80.680938763002345</c:v>
                </c:pt>
                <c:pt idx="42">
                  <c:v>80.694357471711356</c:v>
                </c:pt>
                <c:pt idx="43">
                  <c:v>80.727067345182149</c:v>
                </c:pt>
                <c:pt idx="44">
                  <c:v>80.804363984539194</c:v>
                </c:pt>
                <c:pt idx="45">
                  <c:v>80.97849016325705</c:v>
                </c:pt>
                <c:pt idx="46">
                  <c:v>81.349532665101634</c:v>
                </c:pt>
                <c:pt idx="47">
                  <c:v>82.094583429320721</c:v>
                </c:pt>
                <c:pt idx="48">
                  <c:v>83.501248511395886</c:v>
                </c:pt>
                <c:pt idx="49">
                  <c:v>85.994223612236652</c:v>
                </c:pt>
                <c:pt idx="50">
                  <c:v>90.134875515582934</c:v>
                </c:pt>
                <c:pt idx="51">
                  <c:v>96.568166122090091</c:v>
                </c:pt>
                <c:pt idx="52">
                  <c:v>105.89579500104988</c:v>
                </c:pt>
                <c:pt idx="53">
                  <c:v>118.47511913418357</c:v>
                </c:pt>
                <c:pt idx="54">
                  <c:v>134.17969360859902</c:v>
                </c:pt>
                <c:pt idx="55">
                  <c:v>152.19741496376167</c:v>
                </c:pt>
                <c:pt idx="56">
                  <c:v>170.96436676902326</c:v>
                </c:pt>
                <c:pt idx="57">
                  <c:v>188.31434648213622</c:v>
                </c:pt>
                <c:pt idx="58">
                  <c:v>201.85852573040688</c:v>
                </c:pt>
                <c:pt idx="59">
                  <c:v>209.51598399356243</c:v>
                </c:pt>
                <c:pt idx="60">
                  <c:v>210.03618251100235</c:v>
                </c:pt>
                <c:pt idx="61">
                  <c:v>203.33337612587067</c:v>
                </c:pt>
                <c:pt idx="62">
                  <c:v>190.51005158235037</c:v>
                </c:pt>
                <c:pt idx="63">
                  <c:v>173.56066217374297</c:v>
                </c:pt>
                <c:pt idx="64">
                  <c:v>154.86540400182088</c:v>
                </c:pt>
                <c:pt idx="65">
                  <c:v>136.65154232400826</c:v>
                </c:pt>
                <c:pt idx="66">
                  <c:v>120.59072767729729</c:v>
                </c:pt>
                <c:pt idx="67">
                  <c:v>107.62983951400577</c:v>
                </c:pt>
                <c:pt idx="68">
                  <c:v>98.062532679993382</c:v>
                </c:pt>
                <c:pt idx="69">
                  <c:v>91.779160259895988</c:v>
                </c:pt>
                <c:pt idx="70">
                  <c:v>88.597261380994411</c:v>
                </c:pt>
                <c:pt idx="71">
                  <c:v>88.556898153871728</c:v>
                </c:pt>
                <c:pt idx="72">
                  <c:v>92.046039936359961</c:v>
                </c:pt>
                <c:pt idx="73">
                  <c:v>99.621032190784462</c:v>
                </c:pt>
                <c:pt idx="74">
                  <c:v>111.47433855858414</c:v>
                </c:pt>
                <c:pt idx="75">
                  <c:v>126.72347976473236</c:v>
                </c:pt>
                <c:pt idx="76">
                  <c:v>142.95921526332864</c:v>
                </c:pt>
                <c:pt idx="77">
                  <c:v>156.54546630651063</c:v>
                </c:pt>
                <c:pt idx="78">
                  <c:v>163.80211559655697</c:v>
                </c:pt>
                <c:pt idx="79">
                  <c:v>162.56421839367601</c:v>
                </c:pt>
                <c:pt idx="80">
                  <c:v>153.20095830324274</c:v>
                </c:pt>
                <c:pt idx="81">
                  <c:v>138.42834482900889</c:v>
                </c:pt>
                <c:pt idx="82">
                  <c:v>122.03518268637107</c:v>
                </c:pt>
                <c:pt idx="83">
                  <c:v>107.32769331349569</c:v>
                </c:pt>
                <c:pt idx="84">
                  <c:v>96.147382852906134</c:v>
                </c:pt>
                <c:pt idx="85">
                  <c:v>88.787513995660476</c:v>
                </c:pt>
                <c:pt idx="86">
                  <c:v>84.5395642441202</c:v>
                </c:pt>
                <c:pt idx="87">
                  <c:v>82.370085410822298</c:v>
                </c:pt>
                <c:pt idx="88">
                  <c:v>81.378828566823245</c:v>
                </c:pt>
                <c:pt idx="89">
                  <c:v>80.963800399280146</c:v>
                </c:pt>
                <c:pt idx="90">
                  <c:v>80.793332349447937</c:v>
                </c:pt>
                <c:pt idx="91">
                  <c:v>80.712109386739215</c:v>
                </c:pt>
                <c:pt idx="92">
                  <c:v>80.657240221506555</c:v>
                </c:pt>
                <c:pt idx="93">
                  <c:v>80.606448524217711</c:v>
                </c:pt>
                <c:pt idx="94">
                  <c:v>80.552774552339145</c:v>
                </c:pt>
                <c:pt idx="95">
                  <c:v>80.494336112212949</c:v>
                </c:pt>
                <c:pt idx="96">
                  <c:v>80.43088893064467</c:v>
                </c:pt>
                <c:pt idx="97">
                  <c:v>80.363071819880645</c:v>
                </c:pt>
                <c:pt idx="98">
                  <c:v>80.292873364983024</c:v>
                </c:pt>
                <c:pt idx="99">
                  <c:v>80.225194885119208</c:v>
                </c:pt>
                <c:pt idx="100">
                  <c:v>80.171024777202746</c:v>
                </c:pt>
                <c:pt idx="101">
                  <c:v>80.15294316553657</c:v>
                </c:pt>
                <c:pt idx="102">
                  <c:v>80.213270549433616</c:v>
                </c:pt>
                <c:pt idx="103">
                  <c:v>80.423749863510366</c:v>
                </c:pt>
                <c:pt idx="104">
                  <c:v>80.892995108655128</c:v>
                </c:pt>
                <c:pt idx="105">
                  <c:v>81.76469751018432</c:v>
                </c:pt>
                <c:pt idx="106">
                  <c:v>83.197790080820099</c:v>
                </c:pt>
                <c:pt idx="107">
                  <c:v>85.32250640132861</c:v>
                </c:pt>
                <c:pt idx="108">
                  <c:v>88.175753839738107</c:v>
                </c:pt>
                <c:pt idx="109">
                  <c:v>91.63392030996124</c:v>
                </c:pt>
                <c:pt idx="110">
                  <c:v>95.37411588964774</c:v>
                </c:pt>
                <c:pt idx="111">
                  <c:v>98.895616401828818</c:v>
                </c:pt>
                <c:pt idx="112">
                  <c:v>101.61510141164672</c:v>
                </c:pt>
                <c:pt idx="113">
                  <c:v>103.01619640318589</c:v>
                </c:pt>
                <c:pt idx="114">
                  <c:v>102.80207460746217</c:v>
                </c:pt>
                <c:pt idx="115">
                  <c:v>100.98947689842339</c:v>
                </c:pt>
                <c:pt idx="116">
                  <c:v>97.903384105875304</c:v>
                </c:pt>
                <c:pt idx="117">
                  <c:v>94.074696604652829</c:v>
                </c:pt>
                <c:pt idx="118">
                  <c:v>90.085086705526237</c:v>
                </c:pt>
                <c:pt idx="119">
                  <c:v>86.421007417447115</c:v>
                </c:pt>
                <c:pt idx="120">
                  <c:v>83.385581893089366</c:v>
                </c:pt>
                <c:pt idx="121">
                  <c:v>81.084263354949996</c:v>
                </c:pt>
                <c:pt idx="122">
                  <c:v>79.468003368421321</c:v>
                </c:pt>
                <c:pt idx="123">
                  <c:v>78.401430832198741</c:v>
                </c:pt>
                <c:pt idx="124">
                  <c:v>77.72595851873163</c:v>
                </c:pt>
                <c:pt idx="125">
                  <c:v>77.301257515988624</c:v>
                </c:pt>
                <c:pt idx="126">
                  <c:v>77.022975222160625</c:v>
                </c:pt>
                <c:pt idx="127">
                  <c:v>76.823482626037986</c:v>
                </c:pt>
                <c:pt idx="128">
                  <c:v>76.664928130284153</c:v>
                </c:pt>
                <c:pt idx="129">
                  <c:v>76.532581818411401</c:v>
                </c:pt>
                <c:pt idx="130">
                  <c:v>76.434313187699757</c:v>
                </c:pt>
                <c:pt idx="131">
                  <c:v>76.409666804005681</c:v>
                </c:pt>
                <c:pt idx="132">
                  <c:v>76.546627050768052</c:v>
                </c:pt>
                <c:pt idx="133">
                  <c:v>76.992206645613834</c:v>
                </c:pt>
                <c:pt idx="134">
                  <c:v>77.928044314693537</c:v>
                </c:pt>
                <c:pt idx="135">
                  <c:v>79.482819385255226</c:v>
                </c:pt>
                <c:pt idx="136">
                  <c:v>81.593072486202075</c:v>
                </c:pt>
                <c:pt idx="137">
                  <c:v>83.89518486276296</c:v>
                </c:pt>
                <c:pt idx="138">
                  <c:v>85.768380607401696</c:v>
                </c:pt>
                <c:pt idx="139">
                  <c:v>86.575789661041924</c:v>
                </c:pt>
                <c:pt idx="140">
                  <c:v>85.988277634126035</c:v>
                </c:pt>
                <c:pt idx="141">
                  <c:v>84.169838609747302</c:v>
                </c:pt>
                <c:pt idx="142">
                  <c:v>81.68393934829227</c:v>
                </c:pt>
                <c:pt idx="143">
                  <c:v>79.192792882236049</c:v>
                </c:pt>
                <c:pt idx="144">
                  <c:v>77.165690095805232</c:v>
                </c:pt>
                <c:pt idx="145">
                  <c:v>75.764397323661569</c:v>
                </c:pt>
                <c:pt idx="146">
                  <c:v>74.910852465147514</c:v>
                </c:pt>
                <c:pt idx="147">
                  <c:v>74.428306639924315</c:v>
                </c:pt>
                <c:pt idx="148">
                  <c:v>74.151515837464913</c:v>
                </c:pt>
                <c:pt idx="149">
                  <c:v>73.970647547374639</c:v>
                </c:pt>
                <c:pt idx="150">
                  <c:v>73.827963470261153</c:v>
                </c:pt>
                <c:pt idx="151">
                  <c:v>73.698438860338072</c:v>
                </c:pt>
                <c:pt idx="152">
                  <c:v>73.572938270304547</c:v>
                </c:pt>
                <c:pt idx="153">
                  <c:v>73.448613695915682</c:v>
                </c:pt>
                <c:pt idx="154">
                  <c:v>73.324696037686437</c:v>
                </c:pt>
                <c:pt idx="155">
                  <c:v>73.200999164304605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80.691888977824931</c:v>
                </c:pt>
                <c:pt idx="11">
                  <c:v>80.690448906487887</c:v>
                </c:pt>
                <c:pt idx="12">
                  <c:v>80.689033833343643</c:v>
                </c:pt>
                <c:pt idx="13">
                  <c:v>80.687645719226737</c:v>
                </c:pt>
                <c:pt idx="14">
                  <c:v>80.686286670281063</c:v>
                </c:pt>
                <c:pt idx="15">
                  <c:v>80.684958947682233</c:v>
                </c:pt>
                <c:pt idx="16">
                  <c:v>80.683664977872709</c:v>
                </c:pt>
                <c:pt idx="17">
                  <c:v>80.68240736331532</c:v>
                </c:pt>
                <c:pt idx="18">
                  <c:v>80.681188893768621</c:v>
                </c:pt>
                <c:pt idx="19">
                  <c:v>80.680012558081472</c:v>
                </c:pt>
                <c:pt idx="20">
                  <c:v>80.67888155649959</c:v>
                </c:pt>
                <c:pt idx="21">
                  <c:v>80.677799313469322</c:v>
                </c:pt>
                <c:pt idx="22">
                  <c:v>80.676769490916669</c:v>
                </c:pt>
                <c:pt idx="23">
                  <c:v>80.675796001968706</c:v>
                </c:pt>
                <c:pt idx="24">
                  <c:v>80.674883025075147</c:v>
                </c:pt>
                <c:pt idx="25">
                  <c:v>80.674035018472381</c:v>
                </c:pt>
                <c:pt idx="26">
                  <c:v>80.673256734918965</c:v>
                </c:pt>
                <c:pt idx="27">
                  <c:v>80.672553236611762</c:v>
                </c:pt>
                <c:pt idx="28">
                  <c:v>80.671929910171997</c:v>
                </c:pt>
                <c:pt idx="29">
                  <c:v>80.671392481566173</c:v>
                </c:pt>
                <c:pt idx="30">
                  <c:v>80.670947030797933</c:v>
                </c:pt>
                <c:pt idx="31">
                  <c:v>80.670600006176045</c:v>
                </c:pt>
                <c:pt idx="32">
                  <c:v>80.670358237925299</c:v>
                </c:pt>
                <c:pt idx="33">
                  <c:v>80.670228950865678</c:v>
                </c:pt>
                <c:pt idx="34">
                  <c:v>80.670219775835747</c:v>
                </c:pt>
                <c:pt idx="35">
                  <c:v>80.670338759482163</c:v>
                </c:pt>
                <c:pt idx="36">
                  <c:v>80.670594371972783</c:v>
                </c:pt>
                <c:pt idx="37">
                  <c:v>80.670995512121181</c:v>
                </c:pt>
                <c:pt idx="38">
                  <c:v>80.67155150932858</c:v>
                </c:pt>
                <c:pt idx="39">
                  <c:v>80.672272121659432</c:v>
                </c:pt>
                <c:pt idx="40">
                  <c:v>80.673167529264148</c:v>
                </c:pt>
                <c:pt idx="41">
                  <c:v>80.674248322248644</c:v>
                </c:pt>
                <c:pt idx="42">
                  <c:v>80.675525481963035</c:v>
                </c:pt>
                <c:pt idx="43">
                  <c:v>80.677010354540215</c:v>
                </c:pt>
                <c:pt idx="44">
                  <c:v>80.678714615358359</c:v>
                </c:pt>
                <c:pt idx="45">
                  <c:v>80.680650222930041</c:v>
                </c:pt>
                <c:pt idx="46">
                  <c:v>80.6828293605315</c:v>
                </c:pt>
                <c:pt idx="47">
                  <c:v>80.68526436368235</c:v>
                </c:pt>
                <c:pt idx="48">
                  <c:v>80.687967631365183</c:v>
                </c:pt>
                <c:pt idx="49">
                  <c:v>80.690951518640517</c:v>
                </c:pt>
                <c:pt idx="50">
                  <c:v>80.694228208064544</c:v>
                </c:pt>
                <c:pt idx="51">
                  <c:v>80.697809557060182</c:v>
                </c:pt>
                <c:pt idx="52">
                  <c:v>80.701706918129389</c:v>
                </c:pt>
                <c:pt idx="53">
                  <c:v>80.705930928532766</c:v>
                </c:pt>
                <c:pt idx="54">
                  <c:v>80.710491265810077</c:v>
                </c:pt>
                <c:pt idx="55">
                  <c:v>80.715396365282373</c:v>
                </c:pt>
                <c:pt idx="56">
                  <c:v>80.720653095478511</c:v>
                </c:pt>
                <c:pt idx="57">
                  <c:v>80.726266387282379</c:v>
                </c:pt>
                <c:pt idx="58">
                  <c:v>80.732238812525082</c:v>
                </c:pt>
                <c:pt idx="59">
                  <c:v>80.738570107775956</c:v>
                </c:pt>
                <c:pt idx="60">
                  <c:v>80.74525663924986</c:v>
                </c:pt>
                <c:pt idx="61">
                  <c:v>80.752290805084286</c:v>
                </c:pt>
                <c:pt idx="62">
                  <c:v>80.759660371794411</c:v>
                </c:pt>
                <c:pt idx="63">
                  <c:v>80.767347742536757</c:v>
                </c:pt>
                <c:pt idx="64">
                  <c:v>80.775329155961344</c:v>
                </c:pt>
                <c:pt idx="65">
                  <c:v>80.783573815968225</c:v>
                </c:pt>
                <c:pt idx="66">
                  <c:v>80.792042954671714</c:v>
                </c:pt>
                <c:pt idx="67">
                  <c:v>80.80068883337789</c:v>
                </c:pt>
                <c:pt idx="68">
                  <c:v>80.809453689456546</c:v>
                </c:pt>
                <c:pt idx="69">
                  <c:v>80.818268640683087</c:v>
                </c:pt>
                <c:pt idx="70">
                  <c:v>80.827052562969641</c:v>
                </c:pt>
                <c:pt idx="71">
                  <c:v>80.835710962390749</c:v>
                </c:pt>
                <c:pt idx="72">
                  <c:v>80.844134867997951</c:v>
                </c:pt>
                <c:pt idx="73">
                  <c:v>80.852199778006778</c:v>
                </c:pt>
                <c:pt idx="74">
                  <c:v>80.859764698360948</c:v>
                </c:pt>
                <c:pt idx="75">
                  <c:v>80.86667131917703</c:v>
                </c:pt>
                <c:pt idx="76">
                  <c:v>80.87274338079888</c:v>
                </c:pt>
                <c:pt idx="77">
                  <c:v>80.877786286689414</c:v>
                </c:pt>
                <c:pt idx="78">
                  <c:v>80.88158702460035</c:v>
                </c:pt>
                <c:pt idx="79">
                  <c:v>80.883914459736701</c:v>
                </c:pt>
                <c:pt idx="80">
                  <c:v>80.884520063257526</c:v>
                </c:pt>
                <c:pt idx="81">
                  <c:v>80.883139135687713</c:v>
                </c:pt>
                <c:pt idx="82">
                  <c:v>80.879492576963614</c:v>
                </c:pt>
                <c:pt idx="83">
                  <c:v>80.873289242329747</c:v>
                </c:pt>
                <c:pt idx="84">
                  <c:v>80.86422890579864</c:v>
                </c:pt>
                <c:pt idx="85">
                  <c:v>80.852005830374154</c:v>
                </c:pt>
                <c:pt idx="86">
                  <c:v>80.83631291713786</c:v>
                </c:pt>
                <c:pt idx="87">
                  <c:v>80.816846374549584</c:v>
                </c:pt>
                <c:pt idx="88">
                  <c:v>80.793310816400847</c:v>
                </c:pt>
                <c:pt idx="89">
                  <c:v>80.765424663810492</c:v>
                </c:pt>
                <c:pt idx="90">
                  <c:v>80.73292569591635</c:v>
                </c:pt>
                <c:pt idx="91">
                  <c:v>80.695576568216339</c:v>
                </c:pt>
                <c:pt idx="92">
                  <c:v>80.653170099567063</c:v>
                </c:pt>
                <c:pt idx="93">
                  <c:v>80.605534121083963</c:v>
                </c:pt>
                <c:pt idx="94">
                  <c:v>80.552535684408298</c:v>
                </c:pt>
                <c:pt idx="95">
                  <c:v>80.494084443901372</c:v>
                </c:pt>
                <c:pt idx="96">
                  <c:v>80.430135057060738</c:v>
                </c:pt>
                <c:pt idx="97">
                  <c:v>80.360688488375402</c:v>
                </c:pt>
                <c:pt idx="98">
                  <c:v>80.285792151351217</c:v>
                </c:pt>
                <c:pt idx="99">
                  <c:v>80.205538878025237</c:v>
                </c:pt>
                <c:pt idx="100">
                  <c:v>80.120064760862448</c:v>
                </c:pt>
                <c:pt idx="101">
                  <c:v>80.029545964286214</c:v>
                </c:pt>
                <c:pt idx="102">
                  <c:v>79.934194648367708</c:v>
                </c:pt>
                <c:pt idx="103">
                  <c:v>79.83425418227813</c:v>
                </c:pt>
                <c:pt idx="104">
                  <c:v>79.729993847936939</c:v>
                </c:pt>
                <c:pt idx="105">
                  <c:v>79.621703244023877</c:v>
                </c:pt>
                <c:pt idx="106">
                  <c:v>79.509686597529225</c:v>
                </c:pt>
                <c:pt idx="107">
                  <c:v>79.394257175706016</c:v>
                </c:pt>
                <c:pt idx="108">
                  <c:v>79.27573196787506</c:v>
                </c:pt>
                <c:pt idx="109">
                  <c:v>79.154426776696852</c:v>
                </c:pt>
                <c:pt idx="110">
                  <c:v>79.030651825097095</c:v>
                </c:pt>
                <c:pt idx="111">
                  <c:v>78.904707950694814</c:v>
                </c:pt>
                <c:pt idx="112">
                  <c:v>78.776883426651921</c:v>
                </c:pt>
                <c:pt idx="113">
                  <c:v>78.647451418139482</c:v>
                </c:pt>
                <c:pt idx="114">
                  <c:v>78.516668058332414</c:v>
                </c:pt>
                <c:pt idx="115">
                  <c:v>78.38477110767036</c:v>
                </c:pt>
                <c:pt idx="116">
                  <c:v>78.251979145230337</c:v>
                </c:pt>
                <c:pt idx="117">
                  <c:v>78.118491231226102</c:v>
                </c:pt>
                <c:pt idx="118">
                  <c:v>77.984486974364458</c:v>
                </c:pt>
                <c:pt idx="119">
                  <c:v>77.850126936362514</c:v>
                </c:pt>
                <c:pt idx="120">
                  <c:v>77.715553307590284</c:v>
                </c:pt>
                <c:pt idx="121">
                  <c:v>77.580890791774394</c:v>
                </c:pt>
                <c:pt idx="122">
                  <c:v>77.446247643258502</c:v>
                </c:pt>
                <c:pt idx="123">
                  <c:v>77.3117168068312</c:v>
                </c:pt>
                <c:pt idx="124">
                  <c:v>77.177377117075025</c:v>
                </c:pt>
                <c:pt idx="125">
                  <c:v>77.043294521148255</c:v>
                </c:pt>
                <c:pt idx="126">
                  <c:v>76.90952329557706</c:v>
                </c:pt>
                <c:pt idx="127">
                  <c:v>76.776107233799792</c:v>
                </c:pt>
                <c:pt idx="128">
                  <c:v>76.643080786737514</c:v>
                </c:pt>
                <c:pt idx="129">
                  <c:v>76.510470143503355</c:v>
                </c:pt>
                <c:pt idx="130">
                  <c:v>76.378294243492178</c:v>
                </c:pt>
                <c:pt idx="131">
                  <c:v>76.246565714536573</c:v>
                </c:pt>
                <c:pt idx="132">
                  <c:v>76.115291734619575</c:v>
                </c:pt>
                <c:pt idx="133">
                  <c:v>75.984474816863596</c:v>
                </c:pt>
                <c:pt idx="134">
                  <c:v>75.854113519235327</c:v>
                </c:pt>
                <c:pt idx="135">
                  <c:v>75.724203081690561</c:v>
                </c:pt>
                <c:pt idx="136">
                  <c:v>75.594735994398945</c:v>
                </c:pt>
                <c:pt idx="137">
                  <c:v>75.46570250130091</c:v>
                </c:pt>
                <c:pt idx="138">
                  <c:v>75.33709104361597</c:v>
                </c:pt>
                <c:pt idx="139">
                  <c:v>75.208888648091929</c:v>
                </c:pt>
                <c:pt idx="140">
                  <c:v>75.08108126480667</c:v>
                </c:pt>
                <c:pt idx="141">
                  <c:v>74.95365405923998</c:v>
                </c:pt>
                <c:pt idx="142">
                  <c:v>74.826591663157913</c:v>
                </c:pt>
                <c:pt idx="143">
                  <c:v>74.699878388618416</c:v>
                </c:pt>
                <c:pt idx="144">
                  <c:v>74.573498409136391</c:v>
                </c:pt>
                <c:pt idx="145">
                  <c:v>74.447435911755349</c:v>
                </c:pt>
                <c:pt idx="146">
                  <c:v>74.32167522347082</c:v>
                </c:pt>
                <c:pt idx="147">
                  <c:v>74.196200915151593</c:v>
                </c:pt>
                <c:pt idx="148">
                  <c:v>74.070997885811522</c:v>
                </c:pt>
                <c:pt idx="149">
                  <c:v>73.946051429803347</c:v>
                </c:pt>
                <c:pt idx="150">
                  <c:v>73.821347289241643</c:v>
                </c:pt>
                <c:pt idx="151">
                  <c:v>73.696871693712907</c:v>
                </c:pt>
                <c:pt idx="152">
                  <c:v>73.572611389102875</c:v>
                </c:pt>
                <c:pt idx="153">
                  <c:v>73.44855365715847</c:v>
                </c:pt>
                <c:pt idx="154">
                  <c:v>73.324686327212689</c:v>
                </c:pt>
                <c:pt idx="155">
                  <c:v>73.200997781323906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378648"/>
        <c:axId val="255379040"/>
      </c:scatterChart>
      <c:valAx>
        <c:axId val="255378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5379040"/>
        <c:crosses val="autoZero"/>
        <c:crossBetween val="midCat"/>
      </c:valAx>
      <c:valAx>
        <c:axId val="255379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5378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'C'!$L$22:$L$222</c:f>
              <c:numCache>
                <c:formatCode>General</c:formatCode>
                <c:ptCount val="201"/>
                <c:pt idx="0">
                  <c:v>81.826999999999998</c:v>
                </c:pt>
                <c:pt idx="1">
                  <c:v>82.326999999999998</c:v>
                </c:pt>
                <c:pt idx="2">
                  <c:v>82.962000000000003</c:v>
                </c:pt>
                <c:pt idx="3">
                  <c:v>82.364999999999995</c:v>
                </c:pt>
                <c:pt idx="4">
                  <c:v>81.653999999999996</c:v>
                </c:pt>
                <c:pt idx="5">
                  <c:v>81.923000000000002</c:v>
                </c:pt>
                <c:pt idx="6">
                  <c:v>81.923000000000002</c:v>
                </c:pt>
                <c:pt idx="7">
                  <c:v>81.5</c:v>
                </c:pt>
                <c:pt idx="8">
                  <c:v>81.403999999999996</c:v>
                </c:pt>
                <c:pt idx="9">
                  <c:v>81.480999999999995</c:v>
                </c:pt>
                <c:pt idx="10">
                  <c:v>80.519000000000005</c:v>
                </c:pt>
                <c:pt idx="11">
                  <c:v>81.423000000000002</c:v>
                </c:pt>
                <c:pt idx="12">
                  <c:v>81.519000000000005</c:v>
                </c:pt>
                <c:pt idx="13">
                  <c:v>81.769000000000005</c:v>
                </c:pt>
                <c:pt idx="14">
                  <c:v>82.25</c:v>
                </c:pt>
                <c:pt idx="15">
                  <c:v>80.153999999999996</c:v>
                </c:pt>
                <c:pt idx="16">
                  <c:v>80.364999999999995</c:v>
                </c:pt>
                <c:pt idx="17">
                  <c:v>79.826999999999998</c:v>
                </c:pt>
                <c:pt idx="18">
                  <c:v>80.135000000000005</c:v>
                </c:pt>
                <c:pt idx="19">
                  <c:v>79.903999999999996</c:v>
                </c:pt>
                <c:pt idx="20">
                  <c:v>80</c:v>
                </c:pt>
                <c:pt idx="21">
                  <c:v>79.885000000000005</c:v>
                </c:pt>
                <c:pt idx="22">
                  <c:v>81.019000000000005</c:v>
                </c:pt>
                <c:pt idx="23">
                  <c:v>80.25</c:v>
                </c:pt>
                <c:pt idx="24">
                  <c:v>81.153999999999996</c:v>
                </c:pt>
                <c:pt idx="25">
                  <c:v>80.346000000000004</c:v>
                </c:pt>
                <c:pt idx="26">
                  <c:v>80.096000000000004</c:v>
                </c:pt>
                <c:pt idx="27">
                  <c:v>80.480999999999995</c:v>
                </c:pt>
                <c:pt idx="28">
                  <c:v>79.596000000000004</c:v>
                </c:pt>
                <c:pt idx="29">
                  <c:v>80.191999999999993</c:v>
                </c:pt>
                <c:pt idx="30">
                  <c:v>81.076999999999998</c:v>
                </c:pt>
                <c:pt idx="31">
                  <c:v>81.441999999999993</c:v>
                </c:pt>
                <c:pt idx="32">
                  <c:v>81.596000000000004</c:v>
                </c:pt>
                <c:pt idx="33">
                  <c:v>82.212000000000003</c:v>
                </c:pt>
                <c:pt idx="34">
                  <c:v>81.537999999999997</c:v>
                </c:pt>
                <c:pt idx="35">
                  <c:v>82.576999999999998</c:v>
                </c:pt>
                <c:pt idx="36">
                  <c:v>82.614999999999995</c:v>
                </c:pt>
                <c:pt idx="37">
                  <c:v>83.980999999999995</c:v>
                </c:pt>
                <c:pt idx="38">
                  <c:v>83.846000000000004</c:v>
                </c:pt>
                <c:pt idx="39">
                  <c:v>84.25</c:v>
                </c:pt>
                <c:pt idx="40">
                  <c:v>83.614999999999995</c:v>
                </c:pt>
                <c:pt idx="41">
                  <c:v>84.576999999999998</c:v>
                </c:pt>
                <c:pt idx="42">
                  <c:v>84.326999999999998</c:v>
                </c:pt>
                <c:pt idx="43">
                  <c:v>84.596000000000004</c:v>
                </c:pt>
                <c:pt idx="44">
                  <c:v>84.808000000000007</c:v>
                </c:pt>
                <c:pt idx="45">
                  <c:v>85.191999999999993</c:v>
                </c:pt>
                <c:pt idx="46">
                  <c:v>87.537999999999997</c:v>
                </c:pt>
                <c:pt idx="47">
                  <c:v>89.25</c:v>
                </c:pt>
                <c:pt idx="48">
                  <c:v>91.941999999999993</c:v>
                </c:pt>
                <c:pt idx="49">
                  <c:v>96.326999999999998</c:v>
                </c:pt>
                <c:pt idx="50">
                  <c:v>102.788</c:v>
                </c:pt>
                <c:pt idx="51">
                  <c:v>112.19199999999999</c:v>
                </c:pt>
                <c:pt idx="52">
                  <c:v>123.846</c:v>
                </c:pt>
                <c:pt idx="53">
                  <c:v>140.327</c:v>
                </c:pt>
                <c:pt idx="54">
                  <c:v>157.077</c:v>
                </c:pt>
                <c:pt idx="55">
                  <c:v>172.25</c:v>
                </c:pt>
                <c:pt idx="56">
                  <c:v>185.78800000000001</c:v>
                </c:pt>
                <c:pt idx="57">
                  <c:v>196.46199999999999</c:v>
                </c:pt>
                <c:pt idx="58">
                  <c:v>205.096</c:v>
                </c:pt>
                <c:pt idx="59">
                  <c:v>210.61500000000001</c:v>
                </c:pt>
                <c:pt idx="60">
                  <c:v>212.36500000000001</c:v>
                </c:pt>
                <c:pt idx="61">
                  <c:v>210.36500000000001</c:v>
                </c:pt>
                <c:pt idx="62">
                  <c:v>200.904</c:v>
                </c:pt>
                <c:pt idx="63">
                  <c:v>175.96199999999999</c:v>
                </c:pt>
                <c:pt idx="64">
                  <c:v>136.23099999999999</c:v>
                </c:pt>
                <c:pt idx="65">
                  <c:v>104.212</c:v>
                </c:pt>
                <c:pt idx="66">
                  <c:v>94.385000000000005</c:v>
                </c:pt>
                <c:pt idx="67">
                  <c:v>94.287999999999997</c:v>
                </c:pt>
                <c:pt idx="68">
                  <c:v>95.364999999999995</c:v>
                </c:pt>
                <c:pt idx="69">
                  <c:v>95.75</c:v>
                </c:pt>
                <c:pt idx="70">
                  <c:v>98.614999999999995</c:v>
                </c:pt>
                <c:pt idx="71">
                  <c:v>101.88500000000001</c:v>
                </c:pt>
                <c:pt idx="72">
                  <c:v>107.846</c:v>
                </c:pt>
                <c:pt idx="73">
                  <c:v>117.038</c:v>
                </c:pt>
                <c:pt idx="74">
                  <c:v>127.75</c:v>
                </c:pt>
                <c:pt idx="75">
                  <c:v>138.94200000000001</c:v>
                </c:pt>
                <c:pt idx="76">
                  <c:v>151.26900000000001</c:v>
                </c:pt>
                <c:pt idx="77">
                  <c:v>161.21199999999999</c:v>
                </c:pt>
                <c:pt idx="78">
                  <c:v>166.154</c:v>
                </c:pt>
                <c:pt idx="79">
                  <c:v>167.154</c:v>
                </c:pt>
                <c:pt idx="80">
                  <c:v>157.63499999999999</c:v>
                </c:pt>
                <c:pt idx="81">
                  <c:v>135.94200000000001</c:v>
                </c:pt>
                <c:pt idx="82">
                  <c:v>104.26900000000001</c:v>
                </c:pt>
                <c:pt idx="83">
                  <c:v>85.576999999999998</c:v>
                </c:pt>
                <c:pt idx="84">
                  <c:v>81.212000000000003</c:v>
                </c:pt>
                <c:pt idx="85">
                  <c:v>80.25</c:v>
                </c:pt>
                <c:pt idx="86">
                  <c:v>78.962000000000003</c:v>
                </c:pt>
                <c:pt idx="87">
                  <c:v>79.846000000000004</c:v>
                </c:pt>
                <c:pt idx="88">
                  <c:v>78.326999999999998</c:v>
                </c:pt>
                <c:pt idx="89">
                  <c:v>79.096000000000004</c:v>
                </c:pt>
                <c:pt idx="90">
                  <c:v>79.076999999999998</c:v>
                </c:pt>
                <c:pt idx="91">
                  <c:v>79.153999999999996</c:v>
                </c:pt>
                <c:pt idx="92">
                  <c:v>79.326999999999998</c:v>
                </c:pt>
                <c:pt idx="93">
                  <c:v>79.096000000000004</c:v>
                </c:pt>
                <c:pt idx="94">
                  <c:v>79.191999999999993</c:v>
                </c:pt>
                <c:pt idx="95">
                  <c:v>81.269000000000005</c:v>
                </c:pt>
                <c:pt idx="96">
                  <c:v>80.364999999999995</c:v>
                </c:pt>
                <c:pt idx="97">
                  <c:v>80.076999999999998</c:v>
                </c:pt>
                <c:pt idx="98">
                  <c:v>81.403999999999996</c:v>
                </c:pt>
                <c:pt idx="99">
                  <c:v>81.712000000000003</c:v>
                </c:pt>
                <c:pt idx="100">
                  <c:v>81.903999999999996</c:v>
                </c:pt>
                <c:pt idx="101">
                  <c:v>81.519000000000005</c:v>
                </c:pt>
                <c:pt idx="102">
                  <c:v>83</c:v>
                </c:pt>
                <c:pt idx="103">
                  <c:v>82.308000000000007</c:v>
                </c:pt>
                <c:pt idx="104">
                  <c:v>81.903999999999996</c:v>
                </c:pt>
                <c:pt idx="105">
                  <c:v>83.635000000000005</c:v>
                </c:pt>
                <c:pt idx="106">
                  <c:v>84</c:v>
                </c:pt>
                <c:pt idx="107">
                  <c:v>86.519000000000005</c:v>
                </c:pt>
                <c:pt idx="108">
                  <c:v>88.037999999999997</c:v>
                </c:pt>
                <c:pt idx="109">
                  <c:v>90.287999999999997</c:v>
                </c:pt>
                <c:pt idx="110">
                  <c:v>92.326999999999998</c:v>
                </c:pt>
                <c:pt idx="111">
                  <c:v>93.962000000000003</c:v>
                </c:pt>
                <c:pt idx="112">
                  <c:v>95.576999999999998</c:v>
                </c:pt>
                <c:pt idx="113">
                  <c:v>95.730999999999995</c:v>
                </c:pt>
                <c:pt idx="114">
                  <c:v>94.191999999999993</c:v>
                </c:pt>
                <c:pt idx="115">
                  <c:v>92.403999999999996</c:v>
                </c:pt>
                <c:pt idx="116">
                  <c:v>88.730999999999995</c:v>
                </c:pt>
                <c:pt idx="117">
                  <c:v>85.635000000000005</c:v>
                </c:pt>
                <c:pt idx="118">
                  <c:v>81.462000000000003</c:v>
                </c:pt>
                <c:pt idx="119">
                  <c:v>79.864999999999995</c:v>
                </c:pt>
                <c:pt idx="120">
                  <c:v>77.75</c:v>
                </c:pt>
                <c:pt idx="121">
                  <c:v>78.058000000000007</c:v>
                </c:pt>
                <c:pt idx="122">
                  <c:v>77.923000000000002</c:v>
                </c:pt>
                <c:pt idx="123">
                  <c:v>76.808000000000007</c:v>
                </c:pt>
                <c:pt idx="124">
                  <c:v>76.346000000000004</c:v>
                </c:pt>
                <c:pt idx="125">
                  <c:v>76.769000000000005</c:v>
                </c:pt>
                <c:pt idx="126">
                  <c:v>75.962000000000003</c:v>
                </c:pt>
                <c:pt idx="127">
                  <c:v>76.019000000000005</c:v>
                </c:pt>
                <c:pt idx="128">
                  <c:v>74.673000000000002</c:v>
                </c:pt>
                <c:pt idx="129">
                  <c:v>75.5</c:v>
                </c:pt>
                <c:pt idx="130">
                  <c:v>75.691999999999993</c:v>
                </c:pt>
                <c:pt idx="131">
                  <c:v>76.5</c:v>
                </c:pt>
                <c:pt idx="132">
                  <c:v>77.653999999999996</c:v>
                </c:pt>
                <c:pt idx="133">
                  <c:v>78.769000000000005</c:v>
                </c:pt>
                <c:pt idx="134">
                  <c:v>79.558000000000007</c:v>
                </c:pt>
                <c:pt idx="135">
                  <c:v>82.019000000000005</c:v>
                </c:pt>
                <c:pt idx="136">
                  <c:v>82.462000000000003</c:v>
                </c:pt>
                <c:pt idx="137">
                  <c:v>82.037999999999997</c:v>
                </c:pt>
                <c:pt idx="138">
                  <c:v>82.673000000000002</c:v>
                </c:pt>
                <c:pt idx="139">
                  <c:v>80.923000000000002</c:v>
                </c:pt>
                <c:pt idx="140">
                  <c:v>79.403999999999996</c:v>
                </c:pt>
                <c:pt idx="141">
                  <c:v>77.923000000000002</c:v>
                </c:pt>
                <c:pt idx="142">
                  <c:v>75.673000000000002</c:v>
                </c:pt>
                <c:pt idx="143">
                  <c:v>75.076999999999998</c:v>
                </c:pt>
                <c:pt idx="144">
                  <c:v>74</c:v>
                </c:pt>
                <c:pt idx="145">
                  <c:v>73.308000000000007</c:v>
                </c:pt>
                <c:pt idx="146">
                  <c:v>74.135000000000005</c:v>
                </c:pt>
                <c:pt idx="147">
                  <c:v>73.173000000000002</c:v>
                </c:pt>
                <c:pt idx="148">
                  <c:v>73.980999999999995</c:v>
                </c:pt>
                <c:pt idx="149">
                  <c:v>72.423000000000002</c:v>
                </c:pt>
                <c:pt idx="150">
                  <c:v>73.191999999999993</c:v>
                </c:pt>
                <c:pt idx="151">
                  <c:v>72.75</c:v>
                </c:pt>
                <c:pt idx="152">
                  <c:v>72.480999999999995</c:v>
                </c:pt>
                <c:pt idx="153">
                  <c:v>73.058000000000007</c:v>
                </c:pt>
                <c:pt idx="154">
                  <c:v>72.519000000000005</c:v>
                </c:pt>
                <c:pt idx="155">
                  <c:v>72.019000000000005</c:v>
                </c:pt>
                <c:pt idx="156">
                  <c:v>72.673000000000002</c:v>
                </c:pt>
                <c:pt idx="157">
                  <c:v>71.864999999999995</c:v>
                </c:pt>
                <c:pt idx="158">
                  <c:v>72.558000000000007</c:v>
                </c:pt>
                <c:pt idx="159">
                  <c:v>71.596000000000004</c:v>
                </c:pt>
                <c:pt idx="160">
                  <c:v>71.730999999999995</c:v>
                </c:pt>
                <c:pt idx="161">
                  <c:v>70.537999999999997</c:v>
                </c:pt>
                <c:pt idx="162">
                  <c:v>70.980999999999995</c:v>
                </c:pt>
                <c:pt idx="163">
                  <c:v>72.076999999999998</c:v>
                </c:pt>
                <c:pt idx="164">
                  <c:v>71.769000000000005</c:v>
                </c:pt>
                <c:pt idx="165">
                  <c:v>71.326999999999998</c:v>
                </c:pt>
                <c:pt idx="166">
                  <c:v>70.769000000000005</c:v>
                </c:pt>
                <c:pt idx="167">
                  <c:v>71.903999999999996</c:v>
                </c:pt>
                <c:pt idx="168">
                  <c:v>70.903999999999996</c:v>
                </c:pt>
                <c:pt idx="169">
                  <c:v>71.864999999999995</c:v>
                </c:pt>
                <c:pt idx="170">
                  <c:v>70.462000000000003</c:v>
                </c:pt>
                <c:pt idx="171">
                  <c:v>71.75</c:v>
                </c:pt>
                <c:pt idx="172">
                  <c:v>70.808000000000007</c:v>
                </c:pt>
                <c:pt idx="173">
                  <c:v>71.537999999999997</c:v>
                </c:pt>
                <c:pt idx="174">
                  <c:v>72</c:v>
                </c:pt>
                <c:pt idx="175">
                  <c:v>71.519000000000005</c:v>
                </c:pt>
                <c:pt idx="176">
                  <c:v>71.346000000000004</c:v>
                </c:pt>
                <c:pt idx="177">
                  <c:v>71.558000000000007</c:v>
                </c:pt>
                <c:pt idx="178">
                  <c:v>70.114999999999995</c:v>
                </c:pt>
                <c:pt idx="179">
                  <c:v>70.808000000000007</c:v>
                </c:pt>
                <c:pt idx="180">
                  <c:v>70.787999999999997</c:v>
                </c:pt>
                <c:pt idx="181">
                  <c:v>70.423000000000002</c:v>
                </c:pt>
                <c:pt idx="182">
                  <c:v>71.037999999999997</c:v>
                </c:pt>
                <c:pt idx="183">
                  <c:v>70.864999999999995</c:v>
                </c:pt>
                <c:pt idx="184">
                  <c:v>70.076999999999998</c:v>
                </c:pt>
                <c:pt idx="185">
                  <c:v>71.230999999999995</c:v>
                </c:pt>
                <c:pt idx="186">
                  <c:v>71.712000000000003</c:v>
                </c:pt>
                <c:pt idx="187">
                  <c:v>70.423000000000002</c:v>
                </c:pt>
                <c:pt idx="188">
                  <c:v>70.712000000000003</c:v>
                </c:pt>
                <c:pt idx="189">
                  <c:v>70.787999999999997</c:v>
                </c:pt>
                <c:pt idx="190">
                  <c:v>68.269000000000005</c:v>
                </c:pt>
                <c:pt idx="191">
                  <c:v>69.635000000000005</c:v>
                </c:pt>
                <c:pt idx="192">
                  <c:v>69.691999999999993</c:v>
                </c:pt>
                <c:pt idx="193">
                  <c:v>69.846000000000004</c:v>
                </c:pt>
                <c:pt idx="194">
                  <c:v>69.346000000000004</c:v>
                </c:pt>
                <c:pt idx="195">
                  <c:v>69.673000000000002</c:v>
                </c:pt>
                <c:pt idx="196">
                  <c:v>69.808000000000007</c:v>
                </c:pt>
                <c:pt idx="197">
                  <c:v>69.441999999999993</c:v>
                </c:pt>
                <c:pt idx="198">
                  <c:v>70.058000000000007</c:v>
                </c:pt>
                <c:pt idx="199">
                  <c:v>69.769000000000005</c:v>
                </c:pt>
                <c:pt idx="200">
                  <c:v>68.864999999999995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81.813258382104749</c:v>
                </c:pt>
                <c:pt idx="9">
                  <c:v>81.796780723744988</c:v>
                </c:pt>
                <c:pt idx="10">
                  <c:v>81.780331181432004</c:v>
                </c:pt>
                <c:pt idx="11">
                  <c:v>81.763912020710791</c:v>
                </c:pt>
                <c:pt idx="12">
                  <c:v>81.747525682188936</c:v>
                </c:pt>
                <c:pt idx="13">
                  <c:v>81.731174794158861</c:v>
                </c:pt>
                <c:pt idx="14">
                  <c:v>81.714862186013804</c:v>
                </c:pt>
                <c:pt idx="15">
                  <c:v>81.698590902490949</c:v>
                </c:pt>
                <c:pt idx="16">
                  <c:v>81.682364218774083</c:v>
                </c:pt>
                <c:pt idx="17">
                  <c:v>81.666185656485695</c:v>
                </c:pt>
                <c:pt idx="18">
                  <c:v>81.650059000596769</c:v>
                </c:pt>
                <c:pt idx="19">
                  <c:v>81.633988317277797</c:v>
                </c:pt>
                <c:pt idx="20">
                  <c:v>81.617977972711074</c:v>
                </c:pt>
                <c:pt idx="21">
                  <c:v>81.602032652877796</c:v>
                </c:pt>
                <c:pt idx="22">
                  <c:v>81.586157384326995</c:v>
                </c:pt>
                <c:pt idx="23">
                  <c:v>81.570357555923707</c:v>
                </c:pt>
                <c:pt idx="24">
                  <c:v>81.554638941564576</c:v>
                </c:pt>
                <c:pt idx="25">
                  <c:v>81.53900772383561</c:v>
                </c:pt>
                <c:pt idx="26">
                  <c:v>81.523470518579074</c:v>
                </c:pt>
                <c:pt idx="27">
                  <c:v>81.508034400349672</c:v>
                </c:pt>
                <c:pt idx="28">
                  <c:v>81.492706928880253</c:v>
                </c:pt>
                <c:pt idx="29">
                  <c:v>81.477496177402827</c:v>
                </c:pt>
                <c:pt idx="30">
                  <c:v>81.462410766919291</c:v>
                </c:pt>
                <c:pt idx="31">
                  <c:v>81.447459923889681</c:v>
                </c:pt>
                <c:pt idx="32">
                  <c:v>81.432653630093782</c:v>
                </c:pt>
                <c:pt idx="33">
                  <c:v>81.41800311699123</c:v>
                </c:pt>
                <c:pt idx="34">
                  <c:v>81.403522569593747</c:v>
                </c:pt>
                <c:pt idx="35">
                  <c:v>81.389234807829212</c:v>
                </c:pt>
                <c:pt idx="36">
                  <c:v>81.375189198044055</c:v>
                </c:pt>
                <c:pt idx="37">
                  <c:v>81.361514660998679</c:v>
                </c:pt>
                <c:pt idx="38">
                  <c:v>81.34856645577419</c:v>
                </c:pt>
                <c:pt idx="39">
                  <c:v>81.337305559151829</c:v>
                </c:pt>
                <c:pt idx="40">
                  <c:v>81.330211437646824</c:v>
                </c:pt>
                <c:pt idx="41">
                  <c:v>81.333319467692078</c:v>
                </c:pt>
                <c:pt idx="42">
                  <c:v>81.360421106420702</c:v>
                </c:pt>
                <c:pt idx="43">
                  <c:v>81.441009978938283</c:v>
                </c:pt>
                <c:pt idx="44">
                  <c:v>81.633946245811089</c:v>
                </c:pt>
                <c:pt idx="45">
                  <c:v>82.048485587566091</c:v>
                </c:pt>
                <c:pt idx="46">
                  <c:v>82.87242497250628</c:v>
                </c:pt>
                <c:pt idx="47">
                  <c:v>84.402825468047666</c:v>
                </c:pt>
                <c:pt idx="48">
                  <c:v>87.068026709628796</c:v>
                </c:pt>
                <c:pt idx="49">
                  <c:v>91.42221021949365</c:v>
                </c:pt>
                <c:pt idx="50">
                  <c:v>98.089783962799714</c:v>
                </c:pt>
                <c:pt idx="51">
                  <c:v>107.64220038719678</c:v>
                </c:pt>
                <c:pt idx="52">
                  <c:v>120.40906363158005</c:v>
                </c:pt>
                <c:pt idx="53">
                  <c:v>136.25734443047824</c:v>
                </c:pt>
                <c:pt idx="54">
                  <c:v>154.4068219511048</c:v>
                </c:pt>
                <c:pt idx="55">
                  <c:v>173.36822130551732</c:v>
                </c:pt>
                <c:pt idx="56">
                  <c:v>191.07474281684839</c:v>
                </c:pt>
                <c:pt idx="57">
                  <c:v>205.2219210594296</c:v>
                </c:pt>
                <c:pt idx="58">
                  <c:v>213.75040041323606</c:v>
                </c:pt>
                <c:pt idx="59">
                  <c:v>215.33554312768587</c:v>
                </c:pt>
                <c:pt idx="60">
                  <c:v>209.72412174411662</c:v>
                </c:pt>
                <c:pt idx="61">
                  <c:v>197.80038381023149</c:v>
                </c:pt>
                <c:pt idx="62">
                  <c:v>181.35787582958201</c:v>
                </c:pt>
                <c:pt idx="63">
                  <c:v>162.65838896364673</c:v>
                </c:pt>
                <c:pt idx="64">
                  <c:v>143.92836605286334</c:v>
                </c:pt>
                <c:pt idx="65">
                  <c:v>126.94907064749162</c:v>
                </c:pt>
                <c:pt idx="66">
                  <c:v>112.8455799667999</c:v>
                </c:pt>
                <c:pt idx="67">
                  <c:v>102.1024574289508</c:v>
                </c:pt>
                <c:pt idx="68">
                  <c:v>94.765206220094839</c:v>
                </c:pt>
                <c:pt idx="69">
                  <c:v>90.742109326128244</c:v>
                </c:pt>
                <c:pt idx="70">
                  <c:v>90.093158146871716</c:v>
                </c:pt>
                <c:pt idx="71">
                  <c:v>93.170427130486587</c:v>
                </c:pt>
                <c:pt idx="72">
                  <c:v>100.47604118207843</c:v>
                </c:pt>
                <c:pt idx="73">
                  <c:v>112.18595721154868</c:v>
                </c:pt>
                <c:pt idx="74">
                  <c:v>127.48799836735247</c:v>
                </c:pt>
                <c:pt idx="75">
                  <c:v>144.12376779923792</c:v>
                </c:pt>
                <c:pt idx="76">
                  <c:v>158.59298401810514</c:v>
                </c:pt>
                <c:pt idx="77">
                  <c:v>167.18763704649115</c:v>
                </c:pt>
                <c:pt idx="78">
                  <c:v>167.46175397223982</c:v>
                </c:pt>
                <c:pt idx="79">
                  <c:v>159.3236187315124</c:v>
                </c:pt>
                <c:pt idx="80">
                  <c:v>145.06907806455155</c:v>
                </c:pt>
                <c:pt idx="81">
                  <c:v>128.3293298476288</c:v>
                </c:pt>
                <c:pt idx="82">
                  <c:v>112.58141091607499</c:v>
                </c:pt>
                <c:pt idx="83">
                  <c:v>100.04334954594475</c:v>
                </c:pt>
                <c:pt idx="84">
                  <c:v>91.386037380981634</c:v>
                </c:pt>
                <c:pt idx="85">
                  <c:v>86.132120865508981</c:v>
                </c:pt>
                <c:pt idx="86">
                  <c:v>83.30439053394808</c:v>
                </c:pt>
                <c:pt idx="87">
                  <c:v>81.942614593441405</c:v>
                </c:pt>
                <c:pt idx="88">
                  <c:v>81.346500535096482</c:v>
                </c:pt>
                <c:pt idx="89">
                  <c:v>81.09914772069267</c:v>
                </c:pt>
                <c:pt idx="90">
                  <c:v>80.990068442486773</c:v>
                </c:pt>
                <c:pt idx="91">
                  <c:v>80.92731040835946</c:v>
                </c:pt>
                <c:pt idx="92">
                  <c:v>80.875660895140243</c:v>
                </c:pt>
                <c:pt idx="93">
                  <c:v>80.823165246667742</c:v>
                </c:pt>
                <c:pt idx="94">
                  <c:v>80.766192714190737</c:v>
                </c:pt>
                <c:pt idx="95">
                  <c:v>80.703831114145174</c:v>
                </c:pt>
                <c:pt idx="96">
                  <c:v>80.636222277194577</c:v>
                </c:pt>
                <c:pt idx="97">
                  <c:v>80.564523438412067</c:v>
                </c:pt>
                <c:pt idx="98">
                  <c:v>80.491893401504086</c:v>
                </c:pt>
                <c:pt idx="99">
                  <c:v>80.425730959400013</c:v>
                </c:pt>
                <c:pt idx="100">
                  <c:v>80.381705051549432</c:v>
                </c:pt>
                <c:pt idx="101">
                  <c:v>80.389884228474742</c:v>
                </c:pt>
                <c:pt idx="102">
                  <c:v>80.502192904234406</c:v>
                </c:pt>
                <c:pt idx="103">
                  <c:v>80.798291329951425</c:v>
                </c:pt>
                <c:pt idx="104">
                  <c:v>81.384295171505471</c:v>
                </c:pt>
                <c:pt idx="105">
                  <c:v>82.377231461897978</c:v>
                </c:pt>
                <c:pt idx="106">
                  <c:v>83.870416650688497</c:v>
                </c:pt>
                <c:pt idx="107">
                  <c:v>85.882940371411266</c:v>
                </c:pt>
                <c:pt idx="108">
                  <c:v>88.308678598885962</c:v>
                </c:pt>
                <c:pt idx="109">
                  <c:v>90.890429823850468</c:v>
                </c:pt>
                <c:pt idx="110">
                  <c:v>93.243971003845758</c:v>
                </c:pt>
                <c:pt idx="111">
                  <c:v>94.939888572296127</c:v>
                </c:pt>
                <c:pt idx="112">
                  <c:v>95.622857739403898</c:v>
                </c:pt>
                <c:pt idx="113">
                  <c:v>95.123765984613783</c:v>
                </c:pt>
                <c:pt idx="114">
                  <c:v>93.516335367341284</c:v>
                </c:pt>
                <c:pt idx="115">
                  <c:v>91.092342514370813</c:v>
                </c:pt>
                <c:pt idx="116">
                  <c:v>88.26687358823483</c:v>
                </c:pt>
                <c:pt idx="117">
                  <c:v>85.455754226486022</c:v>
                </c:pt>
                <c:pt idx="118">
                  <c:v>82.974433047454511</c:v>
                </c:pt>
                <c:pt idx="119">
                  <c:v>80.989996334977661</c:v>
                </c:pt>
                <c:pt idx="120">
                  <c:v>79.529202185977425</c:v>
                </c:pt>
                <c:pt idx="121">
                  <c:v>78.522661908394426</c:v>
                </c:pt>
                <c:pt idx="122">
                  <c:v>77.858119898184484</c:v>
                </c:pt>
                <c:pt idx="123">
                  <c:v>77.422552164986442</c:v>
                </c:pt>
                <c:pt idx="124">
                  <c:v>77.125248661666518</c:v>
                </c:pt>
                <c:pt idx="125">
                  <c:v>76.904320984892067</c:v>
                </c:pt>
                <c:pt idx="126">
                  <c:v>76.723871395435125</c:v>
                </c:pt>
                <c:pt idx="127">
                  <c:v>76.569307103030397</c:v>
                </c:pt>
                <c:pt idx="128">
                  <c:v>76.446381750676238</c:v>
                </c:pt>
                <c:pt idx="129">
                  <c:v>76.386581212923716</c:v>
                </c:pt>
                <c:pt idx="130">
                  <c:v>76.456289931605795</c:v>
                </c:pt>
                <c:pt idx="131">
                  <c:v>76.75865097177514</c:v>
                </c:pt>
                <c:pt idx="132">
                  <c:v>77.409319336855916</c:v>
                </c:pt>
                <c:pt idx="133">
                  <c:v>78.472627883881671</c:v>
                </c:pt>
                <c:pt idx="134">
                  <c:v>79.873903554036218</c:v>
                </c:pt>
                <c:pt idx="135">
                  <c:v>81.345032962209515</c:v>
                </c:pt>
                <c:pt idx="136">
                  <c:v>82.471961855604874</c:v>
                </c:pt>
                <c:pt idx="137">
                  <c:v>82.858024985665168</c:v>
                </c:pt>
                <c:pt idx="138">
                  <c:v>82.321001762918257</c:v>
                </c:pt>
                <c:pt idx="139">
                  <c:v>80.992025436863017</c:v>
                </c:pt>
                <c:pt idx="140">
                  <c:v>79.243947535422805</c:v>
                </c:pt>
                <c:pt idx="141">
                  <c:v>77.501916974938936</c:v>
                </c:pt>
                <c:pt idx="142">
                  <c:v>76.065936327492409</c:v>
                </c:pt>
                <c:pt idx="143">
                  <c:v>75.041989344091419</c:v>
                </c:pt>
                <c:pt idx="144">
                  <c:v>74.383264894150898</c:v>
                </c:pt>
                <c:pt idx="145">
                  <c:v>73.977093489835497</c:v>
                </c:pt>
                <c:pt idx="146">
                  <c:v>73.714894689800161</c:v>
                </c:pt>
                <c:pt idx="147">
                  <c:v>73.522128696307661</c:v>
                </c:pt>
                <c:pt idx="148">
                  <c:v>73.35813532870732</c:v>
                </c:pt>
                <c:pt idx="149">
                  <c:v>73.204532041893728</c:v>
                </c:pt>
                <c:pt idx="150">
                  <c:v>73.05428076039955</c:v>
                </c:pt>
                <c:pt idx="151">
                  <c:v>72.905067915785807</c:v>
                </c:pt>
                <c:pt idx="152">
                  <c:v>72.756231681900758</c:v>
                </c:pt>
                <c:pt idx="153">
                  <c:v>72.607602369213453</c:v>
                </c:pt>
                <c:pt idx="154">
                  <c:v>72.459136563482119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81.813258382104749</c:v>
                </c:pt>
                <c:pt idx="9">
                  <c:v>81.796780723744988</c:v>
                </c:pt>
                <c:pt idx="10">
                  <c:v>81.780331181432004</c:v>
                </c:pt>
                <c:pt idx="11">
                  <c:v>81.763912020710791</c:v>
                </c:pt>
                <c:pt idx="12">
                  <c:v>81.747525682188936</c:v>
                </c:pt>
                <c:pt idx="13">
                  <c:v>81.731174794158861</c:v>
                </c:pt>
                <c:pt idx="14">
                  <c:v>81.714862186013804</c:v>
                </c:pt>
                <c:pt idx="15">
                  <c:v>81.698590902490949</c:v>
                </c:pt>
                <c:pt idx="16">
                  <c:v>81.682364218774083</c:v>
                </c:pt>
                <c:pt idx="17">
                  <c:v>81.666185656485695</c:v>
                </c:pt>
                <c:pt idx="18">
                  <c:v>81.650059000596769</c:v>
                </c:pt>
                <c:pt idx="19">
                  <c:v>81.633988317277797</c:v>
                </c:pt>
                <c:pt idx="20">
                  <c:v>81.617977972711074</c:v>
                </c:pt>
                <c:pt idx="21">
                  <c:v>81.602032652877796</c:v>
                </c:pt>
                <c:pt idx="22">
                  <c:v>81.586157384326981</c:v>
                </c:pt>
                <c:pt idx="23">
                  <c:v>81.570357555923607</c:v>
                </c:pt>
                <c:pt idx="24">
                  <c:v>81.554638941563894</c:v>
                </c:pt>
                <c:pt idx="25">
                  <c:v>81.539007723831162</c:v>
                </c:pt>
                <c:pt idx="26">
                  <c:v>81.523470518551761</c:v>
                </c:pt>
                <c:pt idx="27">
                  <c:v>81.508034400191065</c:v>
                </c:pt>
                <c:pt idx="28">
                  <c:v>81.49270692800809</c:v>
                </c:pt>
                <c:pt idx="29">
                  <c:v>81.477496172861635</c:v>
                </c:pt>
                <c:pt idx="30">
                  <c:v>81.462410744530501</c:v>
                </c:pt>
                <c:pt idx="31">
                  <c:v>81.447459819374714</c:v>
                </c:pt>
                <c:pt idx="32">
                  <c:v>81.432653168124503</c:v>
                </c:pt>
                <c:pt idx="33">
                  <c:v>81.418001183534486</c:v>
                </c:pt>
                <c:pt idx="34">
                  <c:v>81.40351490758664</c:v>
                </c:pt>
                <c:pt idx="35">
                  <c:v>81.389206057860918</c:v>
                </c:pt>
                <c:pt idx="36">
                  <c:v>81.375087052619236</c:v>
                </c:pt>
                <c:pt idx="37">
                  <c:v>81.361171034064355</c:v>
                </c:pt>
                <c:pt idx="38">
                  <c:v>81.347471889139115</c:v>
                </c:pt>
                <c:pt idx="39">
                  <c:v>81.334004267121614</c:v>
                </c:pt>
                <c:pt idx="40">
                  <c:v>81.320783593147297</c:v>
                </c:pt>
                <c:pt idx="41">
                  <c:v>81.307826076648638</c:v>
                </c:pt>
                <c:pt idx="42">
                  <c:v>81.295148713543711</c:v>
                </c:pt>
                <c:pt idx="43">
                  <c:v>81.282769280826443</c:v>
                </c:pt>
                <c:pt idx="44">
                  <c:v>81.270706322013183</c:v>
                </c:pt>
                <c:pt idx="45">
                  <c:v>81.258979121676759</c:v>
                </c:pt>
                <c:pt idx="46">
                  <c:v>81.247607667056101</c:v>
                </c:pt>
                <c:pt idx="47">
                  <c:v>81.236612594458236</c:v>
                </c:pt>
                <c:pt idx="48">
                  <c:v>81.226015117877282</c:v>
                </c:pt>
                <c:pt idx="49">
                  <c:v>81.215836936935673</c:v>
                </c:pt>
                <c:pt idx="50">
                  <c:v>81.206100120913902</c:v>
                </c:pt>
                <c:pt idx="51">
                  <c:v>81.196826965273857</c:v>
                </c:pt>
                <c:pt idx="52">
                  <c:v>81.188039816706606</c:v>
                </c:pt>
                <c:pt idx="53">
                  <c:v>81.179760862350918</c:v>
                </c:pt>
                <c:pt idx="54">
                  <c:v>81.172011878447123</c:v>
                </c:pt>
                <c:pt idx="55">
                  <c:v>81.164813933321057</c:v>
                </c:pt>
                <c:pt idx="56">
                  <c:v>81.158187039255893</c:v>
                </c:pt>
                <c:pt idx="57">
                  <c:v>81.152149747522643</c:v>
                </c:pt>
                <c:pt idx="58">
                  <c:v>81.14671868063661</c:v>
                </c:pt>
                <c:pt idx="59">
                  <c:v>81.141907995813838</c:v>
                </c:pt>
                <c:pt idx="60">
                  <c:v>81.137728773668456</c:v>
                </c:pt>
                <c:pt idx="61">
                  <c:v>81.134188326461683</c:v>
                </c:pt>
                <c:pt idx="62">
                  <c:v>81.131289420748558</c:v>
                </c:pt>
                <c:pt idx="63">
                  <c:v>81.129029410135914</c:v>
                </c:pt>
                <c:pt idx="64">
                  <c:v>81.127399275138629</c:v>
                </c:pt>
                <c:pt idx="65">
                  <c:v>81.126382568884409</c:v>
                </c:pt>
                <c:pt idx="66">
                  <c:v>81.125954269756321</c:v>
                </c:pt>
                <c:pt idx="67">
                  <c:v>81.126079545061756</c:v>
                </c:pt>
                <c:pt idx="68">
                  <c:v>81.126712433560073</c:v>
                </c:pt>
                <c:pt idx="69">
                  <c:v>81.127794459229833</c:v>
                </c:pt>
                <c:pt idx="70">
                  <c:v>81.129253194056474</c:v>
                </c:pt>
                <c:pt idx="71">
                  <c:v>81.131000793869788</c:v>
                </c:pt>
                <c:pt idx="72">
                  <c:v>81.132932538308523</c:v>
                </c:pt>
                <c:pt idx="73">
                  <c:v>81.134925413708629</c:v>
                </c:pt>
                <c:pt idx="74">
                  <c:v>81.136836785887368</c:v>
                </c:pt>
                <c:pt idx="75">
                  <c:v>81.138503218097725</c:v>
                </c:pt>
                <c:pt idx="76">
                  <c:v>81.139739497407888</c:v>
                </c:pt>
                <c:pt idx="77">
                  <c:v>81.140337939829791</c:v>
                </c:pt>
                <c:pt idx="78">
                  <c:v>81.140068049970608</c:v>
                </c:pt>
                <c:pt idx="79">
                  <c:v>81.138676613979953</c:v>
                </c:pt>
                <c:pt idx="80">
                  <c:v>81.135888304220998</c:v>
                </c:pt>
                <c:pt idx="81">
                  <c:v>81.131406869494256</c:v>
                </c:pt>
                <c:pt idx="82">
                  <c:v>81.124916974956562</c:v>
                </c:pt>
                <c:pt idx="83">
                  <c:v>81.11608674045732</c:v>
                </c:pt>
                <c:pt idx="84">
                  <c:v>81.104571004523663</c:v>
                </c:pt>
                <c:pt idx="85">
                  <c:v>81.090015313764638</c:v>
                </c:pt>
                <c:pt idx="86">
                  <c:v>81.072060604693633</c:v>
                </c:pt>
                <c:pt idx="87">
                  <c:v>81.05034850817475</c:v>
                </c:pt>
                <c:pt idx="88">
                  <c:v>81.024527167833597</c:v>
                </c:pt>
                <c:pt idx="89">
                  <c:v>80.994257425377725</c:v>
                </c:pt>
                <c:pt idx="90">
                  <c:v>80.959219190837558</c:v>
                </c:pt>
                <c:pt idx="91">
                  <c:v>80.919117787453473</c:v>
                </c:pt>
                <c:pt idx="92">
                  <c:v>80.873690042365041</c:v>
                </c:pt>
                <c:pt idx="93">
                  <c:v>80.822709887980409</c:v>
                </c:pt>
                <c:pt idx="94">
                  <c:v>80.765993246642822</c:v>
                </c:pt>
                <c:pt idx="95">
                  <c:v>80.703401993540155</c:v>
                </c:pt>
                <c:pt idx="96">
                  <c:v>80.634846828969046</c:v>
                </c:pt>
                <c:pt idx="97">
                  <c:v>80.560288938957996</c:v>
                </c:pt>
                <c:pt idx="98">
                  <c:v>80.479740379576413</c:v>
                </c:pt>
                <c:pt idx="99">
                  <c:v>80.39326318083738</c:v>
                </c:pt>
                <c:pt idx="100">
                  <c:v>80.300967226351474</c:v>
                </c:pt>
                <c:pt idx="101">
                  <c:v>80.203007020298202</c:v>
                </c:pt>
                <c:pt idx="102">
                  <c:v>80.099577499914574</c:v>
                </c:pt>
                <c:pt idx="103">
                  <c:v>79.990909086592509</c:v>
                </c:pt>
                <c:pt idx="104">
                  <c:v>79.877262190087208</c:v>
                </c:pt>
                <c:pt idx="105">
                  <c:v>79.758921387839408</c:v>
                </c:pt>
                <c:pt idx="106">
                  <c:v>79.636189495807116</c:v>
                </c:pt>
                <c:pt idx="107">
                  <c:v>79.509381730299609</c:v>
                </c:pt>
                <c:pt idx="108">
                  <c:v>79.378820134620412</c:v>
                </c:pt>
                <c:pt idx="109">
                  <c:v>79.244828412733</c:v>
                </c:pt>
                <c:pt idx="110">
                  <c:v>79.107727277562034</c:v>
                </c:pt>
                <c:pt idx="111">
                  <c:v>78.96783038659359</c:v>
                </c:pt>
                <c:pt idx="112">
                  <c:v>78.825440904356981</c:v>
                </c:pt>
                <c:pt idx="113">
                  <c:v>78.680848701823948</c:v>
                </c:pt>
                <c:pt idx="114">
                  <c:v>78.534328177835178</c:v>
                </c:pt>
                <c:pt idx="115">
                  <c:v>78.386136667896068</c:v>
                </c:pt>
                <c:pt idx="116">
                  <c:v>78.236513391147085</c:v>
                </c:pt>
                <c:pt idx="117">
                  <c:v>78.085678876712592</c:v>
                </c:pt>
                <c:pt idx="118">
                  <c:v>77.933834805425107</c:v>
                </c:pt>
                <c:pt idx="119">
                  <c:v>77.781164201409524</c:v>
                </c:pt>
                <c:pt idx="120">
                  <c:v>77.627831909445973</c:v>
                </c:pt>
                <c:pt idx="121">
                  <c:v>77.473985297662026</c:v>
                </c:pt>
                <c:pt idx="122">
                  <c:v>77.319755130252531</c:v>
                </c:pt>
                <c:pt idx="123">
                  <c:v>77.165256560992617</c:v>
                </c:pt>
                <c:pt idx="124">
                  <c:v>77.010590204803023</c:v>
                </c:pt>
                <c:pt idx="125">
                  <c:v>76.855843251162383</c:v>
                </c:pt>
                <c:pt idx="126">
                  <c:v>76.701090589450558</c:v>
                </c:pt>
                <c:pt idx="127">
                  <c:v>76.546395922155881</c:v>
                </c:pt>
                <c:pt idx="128">
                  <c:v>76.391812847160224</c:v>
                </c:pt>
                <c:pt idx="129">
                  <c:v>76.237385894971027</c:v>
                </c:pt>
                <c:pt idx="130">
                  <c:v>76.083151510777626</c:v>
                </c:pt>
                <c:pt idx="131">
                  <c:v>75.929138974589634</c:v>
                </c:pt>
                <c:pt idx="132">
                  <c:v>75.775371255505277</c:v>
                </c:pt>
                <c:pt idx="133">
                  <c:v>75.621865798411179</c:v>
                </c:pt>
                <c:pt idx="134">
                  <c:v>75.468635243193731</c:v>
                </c:pt>
                <c:pt idx="135">
                  <c:v>75.315688077905492</c:v>
                </c:pt>
                <c:pt idx="136">
                  <c:v>75.163029228343689</c:v>
                </c:pt>
                <c:pt idx="137">
                  <c:v>75.010660587216378</c:v>
                </c:pt>
                <c:pt idx="138">
                  <c:v>74.858581486548729</c:v>
                </c:pt>
                <c:pt idx="139">
                  <c:v>74.706789117265359</c:v>
                </c:pt>
                <c:pt idx="140">
                  <c:v>74.555278900013136</c:v>
                </c:pt>
                <c:pt idx="141">
                  <c:v>74.404044811299542</c:v>
                </c:pt>
                <c:pt idx="142">
                  <c:v>74.25307966894151</c:v>
                </c:pt>
                <c:pt idx="143">
                  <c:v>74.10237538067571</c:v>
                </c:pt>
                <c:pt idx="144">
                  <c:v>73.951923159589555</c:v>
                </c:pt>
                <c:pt idx="145">
                  <c:v>73.801713709813257</c:v>
                </c:pt>
                <c:pt idx="146">
                  <c:v>73.651737385674181</c:v>
                </c:pt>
                <c:pt idx="147">
                  <c:v>73.501984327271174</c:v>
                </c:pt>
                <c:pt idx="148">
                  <c:v>73.352444575179646</c:v>
                </c:pt>
                <c:pt idx="149">
                  <c:v>73.20310816675925</c:v>
                </c:pt>
                <c:pt idx="150">
                  <c:v>73.053965216304249</c:v>
                </c:pt>
                <c:pt idx="151">
                  <c:v>72.905005981058196</c:v>
                </c:pt>
                <c:pt idx="152">
                  <c:v>72.756220914907814</c:v>
                </c:pt>
                <c:pt idx="153">
                  <c:v>72.607600711380968</c:v>
                </c:pt>
                <c:pt idx="154">
                  <c:v>72.459136337396529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379824"/>
        <c:axId val="255605680"/>
      </c:scatterChart>
      <c:valAx>
        <c:axId val="255379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5605680"/>
        <c:crosses val="autoZero"/>
        <c:crossBetween val="midCat"/>
      </c:valAx>
      <c:valAx>
        <c:axId val="2556056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537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'C'!$M$22:$M$222</c:f>
              <c:numCache>
                <c:formatCode>General</c:formatCode>
                <c:ptCount val="201"/>
                <c:pt idx="0">
                  <c:v>80.364999999999995</c:v>
                </c:pt>
                <c:pt idx="1">
                  <c:v>81.346000000000004</c:v>
                </c:pt>
                <c:pt idx="2">
                  <c:v>82.25</c:v>
                </c:pt>
                <c:pt idx="3">
                  <c:v>81.230999999999995</c:v>
                </c:pt>
                <c:pt idx="4">
                  <c:v>81.096000000000004</c:v>
                </c:pt>
                <c:pt idx="5">
                  <c:v>81.230999999999995</c:v>
                </c:pt>
                <c:pt idx="6">
                  <c:v>81.864999999999995</c:v>
                </c:pt>
                <c:pt idx="7">
                  <c:v>81.212000000000003</c:v>
                </c:pt>
                <c:pt idx="8">
                  <c:v>80.730999999999995</c:v>
                </c:pt>
                <c:pt idx="9">
                  <c:v>79.096000000000004</c:v>
                </c:pt>
                <c:pt idx="10">
                  <c:v>80.25</c:v>
                </c:pt>
                <c:pt idx="11">
                  <c:v>80.326999999999998</c:v>
                </c:pt>
                <c:pt idx="12">
                  <c:v>80.058000000000007</c:v>
                </c:pt>
                <c:pt idx="13">
                  <c:v>78.75</c:v>
                </c:pt>
                <c:pt idx="14">
                  <c:v>78.903999999999996</c:v>
                </c:pt>
                <c:pt idx="15">
                  <c:v>79.308000000000007</c:v>
                </c:pt>
                <c:pt idx="16">
                  <c:v>79.191999999999993</c:v>
                </c:pt>
                <c:pt idx="17">
                  <c:v>79.462000000000003</c:v>
                </c:pt>
                <c:pt idx="18">
                  <c:v>80</c:v>
                </c:pt>
                <c:pt idx="19">
                  <c:v>80.076999999999998</c:v>
                </c:pt>
                <c:pt idx="20">
                  <c:v>81.135000000000005</c:v>
                </c:pt>
                <c:pt idx="21">
                  <c:v>80.287999999999997</c:v>
                </c:pt>
                <c:pt idx="22">
                  <c:v>80.058000000000007</c:v>
                </c:pt>
                <c:pt idx="23">
                  <c:v>79.75</c:v>
                </c:pt>
                <c:pt idx="24">
                  <c:v>81.153999999999996</c:v>
                </c:pt>
                <c:pt idx="25">
                  <c:v>80.114999999999995</c:v>
                </c:pt>
                <c:pt idx="26">
                  <c:v>80.730999999999995</c:v>
                </c:pt>
                <c:pt idx="27">
                  <c:v>79.846000000000004</c:v>
                </c:pt>
                <c:pt idx="28">
                  <c:v>79.941999999999993</c:v>
                </c:pt>
                <c:pt idx="29">
                  <c:v>80.673000000000002</c:v>
                </c:pt>
                <c:pt idx="30">
                  <c:v>79.903999999999996</c:v>
                </c:pt>
                <c:pt idx="31">
                  <c:v>81.269000000000005</c:v>
                </c:pt>
                <c:pt idx="32">
                  <c:v>81.75</c:v>
                </c:pt>
                <c:pt idx="33">
                  <c:v>81.326999999999998</c:v>
                </c:pt>
                <c:pt idx="34">
                  <c:v>82.308000000000007</c:v>
                </c:pt>
                <c:pt idx="35">
                  <c:v>82.076999999999998</c:v>
                </c:pt>
                <c:pt idx="36">
                  <c:v>82.269000000000005</c:v>
                </c:pt>
                <c:pt idx="37">
                  <c:v>84.114999999999995</c:v>
                </c:pt>
                <c:pt idx="38">
                  <c:v>84.173000000000002</c:v>
                </c:pt>
                <c:pt idx="39">
                  <c:v>84.826999999999998</c:v>
                </c:pt>
                <c:pt idx="40">
                  <c:v>84.096000000000004</c:v>
                </c:pt>
                <c:pt idx="41">
                  <c:v>84.787999999999997</c:v>
                </c:pt>
                <c:pt idx="42">
                  <c:v>84.980999999999995</c:v>
                </c:pt>
                <c:pt idx="43">
                  <c:v>84.037999999999997</c:v>
                </c:pt>
                <c:pt idx="44">
                  <c:v>84.596000000000004</c:v>
                </c:pt>
                <c:pt idx="45">
                  <c:v>85.864999999999995</c:v>
                </c:pt>
                <c:pt idx="46">
                  <c:v>88.403999999999996</c:v>
                </c:pt>
                <c:pt idx="47">
                  <c:v>90.114999999999995</c:v>
                </c:pt>
                <c:pt idx="48">
                  <c:v>92.287999999999997</c:v>
                </c:pt>
                <c:pt idx="49">
                  <c:v>97.269000000000005</c:v>
                </c:pt>
                <c:pt idx="50">
                  <c:v>102.76900000000001</c:v>
                </c:pt>
                <c:pt idx="51">
                  <c:v>110.88500000000001</c:v>
                </c:pt>
                <c:pt idx="52">
                  <c:v>123.51900000000001</c:v>
                </c:pt>
                <c:pt idx="53">
                  <c:v>139.28800000000001</c:v>
                </c:pt>
                <c:pt idx="54">
                  <c:v>156.44200000000001</c:v>
                </c:pt>
                <c:pt idx="55">
                  <c:v>171.26900000000001</c:v>
                </c:pt>
                <c:pt idx="56">
                  <c:v>184.53800000000001</c:v>
                </c:pt>
                <c:pt idx="57">
                  <c:v>196</c:v>
                </c:pt>
                <c:pt idx="58">
                  <c:v>204.38499999999999</c:v>
                </c:pt>
                <c:pt idx="59">
                  <c:v>209.38499999999999</c:v>
                </c:pt>
                <c:pt idx="60">
                  <c:v>213.23099999999999</c:v>
                </c:pt>
                <c:pt idx="61">
                  <c:v>211.846</c:v>
                </c:pt>
                <c:pt idx="62">
                  <c:v>204.94200000000001</c:v>
                </c:pt>
                <c:pt idx="63">
                  <c:v>184.154</c:v>
                </c:pt>
                <c:pt idx="64">
                  <c:v>146.76900000000001</c:v>
                </c:pt>
                <c:pt idx="65">
                  <c:v>102.577</c:v>
                </c:pt>
                <c:pt idx="66">
                  <c:v>90.269000000000005</c:v>
                </c:pt>
                <c:pt idx="67">
                  <c:v>90.75</c:v>
                </c:pt>
                <c:pt idx="68">
                  <c:v>90.885000000000005</c:v>
                </c:pt>
                <c:pt idx="69">
                  <c:v>92.537999999999997</c:v>
                </c:pt>
                <c:pt idx="70">
                  <c:v>95.691999999999993</c:v>
                </c:pt>
                <c:pt idx="71">
                  <c:v>99.653999999999996</c:v>
                </c:pt>
                <c:pt idx="72">
                  <c:v>104.76900000000001</c:v>
                </c:pt>
                <c:pt idx="73">
                  <c:v>112.19199999999999</c:v>
                </c:pt>
                <c:pt idx="74">
                  <c:v>123.077</c:v>
                </c:pt>
                <c:pt idx="75">
                  <c:v>133.11500000000001</c:v>
                </c:pt>
                <c:pt idx="76">
                  <c:v>144</c:v>
                </c:pt>
                <c:pt idx="77">
                  <c:v>153.673</c:v>
                </c:pt>
                <c:pt idx="78">
                  <c:v>161.077</c:v>
                </c:pt>
                <c:pt idx="79">
                  <c:v>166.25</c:v>
                </c:pt>
                <c:pt idx="80">
                  <c:v>163.48099999999999</c:v>
                </c:pt>
                <c:pt idx="81">
                  <c:v>153.846</c:v>
                </c:pt>
                <c:pt idx="82">
                  <c:v>133.19200000000001</c:v>
                </c:pt>
                <c:pt idx="83">
                  <c:v>99.596000000000004</c:v>
                </c:pt>
                <c:pt idx="84">
                  <c:v>82.596000000000004</c:v>
                </c:pt>
                <c:pt idx="85">
                  <c:v>79.826999999999998</c:v>
                </c:pt>
                <c:pt idx="86">
                  <c:v>81.096000000000004</c:v>
                </c:pt>
                <c:pt idx="87">
                  <c:v>79.903999999999996</c:v>
                </c:pt>
                <c:pt idx="88">
                  <c:v>79.596000000000004</c:v>
                </c:pt>
                <c:pt idx="89">
                  <c:v>78.885000000000005</c:v>
                </c:pt>
                <c:pt idx="90">
                  <c:v>79.019000000000005</c:v>
                </c:pt>
                <c:pt idx="91">
                  <c:v>78.846000000000004</c:v>
                </c:pt>
                <c:pt idx="92">
                  <c:v>79.191999999999993</c:v>
                </c:pt>
                <c:pt idx="93">
                  <c:v>78.730999999999995</c:v>
                </c:pt>
                <c:pt idx="94">
                  <c:v>78.635000000000005</c:v>
                </c:pt>
                <c:pt idx="95">
                  <c:v>79.808000000000007</c:v>
                </c:pt>
                <c:pt idx="96">
                  <c:v>80.076999999999998</c:v>
                </c:pt>
                <c:pt idx="97">
                  <c:v>80.058000000000007</c:v>
                </c:pt>
                <c:pt idx="98">
                  <c:v>79.75</c:v>
                </c:pt>
                <c:pt idx="99">
                  <c:v>80.635000000000005</c:v>
                </c:pt>
                <c:pt idx="100">
                  <c:v>81.114999999999995</c:v>
                </c:pt>
                <c:pt idx="101">
                  <c:v>81.019000000000005</c:v>
                </c:pt>
                <c:pt idx="102">
                  <c:v>82.673000000000002</c:v>
                </c:pt>
                <c:pt idx="103">
                  <c:v>81.191999999999993</c:v>
                </c:pt>
                <c:pt idx="104">
                  <c:v>82.076999999999998</c:v>
                </c:pt>
                <c:pt idx="105">
                  <c:v>81.558000000000007</c:v>
                </c:pt>
                <c:pt idx="106">
                  <c:v>82.712000000000003</c:v>
                </c:pt>
                <c:pt idx="107">
                  <c:v>83.364999999999995</c:v>
                </c:pt>
                <c:pt idx="108">
                  <c:v>84.191999999999993</c:v>
                </c:pt>
                <c:pt idx="109">
                  <c:v>85.153999999999996</c:v>
                </c:pt>
                <c:pt idx="110">
                  <c:v>86.614999999999995</c:v>
                </c:pt>
                <c:pt idx="111">
                  <c:v>87.730999999999995</c:v>
                </c:pt>
                <c:pt idx="112">
                  <c:v>88.808000000000007</c:v>
                </c:pt>
                <c:pt idx="113">
                  <c:v>89.326999999999998</c:v>
                </c:pt>
                <c:pt idx="114">
                  <c:v>89.212000000000003</c:v>
                </c:pt>
                <c:pt idx="115">
                  <c:v>86.923000000000002</c:v>
                </c:pt>
                <c:pt idx="116">
                  <c:v>85.480999999999995</c:v>
                </c:pt>
                <c:pt idx="117">
                  <c:v>82.308000000000007</c:v>
                </c:pt>
                <c:pt idx="118">
                  <c:v>79.980999999999995</c:v>
                </c:pt>
                <c:pt idx="119">
                  <c:v>77.846000000000004</c:v>
                </c:pt>
                <c:pt idx="120">
                  <c:v>76.923000000000002</c:v>
                </c:pt>
                <c:pt idx="121">
                  <c:v>76.576999999999998</c:v>
                </c:pt>
                <c:pt idx="122">
                  <c:v>75.730999999999995</c:v>
                </c:pt>
                <c:pt idx="123">
                  <c:v>75.673000000000002</c:v>
                </c:pt>
                <c:pt idx="124">
                  <c:v>75.25</c:v>
                </c:pt>
                <c:pt idx="125">
                  <c:v>75.019000000000005</c:v>
                </c:pt>
                <c:pt idx="126">
                  <c:v>75.673000000000002</c:v>
                </c:pt>
                <c:pt idx="127">
                  <c:v>74.730999999999995</c:v>
                </c:pt>
                <c:pt idx="128">
                  <c:v>73.962000000000003</c:v>
                </c:pt>
                <c:pt idx="129">
                  <c:v>73.287999999999997</c:v>
                </c:pt>
                <c:pt idx="130">
                  <c:v>73.712000000000003</c:v>
                </c:pt>
                <c:pt idx="131">
                  <c:v>74.114999999999995</c:v>
                </c:pt>
                <c:pt idx="132">
                  <c:v>74.846000000000004</c:v>
                </c:pt>
                <c:pt idx="133">
                  <c:v>75.037999999999997</c:v>
                </c:pt>
                <c:pt idx="134">
                  <c:v>76.635000000000005</c:v>
                </c:pt>
                <c:pt idx="135">
                  <c:v>77.941999999999993</c:v>
                </c:pt>
                <c:pt idx="136">
                  <c:v>79.423000000000002</c:v>
                </c:pt>
                <c:pt idx="137">
                  <c:v>79.114999999999995</c:v>
                </c:pt>
                <c:pt idx="138">
                  <c:v>78.826999999999998</c:v>
                </c:pt>
                <c:pt idx="139">
                  <c:v>78.441999999999993</c:v>
                </c:pt>
                <c:pt idx="140">
                  <c:v>76.635000000000005</c:v>
                </c:pt>
                <c:pt idx="141">
                  <c:v>75.712000000000003</c:v>
                </c:pt>
                <c:pt idx="142">
                  <c:v>74.037999999999997</c:v>
                </c:pt>
                <c:pt idx="143">
                  <c:v>74.287999999999997</c:v>
                </c:pt>
                <c:pt idx="144">
                  <c:v>73.558000000000007</c:v>
                </c:pt>
                <c:pt idx="145">
                  <c:v>72.308000000000007</c:v>
                </c:pt>
                <c:pt idx="146">
                  <c:v>72.864999999999995</c:v>
                </c:pt>
                <c:pt idx="147">
                  <c:v>72.230999999999995</c:v>
                </c:pt>
                <c:pt idx="148">
                  <c:v>71.75</c:v>
                </c:pt>
                <c:pt idx="149">
                  <c:v>72.096000000000004</c:v>
                </c:pt>
                <c:pt idx="150">
                  <c:v>71.787999999999997</c:v>
                </c:pt>
                <c:pt idx="151">
                  <c:v>72.25</c:v>
                </c:pt>
                <c:pt idx="152">
                  <c:v>71.346000000000004</c:v>
                </c:pt>
                <c:pt idx="153">
                  <c:v>71.903999999999996</c:v>
                </c:pt>
                <c:pt idx="154">
                  <c:v>71.269000000000005</c:v>
                </c:pt>
                <c:pt idx="155">
                  <c:v>71.846000000000004</c:v>
                </c:pt>
                <c:pt idx="156">
                  <c:v>72.058000000000007</c:v>
                </c:pt>
                <c:pt idx="157">
                  <c:v>71.019000000000005</c:v>
                </c:pt>
                <c:pt idx="158">
                  <c:v>71.691999999999993</c:v>
                </c:pt>
                <c:pt idx="159">
                  <c:v>70.346000000000004</c:v>
                </c:pt>
                <c:pt idx="160">
                  <c:v>72.153999999999996</c:v>
                </c:pt>
                <c:pt idx="161">
                  <c:v>70.403999999999996</c:v>
                </c:pt>
                <c:pt idx="162">
                  <c:v>69.941999999999993</c:v>
                </c:pt>
                <c:pt idx="163">
                  <c:v>69.635000000000005</c:v>
                </c:pt>
                <c:pt idx="164">
                  <c:v>69.885000000000005</c:v>
                </c:pt>
                <c:pt idx="165">
                  <c:v>70.441999999999993</c:v>
                </c:pt>
                <c:pt idx="166">
                  <c:v>69.673000000000002</c:v>
                </c:pt>
                <c:pt idx="167">
                  <c:v>70.537999999999997</c:v>
                </c:pt>
                <c:pt idx="168">
                  <c:v>70.75</c:v>
                </c:pt>
                <c:pt idx="169">
                  <c:v>70.173000000000002</c:v>
                </c:pt>
                <c:pt idx="170">
                  <c:v>70.096000000000004</c:v>
                </c:pt>
                <c:pt idx="171">
                  <c:v>70.153999999999996</c:v>
                </c:pt>
                <c:pt idx="172">
                  <c:v>70.423000000000002</c:v>
                </c:pt>
                <c:pt idx="173">
                  <c:v>70.269000000000005</c:v>
                </c:pt>
                <c:pt idx="174">
                  <c:v>70.153999999999996</c:v>
                </c:pt>
                <c:pt idx="175">
                  <c:v>70.596000000000004</c:v>
                </c:pt>
                <c:pt idx="176">
                  <c:v>70.096000000000004</c:v>
                </c:pt>
                <c:pt idx="177">
                  <c:v>70.076999999999998</c:v>
                </c:pt>
                <c:pt idx="178">
                  <c:v>70.730999999999995</c:v>
                </c:pt>
                <c:pt idx="179">
                  <c:v>70.537999999999997</c:v>
                </c:pt>
                <c:pt idx="180">
                  <c:v>70.864999999999995</c:v>
                </c:pt>
                <c:pt idx="181">
                  <c:v>69.769000000000005</c:v>
                </c:pt>
                <c:pt idx="182">
                  <c:v>70.537999999999997</c:v>
                </c:pt>
                <c:pt idx="183">
                  <c:v>69.980999999999995</c:v>
                </c:pt>
                <c:pt idx="184">
                  <c:v>68.808000000000007</c:v>
                </c:pt>
                <c:pt idx="185">
                  <c:v>70.212000000000003</c:v>
                </c:pt>
                <c:pt idx="186">
                  <c:v>69.364999999999995</c:v>
                </c:pt>
                <c:pt idx="187">
                  <c:v>70.519000000000005</c:v>
                </c:pt>
                <c:pt idx="188">
                  <c:v>69.269000000000005</c:v>
                </c:pt>
                <c:pt idx="189">
                  <c:v>70.653999999999996</c:v>
                </c:pt>
                <c:pt idx="190">
                  <c:v>68.787999999999997</c:v>
                </c:pt>
                <c:pt idx="191">
                  <c:v>69.441999999999993</c:v>
                </c:pt>
                <c:pt idx="192">
                  <c:v>69.480999999999995</c:v>
                </c:pt>
                <c:pt idx="193">
                  <c:v>68.962000000000003</c:v>
                </c:pt>
                <c:pt idx="194">
                  <c:v>68.519000000000005</c:v>
                </c:pt>
                <c:pt idx="195">
                  <c:v>69.173000000000002</c:v>
                </c:pt>
                <c:pt idx="196">
                  <c:v>69.346000000000004</c:v>
                </c:pt>
                <c:pt idx="197">
                  <c:v>68.019000000000005</c:v>
                </c:pt>
                <c:pt idx="198">
                  <c:v>68.653999999999996</c:v>
                </c:pt>
                <c:pt idx="199">
                  <c:v>69.135000000000005</c:v>
                </c:pt>
                <c:pt idx="200">
                  <c:v>68.096000000000004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81.288000459016587</c:v>
                </c:pt>
                <c:pt idx="9">
                  <c:v>81.28416371260225</c:v>
                </c:pt>
                <c:pt idx="10">
                  <c:v>81.280354532369316</c:v>
                </c:pt>
                <c:pt idx="11">
                  <c:v>81.276575068958024</c:v>
                </c:pt>
                <c:pt idx="12">
                  <c:v>81.272827631051513</c:v>
                </c:pt>
                <c:pt idx="13">
                  <c:v>81.269114695791231</c:v>
                </c:pt>
                <c:pt idx="14">
                  <c:v>81.265438919720197</c:v>
                </c:pt>
                <c:pt idx="15">
                  <c:v>81.261803150257421</c:v>
                </c:pt>
                <c:pt idx="16">
                  <c:v>81.258210437701933</c:v>
                </c:pt>
                <c:pt idx="17">
                  <c:v>81.254664047759533</c:v>
                </c:pt>
                <c:pt idx="18">
                  <c:v>81.251167474578423</c:v>
                </c:pt>
                <c:pt idx="19">
                  <c:v>81.247724454272273</c:v>
                </c:pt>
                <c:pt idx="20">
                  <c:v>81.244338978899634</c:v>
                </c:pt>
                <c:pt idx="21">
                  <c:v>81.241015310857875</c:v>
                </c:pt>
                <c:pt idx="22">
                  <c:v>81.237757997636209</c:v>
                </c:pt>
                <c:pt idx="23">
                  <c:v>81.234571886858049</c:v>
                </c:pt>
                <c:pt idx="24">
                  <c:v>81.231462141524801</c:v>
                </c:pt>
                <c:pt idx="25">
                  <c:v>81.228434255353363</c:v>
                </c:pt>
                <c:pt idx="26">
                  <c:v>81.225494068079968</c:v>
                </c:pt>
                <c:pt idx="27">
                  <c:v>81.222647780596745</c:v>
                </c:pt>
                <c:pt idx="28">
                  <c:v>81.219901969862164</c:v>
                </c:pt>
                <c:pt idx="29">
                  <c:v>81.217263604001857</c:v>
                </c:pt>
                <c:pt idx="30">
                  <c:v>81.214740060266294</c:v>
                </c:pt>
                <c:pt idx="31">
                  <c:v>81.212339158083239</c:v>
                </c:pt>
                <c:pt idx="32">
                  <c:v>81.210069257182454</c:v>
                </c:pt>
                <c:pt idx="33">
                  <c:v>81.20793960942045</c:v>
                </c:pt>
                <c:pt idx="34">
                  <c:v>81.205961627668856</c:v>
                </c:pt>
                <c:pt idx="35">
                  <c:v>81.204153247426703</c:v>
                </c:pt>
                <c:pt idx="36">
                  <c:v>81.20255302705381</c:v>
                </c:pt>
                <c:pt idx="37">
                  <c:v>81.201262850268691</c:v>
                </c:pt>
                <c:pt idx="38">
                  <c:v>81.200568822464504</c:v>
                </c:pt>
                <c:pt idx="39">
                  <c:v>81.201260589381647</c:v>
                </c:pt>
                <c:pt idx="40">
                  <c:v>81.205416249663955</c:v>
                </c:pt>
                <c:pt idx="41">
                  <c:v>81.218192240382464</c:v>
                </c:pt>
                <c:pt idx="42">
                  <c:v>81.25159369236188</c:v>
                </c:pt>
                <c:pt idx="43">
                  <c:v>81.331767177477346</c:v>
                </c:pt>
                <c:pt idx="44">
                  <c:v>81.511838598528513</c:v>
                </c:pt>
                <c:pt idx="45">
                  <c:v>81.89219042469027</c:v>
                </c:pt>
                <c:pt idx="46">
                  <c:v>82.648474066046333</c:v>
                </c:pt>
                <c:pt idx="47">
                  <c:v>84.063647939094537</c:v>
                </c:pt>
                <c:pt idx="48">
                  <c:v>86.553624046587316</c:v>
                </c:pt>
                <c:pt idx="49">
                  <c:v>90.668125506760433</c:v>
                </c:pt>
                <c:pt idx="50">
                  <c:v>97.043105413825472</c:v>
                </c:pt>
                <c:pt idx="51">
                  <c:v>106.28464284765913</c:v>
                </c:pt>
                <c:pt idx="52">
                  <c:v>118.78203165196574</c:v>
                </c:pt>
                <c:pt idx="53">
                  <c:v>134.47985927744193</c:v>
                </c:pt>
                <c:pt idx="54">
                  <c:v>152.67577074045025</c:v>
                </c:pt>
                <c:pt idx="55">
                  <c:v>171.93372075196422</c:v>
                </c:pt>
                <c:pt idx="56">
                  <c:v>190.19168289357424</c:v>
                </c:pt>
                <c:pt idx="57">
                  <c:v>205.08918935413325</c:v>
                </c:pt>
                <c:pt idx="58">
                  <c:v>214.45692836593523</c:v>
                </c:pt>
                <c:pt idx="59">
                  <c:v>216.83257102957475</c:v>
                </c:pt>
                <c:pt idx="60">
                  <c:v>211.8346688190716</c:v>
                </c:pt>
                <c:pt idx="61">
                  <c:v>200.26315099889433</c:v>
                </c:pt>
                <c:pt idx="62">
                  <c:v>183.8900955649608</c:v>
                </c:pt>
                <c:pt idx="63">
                  <c:v>165.0163581098555</c:v>
                </c:pt>
                <c:pt idx="64">
                  <c:v>145.94758387394589</c:v>
                </c:pt>
                <c:pt idx="65">
                  <c:v>128.55522516248539</c:v>
                </c:pt>
                <c:pt idx="66">
                  <c:v>114.03727849610549</c:v>
                </c:pt>
                <c:pt idx="67">
                  <c:v>102.91139038166612</c:v>
                </c:pt>
                <c:pt idx="68">
                  <c:v>95.198448063763024</c:v>
                </c:pt>
                <c:pt idx="69">
                  <c:v>90.710128482112069</c:v>
                </c:pt>
                <c:pt idx="70">
                  <c:v>89.336590052295861</c:v>
                </c:pt>
                <c:pt idx="71">
                  <c:v>91.225759934478418</c:v>
                </c:pt>
                <c:pt idx="72">
                  <c:v>96.752062766407263</c:v>
                </c:pt>
                <c:pt idx="73">
                  <c:v>106.21701785309061</c:v>
                </c:pt>
                <c:pt idx="74">
                  <c:v>119.34052865157426</c:v>
                </c:pt>
                <c:pt idx="75">
                  <c:v>134.77210948360329</c:v>
                </c:pt>
                <c:pt idx="76">
                  <c:v>149.96643695121568</c:v>
                </c:pt>
                <c:pt idx="77">
                  <c:v>161.67992442801554</c:v>
                </c:pt>
                <c:pt idx="78">
                  <c:v>167.01576353062558</c:v>
                </c:pt>
                <c:pt idx="79">
                  <c:v>164.55244125156963</c:v>
                </c:pt>
                <c:pt idx="80">
                  <c:v>154.94113052248588</c:v>
                </c:pt>
                <c:pt idx="81">
                  <c:v>140.61980983632503</c:v>
                </c:pt>
                <c:pt idx="82">
                  <c:v>124.80888655690306</c:v>
                </c:pt>
                <c:pt idx="83">
                  <c:v>110.34822131961644</c:v>
                </c:pt>
                <c:pt idx="84">
                  <c:v>98.938833888384579</c:v>
                </c:pt>
                <c:pt idx="85">
                  <c:v>91.019369984787502</c:v>
                </c:pt>
                <c:pt idx="86">
                  <c:v>86.126696043580012</c:v>
                </c:pt>
                <c:pt idx="87">
                  <c:v>83.411814136921649</c:v>
                </c:pt>
                <c:pt idx="88">
                  <c:v>82.043578772986052</c:v>
                </c:pt>
                <c:pt idx="89">
                  <c:v>81.403148371108756</c:v>
                </c:pt>
                <c:pt idx="90">
                  <c:v>81.108930087604833</c:v>
                </c:pt>
                <c:pt idx="91">
                  <c:v>80.959083918730897</c:v>
                </c:pt>
                <c:pt idx="92">
                  <c:v>80.860325962934141</c:v>
                </c:pt>
                <c:pt idx="93">
                  <c:v>80.774567036167056</c:v>
                </c:pt>
                <c:pt idx="94">
                  <c:v>80.687991374967453</c:v>
                </c:pt>
                <c:pt idx="95">
                  <c:v>80.596220351311075</c:v>
                </c:pt>
                <c:pt idx="96">
                  <c:v>80.498315273566362</c:v>
                </c:pt>
                <c:pt idx="97">
                  <c:v>80.394912287266493</c:v>
                </c:pt>
                <c:pt idx="98">
                  <c:v>80.28826902178983</c:v>
                </c:pt>
                <c:pt idx="99">
                  <c:v>80.183529261647308</c:v>
                </c:pt>
                <c:pt idx="100">
                  <c:v>80.091198049260143</c:v>
                </c:pt>
                <c:pt idx="101">
                  <c:v>80.030859620159461</c:v>
                </c:pt>
                <c:pt idx="102">
                  <c:v>80.035581070874642</c:v>
                </c:pt>
                <c:pt idx="103">
                  <c:v>80.155232631311904</c:v>
                </c:pt>
                <c:pt idx="104">
                  <c:v>80.455471537444993</c:v>
                </c:pt>
                <c:pt idx="105">
                  <c:v>81.00835482780937</c:v>
                </c:pt>
                <c:pt idx="106">
                  <c:v>81.871898458776357</c:v>
                </c:pt>
                <c:pt idx="107">
                  <c:v>83.060380829897838</c:v>
                </c:pt>
                <c:pt idx="108">
                  <c:v>84.513998210045898</c:v>
                </c:pt>
                <c:pt idx="109">
                  <c:v>86.082261754061122</c:v>
                </c:pt>
                <c:pt idx="110">
                  <c:v>87.535502486272733</c:v>
                </c:pt>
                <c:pt idx="111">
                  <c:v>88.610034837712249</c:v>
                </c:pt>
                <c:pt idx="112">
                  <c:v>89.077104178810785</c:v>
                </c:pt>
                <c:pt idx="113">
                  <c:v>88.811470855134601</c:v>
                </c:pt>
                <c:pt idx="114">
                  <c:v>87.831546381703859</c:v>
                </c:pt>
                <c:pt idx="115">
                  <c:v>86.293508213260367</c:v>
                </c:pt>
                <c:pt idx="116">
                  <c:v>84.442011939267204</c:v>
                </c:pt>
                <c:pt idx="117">
                  <c:v>82.538845864068918</c:v>
                </c:pt>
                <c:pt idx="118">
                  <c:v>80.797966814469319</c:v>
                </c:pt>
                <c:pt idx="119">
                  <c:v>79.348236937787277</c:v>
                </c:pt>
                <c:pt idx="120">
                  <c:v>78.229732375490499</c:v>
                </c:pt>
                <c:pt idx="121">
                  <c:v>77.415136866329135</c:v>
                </c:pt>
                <c:pt idx="122">
                  <c:v>76.841087624464706</c:v>
                </c:pt>
                <c:pt idx="123">
                  <c:v>76.436135725681751</c:v>
                </c:pt>
                <c:pt idx="124">
                  <c:v>76.138443842478679</c:v>
                </c:pt>
                <c:pt idx="125">
                  <c:v>75.902815283246085</c:v>
                </c:pt>
                <c:pt idx="126">
                  <c:v>75.700414701423014</c:v>
                </c:pt>
                <c:pt idx="127">
                  <c:v>75.515453858366826</c:v>
                </c:pt>
                <c:pt idx="128">
                  <c:v>75.342566003290827</c:v>
                </c:pt>
                <c:pt idx="129">
                  <c:v>75.187961952782032</c:v>
                </c:pt>
                <c:pt idx="130">
                  <c:v>75.076625821780937</c:v>
                </c:pt>
                <c:pt idx="131">
                  <c:v>75.064224369896223</c:v>
                </c:pt>
                <c:pt idx="132">
                  <c:v>75.243029804592382</c:v>
                </c:pt>
                <c:pt idx="133">
                  <c:v>75.719785052972341</c:v>
                </c:pt>
                <c:pt idx="134">
                  <c:v>76.547514992637005</c:v>
                </c:pt>
                <c:pt idx="135">
                  <c:v>77.631385533402948</c:v>
                </c:pt>
                <c:pt idx="136">
                  <c:v>78.683665205058475</c:v>
                </c:pt>
                <c:pt idx="137">
                  <c:v>79.308129322304993</c:v>
                </c:pt>
                <c:pt idx="138">
                  <c:v>79.202204210242641</c:v>
                </c:pt>
                <c:pt idx="139">
                  <c:v>78.341108987381162</c:v>
                </c:pt>
                <c:pt idx="140">
                  <c:v>76.993723686352382</c:v>
                </c:pt>
                <c:pt idx="141">
                  <c:v>75.556564469031173</c:v>
                </c:pt>
                <c:pt idx="142">
                  <c:v>74.343291317423393</c:v>
                </c:pt>
                <c:pt idx="143">
                  <c:v>73.47799639583107</c:v>
                </c:pt>
                <c:pt idx="144">
                  <c:v>72.924358988190193</c:v>
                </c:pt>
                <c:pt idx="145">
                  <c:v>72.578190887594218</c:v>
                </c:pt>
                <c:pt idx="146">
                  <c:v>72.342255733218138</c:v>
                </c:pt>
                <c:pt idx="147">
                  <c:v>72.154598400661499</c:v>
                </c:pt>
                <c:pt idx="148">
                  <c:v>71.984755450821666</c:v>
                </c:pt>
                <c:pt idx="149">
                  <c:v>71.820621335059641</c:v>
                </c:pt>
                <c:pt idx="150">
                  <c:v>71.658212461428334</c:v>
                </c:pt>
                <c:pt idx="151">
                  <c:v>71.496421277393495</c:v>
                </c:pt>
                <c:pt idx="152">
                  <c:v>71.334977005862854</c:v>
                </c:pt>
                <c:pt idx="153">
                  <c:v>71.173812288761951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81.288000459016587</c:v>
                </c:pt>
                <c:pt idx="9">
                  <c:v>81.28416371260225</c:v>
                </c:pt>
                <c:pt idx="10">
                  <c:v>81.280354532369316</c:v>
                </c:pt>
                <c:pt idx="11">
                  <c:v>81.276575068958024</c:v>
                </c:pt>
                <c:pt idx="12">
                  <c:v>81.272827631051513</c:v>
                </c:pt>
                <c:pt idx="13">
                  <c:v>81.269114695791231</c:v>
                </c:pt>
                <c:pt idx="14">
                  <c:v>81.265438919720197</c:v>
                </c:pt>
                <c:pt idx="15">
                  <c:v>81.261803150257421</c:v>
                </c:pt>
                <c:pt idx="16">
                  <c:v>81.258210437701933</c:v>
                </c:pt>
                <c:pt idx="17">
                  <c:v>81.254664047759533</c:v>
                </c:pt>
                <c:pt idx="18">
                  <c:v>81.251167474578423</c:v>
                </c:pt>
                <c:pt idx="19">
                  <c:v>81.247724454272273</c:v>
                </c:pt>
                <c:pt idx="20">
                  <c:v>81.244338978899634</c:v>
                </c:pt>
                <c:pt idx="21">
                  <c:v>81.241015310857875</c:v>
                </c:pt>
                <c:pt idx="22">
                  <c:v>81.237757997636194</c:v>
                </c:pt>
                <c:pt idx="23">
                  <c:v>81.234571886857992</c:v>
                </c:pt>
                <c:pt idx="24">
                  <c:v>81.231462141524418</c:v>
                </c:pt>
                <c:pt idx="25">
                  <c:v>81.228434255350763</c:v>
                </c:pt>
                <c:pt idx="26">
                  <c:v>81.225494068063597</c:v>
                </c:pt>
                <c:pt idx="27">
                  <c:v>81.222647780499216</c:v>
                </c:pt>
                <c:pt idx="28">
                  <c:v>81.219901969312062</c:v>
                </c:pt>
                <c:pt idx="29">
                  <c:v>81.21726360106598</c:v>
                </c:pt>
                <c:pt idx="30">
                  <c:v>81.214740045439555</c:v>
                </c:pt>
                <c:pt idx="31">
                  <c:v>81.212339087229026</c:v>
                </c:pt>
                <c:pt idx="32">
                  <c:v>81.210068936778598</c:v>
                </c:pt>
                <c:pt idx="33">
                  <c:v>81.207938238406427</c:v>
                </c:pt>
                <c:pt idx="34">
                  <c:v>81.205956076324327</c:v>
                </c:pt>
                <c:pt idx="35">
                  <c:v>81.204131977470851</c:v>
                </c:pt>
                <c:pt idx="36">
                  <c:v>81.202475910587665</c:v>
                </c:pt>
                <c:pt idx="37">
                  <c:v>81.200998280769412</c:v>
                </c:pt>
                <c:pt idx="38">
                  <c:v>81.199709918603503</c:v>
                </c:pt>
                <c:pt idx="39">
                  <c:v>81.198622062891545</c:v>
                </c:pt>
                <c:pt idx="40">
                  <c:v>81.197746335802265</c:v>
                </c:pt>
                <c:pt idx="41">
                  <c:v>81.197094709150321</c:v>
                </c:pt>
                <c:pt idx="42">
                  <c:v>81.196679460322528</c:v>
                </c:pt>
                <c:pt idx="43">
                  <c:v>81.1965131161828</c:v>
                </c:pt>
                <c:pt idx="44">
                  <c:v>81.196608383078711</c:v>
                </c:pt>
                <c:pt idx="45">
                  <c:v>81.196978060846519</c:v>
                </c:pt>
                <c:pt idx="46">
                  <c:v>81.19763493846672</c:v>
                </c:pt>
                <c:pt idx="47">
                  <c:v>81.198591668759704</c:v>
                </c:pt>
                <c:pt idx="48">
                  <c:v>81.199860619234158</c:v>
                </c:pt>
                <c:pt idx="49">
                  <c:v>81.201453695909549</c:v>
                </c:pt>
                <c:pt idx="50">
                  <c:v>81.203382136634559</c:v>
                </c:pt>
                <c:pt idx="51">
                  <c:v>81.205656270120656</c:v>
                </c:pt>
                <c:pt idx="52">
                  <c:v>81.208285236611957</c:v>
                </c:pt>
                <c:pt idx="53">
                  <c:v>81.211276665830255</c:v>
                </c:pt>
                <c:pt idx="54">
                  <c:v>81.214636307581401</c:v>
                </c:pt>
                <c:pt idx="55">
                  <c:v>81.218367610202947</c:v>
                </c:pt>
                <c:pt idx="56">
                  <c:v>81.222471241897082</c:v>
                </c:pt>
                <c:pt idx="57">
                  <c:v>81.226944549952378</c:v>
                </c:pt>
                <c:pt idx="58">
                  <c:v>81.231780952949308</c:v>
                </c:pt>
                <c:pt idx="59">
                  <c:v>81.236969261304054</c:v>
                </c:pt>
                <c:pt idx="60">
                  <c:v>81.242492921983668</c:v>
                </c:pt>
                <c:pt idx="61">
                  <c:v>81.248329183974434</c:v>
                </c:pt>
                <c:pt idx="62">
                  <c:v>81.254448182168531</c:v>
                </c:pt>
                <c:pt idx="63">
                  <c:v>81.260811938818321</c:v>
                </c:pt>
                <c:pt idx="64">
                  <c:v>81.267373283667297</c:v>
                </c:pt>
                <c:pt idx="65">
                  <c:v>81.274074696378364</c:v>
                </c:pt>
                <c:pt idx="66">
                  <c:v>81.28084707801753</c:v>
                </c:pt>
                <c:pt idx="67">
                  <c:v>81.287608462183826</c:v>
                </c:pt>
                <c:pt idx="68">
                  <c:v>81.294262680958056</c:v>
                </c:pt>
                <c:pt idx="69">
                  <c:v>81.300698006203461</c:v>
                </c:pt>
                <c:pt idx="70">
                  <c:v>81.306785792884526</c:v>
                </c:pt>
                <c:pt idx="71">
                  <c:v>81.312379157919821</c:v>
                </c:pt>
                <c:pt idx="72">
                  <c:v>81.317311735524783</c:v>
                </c:pt>
                <c:pt idx="73">
                  <c:v>81.321396557822979</c:v>
                </c:pt>
                <c:pt idx="74">
                  <c:v>81.324425117397851</c:v>
                </c:pt>
                <c:pt idx="75">
                  <c:v>81.326166675990578</c:v>
                </c:pt>
                <c:pt idx="76">
                  <c:v>81.326367890171284</c:v>
                </c:pt>
                <c:pt idx="77">
                  <c:v>81.324752829834921</c:v>
                </c:pt>
                <c:pt idx="78">
                  <c:v>81.321023468005592</c:v>
                </c:pt>
                <c:pt idx="79">
                  <c:v>81.314860719794765</c:v>
                </c:pt>
                <c:pt idx="80">
                  <c:v>81.305926103539448</c:v>
                </c:pt>
                <c:pt idx="81">
                  <c:v>81.293864087285826</c:v>
                </c:pt>
                <c:pt idx="82">
                  <c:v>81.278305168166952</c:v>
                </c:pt>
                <c:pt idx="83">
                  <c:v>81.25886971040515</c:v>
                </c:pt>
                <c:pt idx="84">
                  <c:v>81.235172539608968</c:v>
                </c:pt>
                <c:pt idx="85">
                  <c:v>81.206828257214141</c:v>
                </c:pt>
                <c:pt idx="86">
                  <c:v>81.173457200461201</c:v>
                </c:pt>
                <c:pt idx="87">
                  <c:v>81.134691932014761</c:v>
                </c:pt>
                <c:pt idx="88">
                  <c:v>81.090184101696337</c:v>
                </c:pt>
                <c:pt idx="89">
                  <c:v>81.039611483874396</c:v>
                </c:pt>
                <c:pt idx="90">
                  <c:v>80.982684961238192</c:v>
                </c:pt>
                <c:pt idx="91">
                  <c:v>80.919155202438674</c:v>
                </c:pt>
                <c:pt idx="92">
                  <c:v>80.848818770539623</c:v>
                </c:pt>
                <c:pt idx="93">
                  <c:v>80.771523403784329</c:v>
                </c:pt>
                <c:pt idx="94">
                  <c:v>80.687172231122446</c:v>
                </c:pt>
                <c:pt idx="95">
                  <c:v>80.595726722127495</c:v>
                </c:pt>
                <c:pt idx="96">
                  <c:v>80.497208222689835</c:v>
                </c:pt>
                <c:pt idx="97">
                  <c:v>80.391697991018958</c:v>
                </c:pt>
                <c:pt idx="98">
                  <c:v>80.279335718624921</c:v>
                </c:pt>
                <c:pt idx="99">
                  <c:v>80.160316592863524</c:v>
                </c:pt>
                <c:pt idx="100">
                  <c:v>80.034887025871299</c:v>
                </c:pt>
                <c:pt idx="101">
                  <c:v>79.903339234199223</c:v>
                </c:pt>
                <c:pt idx="102">
                  <c:v>79.766004899992609</c:v>
                </c:pt>
                <c:pt idx="103">
                  <c:v>79.623248175314501</c:v>
                </c:pt>
                <c:pt idx="104">
                  <c:v>79.475458304883034</c:v>
                </c:pt>
                <c:pt idx="105">
                  <c:v>79.323042139392541</c:v>
                </c:pt>
                <c:pt idx="106">
                  <c:v>79.166416793433612</c:v>
                </c:pt>
                <c:pt idx="107">
                  <c:v>79.006002671629986</c:v>
                </c:pt>
                <c:pt idx="108">
                  <c:v>78.842217047459343</c:v>
                </c:pt>
                <c:pt idx="109">
                  <c:v>78.675468335059094</c:v>
                </c:pt>
                <c:pt idx="110">
                  <c:v>78.506151148722481</c:v>
                </c:pt>
                <c:pt idx="111">
                  <c:v>78.334642200892105</c:v>
                </c:pt>
                <c:pt idx="112">
                  <c:v>78.161297049720972</c:v>
                </c:pt>
                <c:pt idx="113">
                  <c:v>77.986447673397421</c:v>
                </c:pt>
                <c:pt idx="114">
                  <c:v>77.810400821374827</c:v>
                </c:pt>
                <c:pt idx="115">
                  <c:v>77.633437072682042</c:v>
                </c:pt>
                <c:pt idx="116">
                  <c:v>77.455810518347874</c:v>
                </c:pt>
                <c:pt idx="117">
                  <c:v>77.27774897797886</c:v>
                </c:pt>
                <c:pt idx="118">
                  <c:v>77.099454658762738</c:v>
                </c:pt>
                <c:pt idx="119">
                  <c:v>76.921105167587839</c:v>
                </c:pt>
                <c:pt idx="120">
                  <c:v>76.742854792519609</c:v>
                </c:pt>
                <c:pt idx="121">
                  <c:v>76.564835977571605</c:v>
                </c:pt>
                <c:pt idx="122">
                  <c:v>76.387160923687901</c:v>
                </c:pt>
                <c:pt idx="123">
                  <c:v>76.209923258391882</c:v>
                </c:pt>
                <c:pt idx="124">
                  <c:v>76.033199726091752</c:v>
                </c:pt>
                <c:pt idx="125">
                  <c:v>75.857051860143727</c:v>
                </c:pt>
                <c:pt idx="126">
                  <c:v>75.681527606175877</c:v>
                </c:pt>
                <c:pt idx="127">
                  <c:v>75.506662873693017</c:v>
                </c:pt>
                <c:pt idx="128">
                  <c:v>75.332482999534975</c:v>
                </c:pt>
                <c:pt idx="129">
                  <c:v>75.159004112327338</c:v>
                </c:pt>
                <c:pt idx="130">
                  <c:v>74.986234391685528</c:v>
                </c:pt>
                <c:pt idx="131">
                  <c:v>74.814175219672649</c:v>
                </c:pt>
                <c:pt idx="132">
                  <c:v>74.642822224960923</c:v>
                </c:pt>
                <c:pt idx="133">
                  <c:v>74.472166222401313</c:v>
                </c:pt>
                <c:pt idx="134">
                  <c:v>74.302194052364953</c:v>
                </c:pt>
                <c:pt idx="135">
                  <c:v>74.132889325381342</c:v>
                </c:pt>
                <c:pt idx="136">
                  <c:v>73.964233078349096</c:v>
                </c:pt>
                <c:pt idx="137">
                  <c:v>73.796204349017643</c:v>
                </c:pt>
                <c:pt idx="138">
                  <c:v>73.628780675599117</c:v>
                </c:pt>
                <c:pt idx="139">
                  <c:v>73.461938528335523</c:v>
                </c:pt>
                <c:pt idx="140">
                  <c:v>73.295653679660802</c:v>
                </c:pt>
                <c:pt idx="141">
                  <c:v>73.129901519308348</c:v>
                </c:pt>
                <c:pt idx="142">
                  <c:v>72.964657320352444</c:v>
                </c:pt>
                <c:pt idx="143">
                  <c:v>72.799896461767005</c:v>
                </c:pt>
                <c:pt idx="144">
                  <c:v>72.635594612654799</c:v>
                </c:pt>
                <c:pt idx="145">
                  <c:v>72.471727882865125</c:v>
                </c:pt>
                <c:pt idx="146">
                  <c:v>72.308272944286799</c:v>
                </c:pt>
                <c:pt idx="147">
                  <c:v>72.14520712668704</c:v>
                </c:pt>
                <c:pt idx="148">
                  <c:v>71.982508491570272</c:v>
                </c:pt>
                <c:pt idx="149">
                  <c:v>71.82015588715862</c:v>
                </c:pt>
                <c:pt idx="150">
                  <c:v>71.658128987250677</c:v>
                </c:pt>
                <c:pt idx="151">
                  <c:v>71.496408316396312</c:v>
                </c:pt>
                <c:pt idx="152">
                  <c:v>71.334975263535014</c:v>
                </c:pt>
                <c:pt idx="153">
                  <c:v>71.173812085981297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606464"/>
        <c:axId val="255606856"/>
      </c:scatterChart>
      <c:valAx>
        <c:axId val="2556064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5606856"/>
        <c:crosses val="autoZero"/>
        <c:crossBetween val="midCat"/>
      </c:valAx>
      <c:valAx>
        <c:axId val="2556068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5606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'C'!$N$22:$N$222</c:f>
              <c:numCache>
                <c:formatCode>General</c:formatCode>
                <c:ptCount val="201"/>
                <c:pt idx="0">
                  <c:v>79.962000000000003</c:v>
                </c:pt>
                <c:pt idx="1">
                  <c:v>80.25</c:v>
                </c:pt>
                <c:pt idx="2">
                  <c:v>79.576999999999998</c:v>
                </c:pt>
                <c:pt idx="3">
                  <c:v>79.25</c:v>
                </c:pt>
                <c:pt idx="4">
                  <c:v>80.096000000000004</c:v>
                </c:pt>
                <c:pt idx="5">
                  <c:v>80.019000000000005</c:v>
                </c:pt>
                <c:pt idx="6">
                  <c:v>79.423000000000002</c:v>
                </c:pt>
                <c:pt idx="7">
                  <c:v>79.269000000000005</c:v>
                </c:pt>
                <c:pt idx="8">
                  <c:v>79.519000000000005</c:v>
                </c:pt>
                <c:pt idx="9">
                  <c:v>79.326999999999998</c:v>
                </c:pt>
                <c:pt idx="10">
                  <c:v>78.596000000000004</c:v>
                </c:pt>
                <c:pt idx="11">
                  <c:v>78.191999999999993</c:v>
                </c:pt>
                <c:pt idx="12">
                  <c:v>79.403999999999996</c:v>
                </c:pt>
                <c:pt idx="13">
                  <c:v>79.385000000000005</c:v>
                </c:pt>
                <c:pt idx="14">
                  <c:v>79.269000000000005</c:v>
                </c:pt>
                <c:pt idx="15">
                  <c:v>79.135000000000005</c:v>
                </c:pt>
                <c:pt idx="16">
                  <c:v>78.096000000000004</c:v>
                </c:pt>
                <c:pt idx="17">
                  <c:v>78.326999999999998</c:v>
                </c:pt>
                <c:pt idx="18">
                  <c:v>78.076999999999998</c:v>
                </c:pt>
                <c:pt idx="19">
                  <c:v>79.173000000000002</c:v>
                </c:pt>
                <c:pt idx="20">
                  <c:v>78.385000000000005</c:v>
                </c:pt>
                <c:pt idx="21">
                  <c:v>79.537999999999997</c:v>
                </c:pt>
                <c:pt idx="22">
                  <c:v>79.691999999999993</c:v>
                </c:pt>
                <c:pt idx="23">
                  <c:v>79.576999999999998</c:v>
                </c:pt>
                <c:pt idx="24">
                  <c:v>78.826999999999998</c:v>
                </c:pt>
                <c:pt idx="25">
                  <c:v>78.903999999999996</c:v>
                </c:pt>
                <c:pt idx="26">
                  <c:v>78.653999999999996</c:v>
                </c:pt>
                <c:pt idx="27">
                  <c:v>80.212000000000003</c:v>
                </c:pt>
                <c:pt idx="28">
                  <c:v>79.364999999999995</c:v>
                </c:pt>
                <c:pt idx="29">
                  <c:v>79.441999999999993</c:v>
                </c:pt>
                <c:pt idx="30">
                  <c:v>79.076999999999998</c:v>
                </c:pt>
                <c:pt idx="31">
                  <c:v>79.712000000000003</c:v>
                </c:pt>
                <c:pt idx="32">
                  <c:v>81.364999999999995</c:v>
                </c:pt>
                <c:pt idx="33">
                  <c:v>80.846000000000004</c:v>
                </c:pt>
                <c:pt idx="34">
                  <c:v>82.346000000000004</c:v>
                </c:pt>
                <c:pt idx="35">
                  <c:v>81.480999999999995</c:v>
                </c:pt>
                <c:pt idx="36">
                  <c:v>81.173000000000002</c:v>
                </c:pt>
                <c:pt idx="37">
                  <c:v>81.403999999999996</c:v>
                </c:pt>
                <c:pt idx="38">
                  <c:v>82.962000000000003</c:v>
                </c:pt>
                <c:pt idx="39">
                  <c:v>83.423000000000002</c:v>
                </c:pt>
                <c:pt idx="40">
                  <c:v>82.962000000000003</c:v>
                </c:pt>
                <c:pt idx="41">
                  <c:v>83.923000000000002</c:v>
                </c:pt>
                <c:pt idx="42">
                  <c:v>83.75</c:v>
                </c:pt>
                <c:pt idx="43">
                  <c:v>83.787999999999997</c:v>
                </c:pt>
                <c:pt idx="44">
                  <c:v>84.25</c:v>
                </c:pt>
                <c:pt idx="45">
                  <c:v>86.769000000000005</c:v>
                </c:pt>
                <c:pt idx="46">
                  <c:v>87.537999999999997</c:v>
                </c:pt>
                <c:pt idx="47">
                  <c:v>90.019000000000005</c:v>
                </c:pt>
                <c:pt idx="48">
                  <c:v>92.923000000000002</c:v>
                </c:pt>
                <c:pt idx="49">
                  <c:v>99.385000000000005</c:v>
                </c:pt>
                <c:pt idx="50">
                  <c:v>104.38500000000001</c:v>
                </c:pt>
                <c:pt idx="51">
                  <c:v>113.55800000000001</c:v>
                </c:pt>
                <c:pt idx="52">
                  <c:v>125.75</c:v>
                </c:pt>
                <c:pt idx="53">
                  <c:v>140.75</c:v>
                </c:pt>
                <c:pt idx="54">
                  <c:v>155.596</c:v>
                </c:pt>
                <c:pt idx="55">
                  <c:v>169.76900000000001</c:v>
                </c:pt>
                <c:pt idx="56">
                  <c:v>182</c:v>
                </c:pt>
                <c:pt idx="57">
                  <c:v>192.19200000000001</c:v>
                </c:pt>
                <c:pt idx="58">
                  <c:v>201.173</c:v>
                </c:pt>
                <c:pt idx="59">
                  <c:v>206.19200000000001</c:v>
                </c:pt>
                <c:pt idx="60">
                  <c:v>209.077</c:v>
                </c:pt>
                <c:pt idx="61">
                  <c:v>208.173</c:v>
                </c:pt>
                <c:pt idx="62">
                  <c:v>201.327</c:v>
                </c:pt>
                <c:pt idx="63">
                  <c:v>182.88499999999999</c:v>
                </c:pt>
                <c:pt idx="64">
                  <c:v>149.25</c:v>
                </c:pt>
                <c:pt idx="65">
                  <c:v>102.404</c:v>
                </c:pt>
                <c:pt idx="66">
                  <c:v>85.135000000000005</c:v>
                </c:pt>
                <c:pt idx="67">
                  <c:v>86.5</c:v>
                </c:pt>
                <c:pt idx="68">
                  <c:v>86.923000000000002</c:v>
                </c:pt>
                <c:pt idx="69">
                  <c:v>88.423000000000002</c:v>
                </c:pt>
                <c:pt idx="70">
                  <c:v>91.037999999999997</c:v>
                </c:pt>
                <c:pt idx="71">
                  <c:v>94.846000000000004</c:v>
                </c:pt>
                <c:pt idx="72">
                  <c:v>102.01900000000001</c:v>
                </c:pt>
                <c:pt idx="73">
                  <c:v>110.19199999999999</c:v>
                </c:pt>
                <c:pt idx="74">
                  <c:v>121.44199999999999</c:v>
                </c:pt>
                <c:pt idx="75">
                  <c:v>131.05799999999999</c:v>
                </c:pt>
                <c:pt idx="76">
                  <c:v>141.346</c:v>
                </c:pt>
                <c:pt idx="77">
                  <c:v>151.36500000000001</c:v>
                </c:pt>
                <c:pt idx="78">
                  <c:v>158.80799999999999</c:v>
                </c:pt>
                <c:pt idx="79">
                  <c:v>162.38499999999999</c:v>
                </c:pt>
                <c:pt idx="80">
                  <c:v>162.53800000000001</c:v>
                </c:pt>
                <c:pt idx="81">
                  <c:v>155.19200000000001</c:v>
                </c:pt>
                <c:pt idx="82">
                  <c:v>136.94200000000001</c:v>
                </c:pt>
                <c:pt idx="83">
                  <c:v>105.404</c:v>
                </c:pt>
                <c:pt idx="84">
                  <c:v>83.25</c:v>
                </c:pt>
                <c:pt idx="85">
                  <c:v>80.076999999999998</c:v>
                </c:pt>
                <c:pt idx="86">
                  <c:v>79.403999999999996</c:v>
                </c:pt>
                <c:pt idx="87">
                  <c:v>77.980999999999995</c:v>
                </c:pt>
                <c:pt idx="88">
                  <c:v>78.730999999999995</c:v>
                </c:pt>
                <c:pt idx="89">
                  <c:v>77.941999999999993</c:v>
                </c:pt>
                <c:pt idx="90">
                  <c:v>76.153999999999996</c:v>
                </c:pt>
                <c:pt idx="91">
                  <c:v>76.537999999999997</c:v>
                </c:pt>
                <c:pt idx="92">
                  <c:v>76.730999999999995</c:v>
                </c:pt>
                <c:pt idx="93">
                  <c:v>77.808000000000007</c:v>
                </c:pt>
                <c:pt idx="94">
                  <c:v>77.653999999999996</c:v>
                </c:pt>
                <c:pt idx="95">
                  <c:v>78.037999999999997</c:v>
                </c:pt>
                <c:pt idx="96">
                  <c:v>78.941999999999993</c:v>
                </c:pt>
                <c:pt idx="97">
                  <c:v>78</c:v>
                </c:pt>
                <c:pt idx="98">
                  <c:v>78.903999999999996</c:v>
                </c:pt>
                <c:pt idx="99">
                  <c:v>79.019000000000005</c:v>
                </c:pt>
                <c:pt idx="100">
                  <c:v>79.962000000000003</c:v>
                </c:pt>
                <c:pt idx="101">
                  <c:v>79.712000000000003</c:v>
                </c:pt>
                <c:pt idx="102">
                  <c:v>79.364999999999995</c:v>
                </c:pt>
                <c:pt idx="103">
                  <c:v>79.576999999999998</c:v>
                </c:pt>
                <c:pt idx="104">
                  <c:v>79.076999999999998</c:v>
                </c:pt>
                <c:pt idx="105">
                  <c:v>79.135000000000005</c:v>
                </c:pt>
                <c:pt idx="106">
                  <c:v>79.635000000000005</c:v>
                </c:pt>
                <c:pt idx="107">
                  <c:v>78.808000000000007</c:v>
                </c:pt>
                <c:pt idx="108">
                  <c:v>80.903999999999996</c:v>
                </c:pt>
                <c:pt idx="109">
                  <c:v>79.941999999999993</c:v>
                </c:pt>
                <c:pt idx="110">
                  <c:v>82.287999999999997</c:v>
                </c:pt>
                <c:pt idx="111">
                  <c:v>82.364999999999995</c:v>
                </c:pt>
                <c:pt idx="112">
                  <c:v>83.576999999999998</c:v>
                </c:pt>
                <c:pt idx="113">
                  <c:v>83.326999999999998</c:v>
                </c:pt>
                <c:pt idx="114">
                  <c:v>82.423000000000002</c:v>
                </c:pt>
                <c:pt idx="115">
                  <c:v>81.808000000000007</c:v>
                </c:pt>
                <c:pt idx="116">
                  <c:v>80.558000000000007</c:v>
                </c:pt>
                <c:pt idx="117">
                  <c:v>78.653999999999996</c:v>
                </c:pt>
                <c:pt idx="118">
                  <c:v>77.462000000000003</c:v>
                </c:pt>
                <c:pt idx="119">
                  <c:v>76.212000000000003</c:v>
                </c:pt>
                <c:pt idx="120">
                  <c:v>74.462000000000003</c:v>
                </c:pt>
                <c:pt idx="121">
                  <c:v>74.846000000000004</c:v>
                </c:pt>
                <c:pt idx="122">
                  <c:v>74.75</c:v>
                </c:pt>
                <c:pt idx="123">
                  <c:v>73.25</c:v>
                </c:pt>
                <c:pt idx="124">
                  <c:v>73.25</c:v>
                </c:pt>
                <c:pt idx="125">
                  <c:v>74.037999999999997</c:v>
                </c:pt>
                <c:pt idx="126">
                  <c:v>72.576999999999998</c:v>
                </c:pt>
                <c:pt idx="127">
                  <c:v>73.462000000000003</c:v>
                </c:pt>
                <c:pt idx="128">
                  <c:v>71.346000000000004</c:v>
                </c:pt>
                <c:pt idx="129">
                  <c:v>72.135000000000005</c:v>
                </c:pt>
                <c:pt idx="130">
                  <c:v>71.558000000000007</c:v>
                </c:pt>
                <c:pt idx="131">
                  <c:v>72.846000000000004</c:v>
                </c:pt>
                <c:pt idx="132">
                  <c:v>71.403999999999996</c:v>
                </c:pt>
                <c:pt idx="133">
                  <c:v>72.826999999999998</c:v>
                </c:pt>
                <c:pt idx="134">
                  <c:v>72.846000000000004</c:v>
                </c:pt>
                <c:pt idx="135">
                  <c:v>74.423000000000002</c:v>
                </c:pt>
                <c:pt idx="136">
                  <c:v>75.114999999999995</c:v>
                </c:pt>
                <c:pt idx="137">
                  <c:v>74.808000000000007</c:v>
                </c:pt>
                <c:pt idx="138">
                  <c:v>74.808000000000007</c:v>
                </c:pt>
                <c:pt idx="139">
                  <c:v>74.558000000000007</c:v>
                </c:pt>
                <c:pt idx="140">
                  <c:v>74.153999999999996</c:v>
                </c:pt>
                <c:pt idx="141">
                  <c:v>74.287999999999997</c:v>
                </c:pt>
                <c:pt idx="142">
                  <c:v>72.537999999999997</c:v>
                </c:pt>
                <c:pt idx="143">
                  <c:v>71.635000000000005</c:v>
                </c:pt>
                <c:pt idx="144">
                  <c:v>71.385000000000005</c:v>
                </c:pt>
                <c:pt idx="145">
                  <c:v>70.903999999999996</c:v>
                </c:pt>
                <c:pt idx="146">
                  <c:v>71.269000000000005</c:v>
                </c:pt>
                <c:pt idx="147">
                  <c:v>70.191999999999993</c:v>
                </c:pt>
                <c:pt idx="148">
                  <c:v>69.846000000000004</c:v>
                </c:pt>
                <c:pt idx="149">
                  <c:v>70.653999999999996</c:v>
                </c:pt>
                <c:pt idx="150">
                  <c:v>70.191999999999993</c:v>
                </c:pt>
                <c:pt idx="151">
                  <c:v>70.614999999999995</c:v>
                </c:pt>
                <c:pt idx="152">
                  <c:v>69.576999999999998</c:v>
                </c:pt>
                <c:pt idx="153">
                  <c:v>69.537999999999997</c:v>
                </c:pt>
                <c:pt idx="154">
                  <c:v>69.635000000000005</c:v>
                </c:pt>
                <c:pt idx="155">
                  <c:v>70.885000000000005</c:v>
                </c:pt>
                <c:pt idx="156">
                  <c:v>69.269000000000005</c:v>
                </c:pt>
                <c:pt idx="157">
                  <c:v>68.75</c:v>
                </c:pt>
                <c:pt idx="158">
                  <c:v>69.403999999999996</c:v>
                </c:pt>
                <c:pt idx="159">
                  <c:v>68.537999999999997</c:v>
                </c:pt>
                <c:pt idx="160">
                  <c:v>68.441999999999993</c:v>
                </c:pt>
                <c:pt idx="161">
                  <c:v>68.653999999999996</c:v>
                </c:pt>
                <c:pt idx="162">
                  <c:v>68.076999999999998</c:v>
                </c:pt>
                <c:pt idx="163">
                  <c:v>68.519000000000005</c:v>
                </c:pt>
                <c:pt idx="164">
                  <c:v>68.346000000000004</c:v>
                </c:pt>
                <c:pt idx="165">
                  <c:v>68.269000000000005</c:v>
                </c:pt>
                <c:pt idx="166">
                  <c:v>68.462000000000003</c:v>
                </c:pt>
                <c:pt idx="167">
                  <c:v>67.212000000000003</c:v>
                </c:pt>
                <c:pt idx="168">
                  <c:v>68.691999999999993</c:v>
                </c:pt>
                <c:pt idx="169">
                  <c:v>68.691999999999993</c:v>
                </c:pt>
                <c:pt idx="170">
                  <c:v>68.846000000000004</c:v>
                </c:pt>
                <c:pt idx="171">
                  <c:v>68.037999999999997</c:v>
                </c:pt>
                <c:pt idx="172">
                  <c:v>68.653999999999996</c:v>
                </c:pt>
                <c:pt idx="173">
                  <c:v>68.635000000000005</c:v>
                </c:pt>
                <c:pt idx="174">
                  <c:v>68.480999999999995</c:v>
                </c:pt>
                <c:pt idx="175">
                  <c:v>69.308000000000007</c:v>
                </c:pt>
                <c:pt idx="176">
                  <c:v>68.287999999999997</c:v>
                </c:pt>
                <c:pt idx="177">
                  <c:v>68.096000000000004</c:v>
                </c:pt>
                <c:pt idx="178">
                  <c:v>68.519000000000005</c:v>
                </c:pt>
                <c:pt idx="179">
                  <c:v>68</c:v>
                </c:pt>
                <c:pt idx="180">
                  <c:v>68.135000000000005</c:v>
                </c:pt>
                <c:pt idx="181">
                  <c:v>67.269000000000005</c:v>
                </c:pt>
                <c:pt idx="182">
                  <c:v>67.864999999999995</c:v>
                </c:pt>
                <c:pt idx="183">
                  <c:v>66.808000000000007</c:v>
                </c:pt>
                <c:pt idx="184">
                  <c:v>66.519000000000005</c:v>
                </c:pt>
                <c:pt idx="185">
                  <c:v>68.135000000000005</c:v>
                </c:pt>
                <c:pt idx="186">
                  <c:v>68.308000000000007</c:v>
                </c:pt>
                <c:pt idx="187">
                  <c:v>67.614999999999995</c:v>
                </c:pt>
                <c:pt idx="188">
                  <c:v>67.596000000000004</c:v>
                </c:pt>
                <c:pt idx="189">
                  <c:v>67.153999999999996</c:v>
                </c:pt>
                <c:pt idx="190">
                  <c:v>67.019000000000005</c:v>
                </c:pt>
                <c:pt idx="191">
                  <c:v>67.635000000000005</c:v>
                </c:pt>
                <c:pt idx="192">
                  <c:v>66.730999999999995</c:v>
                </c:pt>
                <c:pt idx="193">
                  <c:v>66.712000000000003</c:v>
                </c:pt>
                <c:pt idx="194">
                  <c:v>64.864999999999995</c:v>
                </c:pt>
                <c:pt idx="195">
                  <c:v>66.441999999999993</c:v>
                </c:pt>
                <c:pt idx="196">
                  <c:v>65.923000000000002</c:v>
                </c:pt>
                <c:pt idx="197">
                  <c:v>65.558000000000007</c:v>
                </c:pt>
                <c:pt idx="198">
                  <c:v>66.308000000000007</c:v>
                </c:pt>
                <c:pt idx="199">
                  <c:v>64.980999999999995</c:v>
                </c:pt>
                <c:pt idx="200">
                  <c:v>66.423000000000002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80.37917299253175</c:v>
                </c:pt>
                <c:pt idx="8">
                  <c:v>80.366287405182504</c:v>
                </c:pt>
                <c:pt idx="9">
                  <c:v>80.353427331992876</c:v>
                </c:pt>
                <c:pt idx="10">
                  <c:v>80.340594783773</c:v>
                </c:pt>
                <c:pt idx="11">
                  <c:v>80.327791921548638</c:v>
                </c:pt>
                <c:pt idx="12">
                  <c:v>80.315021066776893</c:v>
                </c:pt>
                <c:pt idx="13">
                  <c:v>80.30228471212564</c:v>
                </c:pt>
                <c:pt idx="14">
                  <c:v>80.289585532828696</c:v>
                </c:pt>
                <c:pt idx="15">
                  <c:v>80.276926398626088</c:v>
                </c:pt>
                <c:pt idx="16">
                  <c:v>80.264310386293914</c:v>
                </c:pt>
                <c:pt idx="17">
                  <c:v>80.251740792764579</c:v>
                </c:pt>
                <c:pt idx="18">
                  <c:v>80.239221148831419</c:v>
                </c:pt>
                <c:pt idx="19">
                  <c:v>80.226755233425109</c:v>
                </c:pt>
                <c:pt idx="20">
                  <c:v>80.214347088441329</c:v>
                </c:pt>
                <c:pt idx="21">
                  <c:v>80.202001034087871</c:v>
                </c:pt>
                <c:pt idx="22">
                  <c:v>80.18972168470934</c:v>
                </c:pt>
                <c:pt idx="23">
                  <c:v>80.177513965032389</c:v>
                </c:pt>
                <c:pt idx="24">
                  <c:v>80.165383126759735</c:v>
                </c:pt>
                <c:pt idx="25">
                  <c:v>80.153334765424177</c:v>
                </c:pt>
                <c:pt idx="26">
                  <c:v>80.141374837406786</c:v>
                </c:pt>
                <c:pt idx="27">
                  <c:v>80.129509677066395</c:v>
                </c:pt>
                <c:pt idx="28">
                  <c:v>80.117746014223911</c:v>
                </c:pt>
                <c:pt idx="29">
                  <c:v>80.106090993634936</c:v>
                </c:pt>
                <c:pt idx="30">
                  <c:v>80.094552203923769</c:v>
                </c:pt>
                <c:pt idx="31">
                  <c:v>80.083137746165391</c:v>
                </c:pt>
                <c:pt idx="32">
                  <c:v>80.071856454836123</c:v>
                </c:pt>
                <c:pt idx="33">
                  <c:v>80.060718664253585</c:v>
                </c:pt>
                <c:pt idx="34">
                  <c:v>80.049738803118217</c:v>
                </c:pt>
                <c:pt idx="35">
                  <c:v>80.038943728575418</c:v>
                </c:pt>
                <c:pt idx="36">
                  <c:v>80.028397927425161</c:v>
                </c:pt>
                <c:pt idx="37">
                  <c:v>80.018275036505273</c:v>
                </c:pt>
                <c:pt idx="38">
                  <c:v>80.009047940194861</c:v>
                </c:pt>
                <c:pt idx="39">
                  <c:v>80.001960957436566</c:v>
                </c:pt>
                <c:pt idx="40">
                  <c:v>80.000122990671798</c:v>
                </c:pt>
                <c:pt idx="41">
                  <c:v>80.010857989326141</c:v>
                </c:pt>
                <c:pt idx="42">
                  <c:v>80.050376571518825</c:v>
                </c:pt>
                <c:pt idx="43">
                  <c:v>80.152300457323761</c:v>
                </c:pt>
                <c:pt idx="44">
                  <c:v>80.381795954987766</c:v>
                </c:pt>
                <c:pt idx="45">
                  <c:v>80.856502889504398</c:v>
                </c:pt>
                <c:pt idx="46">
                  <c:v>81.773325565404747</c:v>
                </c:pt>
                <c:pt idx="47">
                  <c:v>83.435871527461202</c:v>
                </c:pt>
                <c:pt idx="48">
                  <c:v>86.271111849198007</c:v>
                </c:pt>
                <c:pt idx="49">
                  <c:v>90.817595340201606</c:v>
                </c:pt>
                <c:pt idx="50">
                  <c:v>97.665205133737842</c:v>
                </c:pt>
                <c:pt idx="51">
                  <c:v>107.33298652932228</c:v>
                </c:pt>
                <c:pt idx="52">
                  <c:v>120.09031681241366</c:v>
                </c:pt>
                <c:pt idx="53">
                  <c:v>135.75555182150126</c:v>
                </c:pt>
                <c:pt idx="54">
                  <c:v>153.53538121744603</c:v>
                </c:pt>
                <c:pt idx="55">
                  <c:v>171.9815404829229</c:v>
                </c:pt>
                <c:pt idx="56">
                  <c:v>189.1245238547323</c:v>
                </c:pt>
                <c:pt idx="57">
                  <c:v>202.79300403761653</c:v>
                </c:pt>
                <c:pt idx="58">
                  <c:v>211.05723128779545</c:v>
                </c:pt>
                <c:pt idx="59">
                  <c:v>212.67434049157518</c:v>
                </c:pt>
                <c:pt idx="60">
                  <c:v>207.39445293457163</c:v>
                </c:pt>
                <c:pt idx="61">
                  <c:v>196.02382182605538</c:v>
                </c:pt>
                <c:pt idx="62">
                  <c:v>180.22314503941911</c:v>
                </c:pt>
                <c:pt idx="63">
                  <c:v>162.11079325074505</c:v>
                </c:pt>
                <c:pt idx="64">
                  <c:v>143.80231843293859</c:v>
                </c:pt>
                <c:pt idx="65">
                  <c:v>127.02544546248119</c:v>
                </c:pt>
                <c:pt idx="66">
                  <c:v>112.9071923465344</c:v>
                </c:pt>
                <c:pt idx="67">
                  <c:v>101.96230498899946</c:v>
                </c:pt>
                <c:pt idx="68">
                  <c:v>94.250264819173225</c:v>
                </c:pt>
                <c:pt idx="69">
                  <c:v>89.629281099372065</c:v>
                </c:pt>
                <c:pt idx="70">
                  <c:v>88.017915348639406</c:v>
                </c:pt>
                <c:pt idx="71">
                  <c:v>89.5667823469186</c:v>
                </c:pt>
                <c:pt idx="72">
                  <c:v>94.64407131051378</c:v>
                </c:pt>
                <c:pt idx="73">
                  <c:v>103.57404245113356</c:v>
                </c:pt>
                <c:pt idx="74">
                  <c:v>116.16898598598388</c:v>
                </c:pt>
                <c:pt idx="75">
                  <c:v>131.25149976811247</c:v>
                </c:pt>
                <c:pt idx="76">
                  <c:v>146.48272304475728</c:v>
                </c:pt>
                <c:pt idx="77">
                  <c:v>158.75745326855559</c:v>
                </c:pt>
                <c:pt idx="78">
                  <c:v>165.14571818273106</c:v>
                </c:pt>
                <c:pt idx="79">
                  <c:v>163.99027579379015</c:v>
                </c:pt>
                <c:pt idx="80">
                  <c:v>155.58478249302897</c:v>
                </c:pt>
                <c:pt idx="81">
                  <c:v>142.04381782881762</c:v>
                </c:pt>
                <c:pt idx="82">
                  <c:v>126.43659158044633</c:v>
                </c:pt>
                <c:pt idx="83">
                  <c:v>111.66414078817949</c:v>
                </c:pt>
                <c:pt idx="84">
                  <c:v>99.633717275772042</c:v>
                </c:pt>
                <c:pt idx="85">
                  <c:v>91.018533416293323</c:v>
                </c:pt>
                <c:pt idx="86">
                  <c:v>85.525252943360002</c:v>
                </c:pt>
                <c:pt idx="87">
                  <c:v>82.377769477247938</c:v>
                </c:pt>
                <c:pt idx="88">
                  <c:v>80.740662960467915</c:v>
                </c:pt>
                <c:pt idx="89">
                  <c:v>79.953277999292581</c:v>
                </c:pt>
                <c:pt idx="90">
                  <c:v>79.587391684876096</c:v>
                </c:pt>
                <c:pt idx="91">
                  <c:v>79.405807793517226</c:v>
                </c:pt>
                <c:pt idx="92">
                  <c:v>79.29387048798057</c:v>
                </c:pt>
                <c:pt idx="93">
                  <c:v>79.202609541935942</c:v>
                </c:pt>
                <c:pt idx="94">
                  <c:v>79.113394640665703</c:v>
                </c:pt>
                <c:pt idx="95">
                  <c:v>79.019896055097831</c:v>
                </c:pt>
                <c:pt idx="96">
                  <c:v>78.920255654020082</c:v>
                </c:pt>
                <c:pt idx="97">
                  <c:v>78.814201661182295</c:v>
                </c:pt>
                <c:pt idx="98">
                  <c:v>78.702302037398269</c:v>
                </c:pt>
                <c:pt idx="99">
                  <c:v>78.586255126645355</c:v>
                </c:pt>
                <c:pt idx="100">
                  <c:v>78.470033056473298</c:v>
                </c:pt>
                <c:pt idx="101">
                  <c:v>78.362068850679378</c:v>
                </c:pt>
                <c:pt idx="102">
                  <c:v>78.278575942052598</c:v>
                </c:pt>
                <c:pt idx="103">
                  <c:v>78.247377351588327</c:v>
                </c:pt>
                <c:pt idx="104">
                  <c:v>78.310253937276286</c:v>
                </c:pt>
                <c:pt idx="105">
                  <c:v>78.520287420306857</c:v>
                </c:pt>
                <c:pt idx="106">
                  <c:v>78.930300284772073</c:v>
                </c:pt>
                <c:pt idx="107">
                  <c:v>79.571004391412202</c:v>
                </c:pt>
                <c:pt idx="108">
                  <c:v>80.423493453564262</c:v>
                </c:pt>
                <c:pt idx="109">
                  <c:v>81.39801211876869</c:v>
                </c:pt>
                <c:pt idx="110">
                  <c:v>82.334280869554561</c:v>
                </c:pt>
                <c:pt idx="111">
                  <c:v>83.032921392330849</c:v>
                </c:pt>
                <c:pt idx="112">
                  <c:v>83.312680223178049</c:v>
                </c:pt>
                <c:pt idx="113">
                  <c:v>83.071771580136513</c:v>
                </c:pt>
                <c:pt idx="114">
                  <c:v>82.325100143259988</c:v>
                </c:pt>
                <c:pt idx="115">
                  <c:v>81.198835214703024</c:v>
                </c:pt>
                <c:pt idx="116">
                  <c:v>79.885087652949281</c:v>
                </c:pt>
                <c:pt idx="117">
                  <c:v>78.578970832064726</c:v>
                </c:pt>
                <c:pt idx="118">
                  <c:v>77.426114782090139</c:v>
                </c:pt>
                <c:pt idx="119">
                  <c:v>76.498868062765723</c:v>
                </c:pt>
                <c:pt idx="120">
                  <c:v>75.802393564771606</c:v>
                </c:pt>
                <c:pt idx="121">
                  <c:v>75.298785672041092</c:v>
                </c:pt>
                <c:pt idx="122">
                  <c:v>74.934049970157616</c:v>
                </c:pt>
                <c:pt idx="123">
                  <c:v>74.657631083044308</c:v>
                </c:pt>
                <c:pt idx="124">
                  <c:v>74.431558718648205</c:v>
                </c:pt>
                <c:pt idx="125">
                  <c:v>74.231548403758481</c:v>
                </c:pt>
                <c:pt idx="126">
                  <c:v>74.044114743463894</c:v>
                </c:pt>
                <c:pt idx="127">
                  <c:v>73.863028424010878</c:v>
                </c:pt>
                <c:pt idx="128">
                  <c:v>73.687024202363062</c:v>
                </c:pt>
                <c:pt idx="129">
                  <c:v>73.519614581651282</c:v>
                </c:pt>
                <c:pt idx="130">
                  <c:v>73.371200364558703</c:v>
                </c:pt>
                <c:pt idx="131">
                  <c:v>73.262646732053469</c:v>
                </c:pt>
                <c:pt idx="132">
                  <c:v>73.227397834979556</c:v>
                </c:pt>
                <c:pt idx="133">
                  <c:v>73.306701950849472</c:v>
                </c:pt>
                <c:pt idx="134">
                  <c:v>73.532668545465839</c:v>
                </c:pt>
                <c:pt idx="135">
                  <c:v>73.900484605464356</c:v>
                </c:pt>
                <c:pt idx="136">
                  <c:v>74.34344022046858</c:v>
                </c:pt>
                <c:pt idx="137">
                  <c:v>74.732913949027903</c:v>
                </c:pt>
                <c:pt idx="138">
                  <c:v>74.917182293526778</c:v>
                </c:pt>
                <c:pt idx="139">
                  <c:v>74.786631259953708</c:v>
                </c:pt>
                <c:pt idx="140">
                  <c:v>74.327885862235007</c:v>
                </c:pt>
                <c:pt idx="141">
                  <c:v>73.630707455906403</c:v>
                </c:pt>
                <c:pt idx="142">
                  <c:v>72.842846183786122</c:v>
                </c:pt>
                <c:pt idx="143">
                  <c:v>72.103543524918663</c:v>
                </c:pt>
                <c:pt idx="144">
                  <c:v>71.495955786665661</c:v>
                </c:pt>
                <c:pt idx="145">
                  <c:v>71.038209068633194</c:v>
                </c:pt>
                <c:pt idx="146">
                  <c:v>70.704375218609769</c:v>
                </c:pt>
                <c:pt idx="147">
                  <c:v>70.453318842523899</c:v>
                </c:pt>
                <c:pt idx="148">
                  <c:v>70.248800989079129</c:v>
                </c:pt>
                <c:pt idx="149">
                  <c:v>70.066799952448648</c:v>
                </c:pt>
                <c:pt idx="150">
                  <c:v>69.894347918133704</c:v>
                </c:pt>
                <c:pt idx="151">
                  <c:v>69.725546008290948</c:v>
                </c:pt>
                <c:pt idx="152">
                  <c:v>69.558088429059666</c:v>
                </c:pt>
                <c:pt idx="153">
                  <c:v>69.391187398377141</c:v>
                </c:pt>
                <c:pt idx="154">
                  <c:v>69.22460050306286</c:v>
                </c:pt>
                <c:pt idx="155">
                  <c:v>69.058254413599144</c:v>
                </c:pt>
                <c:pt idx="156">
                  <c:v>68.892121728429359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80.37917299253175</c:v>
                </c:pt>
                <c:pt idx="8">
                  <c:v>80.366287405182504</c:v>
                </c:pt>
                <c:pt idx="9">
                  <c:v>80.353427331992876</c:v>
                </c:pt>
                <c:pt idx="10">
                  <c:v>80.340594783773</c:v>
                </c:pt>
                <c:pt idx="11">
                  <c:v>80.327791921548638</c:v>
                </c:pt>
                <c:pt idx="12">
                  <c:v>80.315021066776893</c:v>
                </c:pt>
                <c:pt idx="13">
                  <c:v>80.30228471212564</c:v>
                </c:pt>
                <c:pt idx="14">
                  <c:v>80.289585532828696</c:v>
                </c:pt>
                <c:pt idx="15">
                  <c:v>80.276926398626088</c:v>
                </c:pt>
                <c:pt idx="16">
                  <c:v>80.264310386293914</c:v>
                </c:pt>
                <c:pt idx="17">
                  <c:v>80.251740792764579</c:v>
                </c:pt>
                <c:pt idx="18">
                  <c:v>80.239221148831419</c:v>
                </c:pt>
                <c:pt idx="19">
                  <c:v>80.226755233425109</c:v>
                </c:pt>
                <c:pt idx="20">
                  <c:v>80.214347088441329</c:v>
                </c:pt>
                <c:pt idx="21">
                  <c:v>80.202001034087871</c:v>
                </c:pt>
                <c:pt idx="22">
                  <c:v>80.189721684709298</c:v>
                </c:pt>
                <c:pt idx="23">
                  <c:v>80.177513965032091</c:v>
                </c:pt>
                <c:pt idx="24">
                  <c:v>80.165383126757789</c:v>
                </c:pt>
                <c:pt idx="25">
                  <c:v>80.153334765412339</c:v>
                </c:pt>
                <c:pt idx="26">
                  <c:v>80.141374837338276</c:v>
                </c:pt>
                <c:pt idx="27">
                  <c:v>80.129509676690475</c:v>
                </c:pt>
                <c:pt idx="28">
                  <c:v>80.117746012267247</c:v>
                </c:pt>
                <c:pt idx="29">
                  <c:v>80.106090983974269</c:v>
                </c:pt>
                <c:pt idx="30">
                  <c:v>80.09455215868006</c:v>
                </c:pt>
                <c:pt idx="31">
                  <c:v>80.083137545177038</c:v>
                </c:pt>
                <c:pt idx="32">
                  <c:v>80.071855607911047</c:v>
                </c:pt>
                <c:pt idx="33">
                  <c:v>80.060715279083539</c:v>
                </c:pt>
                <c:pt idx="34">
                  <c:v>80.049725968665143</c:v>
                </c:pt>
                <c:pt idx="35">
                  <c:v>80.038897571782513</c:v>
                </c:pt>
                <c:pt idx="36">
                  <c:v>80.028240472856737</c:v>
                </c:pt>
                <c:pt idx="37">
                  <c:v>80.0177655457735</c:v>
                </c:pt>
                <c:pt idx="38">
                  <c:v>80.007484149257664</c:v>
                </c:pt>
                <c:pt idx="39">
                  <c:v>79.997408116503109</c:v>
                </c:pt>
                <c:pt idx="40">
                  <c:v>79.987549737971648</c:v>
                </c:pt>
                <c:pt idx="41">
                  <c:v>79.977921736123449</c:v>
                </c:pt>
                <c:pt idx="42">
                  <c:v>79.96853723067278</c:v>
                </c:pt>
                <c:pt idx="43">
                  <c:v>79.959409692776219</c:v>
                </c:pt>
                <c:pt idx="44">
                  <c:v>79.950552886355652</c:v>
                </c:pt>
                <c:pt idx="45">
                  <c:v>79.94198079453453</c:v>
                </c:pt>
                <c:pt idx="46">
                  <c:v>79.933707528923009</c:v>
                </c:pt>
                <c:pt idx="47">
                  <c:v>79.925747219224803</c:v>
                </c:pt>
                <c:pt idx="48">
                  <c:v>79.918113880360565</c:v>
                </c:pt>
                <c:pt idx="49">
                  <c:v>79.910821254006976</c:v>
                </c:pt>
                <c:pt idx="50">
                  <c:v>79.903882621143978</c:v>
                </c:pt>
                <c:pt idx="51">
                  <c:v>79.89731058189011</c:v>
                </c:pt>
                <c:pt idx="52">
                  <c:v>79.891116798591213</c:v>
                </c:pt>
                <c:pt idx="53">
                  <c:v>79.88531169782587</c:v>
                </c:pt>
                <c:pt idx="54">
                  <c:v>79.879904126709192</c:v>
                </c:pt>
                <c:pt idx="55">
                  <c:v>79.874900958634896</c:v>
                </c:pt>
                <c:pt idx="56">
                  <c:v>79.870306643413542</c:v>
                </c:pt>
                <c:pt idx="57">
                  <c:v>79.866122696667361</c:v>
                </c:pt>
                <c:pt idx="58">
                  <c:v>79.862347123363094</c:v>
                </c:pt>
                <c:pt idx="59">
                  <c:v>79.858973770538142</c:v>
                </c:pt>
                <c:pt idx="60">
                  <c:v>79.855991604652516</c:v>
                </c:pt>
                <c:pt idx="61">
                  <c:v>79.853383909626459</c:v>
                </c:pt>
                <c:pt idx="62">
                  <c:v>79.851127402566945</c:v>
                </c:pt>
                <c:pt idx="63">
                  <c:v>79.849191265508566</c:v>
                </c:pt>
                <c:pt idx="64">
                  <c:v>79.847536093272453</c:v>
                </c:pt>
                <c:pt idx="65">
                  <c:v>79.846112759855473</c:v>
                </c:pt>
                <c:pt idx="66">
                  <c:v>79.844861208680129</c:v>
                </c:pt>
                <c:pt idx="67">
                  <c:v>79.843709175634686</c:v>
                </c:pt>
                <c:pt idx="68">
                  <c:v>79.842570858177169</c:v>
                </c:pt>
                <c:pt idx="69">
                  <c:v>79.841345548900691</c:v>
                </c:pt>
                <c:pt idx="70">
                  <c:v>79.839916257875927</c:v>
                </c:pt>
                <c:pt idx="71">
                  <c:v>79.838148354753343</c:v>
                </c:pt>
                <c:pt idx="72">
                  <c:v>79.835888268926126</c:v>
                </c:pt>
                <c:pt idx="73">
                  <c:v>79.83296229384014</c:v>
                </c:pt>
                <c:pt idx="74">
                  <c:v>79.829175549507696</c:v>
                </c:pt>
                <c:pt idx="75">
                  <c:v>79.824311165046112</c:v>
                </c:pt>
                <c:pt idx="76">
                  <c:v>79.818129750095054</c:v>
                </c:pt>
                <c:pt idx="77">
                  <c:v>79.810369229622751</c:v>
                </c:pt>
                <c:pt idx="78">
                  <c:v>79.800745120140405</c:v>
                </c:pt>
                <c:pt idx="79">
                  <c:v>79.788951325843584</c:v>
                </c:pt>
                <c:pt idx="80">
                  <c:v>79.774661529784083</c:v>
                </c:pt>
                <c:pt idx="81">
                  <c:v>79.757531246958621</c:v>
                </c:pt>
                <c:pt idx="82">
                  <c:v>79.7372005924218</c:v>
                </c:pt>
                <c:pt idx="83">
                  <c:v>79.713297797662847</c:v>
                </c:pt>
                <c:pt idx="84">
                  <c:v>79.685443482370005</c:v>
                </c:pt>
                <c:pt idx="85">
                  <c:v>79.653255656682987</c:v>
                </c:pt>
                <c:pt idx="86">
                  <c:v>79.616355392046799</c:v>
                </c:pt>
                <c:pt idx="87">
                  <c:v>79.574373058456274</c:v>
                </c:pt>
                <c:pt idx="88">
                  <c:v>79.526954984518312</c:v>
                </c:pt>
                <c:pt idx="89">
                  <c:v>79.473770357258957</c:v>
                </c:pt>
                <c:pt idx="90">
                  <c:v>79.414518144265557</c:v>
                </c:pt>
                <c:pt idx="91">
                  <c:v>79.348933795017828</c:v>
                </c:pt>
                <c:pt idx="92">
                  <c:v>79.276795464317559</c:v>
                </c:pt>
                <c:pt idx="93">
                  <c:v>79.197929501139157</c:v>
                </c:pt>
                <c:pt idx="94">
                  <c:v>79.112214962527261</c:v>
                </c:pt>
                <c:pt idx="95">
                  <c:v>79.019586944569852</c:v>
                </c:pt>
                <c:pt idx="96">
                  <c:v>78.920038569678127</c:v>
                </c:pt>
                <c:pt idx="97">
                  <c:v>78.813621528621397</c:v>
                </c:pt>
                <c:pt idx="98">
                  <c:v>78.700445142926498</c:v>
                </c:pt>
                <c:pt idx="99">
                  <c:v>78.58067398340944</c:v>
                </c:pt>
                <c:pt idx="100">
                  <c:v>78.454524148447717</c:v>
                </c:pt>
                <c:pt idx="101">
                  <c:v>78.322258366045546</c:v>
                </c:pt>
                <c:pt idx="102">
                  <c:v>78.184180132484926</c:v>
                </c:pt>
                <c:pt idx="103">
                  <c:v>78.040627134307627</c:v>
                </c:pt>
                <c:pt idx="104">
                  <c:v>77.891964217937726</c:v>
                </c:pt>
                <c:pt idx="105">
                  <c:v>77.73857617238221</c:v>
                </c:pt>
                <c:pt idx="106">
                  <c:v>77.580860576509735</c:v>
                </c:pt>
                <c:pt idx="107">
                  <c:v>77.419220935911213</c:v>
                </c:pt>
                <c:pt idx="108">
                  <c:v>77.254060298539585</c:v>
                </c:pt>
                <c:pt idx="109">
                  <c:v>77.085775496795165</c:v>
                </c:pt>
                <c:pt idx="110">
                  <c:v>76.914752119974992</c:v>
                </c:pt>
                <c:pt idx="111">
                  <c:v>76.741360278177254</c:v>
                </c:pt>
                <c:pt idx="112">
                  <c:v>76.565951179369733</c:v>
                </c:pt>
                <c:pt idx="113">
                  <c:v>76.388854507208677</c:v>
                </c:pt>
                <c:pt idx="114">
                  <c:v>76.210376559415991</c:v>
                </c:pt>
                <c:pt idx="115">
                  <c:v>76.030799085502437</c:v>
                </c:pt>
                <c:pt idx="116">
                  <c:v>75.850378748224614</c:v>
                </c:pt>
                <c:pt idx="117">
                  <c:v>75.669347124826047</c:v>
                </c:pt>
                <c:pt idx="118">
                  <c:v>75.487911161012917</c:v>
                </c:pt>
                <c:pt idx="119">
                  <c:v>75.306253991777183</c:v>
                </c:pt>
                <c:pt idx="120">
                  <c:v>75.124536047602675</c:v>
                </c:pt>
                <c:pt idx="121">
                  <c:v>74.942896371313495</c:v>
                </c:pt>
                <c:pt idx="122">
                  <c:v>74.76145407899385</c:v>
                </c:pt>
                <c:pt idx="123">
                  <c:v>74.580309907303928</c:v>
                </c:pt>
                <c:pt idx="124">
                  <c:v>74.399547798558984</c:v>
                </c:pt>
                <c:pt idx="125">
                  <c:v>74.219236483695724</c:v>
                </c:pt>
                <c:pt idx="126">
                  <c:v>74.039431031414736</c:v>
                </c:pt>
                <c:pt idx="127">
                  <c:v>73.860174339166363</c:v>
                </c:pt>
                <c:pt idx="128">
                  <c:v>73.681498548136716</c:v>
                </c:pt>
                <c:pt idx="129">
                  <c:v>73.503426369958149</c:v>
                </c:pt>
                <c:pt idx="130">
                  <c:v>73.325972317531836</c:v>
                </c:pt>
                <c:pt idx="131">
                  <c:v>73.149143836166743</c:v>
                </c:pt>
                <c:pt idx="132">
                  <c:v>72.97294233428228</c:v>
                </c:pt>
                <c:pt idx="133">
                  <c:v>72.797364115283813</c:v>
                </c:pt>
                <c:pt idx="134">
                  <c:v>72.62240121399212</c:v>
                </c:pt>
                <c:pt idx="135">
                  <c:v>72.448042142278922</c:v>
                </c:pt>
                <c:pt idx="136">
                  <c:v>72.274272549421127</c:v>
                </c:pt>
                <c:pt idx="137">
                  <c:v>72.101075803208161</c:v>
                </c:pt>
                <c:pt idx="138">
                  <c:v>71.928433498094435</c:v>
                </c:pt>
                <c:pt idx="139">
                  <c:v>71.756325896736982</c:v>
                </c:pt>
                <c:pt idx="140">
                  <c:v>71.58473231115164</c:v>
                </c:pt>
                <c:pt idx="141">
                  <c:v>71.413631429498352</c:v>
                </c:pt>
                <c:pt idx="142">
                  <c:v>71.243001594204671</c:v>
                </c:pt>
                <c:pt idx="143">
                  <c:v>71.072821036781875</c:v>
                </c:pt>
                <c:pt idx="144">
                  <c:v>70.903068074303334</c:v>
                </c:pt>
                <c:pt idx="145">
                  <c:v>70.733721272117208</c:v>
                </c:pt>
                <c:pt idx="146">
                  <c:v>70.564759576966409</c:v>
                </c:pt>
                <c:pt idx="147">
                  <c:v>70.396162424300158</c:v>
                </c:pt>
                <c:pt idx="148">
                  <c:v>70.227909823186764</c:v>
                </c:pt>
                <c:pt idx="149">
                  <c:v>70.059982421884712</c:v>
                </c:pt>
                <c:pt idx="150">
                  <c:v>69.892361556798321</c:v>
                </c:pt>
                <c:pt idx="151">
                  <c:v>69.725029287238542</c:v>
                </c:pt>
                <c:pt idx="152">
                  <c:v>69.557968418129292</c:v>
                </c:pt>
                <c:pt idx="153">
                  <c:v>69.391162512543545</c:v>
                </c:pt>
                <c:pt idx="154">
                  <c:v>69.224595895722175</c:v>
                </c:pt>
                <c:pt idx="155">
                  <c:v>69.058253652019715</c:v>
                </c:pt>
                <c:pt idx="156">
                  <c:v>68.892121616034402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607640"/>
        <c:axId val="255608032"/>
      </c:scatterChart>
      <c:valAx>
        <c:axId val="2556076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5608032"/>
        <c:crosses val="autoZero"/>
        <c:crossBetween val="midCat"/>
      </c:valAx>
      <c:valAx>
        <c:axId val="2556080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5607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'C'!$O$22:$O$222</c:f>
              <c:numCache>
                <c:formatCode>General</c:formatCode>
                <c:ptCount val="201"/>
                <c:pt idx="0">
                  <c:v>77.096000000000004</c:v>
                </c:pt>
                <c:pt idx="1">
                  <c:v>78.287999999999997</c:v>
                </c:pt>
                <c:pt idx="2">
                  <c:v>78.480999999999995</c:v>
                </c:pt>
                <c:pt idx="3">
                  <c:v>79.864999999999995</c:v>
                </c:pt>
                <c:pt idx="4">
                  <c:v>78.903999999999996</c:v>
                </c:pt>
                <c:pt idx="5">
                  <c:v>79.076999999999998</c:v>
                </c:pt>
                <c:pt idx="6">
                  <c:v>78.173000000000002</c:v>
                </c:pt>
                <c:pt idx="7">
                  <c:v>76.614999999999995</c:v>
                </c:pt>
                <c:pt idx="8">
                  <c:v>76.712000000000003</c:v>
                </c:pt>
                <c:pt idx="9">
                  <c:v>77.403999999999996</c:v>
                </c:pt>
                <c:pt idx="10">
                  <c:v>77.287999999999997</c:v>
                </c:pt>
                <c:pt idx="11">
                  <c:v>77.385000000000005</c:v>
                </c:pt>
                <c:pt idx="12">
                  <c:v>76.519000000000005</c:v>
                </c:pt>
                <c:pt idx="13">
                  <c:v>76.576999999999998</c:v>
                </c:pt>
                <c:pt idx="14">
                  <c:v>77.576999999999998</c:v>
                </c:pt>
                <c:pt idx="15">
                  <c:v>75.962000000000003</c:v>
                </c:pt>
                <c:pt idx="16">
                  <c:v>76.808000000000007</c:v>
                </c:pt>
                <c:pt idx="17">
                  <c:v>77.480999999999995</c:v>
                </c:pt>
                <c:pt idx="18">
                  <c:v>77.191999999999993</c:v>
                </c:pt>
                <c:pt idx="19">
                  <c:v>77.730999999999995</c:v>
                </c:pt>
                <c:pt idx="20">
                  <c:v>78.191999999999993</c:v>
                </c:pt>
                <c:pt idx="21">
                  <c:v>77.826999999999998</c:v>
                </c:pt>
                <c:pt idx="22">
                  <c:v>78.596000000000004</c:v>
                </c:pt>
                <c:pt idx="23">
                  <c:v>78.019000000000005</c:v>
                </c:pt>
                <c:pt idx="24">
                  <c:v>77.346000000000004</c:v>
                </c:pt>
                <c:pt idx="25">
                  <c:v>77.537999999999997</c:v>
                </c:pt>
                <c:pt idx="26">
                  <c:v>76.576999999999998</c:v>
                </c:pt>
                <c:pt idx="27">
                  <c:v>76.230999999999995</c:v>
                </c:pt>
                <c:pt idx="28">
                  <c:v>77.5</c:v>
                </c:pt>
                <c:pt idx="29">
                  <c:v>77.826999999999998</c:v>
                </c:pt>
                <c:pt idx="30">
                  <c:v>78.019000000000005</c:v>
                </c:pt>
                <c:pt idx="31">
                  <c:v>78.135000000000005</c:v>
                </c:pt>
                <c:pt idx="32">
                  <c:v>78.519000000000005</c:v>
                </c:pt>
                <c:pt idx="33">
                  <c:v>78.558000000000007</c:v>
                </c:pt>
                <c:pt idx="34">
                  <c:v>77.903999999999996</c:v>
                </c:pt>
                <c:pt idx="35">
                  <c:v>79.596000000000004</c:v>
                </c:pt>
                <c:pt idx="36">
                  <c:v>80.019000000000005</c:v>
                </c:pt>
                <c:pt idx="37">
                  <c:v>80.269000000000005</c:v>
                </c:pt>
                <c:pt idx="38">
                  <c:v>81.096000000000004</c:v>
                </c:pt>
                <c:pt idx="39">
                  <c:v>82.558000000000007</c:v>
                </c:pt>
                <c:pt idx="40">
                  <c:v>82.308000000000007</c:v>
                </c:pt>
                <c:pt idx="41">
                  <c:v>80.846000000000004</c:v>
                </c:pt>
                <c:pt idx="42">
                  <c:v>82.385000000000005</c:v>
                </c:pt>
                <c:pt idx="43">
                  <c:v>82.135000000000005</c:v>
                </c:pt>
                <c:pt idx="44">
                  <c:v>82.5</c:v>
                </c:pt>
                <c:pt idx="45">
                  <c:v>84.135000000000005</c:v>
                </c:pt>
                <c:pt idx="46">
                  <c:v>85.403999999999996</c:v>
                </c:pt>
                <c:pt idx="47">
                  <c:v>89.076999999999998</c:v>
                </c:pt>
                <c:pt idx="48">
                  <c:v>91.212000000000003</c:v>
                </c:pt>
                <c:pt idx="49">
                  <c:v>95.885000000000005</c:v>
                </c:pt>
                <c:pt idx="50">
                  <c:v>102.038</c:v>
                </c:pt>
                <c:pt idx="51">
                  <c:v>110.712</c:v>
                </c:pt>
                <c:pt idx="52">
                  <c:v>122.69199999999999</c:v>
                </c:pt>
                <c:pt idx="53">
                  <c:v>135.577</c:v>
                </c:pt>
                <c:pt idx="54">
                  <c:v>148.51900000000001</c:v>
                </c:pt>
                <c:pt idx="55">
                  <c:v>161.71199999999999</c:v>
                </c:pt>
                <c:pt idx="56">
                  <c:v>173.38499999999999</c:v>
                </c:pt>
                <c:pt idx="57">
                  <c:v>183.423</c:v>
                </c:pt>
                <c:pt idx="58">
                  <c:v>190.096</c:v>
                </c:pt>
                <c:pt idx="59">
                  <c:v>196.69200000000001</c:v>
                </c:pt>
                <c:pt idx="60">
                  <c:v>199.577</c:v>
                </c:pt>
                <c:pt idx="61">
                  <c:v>199.25</c:v>
                </c:pt>
                <c:pt idx="62">
                  <c:v>194.173</c:v>
                </c:pt>
                <c:pt idx="63">
                  <c:v>182.30799999999999</c:v>
                </c:pt>
                <c:pt idx="64">
                  <c:v>158.61500000000001</c:v>
                </c:pt>
                <c:pt idx="65">
                  <c:v>116.596</c:v>
                </c:pt>
                <c:pt idx="66">
                  <c:v>86.673000000000002</c:v>
                </c:pt>
                <c:pt idx="67">
                  <c:v>83.212000000000003</c:v>
                </c:pt>
                <c:pt idx="68">
                  <c:v>83.75</c:v>
                </c:pt>
                <c:pt idx="69">
                  <c:v>85.614999999999995</c:v>
                </c:pt>
                <c:pt idx="70">
                  <c:v>87.537999999999997</c:v>
                </c:pt>
                <c:pt idx="71">
                  <c:v>90.846000000000004</c:v>
                </c:pt>
                <c:pt idx="72">
                  <c:v>95.980999999999995</c:v>
                </c:pt>
                <c:pt idx="73">
                  <c:v>104.038</c:v>
                </c:pt>
                <c:pt idx="74">
                  <c:v>112.55800000000001</c:v>
                </c:pt>
                <c:pt idx="75">
                  <c:v>122.73099999999999</c:v>
                </c:pt>
                <c:pt idx="76">
                  <c:v>132.21199999999999</c:v>
                </c:pt>
                <c:pt idx="77">
                  <c:v>142.173</c:v>
                </c:pt>
                <c:pt idx="78">
                  <c:v>148.94200000000001</c:v>
                </c:pt>
                <c:pt idx="79">
                  <c:v>153.96199999999999</c:v>
                </c:pt>
                <c:pt idx="80">
                  <c:v>155.5</c:v>
                </c:pt>
                <c:pt idx="81">
                  <c:v>152.73099999999999</c:v>
                </c:pt>
                <c:pt idx="82">
                  <c:v>142.096</c:v>
                </c:pt>
                <c:pt idx="83">
                  <c:v>124.962</c:v>
                </c:pt>
                <c:pt idx="84">
                  <c:v>93.885000000000005</c:v>
                </c:pt>
                <c:pt idx="85">
                  <c:v>78.576999999999998</c:v>
                </c:pt>
                <c:pt idx="86">
                  <c:v>76.423000000000002</c:v>
                </c:pt>
                <c:pt idx="87">
                  <c:v>74.423000000000002</c:v>
                </c:pt>
                <c:pt idx="88">
                  <c:v>74.173000000000002</c:v>
                </c:pt>
                <c:pt idx="89">
                  <c:v>74.730999999999995</c:v>
                </c:pt>
                <c:pt idx="90">
                  <c:v>73.462000000000003</c:v>
                </c:pt>
                <c:pt idx="91">
                  <c:v>73.75</c:v>
                </c:pt>
                <c:pt idx="92">
                  <c:v>73.730999999999995</c:v>
                </c:pt>
                <c:pt idx="93">
                  <c:v>74.287999999999997</c:v>
                </c:pt>
                <c:pt idx="94">
                  <c:v>73.326999999999998</c:v>
                </c:pt>
                <c:pt idx="95">
                  <c:v>73.558000000000007</c:v>
                </c:pt>
                <c:pt idx="96">
                  <c:v>73.019000000000005</c:v>
                </c:pt>
                <c:pt idx="97">
                  <c:v>74.287999999999997</c:v>
                </c:pt>
                <c:pt idx="98">
                  <c:v>74.135000000000005</c:v>
                </c:pt>
                <c:pt idx="99">
                  <c:v>75.096000000000004</c:v>
                </c:pt>
                <c:pt idx="100">
                  <c:v>74.441999999999993</c:v>
                </c:pt>
                <c:pt idx="101">
                  <c:v>74.730999999999995</c:v>
                </c:pt>
                <c:pt idx="102">
                  <c:v>73.941999999999993</c:v>
                </c:pt>
                <c:pt idx="103">
                  <c:v>74.691999999999993</c:v>
                </c:pt>
                <c:pt idx="104">
                  <c:v>74.730999999999995</c:v>
                </c:pt>
                <c:pt idx="105">
                  <c:v>75.230999999999995</c:v>
                </c:pt>
                <c:pt idx="106">
                  <c:v>74.191999999999993</c:v>
                </c:pt>
                <c:pt idx="107">
                  <c:v>73.903999999999996</c:v>
                </c:pt>
                <c:pt idx="108">
                  <c:v>74.230999999999995</c:v>
                </c:pt>
                <c:pt idx="109">
                  <c:v>75.364999999999995</c:v>
                </c:pt>
                <c:pt idx="110">
                  <c:v>75.153999999999996</c:v>
                </c:pt>
                <c:pt idx="111">
                  <c:v>75.212000000000003</c:v>
                </c:pt>
                <c:pt idx="112">
                  <c:v>75.712000000000003</c:v>
                </c:pt>
                <c:pt idx="113">
                  <c:v>74.653999999999996</c:v>
                </c:pt>
                <c:pt idx="114">
                  <c:v>75.558000000000007</c:v>
                </c:pt>
                <c:pt idx="115">
                  <c:v>74.923000000000002</c:v>
                </c:pt>
                <c:pt idx="116">
                  <c:v>74.635000000000005</c:v>
                </c:pt>
                <c:pt idx="117">
                  <c:v>73.212000000000003</c:v>
                </c:pt>
                <c:pt idx="118">
                  <c:v>71.614999999999995</c:v>
                </c:pt>
                <c:pt idx="119">
                  <c:v>71.019000000000005</c:v>
                </c:pt>
                <c:pt idx="120">
                  <c:v>70.576999999999998</c:v>
                </c:pt>
                <c:pt idx="121">
                  <c:v>70.462000000000003</c:v>
                </c:pt>
                <c:pt idx="122">
                  <c:v>69.673000000000002</c:v>
                </c:pt>
                <c:pt idx="123">
                  <c:v>69.712000000000003</c:v>
                </c:pt>
                <c:pt idx="124">
                  <c:v>69.962000000000003</c:v>
                </c:pt>
                <c:pt idx="125">
                  <c:v>69.269000000000005</c:v>
                </c:pt>
                <c:pt idx="126">
                  <c:v>68.519000000000005</c:v>
                </c:pt>
                <c:pt idx="127">
                  <c:v>68.153999999999996</c:v>
                </c:pt>
                <c:pt idx="128">
                  <c:v>67.962000000000003</c:v>
                </c:pt>
                <c:pt idx="129">
                  <c:v>67.691999999999993</c:v>
                </c:pt>
                <c:pt idx="130">
                  <c:v>66.5</c:v>
                </c:pt>
                <c:pt idx="131">
                  <c:v>66.25</c:v>
                </c:pt>
                <c:pt idx="132">
                  <c:v>65.673000000000002</c:v>
                </c:pt>
                <c:pt idx="133">
                  <c:v>66.326999999999998</c:v>
                </c:pt>
                <c:pt idx="134">
                  <c:v>66.730999999999995</c:v>
                </c:pt>
                <c:pt idx="135">
                  <c:v>66.519000000000005</c:v>
                </c:pt>
                <c:pt idx="136">
                  <c:v>68.230999999999995</c:v>
                </c:pt>
                <c:pt idx="137">
                  <c:v>68.212000000000003</c:v>
                </c:pt>
                <c:pt idx="138">
                  <c:v>68.326999999999998</c:v>
                </c:pt>
                <c:pt idx="139">
                  <c:v>69.326999999999998</c:v>
                </c:pt>
                <c:pt idx="140">
                  <c:v>68.25</c:v>
                </c:pt>
                <c:pt idx="141">
                  <c:v>66.691999999999993</c:v>
                </c:pt>
                <c:pt idx="142">
                  <c:v>67.037999999999997</c:v>
                </c:pt>
                <c:pt idx="143">
                  <c:v>67.058000000000007</c:v>
                </c:pt>
                <c:pt idx="144">
                  <c:v>64.787999999999997</c:v>
                </c:pt>
                <c:pt idx="145">
                  <c:v>66.308000000000007</c:v>
                </c:pt>
                <c:pt idx="146">
                  <c:v>65.462000000000003</c:v>
                </c:pt>
                <c:pt idx="147">
                  <c:v>64.864999999999995</c:v>
                </c:pt>
                <c:pt idx="148">
                  <c:v>63.404000000000003</c:v>
                </c:pt>
                <c:pt idx="149">
                  <c:v>64.287999999999997</c:v>
                </c:pt>
                <c:pt idx="150">
                  <c:v>63.981000000000002</c:v>
                </c:pt>
                <c:pt idx="151">
                  <c:v>64.864999999999995</c:v>
                </c:pt>
                <c:pt idx="152">
                  <c:v>63.345999999999997</c:v>
                </c:pt>
                <c:pt idx="153">
                  <c:v>63.537999999999997</c:v>
                </c:pt>
                <c:pt idx="154">
                  <c:v>64.441999999999993</c:v>
                </c:pt>
                <c:pt idx="155">
                  <c:v>63.845999999999997</c:v>
                </c:pt>
                <c:pt idx="156">
                  <c:v>64.019000000000005</c:v>
                </c:pt>
                <c:pt idx="157">
                  <c:v>63.826999999999998</c:v>
                </c:pt>
                <c:pt idx="158">
                  <c:v>63.576999999999998</c:v>
                </c:pt>
                <c:pt idx="159">
                  <c:v>62.615000000000002</c:v>
                </c:pt>
                <c:pt idx="160">
                  <c:v>62.808</c:v>
                </c:pt>
                <c:pt idx="161">
                  <c:v>62.058</c:v>
                </c:pt>
                <c:pt idx="162">
                  <c:v>62.673000000000002</c:v>
                </c:pt>
                <c:pt idx="163">
                  <c:v>61.5</c:v>
                </c:pt>
                <c:pt idx="164">
                  <c:v>62.481000000000002</c:v>
                </c:pt>
                <c:pt idx="165">
                  <c:v>63.268999999999998</c:v>
                </c:pt>
                <c:pt idx="166">
                  <c:v>62.231000000000002</c:v>
                </c:pt>
                <c:pt idx="167">
                  <c:v>63.058</c:v>
                </c:pt>
                <c:pt idx="168">
                  <c:v>61.5</c:v>
                </c:pt>
                <c:pt idx="169">
                  <c:v>61.826999999999998</c:v>
                </c:pt>
                <c:pt idx="170">
                  <c:v>62.845999999999997</c:v>
                </c:pt>
                <c:pt idx="171">
                  <c:v>62.018999999999998</c:v>
                </c:pt>
                <c:pt idx="172">
                  <c:v>62.5</c:v>
                </c:pt>
                <c:pt idx="173">
                  <c:v>62.615000000000002</c:v>
                </c:pt>
                <c:pt idx="174">
                  <c:v>62.518999999999998</c:v>
                </c:pt>
                <c:pt idx="175">
                  <c:v>63.326999999999998</c:v>
                </c:pt>
                <c:pt idx="176">
                  <c:v>61.731000000000002</c:v>
                </c:pt>
                <c:pt idx="177">
                  <c:v>61.904000000000003</c:v>
                </c:pt>
                <c:pt idx="178">
                  <c:v>62.462000000000003</c:v>
                </c:pt>
                <c:pt idx="179">
                  <c:v>62.308</c:v>
                </c:pt>
                <c:pt idx="180">
                  <c:v>61.673000000000002</c:v>
                </c:pt>
                <c:pt idx="181">
                  <c:v>62.231000000000002</c:v>
                </c:pt>
                <c:pt idx="182">
                  <c:v>62.115000000000002</c:v>
                </c:pt>
                <c:pt idx="183">
                  <c:v>61.884999999999998</c:v>
                </c:pt>
                <c:pt idx="184">
                  <c:v>62.308</c:v>
                </c:pt>
                <c:pt idx="185">
                  <c:v>61.231000000000002</c:v>
                </c:pt>
                <c:pt idx="186">
                  <c:v>62.423000000000002</c:v>
                </c:pt>
                <c:pt idx="187">
                  <c:v>62.326999999999998</c:v>
                </c:pt>
                <c:pt idx="188">
                  <c:v>62.404000000000003</c:v>
                </c:pt>
                <c:pt idx="189">
                  <c:v>61.25</c:v>
                </c:pt>
                <c:pt idx="190">
                  <c:v>62.558</c:v>
                </c:pt>
                <c:pt idx="191">
                  <c:v>62.058</c:v>
                </c:pt>
                <c:pt idx="192">
                  <c:v>62.404000000000003</c:v>
                </c:pt>
                <c:pt idx="193">
                  <c:v>61.654000000000003</c:v>
                </c:pt>
                <c:pt idx="194">
                  <c:v>61.537999999999997</c:v>
                </c:pt>
                <c:pt idx="195">
                  <c:v>61.558</c:v>
                </c:pt>
                <c:pt idx="196">
                  <c:v>62.231000000000002</c:v>
                </c:pt>
                <c:pt idx="197">
                  <c:v>60.673000000000002</c:v>
                </c:pt>
                <c:pt idx="198">
                  <c:v>61.634999999999998</c:v>
                </c:pt>
                <c:pt idx="199">
                  <c:v>61.942</c:v>
                </c:pt>
                <c:pt idx="200">
                  <c:v>61.231000000000002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78.816592557175241</c:v>
                </c:pt>
                <c:pt idx="6">
                  <c:v>78.789916647609132</c:v>
                </c:pt>
                <c:pt idx="7">
                  <c:v>78.763257593263674</c:v>
                </c:pt>
                <c:pt idx="8">
                  <c:v>78.73661664654081</c:v>
                </c:pt>
                <c:pt idx="9">
                  <c:v>78.709995144450346</c:v>
                </c:pt>
                <c:pt idx="10">
                  <c:v>78.683394513250718</c:v>
                </c:pt>
                <c:pt idx="11">
                  <c:v>78.656816273192888</c:v>
                </c:pt>
                <c:pt idx="12">
                  <c:v>78.630262043344032</c:v>
                </c:pt>
                <c:pt idx="13">
                  <c:v>78.603733546460887</c:v>
                </c:pt>
                <c:pt idx="14">
                  <c:v>78.577232613876717</c:v>
                </c:pt>
                <c:pt idx="15">
                  <c:v>78.550761190358344</c:v>
                </c:pt>
                <c:pt idx="16">
                  <c:v>78.524321338880569</c:v>
                </c:pt>
                <c:pt idx="17">
                  <c:v>78.497915245255584</c:v>
                </c:pt>
                <c:pt idx="18">
                  <c:v>78.471545222543682</c:v>
                </c:pt>
                <c:pt idx="19">
                  <c:v>78.445213715158246</c:v>
                </c:pt>
                <c:pt idx="20">
                  <c:v>78.418923302563144</c:v>
                </c:pt>
                <c:pt idx="21">
                  <c:v>78.392676702443936</c:v>
                </c:pt>
                <c:pt idx="22">
                  <c:v>78.366476773214956</c:v>
                </c:pt>
                <c:pt idx="23">
                  <c:v>78.340326515702913</c:v>
                </c:pt>
                <c:pt idx="24">
                  <c:v>78.314229073825572</c:v>
                </c:pt>
                <c:pt idx="25">
                  <c:v>78.288187734069496</c:v>
                </c:pt>
                <c:pt idx="26">
                  <c:v>78.262205923599439</c:v>
                </c:pt>
                <c:pt idx="27">
                  <c:v>78.236287207063086</c:v>
                </c:pt>
                <c:pt idx="28">
                  <c:v>78.210435283215588</c:v>
                </c:pt>
                <c:pt idx="29">
                  <c:v>78.184653986745275</c:v>
                </c:pt>
                <c:pt idx="30">
                  <c:v>78.158947316460981</c:v>
                </c:pt>
                <c:pt idx="31">
                  <c:v>78.133319565827975</c:v>
                </c:pt>
                <c:pt idx="32">
                  <c:v>78.107775810674752</c:v>
                </c:pt>
                <c:pt idx="33">
                  <c:v>78.082323556289381</c:v>
                </c:pt>
                <c:pt idx="34">
                  <c:v>78.056977915449991</c:v>
                </c:pt>
                <c:pt idx="35">
                  <c:v>78.031776892075953</c:v>
                </c:pt>
                <c:pt idx="36">
                  <c:v>78.006823825930141</c:v>
                </c:pt>
                <c:pt idx="37">
                  <c:v>77.982398272631087</c:v>
                </c:pt>
                <c:pt idx="38">
                  <c:v>77.959228119953792</c:v>
                </c:pt>
                <c:pt idx="39">
                  <c:v>77.939115703778725</c:v>
                </c:pt>
                <c:pt idx="40">
                  <c:v>77.926284794683426</c:v>
                </c:pt>
                <c:pt idx="41">
                  <c:v>77.930080017654745</c:v>
                </c:pt>
                <c:pt idx="42">
                  <c:v>77.969980347269242</c:v>
                </c:pt>
                <c:pt idx="43">
                  <c:v>78.084163960409313</c:v>
                </c:pt>
                <c:pt idx="44">
                  <c:v>78.342811010547891</c:v>
                </c:pt>
                <c:pt idx="45">
                  <c:v>78.866516163345921</c:v>
                </c:pt>
                <c:pt idx="46">
                  <c:v>79.848110407501665</c:v>
                </c:pt>
                <c:pt idx="47">
                  <c:v>81.572618657522767</c:v>
                </c:pt>
                <c:pt idx="48">
                  <c:v>84.425498634280558</c:v>
                </c:pt>
                <c:pt idx="49">
                  <c:v>88.875401436915752</c:v>
                </c:pt>
                <c:pt idx="50">
                  <c:v>95.417348287250462</c:v>
                </c:pt>
                <c:pt idx="51">
                  <c:v>104.46861899126925</c:v>
                </c:pt>
                <c:pt idx="52">
                  <c:v>116.2243896565343</c:v>
                </c:pt>
                <c:pt idx="53">
                  <c:v>130.50099875791778</c:v>
                </c:pt>
                <c:pt idx="54">
                  <c:v>146.61445924543042</c:v>
                </c:pt>
                <c:pt idx="55">
                  <c:v>163.34987255091272</c:v>
                </c:pt>
                <c:pt idx="56">
                  <c:v>179.06444425646919</c:v>
                </c:pt>
                <c:pt idx="57">
                  <c:v>191.93097426896352</c:v>
                </c:pt>
                <c:pt idx="58">
                  <c:v>200.2794716134766</c:v>
                </c:pt>
                <c:pt idx="59">
                  <c:v>202.95102633601022</c:v>
                </c:pt>
                <c:pt idx="60">
                  <c:v>199.56093890008106</c:v>
                </c:pt>
                <c:pt idx="61">
                  <c:v>190.58879435767659</c:v>
                </c:pt>
                <c:pt idx="62">
                  <c:v>177.26649020325087</c:v>
                </c:pt>
                <c:pt idx="63">
                  <c:v>161.3004947637867</c:v>
                </c:pt>
                <c:pt idx="64">
                  <c:v>144.51537974634428</c:v>
                </c:pt>
                <c:pt idx="65">
                  <c:v>128.52279215680574</c:v>
                </c:pt>
                <c:pt idx="66">
                  <c:v>114.50049694885882</c:v>
                </c:pt>
                <c:pt idx="67">
                  <c:v>103.12269375737681</c:v>
                </c:pt>
                <c:pt idx="68">
                  <c:v>94.635155136619915</c:v>
                </c:pt>
                <c:pt idx="69">
                  <c:v>89.031850351481793</c:v>
                </c:pt>
                <c:pt idx="70">
                  <c:v>86.267236343963674</c:v>
                </c:pt>
                <c:pt idx="71">
                  <c:v>86.425820038910288</c:v>
                </c:pt>
                <c:pt idx="72">
                  <c:v>89.767168200150621</c:v>
                </c:pt>
                <c:pt idx="73">
                  <c:v>96.583745503983891</c:v>
                </c:pt>
                <c:pt idx="74">
                  <c:v>106.87273300374801</c:v>
                </c:pt>
                <c:pt idx="75">
                  <c:v>119.93355544851332</c:v>
                </c:pt>
                <c:pt idx="76">
                  <c:v>134.11165588976075</c:v>
                </c:pt>
                <c:pt idx="77">
                  <c:v>146.92372114935347</c:v>
                </c:pt>
                <c:pt idx="78">
                  <c:v>155.65172851216388</c:v>
                </c:pt>
                <c:pt idx="79">
                  <c:v>158.22519367733508</c:v>
                </c:pt>
                <c:pt idx="80">
                  <c:v>153.98870053346721</c:v>
                </c:pt>
                <c:pt idx="81">
                  <c:v>143.95399107560308</c:v>
                </c:pt>
                <c:pt idx="82">
                  <c:v>130.39643561775713</c:v>
                </c:pt>
                <c:pt idx="83">
                  <c:v>116.01067686052887</c:v>
                </c:pt>
                <c:pt idx="84">
                  <c:v>103.04996733815864</c:v>
                </c:pt>
                <c:pt idx="85">
                  <c:v>92.815172134533142</c:v>
                </c:pt>
                <c:pt idx="86">
                  <c:v>85.610978341696324</c:v>
                </c:pt>
                <c:pt idx="87">
                  <c:v>81.039184112298855</c:v>
                </c:pt>
                <c:pt idx="88">
                  <c:v>78.394440380549909</c:v>
                </c:pt>
                <c:pt idx="89">
                  <c:v>76.976253685429256</c:v>
                </c:pt>
                <c:pt idx="90">
                  <c:v>76.247250485908665</c:v>
                </c:pt>
                <c:pt idx="91">
                  <c:v>75.862321120626191</c:v>
                </c:pt>
                <c:pt idx="92">
                  <c:v>75.629611592724359</c:v>
                </c:pt>
                <c:pt idx="93">
                  <c:v>75.455217333959254</c:v>
                </c:pt>
                <c:pt idx="94">
                  <c:v>75.298367331928034</c:v>
                </c:pt>
                <c:pt idx="95">
                  <c:v>75.143520378953284</c:v>
                </c:pt>
                <c:pt idx="96">
                  <c:v>74.986033649872326</c:v>
                </c:pt>
                <c:pt idx="97">
                  <c:v>74.826095916073328</c:v>
                </c:pt>
                <c:pt idx="98">
                  <c:v>74.666939815012299</c:v>
                </c:pt>
                <c:pt idx="99">
                  <c:v>74.515061940504438</c:v>
                </c:pt>
                <c:pt idx="100">
                  <c:v>74.381212627814037</c:v>
                </c:pt>
                <c:pt idx="101">
                  <c:v>74.281209578089332</c:v>
                </c:pt>
                <c:pt idx="102">
                  <c:v>74.235504736893034</c:v>
                </c:pt>
                <c:pt idx="103">
                  <c:v>74.266348584990936</c:v>
                </c:pt>
                <c:pt idx="104">
                  <c:v>74.391825817999205</c:v>
                </c:pt>
                <c:pt idx="105">
                  <c:v>74.61727069547382</c:v>
                </c:pt>
                <c:pt idx="106">
                  <c:v>74.926408575763872</c:v>
                </c:pt>
                <c:pt idx="107">
                  <c:v>75.276156794925456</c:v>
                </c:pt>
                <c:pt idx="108">
                  <c:v>75.599124140772815</c:v>
                </c:pt>
                <c:pt idx="109">
                  <c:v>75.815653296555894</c:v>
                </c:pt>
                <c:pt idx="110">
                  <c:v>75.853193975197655</c:v>
                </c:pt>
                <c:pt idx="111">
                  <c:v>75.666758841531063</c:v>
                </c:pt>
                <c:pt idx="112">
                  <c:v>75.252611307923758</c:v>
                </c:pt>
                <c:pt idx="113">
                  <c:v>74.64951525485202</c:v>
                </c:pt>
                <c:pt idx="114">
                  <c:v>73.927015819688577</c:v>
                </c:pt>
                <c:pt idx="115">
                  <c:v>73.165643252837796</c:v>
                </c:pt>
                <c:pt idx="116">
                  <c:v>72.436782444192332</c:v>
                </c:pt>
                <c:pt idx="117">
                  <c:v>71.788992938722274</c:v>
                </c:pt>
                <c:pt idx="118">
                  <c:v>71.243801648661247</c:v>
                </c:pt>
                <c:pt idx="119">
                  <c:v>70.799763235814041</c:v>
                </c:pt>
                <c:pt idx="120">
                  <c:v>70.440969939419617</c:v>
                </c:pt>
                <c:pt idx="121">
                  <c:v>70.145912737267565</c:v>
                </c:pt>
                <c:pt idx="122">
                  <c:v>69.894004308351711</c:v>
                </c:pt>
                <c:pt idx="123">
                  <c:v>69.668946811785105</c:v>
                </c:pt>
                <c:pt idx="124">
                  <c:v>69.459498926959256</c:v>
                </c:pt>
                <c:pt idx="125">
                  <c:v>69.258736568011955</c:v>
                </c:pt>
                <c:pt idx="126">
                  <c:v>69.062795226537901</c:v>
                </c:pt>
                <c:pt idx="127">
                  <c:v>68.869698362514129</c:v>
                </c:pt>
                <c:pt idx="128">
                  <c:v>68.67850707817226</c:v>
                </c:pt>
                <c:pt idx="129">
                  <c:v>68.488796670310592</c:v>
                </c:pt>
                <c:pt idx="130">
                  <c:v>68.30037364739951</c:v>
                </c:pt>
                <c:pt idx="131">
                  <c:v>68.11313900896009</c:v>
                </c:pt>
                <c:pt idx="132">
                  <c:v>67.927028695350671</c:v>
                </c:pt>
                <c:pt idx="133">
                  <c:v>67.741990177442332</c:v>
                </c:pt>
                <c:pt idx="134">
                  <c:v>67.557974252818411</c:v>
                </c:pt>
                <c:pt idx="135">
                  <c:v>67.374932618906399</c:v>
                </c:pt>
                <c:pt idx="136">
                  <c:v>67.192817416706092</c:v>
                </c:pt>
                <c:pt idx="137">
                  <c:v>67.011581357376571</c:v>
                </c:pt>
                <c:pt idx="138">
                  <c:v>66.831177974357502</c:v>
                </c:pt>
                <c:pt idx="139">
                  <c:v>66.651561866940924</c:v>
                </c:pt>
                <c:pt idx="140">
                  <c:v>66.472688903099282</c:v>
                </c:pt>
                <c:pt idx="141">
                  <c:v>66.294516378399749</c:v>
                </c:pt>
                <c:pt idx="142">
                  <c:v>66.117003135055029</c:v>
                </c:pt>
                <c:pt idx="143">
                  <c:v>65.940109646432745</c:v>
                </c:pt>
                <c:pt idx="144">
                  <c:v>65.763798072147992</c:v>
                </c:pt>
                <c:pt idx="145">
                  <c:v>65.588032288360822</c:v>
                </c:pt>
                <c:pt idx="146">
                  <c:v>65.41277789736516</c:v>
                </c:pt>
                <c:pt idx="147">
                  <c:v>65.238002220051655</c:v>
                </c:pt>
                <c:pt idx="148">
                  <c:v>65.063674274367145</c:v>
                </c:pt>
                <c:pt idx="149">
                  <c:v>64.889764742477524</c:v>
                </c:pt>
                <c:pt idx="150">
                  <c:v>64.716245928967751</c:v>
                </c:pt>
                <c:pt idx="151">
                  <c:v>64.543091712081761</c:v>
                </c:pt>
                <c:pt idx="152">
                  <c:v>64.37027748970992</c:v>
                </c:pt>
                <c:pt idx="153">
                  <c:v>64.197780121573928</c:v>
                </c:pt>
                <c:pt idx="154">
                  <c:v>64.025577868830794</c:v>
                </c:pt>
                <c:pt idx="155">
                  <c:v>63.853650332119543</c:v>
                </c:pt>
                <c:pt idx="156">
                  <c:v>63.681978388901733</c:v>
                </c:pt>
                <c:pt idx="157">
                  <c:v>63.510544130797122</c:v>
                </c:pt>
                <c:pt idx="158">
                  <c:v>63.339330801487144</c:v>
                </c:pt>
                <c:pt idx="159">
                  <c:v>63.168322735647585</c:v>
                </c:pt>
                <c:pt idx="160">
                  <c:v>62.99750529927757</c:v>
                </c:pt>
                <c:pt idx="161">
                  <c:v>62.826864831710445</c:v>
                </c:pt>
                <c:pt idx="162">
                  <c:v>62.656388589524219</c:v>
                </c:pt>
                <c:pt idx="163">
                  <c:v>62.486064692510787</c:v>
                </c:pt>
                <c:pt idx="164">
                  <c:v>62.315882071814819</c:v>
                </c:pt>
                <c:pt idx="165">
                  <c:v>62.145830420312443</c:v>
                </c:pt>
                <c:pt idx="166">
                  <c:v>61.975900145266138</c:v>
                </c:pt>
                <c:pt idx="167">
                  <c:v>61.806082323264661</c:v>
                </c:pt>
                <c:pt idx="168">
                  <c:v>61.636368657433948</c:v>
                </c:pt>
                <c:pt idx="169">
                  <c:v>61.466751436886938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78.816592557175241</c:v>
                </c:pt>
                <c:pt idx="6">
                  <c:v>78.789916647609132</c:v>
                </c:pt>
                <c:pt idx="7">
                  <c:v>78.763257593263674</c:v>
                </c:pt>
                <c:pt idx="8">
                  <c:v>78.73661664654081</c:v>
                </c:pt>
                <c:pt idx="9">
                  <c:v>78.709995144450346</c:v>
                </c:pt>
                <c:pt idx="10">
                  <c:v>78.683394513250718</c:v>
                </c:pt>
                <c:pt idx="11">
                  <c:v>78.656816273192888</c:v>
                </c:pt>
                <c:pt idx="12">
                  <c:v>78.630262043344032</c:v>
                </c:pt>
                <c:pt idx="13">
                  <c:v>78.603733546460887</c:v>
                </c:pt>
                <c:pt idx="14">
                  <c:v>78.577232613876717</c:v>
                </c:pt>
                <c:pt idx="15">
                  <c:v>78.550761190358344</c:v>
                </c:pt>
                <c:pt idx="16">
                  <c:v>78.524321338880569</c:v>
                </c:pt>
                <c:pt idx="17">
                  <c:v>78.497915245255584</c:v>
                </c:pt>
                <c:pt idx="18">
                  <c:v>78.471545222543682</c:v>
                </c:pt>
                <c:pt idx="19">
                  <c:v>78.445213715158246</c:v>
                </c:pt>
                <c:pt idx="20">
                  <c:v>78.41892330256313</c:v>
                </c:pt>
                <c:pt idx="21">
                  <c:v>78.392676702443865</c:v>
                </c:pt>
                <c:pt idx="22">
                  <c:v>78.366476773214558</c:v>
                </c:pt>
                <c:pt idx="23">
                  <c:v>78.340326515700511</c:v>
                </c:pt>
                <c:pt idx="24">
                  <c:v>78.314229073812001</c:v>
                </c:pt>
                <c:pt idx="25">
                  <c:v>78.288187733996395</c:v>
                </c:pt>
                <c:pt idx="26">
                  <c:v>78.2622059232243</c:v>
                </c:pt>
                <c:pt idx="27">
                  <c:v>78.236287205229843</c:v>
                </c:pt>
                <c:pt idx="28">
                  <c:v>78.210435274684514</c:v>
                </c:pt>
                <c:pt idx="29">
                  <c:v>78.184653948940095</c:v>
                </c:pt>
                <c:pt idx="30">
                  <c:v>78.158947156924029</c:v>
                </c:pt>
                <c:pt idx="31">
                  <c:v>78.133318924715795</c:v>
                </c:pt>
                <c:pt idx="32">
                  <c:v>78.107773357268528</c:v>
                </c:pt>
                <c:pt idx="33">
                  <c:v>78.082314615670214</c:v>
                </c:pt>
                <c:pt idx="34">
                  <c:v>78.056946889261184</c:v>
                </c:pt>
                <c:pt idx="35">
                  <c:v>78.031674361837617</c:v>
                </c:pt>
                <c:pt idx="36">
                  <c:v>78.006501171075627</c:v>
                </c:pt>
                <c:pt idx="37">
                  <c:v>77.981431360205264</c:v>
                </c:pt>
                <c:pt idx="38">
                  <c:v>77.956468820848897</c:v>
                </c:pt>
                <c:pt idx="39">
                  <c:v>77.931617225812673</c:v>
                </c:pt>
                <c:pt idx="40">
                  <c:v>77.906879950482988</c:v>
                </c:pt>
                <c:pt idx="41">
                  <c:v>77.882259981333334</c:v>
                </c:pt>
                <c:pt idx="42">
                  <c:v>77.857759809887909</c:v>
                </c:pt>
                <c:pt idx="43">
                  <c:v>77.833381310321471</c:v>
                </c:pt>
                <c:pt idx="44">
                  <c:v>77.809125598696866</c:v>
                </c:pt>
                <c:pt idx="45">
                  <c:v>77.784992871658105</c:v>
                </c:pt>
                <c:pt idx="46">
                  <c:v>77.760982222207559</c:v>
                </c:pt>
                <c:pt idx="47">
                  <c:v>77.737091430005066</c:v>
                </c:pt>
                <c:pt idx="48">
                  <c:v>77.713316723440329</c:v>
                </c:pt>
                <c:pt idx="49">
                  <c:v>77.689652510552335</c:v>
                </c:pt>
                <c:pt idx="50">
                  <c:v>77.666091075710213</c:v>
                </c:pt>
                <c:pt idx="51">
                  <c:v>77.6426222388382</c:v>
                </c:pt>
                <c:pt idx="52">
                  <c:v>77.619232973877388</c:v>
                </c:pt>
                <c:pt idx="53">
                  <c:v>77.595906983142513</c:v>
                </c:pt>
                <c:pt idx="54">
                  <c:v>77.57262422427624</c:v>
                </c:pt>
                <c:pt idx="55">
                  <c:v>77.549360386644665</c:v>
                </c:pt>
                <c:pt idx="56">
                  <c:v>77.526086314289486</c:v>
                </c:pt>
                <c:pt idx="57">
                  <c:v>77.502767372982902</c:v>
                </c:pt>
                <c:pt idx="58">
                  <c:v>77.479362759560971</c:v>
                </c:pt>
                <c:pt idx="59">
                  <c:v>77.455824752582103</c:v>
                </c:pt>
                <c:pt idx="60">
                  <c:v>77.43209790451678</c:v>
                </c:pt>
                <c:pt idx="61">
                  <c:v>77.408118177175794</c:v>
                </c:pt>
                <c:pt idx="62">
                  <c:v>77.383812023979729</c:v>
                </c:pt>
                <c:pt idx="63">
                  <c:v>77.359095425018481</c:v>
                </c:pt>
                <c:pt idx="64">
                  <c:v>77.333872883699101</c:v>
                </c:pt>
                <c:pt idx="65">
                  <c:v>77.308036397175812</c:v>
                </c:pt>
                <c:pt idx="66">
                  <c:v>77.281464416732717</c:v>
                </c:pt>
                <c:pt idx="67">
                  <c:v>77.254020818855992</c:v>
                </c:pt>
                <c:pt idx="68">
                  <c:v>77.225553912870296</c:v>
                </c:pt>
                <c:pt idx="69">
                  <c:v>77.195895516660741</c:v>
                </c:pt>
                <c:pt idx="70">
                  <c:v>77.16486013804392</c:v>
                </c:pt>
                <c:pt idx="71">
                  <c:v>77.132244305601773</c:v>
                </c:pt>
                <c:pt idx="72">
                  <c:v>77.097826098987895</c:v>
                </c:pt>
                <c:pt idx="73">
                  <c:v>77.06136493449543</c:v>
                </c:pt>
                <c:pt idx="74">
                  <c:v>77.022601666579362</c:v>
                </c:pt>
                <c:pt idx="75">
                  <c:v>76.981259069490363</c:v>
                </c:pt>
                <c:pt idx="76">
                  <c:v>76.937042764542895</c:v>
                </c:pt>
                <c:pt idx="77">
                  <c:v>76.889642657081794</c:v>
                </c:pt>
                <c:pt idx="78">
                  <c:v>76.838734942164791</c:v>
                </c:pt>
                <c:pt idx="79">
                  <c:v>76.783984728614513</c:v>
                </c:pt>
                <c:pt idx="80">
                  <c:v>76.725049316784336</c:v>
                </c:pt>
                <c:pt idx="81">
                  <c:v>76.661582145713609</c:v>
                </c:pt>
                <c:pt idx="82">
                  <c:v>76.593237400217177</c:v>
                </c:pt>
                <c:pt idx="83">
                  <c:v>76.519675238196101</c:v>
                </c:pt>
                <c:pt idx="84">
                  <c:v>76.440567563938686</c:v>
                </c:pt>
                <c:pt idx="85">
                  <c:v>76.355604235874125</c:v>
                </c:pt>
                <c:pt idx="86">
                  <c:v>76.264499559235361</c:v>
                </c:pt>
                <c:pt idx="87">
                  <c:v>76.166998878034278</c:v>
                </c:pt>
                <c:pt idx="88">
                  <c:v>76.062885049714794</c:v>
                </c:pt>
                <c:pt idx="89">
                  <c:v>75.95198456306305</c:v>
                </c:pt>
                <c:pt idx="90">
                  <c:v>75.834173048503402</c:v>
                </c:pt>
                <c:pt idx="91">
                  <c:v>75.709379932353897</c:v>
                </c:pt>
                <c:pt idx="92">
                  <c:v>75.577592004602508</c:v>
                </c:pt>
                <c:pt idx="93">
                  <c:v>75.438855703705798</c:v>
                </c:pt>
                <c:pt idx="94">
                  <c:v>75.293277970753593</c:v>
                </c:pt>
                <c:pt idx="95">
                  <c:v>75.141025586521565</c:v>
                </c:pt>
                <c:pt idx="96">
                  <c:v>74.982322974517757</c:v>
                </c:pt>
                <c:pt idx="97">
                  <c:v>74.817448526151239</c:v>
                </c:pt>
                <c:pt idx="98">
                  <c:v>74.646729575118101</c:v>
                </c:pt>
                <c:pt idx="99">
                  <c:v>74.470536211581361</c:v>
                </c:pt>
                <c:pt idx="100">
                  <c:v>74.289274177953729</c:v>
                </c:pt>
                <c:pt idx="101">
                  <c:v>74.103377123499399</c:v>
                </c:pt>
                <c:pt idx="102">
                  <c:v>73.913298512522942</c:v>
                </c:pt>
                <c:pt idx="103">
                  <c:v>73.719503480272252</c:v>
                </c:pt>
                <c:pt idx="104">
                  <c:v>73.522460913138389</c:v>
                </c:pt>
                <c:pt idx="105">
                  <c:v>73.322635997933077</c:v>
                </c:pt>
                <c:pt idx="106">
                  <c:v>73.120483442568727</c:v>
                </c:pt>
                <c:pt idx="107">
                  <c:v>72.91644152144184</c:v>
                </c:pt>
                <c:pt idx="108">
                  <c:v>72.710927047333513</c:v>
                </c:pt>
                <c:pt idx="109">
                  <c:v>72.504331321415435</c:v>
                </c:pt>
                <c:pt idx="110">
                  <c:v>72.297017067036009</c:v>
                </c:pt>
                <c:pt idx="111">
                  <c:v>72.089316313577314</c:v>
                </c:pt>
                <c:pt idx="112">
                  <c:v>71.881529165142638</c:v>
                </c:pt>
                <c:pt idx="113">
                  <c:v>71.67392336566823</c:v>
                </c:pt>
                <c:pt idx="114">
                  <c:v>71.466734557048511</c:v>
                </c:pt>
                <c:pt idx="115">
                  <c:v>71.26016711930157</c:v>
                </c:pt>
                <c:pt idx="116">
                  <c:v>71.054395480600775</c:v>
                </c:pt>
                <c:pt idx="117">
                  <c:v>70.84956578890241</c:v>
                </c:pt>
                <c:pt idx="118">
                  <c:v>70.645797844606335</c:v>
                </c:pt>
                <c:pt idx="119">
                  <c:v>70.44318720396565</c:v>
                </c:pt>
                <c:pt idx="120">
                  <c:v>70.241807374719613</c:v>
                </c:pt>
                <c:pt idx="121">
                  <c:v>70.0417120377506</c:v>
                </c:pt>
                <c:pt idx="122">
                  <c:v>69.842937240746465</c:v>
                </c:pt>
                <c:pt idx="123">
                  <c:v>69.645503521358975</c:v>
                </c:pt>
                <c:pt idx="124">
                  <c:v>69.449417927836521</c:v>
                </c:pt>
                <c:pt idx="125">
                  <c:v>69.254675914367439</c:v>
                </c:pt>
                <c:pt idx="126">
                  <c:v>69.061263096313198</c:v>
                </c:pt>
                <c:pt idx="127">
                  <c:v>68.869156857136261</c:v>
                </c:pt>
                <c:pt idx="128">
                  <c:v>68.678327804204827</c:v>
                </c:pt>
                <c:pt idx="129">
                  <c:v>68.488741074886548</c:v>
                </c:pt>
                <c:pt idx="130">
                  <c:v>68.300357497559446</c:v>
                </c:pt>
                <c:pt idx="131">
                  <c:v>68.113134614507672</c:v>
                </c:pt>
                <c:pt idx="132">
                  <c:v>67.927027575271637</c:v>
                </c:pt>
                <c:pt idx="133">
                  <c:v>67.741989910018603</c:v>
                </c:pt>
                <c:pt idx="134">
                  <c:v>67.557974193010509</c:v>
                </c:pt>
                <c:pt idx="135">
                  <c:v>67.374932606377158</c:v>
                </c:pt>
                <c:pt idx="136">
                  <c:v>67.192817414247429</c:v>
                </c:pt>
                <c:pt idx="137">
                  <c:v>67.011581356924637</c:v>
                </c:pt>
                <c:pt idx="138">
                  <c:v>66.831177974279683</c:v>
                </c:pt>
                <c:pt idx="139">
                  <c:v>66.651561866928375</c:v>
                </c:pt>
                <c:pt idx="140">
                  <c:v>66.472688903097392</c:v>
                </c:pt>
                <c:pt idx="141">
                  <c:v>66.294516378399479</c:v>
                </c:pt>
                <c:pt idx="142">
                  <c:v>66.117003135054986</c:v>
                </c:pt>
                <c:pt idx="143">
                  <c:v>65.940109646432745</c:v>
                </c:pt>
                <c:pt idx="144">
                  <c:v>65.763798072147992</c:v>
                </c:pt>
                <c:pt idx="145">
                  <c:v>65.588032288360822</c:v>
                </c:pt>
                <c:pt idx="146">
                  <c:v>65.41277789736516</c:v>
                </c:pt>
                <c:pt idx="147">
                  <c:v>65.238002220051655</c:v>
                </c:pt>
                <c:pt idx="148">
                  <c:v>65.063674274367145</c:v>
                </c:pt>
                <c:pt idx="149">
                  <c:v>64.889764742477524</c:v>
                </c:pt>
                <c:pt idx="150">
                  <c:v>64.716245928967751</c:v>
                </c:pt>
                <c:pt idx="151">
                  <c:v>64.543091712081761</c:v>
                </c:pt>
                <c:pt idx="152">
                  <c:v>64.37027748970992</c:v>
                </c:pt>
                <c:pt idx="153">
                  <c:v>64.197780121573928</c:v>
                </c:pt>
                <c:pt idx="154">
                  <c:v>64.025577868830794</c:v>
                </c:pt>
                <c:pt idx="155">
                  <c:v>63.853650332119543</c:v>
                </c:pt>
                <c:pt idx="156">
                  <c:v>63.681978388901733</c:v>
                </c:pt>
                <c:pt idx="157">
                  <c:v>63.510544130797122</c:v>
                </c:pt>
                <c:pt idx="158">
                  <c:v>63.339330801487144</c:v>
                </c:pt>
                <c:pt idx="159">
                  <c:v>63.168322735647585</c:v>
                </c:pt>
                <c:pt idx="160">
                  <c:v>62.99750529927757</c:v>
                </c:pt>
                <c:pt idx="161">
                  <c:v>62.826864831710445</c:v>
                </c:pt>
                <c:pt idx="162">
                  <c:v>62.656388589524219</c:v>
                </c:pt>
                <c:pt idx="163">
                  <c:v>62.486064692510787</c:v>
                </c:pt>
                <c:pt idx="164">
                  <c:v>62.315882071814819</c:v>
                </c:pt>
                <c:pt idx="165">
                  <c:v>62.145830420312443</c:v>
                </c:pt>
                <c:pt idx="166">
                  <c:v>61.975900145266138</c:v>
                </c:pt>
                <c:pt idx="167">
                  <c:v>61.806082323264661</c:v>
                </c:pt>
                <c:pt idx="168">
                  <c:v>61.636368657433948</c:v>
                </c:pt>
                <c:pt idx="169">
                  <c:v>61.466751436886938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608816"/>
        <c:axId val="255609208"/>
      </c:scatterChart>
      <c:valAx>
        <c:axId val="2556088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5609208"/>
        <c:crosses val="autoZero"/>
        <c:crossBetween val="midCat"/>
      </c:valAx>
      <c:valAx>
        <c:axId val="255609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560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'C'!$P$22:$P$222</c:f>
              <c:numCache>
                <c:formatCode>General</c:formatCode>
                <c:ptCount val="201"/>
                <c:pt idx="0">
                  <c:v>74.472999999999999</c:v>
                </c:pt>
                <c:pt idx="1">
                  <c:v>75.144999999999996</c:v>
                </c:pt>
                <c:pt idx="2">
                  <c:v>75.2</c:v>
                </c:pt>
                <c:pt idx="3">
                  <c:v>74.709000000000003</c:v>
                </c:pt>
                <c:pt idx="4">
                  <c:v>75.364000000000004</c:v>
                </c:pt>
                <c:pt idx="5">
                  <c:v>74.527000000000001</c:v>
                </c:pt>
                <c:pt idx="6">
                  <c:v>73.763999999999996</c:v>
                </c:pt>
                <c:pt idx="7">
                  <c:v>74</c:v>
                </c:pt>
                <c:pt idx="8">
                  <c:v>73.454999999999998</c:v>
                </c:pt>
                <c:pt idx="9">
                  <c:v>73.673000000000002</c:v>
                </c:pt>
                <c:pt idx="10">
                  <c:v>72.981999999999999</c:v>
                </c:pt>
                <c:pt idx="11">
                  <c:v>74.036000000000001</c:v>
                </c:pt>
                <c:pt idx="12">
                  <c:v>72.927000000000007</c:v>
                </c:pt>
                <c:pt idx="13">
                  <c:v>73.308999999999997</c:v>
                </c:pt>
                <c:pt idx="14">
                  <c:v>73.472999999999999</c:v>
                </c:pt>
                <c:pt idx="15">
                  <c:v>73.036000000000001</c:v>
                </c:pt>
                <c:pt idx="16">
                  <c:v>74.164000000000001</c:v>
                </c:pt>
                <c:pt idx="17">
                  <c:v>73.891000000000005</c:v>
                </c:pt>
                <c:pt idx="18">
                  <c:v>73.891000000000005</c:v>
                </c:pt>
                <c:pt idx="19">
                  <c:v>74.2</c:v>
                </c:pt>
                <c:pt idx="20">
                  <c:v>74.835999999999999</c:v>
                </c:pt>
                <c:pt idx="21">
                  <c:v>74.855000000000004</c:v>
                </c:pt>
                <c:pt idx="22">
                  <c:v>73.727000000000004</c:v>
                </c:pt>
                <c:pt idx="23">
                  <c:v>74.272999999999996</c:v>
                </c:pt>
                <c:pt idx="24">
                  <c:v>74.563999999999993</c:v>
                </c:pt>
                <c:pt idx="25">
                  <c:v>73.563999999999993</c:v>
                </c:pt>
                <c:pt idx="26">
                  <c:v>73.236000000000004</c:v>
                </c:pt>
                <c:pt idx="27">
                  <c:v>74.164000000000001</c:v>
                </c:pt>
                <c:pt idx="28">
                  <c:v>73.944999999999993</c:v>
                </c:pt>
                <c:pt idx="29">
                  <c:v>73.090999999999994</c:v>
                </c:pt>
                <c:pt idx="30">
                  <c:v>74.018000000000001</c:v>
                </c:pt>
                <c:pt idx="31">
                  <c:v>75.272999999999996</c:v>
                </c:pt>
                <c:pt idx="32">
                  <c:v>74.290999999999997</c:v>
                </c:pt>
                <c:pt idx="33">
                  <c:v>75.236000000000004</c:v>
                </c:pt>
                <c:pt idx="34">
                  <c:v>75.691000000000003</c:v>
                </c:pt>
                <c:pt idx="35">
                  <c:v>75.927000000000007</c:v>
                </c:pt>
                <c:pt idx="36">
                  <c:v>75.055000000000007</c:v>
                </c:pt>
                <c:pt idx="37">
                  <c:v>76.382000000000005</c:v>
                </c:pt>
                <c:pt idx="38">
                  <c:v>76.981999999999999</c:v>
                </c:pt>
                <c:pt idx="39">
                  <c:v>78.272999999999996</c:v>
                </c:pt>
                <c:pt idx="40">
                  <c:v>77.617999999999995</c:v>
                </c:pt>
                <c:pt idx="41">
                  <c:v>78.855000000000004</c:v>
                </c:pt>
                <c:pt idx="42">
                  <c:v>78.927000000000007</c:v>
                </c:pt>
                <c:pt idx="43">
                  <c:v>77.927000000000007</c:v>
                </c:pt>
                <c:pt idx="44">
                  <c:v>79.272999999999996</c:v>
                </c:pt>
                <c:pt idx="45">
                  <c:v>79.491</c:v>
                </c:pt>
                <c:pt idx="46">
                  <c:v>81.963999999999999</c:v>
                </c:pt>
                <c:pt idx="47">
                  <c:v>84.472999999999999</c:v>
                </c:pt>
                <c:pt idx="48">
                  <c:v>86.272999999999996</c:v>
                </c:pt>
                <c:pt idx="49">
                  <c:v>89.709000000000003</c:v>
                </c:pt>
                <c:pt idx="50">
                  <c:v>94.617999999999995</c:v>
                </c:pt>
                <c:pt idx="51">
                  <c:v>103.58199999999999</c:v>
                </c:pt>
                <c:pt idx="52">
                  <c:v>111.836</c:v>
                </c:pt>
                <c:pt idx="53">
                  <c:v>123.236</c:v>
                </c:pt>
                <c:pt idx="54">
                  <c:v>136.87299999999999</c:v>
                </c:pt>
                <c:pt idx="55">
                  <c:v>149.036</c:v>
                </c:pt>
                <c:pt idx="56">
                  <c:v>160.05500000000001</c:v>
                </c:pt>
                <c:pt idx="57">
                  <c:v>169.2</c:v>
                </c:pt>
                <c:pt idx="58">
                  <c:v>178.364</c:v>
                </c:pt>
                <c:pt idx="59">
                  <c:v>183.81800000000001</c:v>
                </c:pt>
                <c:pt idx="60">
                  <c:v>186.745</c:v>
                </c:pt>
                <c:pt idx="61">
                  <c:v>186.61799999999999</c:v>
                </c:pt>
                <c:pt idx="62">
                  <c:v>183.8</c:v>
                </c:pt>
                <c:pt idx="63">
                  <c:v>176.964</c:v>
                </c:pt>
                <c:pt idx="64">
                  <c:v>163.43600000000001</c:v>
                </c:pt>
                <c:pt idx="65">
                  <c:v>137.87299999999999</c:v>
                </c:pt>
                <c:pt idx="66">
                  <c:v>101.036</c:v>
                </c:pt>
                <c:pt idx="67">
                  <c:v>81.436000000000007</c:v>
                </c:pt>
                <c:pt idx="68">
                  <c:v>79.144999999999996</c:v>
                </c:pt>
                <c:pt idx="69">
                  <c:v>79.326999999999998</c:v>
                </c:pt>
                <c:pt idx="70">
                  <c:v>82.055000000000007</c:v>
                </c:pt>
                <c:pt idx="71">
                  <c:v>83.763999999999996</c:v>
                </c:pt>
                <c:pt idx="72">
                  <c:v>87.090999999999994</c:v>
                </c:pt>
                <c:pt idx="73">
                  <c:v>92.4</c:v>
                </c:pt>
                <c:pt idx="74">
                  <c:v>99.055000000000007</c:v>
                </c:pt>
                <c:pt idx="75">
                  <c:v>106.455</c:v>
                </c:pt>
                <c:pt idx="76">
                  <c:v>115.10899999999999</c:v>
                </c:pt>
                <c:pt idx="77">
                  <c:v>123.309</c:v>
                </c:pt>
                <c:pt idx="78">
                  <c:v>130.94499999999999</c:v>
                </c:pt>
                <c:pt idx="79">
                  <c:v>136.89099999999999</c:v>
                </c:pt>
                <c:pt idx="80">
                  <c:v>140.10900000000001</c:v>
                </c:pt>
                <c:pt idx="81">
                  <c:v>143.16399999999999</c:v>
                </c:pt>
                <c:pt idx="82">
                  <c:v>139.19999999999999</c:v>
                </c:pt>
                <c:pt idx="83">
                  <c:v>132.18199999999999</c:v>
                </c:pt>
                <c:pt idx="84">
                  <c:v>117.509</c:v>
                </c:pt>
                <c:pt idx="85">
                  <c:v>93.454999999999998</c:v>
                </c:pt>
                <c:pt idx="86">
                  <c:v>75.673000000000002</c:v>
                </c:pt>
                <c:pt idx="87">
                  <c:v>71.635999999999996</c:v>
                </c:pt>
                <c:pt idx="88">
                  <c:v>70.673000000000002</c:v>
                </c:pt>
                <c:pt idx="89">
                  <c:v>70.108999999999995</c:v>
                </c:pt>
                <c:pt idx="90">
                  <c:v>69.218000000000004</c:v>
                </c:pt>
                <c:pt idx="91">
                  <c:v>68.126999999999995</c:v>
                </c:pt>
                <c:pt idx="92">
                  <c:v>67.963999999999999</c:v>
                </c:pt>
                <c:pt idx="93">
                  <c:v>68.344999999999999</c:v>
                </c:pt>
                <c:pt idx="94">
                  <c:v>68.909000000000006</c:v>
                </c:pt>
                <c:pt idx="95">
                  <c:v>68.817999999999998</c:v>
                </c:pt>
                <c:pt idx="96">
                  <c:v>69.108999999999995</c:v>
                </c:pt>
                <c:pt idx="97">
                  <c:v>69</c:v>
                </c:pt>
                <c:pt idx="98">
                  <c:v>69.617999999999995</c:v>
                </c:pt>
                <c:pt idx="99">
                  <c:v>70.164000000000001</c:v>
                </c:pt>
                <c:pt idx="100">
                  <c:v>69.944999999999993</c:v>
                </c:pt>
                <c:pt idx="101">
                  <c:v>68.527000000000001</c:v>
                </c:pt>
                <c:pt idx="102">
                  <c:v>69.963999999999999</c:v>
                </c:pt>
                <c:pt idx="103">
                  <c:v>70.909000000000006</c:v>
                </c:pt>
                <c:pt idx="104">
                  <c:v>70.272999999999996</c:v>
                </c:pt>
                <c:pt idx="105">
                  <c:v>70.036000000000001</c:v>
                </c:pt>
                <c:pt idx="106">
                  <c:v>69.563999999999993</c:v>
                </c:pt>
                <c:pt idx="107">
                  <c:v>70.254999999999995</c:v>
                </c:pt>
                <c:pt idx="108">
                  <c:v>69.581999999999994</c:v>
                </c:pt>
                <c:pt idx="109">
                  <c:v>69.763999999999996</c:v>
                </c:pt>
                <c:pt idx="110">
                  <c:v>69.691000000000003</c:v>
                </c:pt>
                <c:pt idx="111">
                  <c:v>68.272999999999996</c:v>
                </c:pt>
                <c:pt idx="112">
                  <c:v>69.727000000000004</c:v>
                </c:pt>
                <c:pt idx="113">
                  <c:v>69.364000000000004</c:v>
                </c:pt>
                <c:pt idx="114">
                  <c:v>68.617999999999995</c:v>
                </c:pt>
                <c:pt idx="115">
                  <c:v>68.545000000000002</c:v>
                </c:pt>
                <c:pt idx="116">
                  <c:v>68.545000000000002</c:v>
                </c:pt>
                <c:pt idx="117">
                  <c:v>67.835999999999999</c:v>
                </c:pt>
                <c:pt idx="118">
                  <c:v>68.509</c:v>
                </c:pt>
                <c:pt idx="119">
                  <c:v>67.126999999999995</c:v>
                </c:pt>
                <c:pt idx="120">
                  <c:v>66.981999999999999</c:v>
                </c:pt>
                <c:pt idx="121">
                  <c:v>66.344999999999999</c:v>
                </c:pt>
                <c:pt idx="122">
                  <c:v>66</c:v>
                </c:pt>
                <c:pt idx="123">
                  <c:v>65.635999999999996</c:v>
                </c:pt>
                <c:pt idx="124">
                  <c:v>66.144999999999996</c:v>
                </c:pt>
                <c:pt idx="125">
                  <c:v>66.236000000000004</c:v>
                </c:pt>
                <c:pt idx="126">
                  <c:v>65.290999999999997</c:v>
                </c:pt>
                <c:pt idx="127">
                  <c:v>64.635999999999996</c:v>
                </c:pt>
                <c:pt idx="128">
                  <c:v>65.164000000000001</c:v>
                </c:pt>
                <c:pt idx="129">
                  <c:v>65.108999999999995</c:v>
                </c:pt>
                <c:pt idx="130">
                  <c:v>63.145000000000003</c:v>
                </c:pt>
                <c:pt idx="131">
                  <c:v>63.127000000000002</c:v>
                </c:pt>
                <c:pt idx="132">
                  <c:v>61.927</c:v>
                </c:pt>
                <c:pt idx="133">
                  <c:v>62.454999999999998</c:v>
                </c:pt>
                <c:pt idx="134">
                  <c:v>62.527000000000001</c:v>
                </c:pt>
                <c:pt idx="135">
                  <c:v>63.091000000000001</c:v>
                </c:pt>
                <c:pt idx="136">
                  <c:v>64.018000000000001</c:v>
                </c:pt>
                <c:pt idx="137">
                  <c:v>63.8</c:v>
                </c:pt>
                <c:pt idx="138">
                  <c:v>64.727000000000004</c:v>
                </c:pt>
                <c:pt idx="139">
                  <c:v>63.436</c:v>
                </c:pt>
                <c:pt idx="140">
                  <c:v>64.691000000000003</c:v>
                </c:pt>
                <c:pt idx="141">
                  <c:v>64.236000000000004</c:v>
                </c:pt>
                <c:pt idx="142">
                  <c:v>63.255000000000003</c:v>
                </c:pt>
                <c:pt idx="143">
                  <c:v>63.655000000000001</c:v>
                </c:pt>
                <c:pt idx="144">
                  <c:v>62.6</c:v>
                </c:pt>
                <c:pt idx="145">
                  <c:v>63.491</c:v>
                </c:pt>
                <c:pt idx="146">
                  <c:v>62.436</c:v>
                </c:pt>
                <c:pt idx="147">
                  <c:v>61.945</c:v>
                </c:pt>
                <c:pt idx="148">
                  <c:v>61.255000000000003</c:v>
                </c:pt>
                <c:pt idx="149">
                  <c:v>61.308999999999997</c:v>
                </c:pt>
                <c:pt idx="150">
                  <c:v>61.2</c:v>
                </c:pt>
                <c:pt idx="151">
                  <c:v>61.691000000000003</c:v>
                </c:pt>
                <c:pt idx="152">
                  <c:v>61.109000000000002</c:v>
                </c:pt>
                <c:pt idx="153">
                  <c:v>60.8</c:v>
                </c:pt>
                <c:pt idx="154">
                  <c:v>60.564</c:v>
                </c:pt>
                <c:pt idx="155">
                  <c:v>61.8</c:v>
                </c:pt>
                <c:pt idx="156">
                  <c:v>60.582000000000001</c:v>
                </c:pt>
                <c:pt idx="157">
                  <c:v>60.454999999999998</c:v>
                </c:pt>
                <c:pt idx="158">
                  <c:v>59.927</c:v>
                </c:pt>
                <c:pt idx="159">
                  <c:v>60.018000000000001</c:v>
                </c:pt>
                <c:pt idx="160">
                  <c:v>60</c:v>
                </c:pt>
                <c:pt idx="161">
                  <c:v>59.835999999999999</c:v>
                </c:pt>
                <c:pt idx="162">
                  <c:v>59.636000000000003</c:v>
                </c:pt>
                <c:pt idx="163">
                  <c:v>59.145000000000003</c:v>
                </c:pt>
                <c:pt idx="164">
                  <c:v>60.2</c:v>
                </c:pt>
                <c:pt idx="165">
                  <c:v>59.726999999999997</c:v>
                </c:pt>
                <c:pt idx="166">
                  <c:v>58.255000000000003</c:v>
                </c:pt>
                <c:pt idx="167">
                  <c:v>58.255000000000003</c:v>
                </c:pt>
                <c:pt idx="168">
                  <c:v>58.872999999999998</c:v>
                </c:pt>
                <c:pt idx="169">
                  <c:v>58.454999999999998</c:v>
                </c:pt>
                <c:pt idx="170">
                  <c:v>58.127000000000002</c:v>
                </c:pt>
                <c:pt idx="171">
                  <c:v>59.326999999999998</c:v>
                </c:pt>
                <c:pt idx="172">
                  <c:v>59.073</c:v>
                </c:pt>
                <c:pt idx="173">
                  <c:v>59.655000000000001</c:v>
                </c:pt>
                <c:pt idx="174">
                  <c:v>58.363999999999997</c:v>
                </c:pt>
                <c:pt idx="175">
                  <c:v>58.673000000000002</c:v>
                </c:pt>
                <c:pt idx="176">
                  <c:v>58.235999999999997</c:v>
                </c:pt>
                <c:pt idx="177">
                  <c:v>59.182000000000002</c:v>
                </c:pt>
                <c:pt idx="178">
                  <c:v>59.055</c:v>
                </c:pt>
                <c:pt idx="179">
                  <c:v>59.182000000000002</c:v>
                </c:pt>
                <c:pt idx="180">
                  <c:v>58.6</c:v>
                </c:pt>
                <c:pt idx="181">
                  <c:v>58.454999999999998</c:v>
                </c:pt>
                <c:pt idx="182">
                  <c:v>58.6</c:v>
                </c:pt>
                <c:pt idx="183">
                  <c:v>58.417999999999999</c:v>
                </c:pt>
                <c:pt idx="184">
                  <c:v>58.417999999999999</c:v>
                </c:pt>
                <c:pt idx="185">
                  <c:v>57.673000000000002</c:v>
                </c:pt>
                <c:pt idx="186">
                  <c:v>58.164000000000001</c:v>
                </c:pt>
                <c:pt idx="187">
                  <c:v>58.945</c:v>
                </c:pt>
                <c:pt idx="188">
                  <c:v>60</c:v>
                </c:pt>
                <c:pt idx="189">
                  <c:v>59.145000000000003</c:v>
                </c:pt>
                <c:pt idx="190">
                  <c:v>59.636000000000003</c:v>
                </c:pt>
                <c:pt idx="191">
                  <c:v>58.872999999999998</c:v>
                </c:pt>
                <c:pt idx="192">
                  <c:v>59.963999999999999</c:v>
                </c:pt>
                <c:pt idx="193">
                  <c:v>59.981999999999999</c:v>
                </c:pt>
                <c:pt idx="194">
                  <c:v>59.509</c:v>
                </c:pt>
                <c:pt idx="195">
                  <c:v>59</c:v>
                </c:pt>
                <c:pt idx="196">
                  <c:v>58.164000000000001</c:v>
                </c:pt>
                <c:pt idx="197">
                  <c:v>58.290999999999997</c:v>
                </c:pt>
                <c:pt idx="198">
                  <c:v>58.454999999999998</c:v>
                </c:pt>
                <c:pt idx="199">
                  <c:v>58.636000000000003</c:v>
                </c:pt>
                <c:pt idx="200">
                  <c:v>58.764000000000003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75.616188765601038</c:v>
                </c:pt>
                <c:pt idx="4">
                  <c:v>75.570133509658703</c:v>
                </c:pt>
                <c:pt idx="5">
                  <c:v>75.524087469293548</c:v>
                </c:pt>
                <c:pt idx="6">
                  <c:v>75.478051336794678</c:v>
                </c:pt>
                <c:pt idx="7">
                  <c:v>75.432025852184935</c:v>
                </c:pt>
                <c:pt idx="8">
                  <c:v>75.386011805975954</c:v>
                </c:pt>
                <c:pt idx="9">
                  <c:v>75.340010042008259</c:v>
                </c:pt>
                <c:pt idx="10">
                  <c:v>75.294021460367262</c:v>
                </c:pt>
                <c:pt idx="11">
                  <c:v>75.248047020362989</c:v>
                </c:pt>
                <c:pt idx="12">
                  <c:v>75.202087743558039</c:v>
                </c:pt>
                <c:pt idx="13">
                  <c:v>75.156144716825111</c:v>
                </c:pt>
                <c:pt idx="14">
                  <c:v>75.110219095411239</c:v>
                </c:pt>
                <c:pt idx="15">
                  <c:v>75.064312105980392</c:v>
                </c:pt>
                <c:pt idx="16">
                  <c:v>75.018425049601731</c:v>
                </c:pt>
                <c:pt idx="17">
                  <c:v>74.972559304643738</c:v>
                </c:pt>
                <c:pt idx="18">
                  <c:v>74.926716329527054</c:v>
                </c:pt>
                <c:pt idx="19">
                  <c:v>74.880897665281637</c:v>
                </c:pt>
                <c:pt idx="20">
                  <c:v>74.835104937843028</c:v>
                </c:pt>
                <c:pt idx="21">
                  <c:v>74.789339860013186</c:v>
                </c:pt>
                <c:pt idx="22">
                  <c:v>74.743604232999161</c:v>
                </c:pt>
                <c:pt idx="23">
                  <c:v>74.697899947430827</c:v>
                </c:pt>
                <c:pt idx="24">
                  <c:v>74.652228983755421</c:v>
                </c:pt>
                <c:pt idx="25">
                  <c:v>74.606593411933773</c:v>
                </c:pt>
                <c:pt idx="26">
                  <c:v>74.560995390536434</c:v>
                </c:pt>
                <c:pt idx="27">
                  <c:v>74.515437166061687</c:v>
                </c:pt>
                <c:pt idx="28">
                  <c:v>74.469921076041956</c:v>
                </c:pt>
                <c:pt idx="29">
                  <c:v>74.424449569180894</c:v>
                </c:pt>
                <c:pt idx="30">
                  <c:v>74.379025287932492</c:v>
                </c:pt>
                <c:pt idx="31">
                  <c:v>74.333651359852681</c:v>
                </c:pt>
                <c:pt idx="32">
                  <c:v>74.288332342722995</c:v>
                </c:pt>
                <c:pt idx="33">
                  <c:v>74.243077100937796</c:v>
                </c:pt>
                <c:pt idx="34">
                  <c:v>74.197907071464726</c:v>
                </c:pt>
                <c:pt idx="35">
                  <c:v>74.152878731684055</c:v>
                </c:pt>
                <c:pt idx="36">
                  <c:v>74.108141353894183</c:v>
                </c:pt>
                <c:pt idx="37">
                  <c:v>74.064077263033823</c:v>
                </c:pt>
                <c:pt idx="38">
                  <c:v>74.021623126718026</c:v>
                </c:pt>
                <c:pt idx="39">
                  <c:v>73.982962698421431</c:v>
                </c:pt>
                <c:pt idx="40">
                  <c:v>73.952928759151106</c:v>
                </c:pt>
                <c:pt idx="41">
                  <c:v>73.941656060798522</c:v>
                </c:pt>
                <c:pt idx="42">
                  <c:v>73.969250923367909</c:v>
                </c:pt>
                <c:pt idx="43">
                  <c:v>74.073377607959785</c:v>
                </c:pt>
                <c:pt idx="44">
                  <c:v>74.32049728743155</c:v>
                </c:pt>
                <c:pt idx="45">
                  <c:v>74.820734079242712</c:v>
                </c:pt>
                <c:pt idx="46">
                  <c:v>75.744692953449615</c:v>
                </c:pt>
                <c:pt idx="47">
                  <c:v>77.337943103719283</c:v>
                </c:pt>
                <c:pt idx="48">
                  <c:v>79.925745811907404</c:v>
                </c:pt>
                <c:pt idx="49">
                  <c:v>83.898134222649531</c:v>
                </c:pt>
                <c:pt idx="50">
                  <c:v>89.665517566439576</c:v>
                </c:pt>
                <c:pt idx="51">
                  <c:v>97.579555974864505</c:v>
                </c:pt>
                <c:pt idx="52">
                  <c:v>107.82406617398163</c:v>
                </c:pt>
                <c:pt idx="53">
                  <c:v>120.29476929725226</c:v>
                </c:pt>
                <c:pt idx="54">
                  <c:v>134.50038119503043</c:v>
                </c:pt>
                <c:pt idx="55">
                  <c:v>149.52430840678107</c:v>
                </c:pt>
                <c:pt idx="56">
                  <c:v>164.07991753379983</c:v>
                </c:pt>
                <c:pt idx="57">
                  <c:v>176.6708424681114</c:v>
                </c:pt>
                <c:pt idx="58">
                  <c:v>185.83556410950334</c:v>
                </c:pt>
                <c:pt idx="59">
                  <c:v>190.42341413151141</c:v>
                </c:pt>
                <c:pt idx="60">
                  <c:v>189.8305927438642</c:v>
                </c:pt>
                <c:pt idx="61">
                  <c:v>184.12945498339963</c:v>
                </c:pt>
                <c:pt idx="62">
                  <c:v>174.05292151105243</c:v>
                </c:pt>
                <c:pt idx="63">
                  <c:v>160.83882182894709</c:v>
                </c:pt>
                <c:pt idx="64">
                  <c:v>145.98028161164609</c:v>
                </c:pt>
                <c:pt idx="65">
                  <c:v>130.95277588447243</c:v>
                </c:pt>
                <c:pt idx="66">
                  <c:v>116.98867353119614</c:v>
                </c:pt>
                <c:pt idx="67">
                  <c:v>104.94877053293519</c:v>
                </c:pt>
                <c:pt idx="68">
                  <c:v>95.307798623256048</c:v>
                </c:pt>
                <c:pt idx="69">
                  <c:v>88.238925707014303</c:v>
                </c:pt>
                <c:pt idx="70">
                  <c:v>83.758171062591117</c:v>
                </c:pt>
                <c:pt idx="71">
                  <c:v>81.874847204553319</c:v>
                </c:pt>
                <c:pt idx="72">
                  <c:v>82.687949470743604</c:v>
                </c:pt>
                <c:pt idx="73">
                  <c:v>86.374320453445364</c:v>
                </c:pt>
                <c:pt idx="74">
                  <c:v>93.041833635548571</c:v>
                </c:pt>
                <c:pt idx="75">
                  <c:v>102.47668289067394</c:v>
                </c:pt>
                <c:pt idx="76">
                  <c:v>113.88653221559976</c:v>
                </c:pt>
                <c:pt idx="77">
                  <c:v>125.79186718628549</c:v>
                </c:pt>
                <c:pt idx="78">
                  <c:v>136.19623082820874</c:v>
                </c:pt>
                <c:pt idx="79">
                  <c:v>143.0513929780991</c:v>
                </c:pt>
                <c:pt idx="80">
                  <c:v>144.86998639132784</c:v>
                </c:pt>
                <c:pt idx="81">
                  <c:v>141.22411004979281</c:v>
                </c:pt>
                <c:pt idx="82">
                  <c:v>132.89149184989736</c:v>
                </c:pt>
                <c:pt idx="83">
                  <c:v>121.57462004369819</c:v>
                </c:pt>
                <c:pt idx="84">
                  <c:v>109.32766692468758</c:v>
                </c:pt>
                <c:pt idx="85">
                  <c:v>97.952701078575586</c:v>
                </c:pt>
                <c:pt idx="86">
                  <c:v>88.602753351053408</c:v>
                </c:pt>
                <c:pt idx="87">
                  <c:v>81.690193736512597</c:v>
                </c:pt>
                <c:pt idx="88">
                  <c:v>77.044477209652896</c:v>
                </c:pt>
                <c:pt idx="89">
                  <c:v>74.179456708504006</c:v>
                </c:pt>
                <c:pt idx="90">
                  <c:v>72.5381441485045</c:v>
                </c:pt>
                <c:pt idx="91">
                  <c:v>71.645320296736401</c:v>
                </c:pt>
                <c:pt idx="92">
                  <c:v>71.163638674192356</c:v>
                </c:pt>
                <c:pt idx="93">
                  <c:v>70.885378634139983</c:v>
                </c:pt>
                <c:pt idx="94">
                  <c:v>70.697319216575607</c:v>
                </c:pt>
                <c:pt idx="95">
                  <c:v>70.544262275271251</c:v>
                </c:pt>
                <c:pt idx="96">
                  <c:v>70.402132877028052</c:v>
                </c:pt>
                <c:pt idx="97">
                  <c:v>70.261850869441176</c:v>
                </c:pt>
                <c:pt idx="98">
                  <c:v>70.121164833661737</c:v>
                </c:pt>
                <c:pt idx="99">
                  <c:v>69.981215149335284</c:v>
                </c:pt>
                <c:pt idx="100">
                  <c:v>69.845481198247782</c:v>
                </c:pt>
                <c:pt idx="101">
                  <c:v>69.719679354776659</c:v>
                </c:pt>
                <c:pt idx="102">
                  <c:v>69.611712765995406</c:v>
                </c:pt>
                <c:pt idx="103">
                  <c:v>69.531010598846649</c:v>
                </c:pt>
                <c:pt idx="104">
                  <c:v>69.48677796099166</c:v>
                </c:pt>
                <c:pt idx="105">
                  <c:v>69.485034300504893</c:v>
                </c:pt>
                <c:pt idx="106">
                  <c:v>69.524928060244392</c:v>
                </c:pt>
                <c:pt idx="107">
                  <c:v>69.595523013567885</c:v>
                </c:pt>
                <c:pt idx="108">
                  <c:v>69.674678678012569</c:v>
                </c:pt>
                <c:pt idx="109">
                  <c:v>69.731375632651634</c:v>
                </c:pt>
                <c:pt idx="110">
                  <c:v>69.731715600320783</c:v>
                </c:pt>
                <c:pt idx="111">
                  <c:v>69.647207147260048</c:v>
                </c:pt>
                <c:pt idx="112">
                  <c:v>69.46262012866957</c:v>
                </c:pt>
                <c:pt idx="113">
                  <c:v>69.180464470849358</c:v>
                </c:pt>
                <c:pt idx="114">
                  <c:v>68.820311118512976</c:v>
                </c:pt>
                <c:pt idx="115">
                  <c:v>68.413229159189655</c:v>
                </c:pt>
                <c:pt idx="116">
                  <c:v>67.993529833157041</c:v>
                </c:pt>
                <c:pt idx="117">
                  <c:v>67.590837008650738</c:v>
                </c:pt>
                <c:pt idx="118">
                  <c:v>67.224944020308115</c:v>
                </c:pt>
                <c:pt idx="119">
                  <c:v>66.904430878227714</c:v>
                </c:pt>
                <c:pt idx="120">
                  <c:v>66.62846016288897</c:v>
                </c:pt>
                <c:pt idx="121">
                  <c:v>66.390250840497913</c:v>
                </c:pt>
                <c:pt idx="122">
                  <c:v>66.18066282592315</c:v>
                </c:pt>
                <c:pt idx="123">
                  <c:v>65.99086283033607</c:v>
                </c:pt>
                <c:pt idx="124">
                  <c:v>65.813745213846403</c:v>
                </c:pt>
                <c:pt idx="125">
                  <c:v>65.644304910769961</c:v>
                </c:pt>
                <c:pt idx="126">
                  <c:v>65.479378780982827</c:v>
                </c:pt>
                <c:pt idx="127">
                  <c:v>65.317146297531707</c:v>
                </c:pt>
                <c:pt idx="128">
                  <c:v>65.156641327810505</c:v>
                </c:pt>
                <c:pt idx="129">
                  <c:v>64.997383444618876</c:v>
                </c:pt>
                <c:pt idx="130">
                  <c:v>64.839141926410335</c:v>
                </c:pt>
                <c:pt idx="131">
                  <c:v>64.681802897272249</c:v>
                </c:pt>
                <c:pt idx="132">
                  <c:v>64.525302343215159</c:v>
                </c:pt>
                <c:pt idx="133">
                  <c:v>64.369595603455323</c:v>
                </c:pt>
                <c:pt idx="134">
                  <c:v>64.214644808852398</c:v>
                </c:pt>
                <c:pt idx="135">
                  <c:v>64.060414268841384</c:v>
                </c:pt>
                <c:pt idx="136">
                  <c:v>63.906869042382873</c:v>
                </c:pt>
                <c:pt idx="137">
                  <c:v>63.753974655692588</c:v>
                </c:pt>
                <c:pt idx="138">
                  <c:v>63.601697178509355</c:v>
                </c:pt>
                <c:pt idx="139">
                  <c:v>63.450003382684571</c:v>
                </c:pt>
                <c:pt idx="140">
                  <c:v>63.298860896758498</c:v>
                </c:pt>
                <c:pt idx="141">
                  <c:v>63.148238334210092</c:v>
                </c:pt>
                <c:pt idx="142">
                  <c:v>62.998105392627238</c:v>
                </c:pt>
                <c:pt idx="143">
                  <c:v>62.848432926297306</c:v>
                </c:pt>
                <c:pt idx="144">
                  <c:v>62.699192995766786</c:v>
                </c:pt>
                <c:pt idx="145">
                  <c:v>62.550358897844319</c:v>
                </c:pt>
                <c:pt idx="146">
                  <c:v>62.401905179190102</c:v>
                </c:pt>
                <c:pt idx="147">
                  <c:v>62.253807636268029</c:v>
                </c:pt>
                <c:pt idx="148">
                  <c:v>62.10604330408944</c:v>
                </c:pt>
                <c:pt idx="149">
                  <c:v>61.958590435859129</c:v>
                </c:pt>
                <c:pt idx="150">
                  <c:v>61.811428475348755</c:v>
                </c:pt>
                <c:pt idx="151">
                  <c:v>61.664538023566223</c:v>
                </c:pt>
                <c:pt idx="152">
                  <c:v>61.517900801062979</c:v>
                </c:pt>
                <c:pt idx="153">
                  <c:v>61.371499607019977</c:v>
                </c:pt>
                <c:pt idx="154">
                  <c:v>61.225318276076742</c:v>
                </c:pt>
                <c:pt idx="155">
                  <c:v>61.079341633713483</c:v>
                </c:pt>
                <c:pt idx="156">
                  <c:v>60.93355545086154</c:v>
                </c:pt>
                <c:pt idx="157">
                  <c:v>60.787946398300853</c:v>
                </c:pt>
                <c:pt idx="158">
                  <c:v>60.642502001302077</c:v>
                </c:pt>
                <c:pt idx="159">
                  <c:v>60.497210594884201</c:v>
                </c:pt>
                <c:pt idx="160">
                  <c:v>60.352061279984198</c:v>
                </c:pt>
                <c:pt idx="161">
                  <c:v>60.20704388077165</c:v>
                </c:pt>
                <c:pt idx="162">
                  <c:v>60.062148903287181</c:v>
                </c:pt>
                <c:pt idx="163">
                  <c:v>59.917367495538272</c:v>
                </c:pt>
                <c:pt idx="164">
                  <c:v>59.772691409147157</c:v>
                </c:pt>
                <c:pt idx="165">
                  <c:v>59.62811296261382</c:v>
                </c:pt>
                <c:pt idx="166">
                  <c:v>59.483625006230085</c:v>
                </c:pt>
                <c:pt idx="167">
                  <c:v>59.339220888658829</c:v>
                </c:pt>
                <c:pt idx="168">
                  <c:v>59.194894425174404</c:v>
                </c:pt>
                <c:pt idx="169">
                  <c:v>59.050639867545598</c:v>
                </c:pt>
                <c:pt idx="170">
                  <c:v>58.906451875530905</c:v>
                </c:pt>
                <c:pt idx="171">
                  <c:v>58.762325489946519</c:v>
                </c:pt>
                <c:pt idx="172">
                  <c:v>58.618256107260457</c:v>
                </c:pt>
                <c:pt idx="173">
                  <c:v>58.474239455660921</c:v>
                </c:pt>
                <c:pt idx="174">
                  <c:v>58.33027157254292</c:v>
                </c:pt>
                <c:pt idx="175">
                  <c:v>58.186348783355037</c:v>
                </c:pt>
                <c:pt idx="176">
                  <c:v>58.042467681746047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75.616188765601038</c:v>
                </c:pt>
                <c:pt idx="4">
                  <c:v>75.570133509658703</c:v>
                </c:pt>
                <c:pt idx="5">
                  <c:v>75.524087469293548</c:v>
                </c:pt>
                <c:pt idx="6">
                  <c:v>75.478051336794678</c:v>
                </c:pt>
                <c:pt idx="7">
                  <c:v>75.432025852184935</c:v>
                </c:pt>
                <c:pt idx="8">
                  <c:v>75.386011805975954</c:v>
                </c:pt>
                <c:pt idx="9">
                  <c:v>75.340010042008259</c:v>
                </c:pt>
                <c:pt idx="10">
                  <c:v>75.294021460367262</c:v>
                </c:pt>
                <c:pt idx="11">
                  <c:v>75.248047020362989</c:v>
                </c:pt>
                <c:pt idx="12">
                  <c:v>75.202087743558039</c:v>
                </c:pt>
                <c:pt idx="13">
                  <c:v>75.156144716825111</c:v>
                </c:pt>
                <c:pt idx="14">
                  <c:v>75.110219095411239</c:v>
                </c:pt>
                <c:pt idx="15">
                  <c:v>75.064312105980392</c:v>
                </c:pt>
                <c:pt idx="16">
                  <c:v>75.018425049601731</c:v>
                </c:pt>
                <c:pt idx="17">
                  <c:v>74.972559304643738</c:v>
                </c:pt>
                <c:pt idx="18">
                  <c:v>74.926716329527054</c:v>
                </c:pt>
                <c:pt idx="19">
                  <c:v>74.880897665281623</c:v>
                </c:pt>
                <c:pt idx="20">
                  <c:v>74.835104937842942</c:v>
                </c:pt>
                <c:pt idx="21">
                  <c:v>74.789339860012717</c:v>
                </c:pt>
                <c:pt idx="22">
                  <c:v>74.743604232996546</c:v>
                </c:pt>
                <c:pt idx="23">
                  <c:v>74.697899947417099</c:v>
                </c:pt>
                <c:pt idx="24">
                  <c:v>74.65222898368647</c:v>
                </c:pt>
                <c:pt idx="25">
                  <c:v>74.606593411602702</c:v>
                </c:pt>
                <c:pt idx="26">
                  <c:v>74.560995389016526</c:v>
                </c:pt>
                <c:pt idx="27">
                  <c:v>74.515437159390871</c:v>
                </c:pt>
                <c:pt idx="28">
                  <c:v>74.469921048051134</c:v>
                </c:pt>
                <c:pt idx="29">
                  <c:v>74.424449456895132</c:v>
                </c:pt>
                <c:pt idx="30">
                  <c:v>74.379024857300323</c:v>
                </c:pt>
                <c:pt idx="31">
                  <c:v>74.333649780929505</c:v>
                </c:pt>
                <c:pt idx="32">
                  <c:v>74.288326808096897</c:v>
                </c:pt>
                <c:pt idx="33">
                  <c:v>74.243058553311741</c:v>
                </c:pt>
                <c:pt idx="34">
                  <c:v>74.197847647566903</c:v>
                </c:pt>
                <c:pt idx="35">
                  <c:v>74.152696716885956</c:v>
                </c:pt>
                <c:pt idx="36">
                  <c:v>74.1076083565804</c:v>
                </c:pt>
                <c:pt idx="37">
                  <c:v>74.062585100603101</c:v>
                </c:pt>
                <c:pt idx="38">
                  <c:v>74.017629385309803</c:v>
                </c:pt>
                <c:pt idx="39">
                  <c:v>73.972743506860866</c:v>
                </c:pt>
                <c:pt idx="40">
                  <c:v>73.927929571407745</c:v>
                </c:pt>
                <c:pt idx="41">
                  <c:v>73.88318943711424</c:v>
                </c:pt>
                <c:pt idx="42">
                  <c:v>73.838524646961076</c:v>
                </c:pt>
                <c:pt idx="43">
                  <c:v>73.793936351172718</c:v>
                </c:pt>
                <c:pt idx="44">
                  <c:v>73.749425217991345</c:v>
                </c:pt>
                <c:pt idx="45">
                  <c:v>73.704991331400805</c:v>
                </c:pt>
                <c:pt idx="46">
                  <c:v>73.660634074279187</c:v>
                </c:pt>
                <c:pt idx="47">
                  <c:v>73.616351995330774</c:v>
                </c:pt>
                <c:pt idx="48">
                  <c:v>73.572142658020766</c:v>
                </c:pt>
                <c:pt idx="49">
                  <c:v>73.528002469613597</c:v>
                </c:pt>
                <c:pt idx="50">
                  <c:v>73.483926488299417</c:v>
                </c:pt>
                <c:pt idx="51">
                  <c:v>73.439908206294291</c:v>
                </c:pt>
                <c:pt idx="52">
                  <c:v>73.39593930671937</c:v>
                </c:pt>
                <c:pt idx="53">
                  <c:v>73.352009392018303</c:v>
                </c:pt>
                <c:pt idx="54">
                  <c:v>73.308105681665836</c:v>
                </c:pt>
                <c:pt idx="55">
                  <c:v>73.264212676974225</c:v>
                </c:pt>
                <c:pt idx="56">
                  <c:v>73.220311790927866</c:v>
                </c:pt>
                <c:pt idx="57">
                  <c:v>73.17638094119684</c:v>
                </c:pt>
                <c:pt idx="58">
                  <c:v>73.132394104814594</c:v>
                </c:pt>
                <c:pt idx="59">
                  <c:v>73.088320833483763</c:v>
                </c:pt>
                <c:pt idx="60">
                  <c:v>73.044125729126009</c:v>
                </c:pt>
                <c:pt idx="61">
                  <c:v>72.999767880150131</c:v>
                </c:pt>
                <c:pt idx="62">
                  <c:v>72.95520026001212</c:v>
                </c:pt>
                <c:pt idx="63">
                  <c:v>72.91036909102128</c:v>
                </c:pt>
                <c:pt idx="64">
                  <c:v>72.865213178042112</c:v>
                </c:pt>
                <c:pt idx="65">
                  <c:v>72.819663218787895</c:v>
                </c:pt>
                <c:pt idx="66">
                  <c:v>72.773641099828552</c:v>
                </c:pt>
                <c:pt idx="67">
                  <c:v>72.727059190258217</c:v>
                </c:pt>
                <c:pt idx="68">
                  <c:v>72.67981964819289</c:v>
                </c:pt>
                <c:pt idx="69">
                  <c:v>72.631813758871374</c:v>
                </c:pt>
                <c:pt idx="70">
                  <c:v>72.582921327067282</c:v>
                </c:pt>
                <c:pt idx="71">
                  <c:v>72.533010150692832</c:v>
                </c:pt>
                <c:pt idx="72">
                  <c:v>72.481935606749445</c:v>
                </c:pt>
                <c:pt idx="73">
                  <c:v>72.429540384958045</c:v>
                </c:pt>
                <c:pt idx="74">
                  <c:v>72.375654408223326</c:v>
                </c:pt>
                <c:pt idx="75">
                  <c:v>72.320094982215437</c:v>
                </c:pt>
                <c:pt idx="76">
                  <c:v>72.262667218391726</c:v>
                </c:pt>
                <c:pt idx="77">
                  <c:v>72.203164775265037</c:v>
                </c:pt>
                <c:pt idx="78">
                  <c:v>72.141370961146379</c:v>
                </c:pt>
                <c:pt idx="79">
                  <c:v>72.077060237430047</c:v>
                </c:pt>
                <c:pt idx="80">
                  <c:v>72.010000154256062</c:v>
                </c:pt>
                <c:pt idx="81">
                  <c:v>71.939953739676014</c:v>
                </c:pt>
                <c:pt idx="82">
                  <c:v>71.866682349020493</c:v>
                </c:pt>
                <c:pt idx="83">
                  <c:v>71.789948963009124</c:v>
                </c:pt>
                <c:pt idx="84">
                  <c:v>71.70952190156315</c:v>
                </c:pt>
                <c:pt idx="85">
                  <c:v>71.625178895960062</c:v>
                </c:pt>
                <c:pt idx="86">
                  <c:v>71.536711436015736</c:v>
                </c:pt>
                <c:pt idx="87">
                  <c:v>71.443929282918674</c:v>
                </c:pt>
                <c:pt idx="88">
                  <c:v>71.346665014075484</c:v>
                </c:pt>
                <c:pt idx="89">
                  <c:v>71.244778446005824</c:v>
                </c:pt>
                <c:pt idx="90">
                  <c:v>71.138160767186463</c:v>
                </c:pt>
                <c:pt idx="91">
                  <c:v>71.026738206858511</c:v>
                </c:pt>
                <c:pt idx="92">
                  <c:v>70.910475069843727</c:v>
                </c:pt>
                <c:pt idx="93">
                  <c:v>70.789375982341099</c:v>
                </c:pt>
                <c:pt idx="94">
                  <c:v>70.663487219578471</c:v>
                </c:pt>
                <c:pt idx="95">
                  <c:v>70.532897022131408</c:v>
                </c:pt>
                <c:pt idx="96">
                  <c:v>70.39773485170889</c:v>
                </c:pt>
                <c:pt idx="97">
                  <c:v>70.258169586343456</c:v>
                </c:pt>
                <c:pt idx="98">
                  <c:v>70.114406705661651</c:v>
                </c:pt>
                <c:pt idx="99">
                  <c:v>69.966684565405828</c:v>
                </c:pt>
                <c:pt idx="100">
                  <c:v>69.815269902918232</c:v>
                </c:pt>
                <c:pt idx="101">
                  <c:v>69.660452748710867</c:v>
                </c:pt>
                <c:pt idx="102">
                  <c:v>69.502540941245897</c:v>
                </c:pt>
                <c:pt idx="103">
                  <c:v>69.341854451461586</c:v>
                </c:pt>
                <c:pt idx="104">
                  <c:v>69.178719720406974</c:v>
                </c:pt>
                <c:pt idx="105">
                  <c:v>69.013464198702763</c:v>
                </c:pt>
                <c:pt idx="106">
                  <c:v>68.846411252438315</c:v>
                </c:pt>
                <c:pt idx="107">
                  <c:v>68.677875569158459</c:v>
                </c:pt>
                <c:pt idx="108">
                  <c:v>68.508159162671504</c:v>
                </c:pt>
                <c:pt idx="109">
                  <c:v>68.337548039360257</c:v>
                </c:pt>
                <c:pt idx="110">
                  <c:v>68.166309554021637</c:v>
                </c:pt>
                <c:pt idx="111">
                  <c:v>67.994690452018631</c:v>
                </c:pt>
                <c:pt idx="112">
                  <c:v>67.822915568120749</c:v>
                </c:pt>
                <c:pt idx="113">
                  <c:v>67.651187131641692</c:v>
                </c:pt>
                <c:pt idx="114">
                  <c:v>67.479684612590731</c:v>
                </c:pt>
                <c:pt idx="115">
                  <c:v>67.308565034314597</c:v>
                </c:pt>
                <c:pt idx="116">
                  <c:v>67.137963673939325</c:v>
                </c:pt>
                <c:pt idx="117">
                  <c:v>66.967995072034682</c:v>
                </c:pt>
                <c:pt idx="118">
                  <c:v>66.798754276417398</c:v>
                </c:pt>
                <c:pt idx="119">
                  <c:v>66.630318250970149</c:v>
                </c:pt>
                <c:pt idx="120">
                  <c:v>66.462747387934087</c:v>
                </c:pt>
                <c:pt idx="121">
                  <c:v>66.29608707058992</c:v>
                </c:pt>
                <c:pt idx="122">
                  <c:v>66.130369241964331</c:v>
                </c:pt>
                <c:pt idx="123">
                  <c:v>65.965613943714089</c:v>
                </c:pt>
                <c:pt idx="124">
                  <c:v>65.801830797308128</c:v>
                </c:pt>
                <c:pt idx="125">
                  <c:v>65.639020406825921</c:v>
                </c:pt>
                <c:pt idx="126">
                  <c:v>65.477175668996793</c:v>
                </c:pt>
                <c:pt idx="127">
                  <c:v>65.316282981471701</c:v>
                </c:pt>
                <c:pt idx="128">
                  <c:v>65.156323344763422</c:v>
                </c:pt>
                <c:pt idx="129">
                  <c:v>64.997273356864426</c:v>
                </c:pt>
                <c:pt idx="130">
                  <c:v>64.839106102337468</c:v>
                </c:pt>
                <c:pt idx="131">
                  <c:v>64.681791939764011</c:v>
                </c:pt>
                <c:pt idx="132">
                  <c:v>64.525299192932295</c:v>
                </c:pt>
                <c:pt idx="133">
                  <c:v>64.369594752144423</c:v>
                </c:pt>
                <c:pt idx="134">
                  <c:v>64.214644592616523</c:v>
                </c:pt>
                <c:pt idx="135">
                  <c:v>64.060414217215424</c:v>
                </c:pt>
                <c:pt idx="136">
                  <c:v>63.906869030797516</c:v>
                </c:pt>
                <c:pt idx="137">
                  <c:v>63.753974653248868</c:v>
                </c:pt>
                <c:pt idx="138">
                  <c:v>63.601697178024857</c:v>
                </c:pt>
                <c:pt idx="139">
                  <c:v>63.450003382594282</c:v>
                </c:pt>
                <c:pt idx="140">
                  <c:v>63.298860896742681</c:v>
                </c:pt>
                <c:pt idx="141">
                  <c:v>63.148238334207491</c:v>
                </c:pt>
                <c:pt idx="142">
                  <c:v>62.998105392626833</c:v>
                </c:pt>
                <c:pt idx="143">
                  <c:v>62.848432926297249</c:v>
                </c:pt>
                <c:pt idx="144">
                  <c:v>62.699192995766779</c:v>
                </c:pt>
                <c:pt idx="145">
                  <c:v>62.550358897844319</c:v>
                </c:pt>
                <c:pt idx="146">
                  <c:v>62.401905179190102</c:v>
                </c:pt>
                <c:pt idx="147">
                  <c:v>62.253807636268029</c:v>
                </c:pt>
                <c:pt idx="148">
                  <c:v>62.10604330408944</c:v>
                </c:pt>
                <c:pt idx="149">
                  <c:v>61.958590435859129</c:v>
                </c:pt>
                <c:pt idx="150">
                  <c:v>61.811428475348755</c:v>
                </c:pt>
                <c:pt idx="151">
                  <c:v>61.664538023566223</c:v>
                </c:pt>
                <c:pt idx="152">
                  <c:v>61.517900801062979</c:v>
                </c:pt>
                <c:pt idx="153">
                  <c:v>61.371499607019977</c:v>
                </c:pt>
                <c:pt idx="154">
                  <c:v>61.225318276076742</c:v>
                </c:pt>
                <c:pt idx="155">
                  <c:v>61.079341633713483</c:v>
                </c:pt>
                <c:pt idx="156">
                  <c:v>60.93355545086154</c:v>
                </c:pt>
                <c:pt idx="157">
                  <c:v>60.787946398300853</c:v>
                </c:pt>
                <c:pt idx="158">
                  <c:v>60.642502001302077</c:v>
                </c:pt>
                <c:pt idx="159">
                  <c:v>60.497210594884201</c:v>
                </c:pt>
                <c:pt idx="160">
                  <c:v>60.352061279984198</c:v>
                </c:pt>
                <c:pt idx="161">
                  <c:v>60.20704388077165</c:v>
                </c:pt>
                <c:pt idx="162">
                  <c:v>60.062148903287181</c:v>
                </c:pt>
                <c:pt idx="163">
                  <c:v>59.917367495538272</c:v>
                </c:pt>
                <c:pt idx="164">
                  <c:v>59.772691409147157</c:v>
                </c:pt>
                <c:pt idx="165">
                  <c:v>59.62811296261382</c:v>
                </c:pt>
                <c:pt idx="166">
                  <c:v>59.483625006230085</c:v>
                </c:pt>
                <c:pt idx="167">
                  <c:v>59.339220888658829</c:v>
                </c:pt>
                <c:pt idx="168">
                  <c:v>59.194894425174404</c:v>
                </c:pt>
                <c:pt idx="169">
                  <c:v>59.050639867545598</c:v>
                </c:pt>
                <c:pt idx="170">
                  <c:v>58.906451875530905</c:v>
                </c:pt>
                <c:pt idx="171">
                  <c:v>58.762325489946519</c:v>
                </c:pt>
                <c:pt idx="172">
                  <c:v>58.618256107260457</c:v>
                </c:pt>
                <c:pt idx="173">
                  <c:v>58.474239455660921</c:v>
                </c:pt>
                <c:pt idx="174">
                  <c:v>58.33027157254292</c:v>
                </c:pt>
                <c:pt idx="175">
                  <c:v>58.186348783355037</c:v>
                </c:pt>
                <c:pt idx="176">
                  <c:v>58.042467681746047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868296"/>
        <c:axId val="255868688"/>
      </c:scatterChart>
      <c:valAx>
        <c:axId val="2558682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5868688"/>
        <c:crosses val="autoZero"/>
        <c:crossBetween val="midCat"/>
      </c:valAx>
      <c:valAx>
        <c:axId val="2558686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5868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'C'!$Q$22:$Q$222</c:f>
              <c:numCache>
                <c:formatCode>General</c:formatCode>
                <c:ptCount val="201"/>
                <c:pt idx="0">
                  <c:v>69.655000000000001</c:v>
                </c:pt>
                <c:pt idx="1">
                  <c:v>69.290999999999997</c:v>
                </c:pt>
                <c:pt idx="2">
                  <c:v>69.727000000000004</c:v>
                </c:pt>
                <c:pt idx="3">
                  <c:v>69.308999999999997</c:v>
                </c:pt>
                <c:pt idx="4">
                  <c:v>68.617999999999995</c:v>
                </c:pt>
                <c:pt idx="5">
                  <c:v>69.344999999999999</c:v>
                </c:pt>
                <c:pt idx="6">
                  <c:v>68.382000000000005</c:v>
                </c:pt>
                <c:pt idx="7">
                  <c:v>68.781999999999996</c:v>
                </c:pt>
                <c:pt idx="8">
                  <c:v>68.418000000000006</c:v>
                </c:pt>
                <c:pt idx="9">
                  <c:v>67.709000000000003</c:v>
                </c:pt>
                <c:pt idx="10">
                  <c:v>68.509</c:v>
                </c:pt>
                <c:pt idx="11">
                  <c:v>68.290999999999997</c:v>
                </c:pt>
                <c:pt idx="12">
                  <c:v>68.891000000000005</c:v>
                </c:pt>
                <c:pt idx="13">
                  <c:v>67.673000000000002</c:v>
                </c:pt>
                <c:pt idx="14">
                  <c:v>68.581999999999994</c:v>
                </c:pt>
                <c:pt idx="15">
                  <c:v>68.545000000000002</c:v>
                </c:pt>
                <c:pt idx="16">
                  <c:v>66.326999999999998</c:v>
                </c:pt>
                <c:pt idx="17">
                  <c:v>68.727000000000004</c:v>
                </c:pt>
                <c:pt idx="18">
                  <c:v>68.036000000000001</c:v>
                </c:pt>
                <c:pt idx="19">
                  <c:v>69.308999999999997</c:v>
                </c:pt>
                <c:pt idx="20">
                  <c:v>69.655000000000001</c:v>
                </c:pt>
                <c:pt idx="21">
                  <c:v>69.709000000000003</c:v>
                </c:pt>
                <c:pt idx="22">
                  <c:v>67.400000000000006</c:v>
                </c:pt>
                <c:pt idx="23">
                  <c:v>68.344999999999999</c:v>
                </c:pt>
                <c:pt idx="24">
                  <c:v>67.817999999999998</c:v>
                </c:pt>
                <c:pt idx="25">
                  <c:v>68.491</c:v>
                </c:pt>
                <c:pt idx="26">
                  <c:v>68.144999999999996</c:v>
                </c:pt>
                <c:pt idx="27">
                  <c:v>68.055000000000007</c:v>
                </c:pt>
                <c:pt idx="28">
                  <c:v>68.2</c:v>
                </c:pt>
                <c:pt idx="29">
                  <c:v>68.745000000000005</c:v>
                </c:pt>
                <c:pt idx="30">
                  <c:v>69.308999999999997</c:v>
                </c:pt>
                <c:pt idx="31">
                  <c:v>69.218000000000004</c:v>
                </c:pt>
                <c:pt idx="32">
                  <c:v>70.436000000000007</c:v>
                </c:pt>
                <c:pt idx="33">
                  <c:v>70</c:v>
                </c:pt>
                <c:pt idx="34">
                  <c:v>70.418000000000006</c:v>
                </c:pt>
                <c:pt idx="35">
                  <c:v>70.272999999999996</c:v>
                </c:pt>
                <c:pt idx="36">
                  <c:v>70.018000000000001</c:v>
                </c:pt>
                <c:pt idx="37">
                  <c:v>71.691000000000003</c:v>
                </c:pt>
                <c:pt idx="38">
                  <c:v>71.944999999999993</c:v>
                </c:pt>
                <c:pt idx="39">
                  <c:v>72.218000000000004</c:v>
                </c:pt>
                <c:pt idx="40">
                  <c:v>71.944999999999993</c:v>
                </c:pt>
                <c:pt idx="41">
                  <c:v>72.709000000000003</c:v>
                </c:pt>
                <c:pt idx="42">
                  <c:v>71.963999999999999</c:v>
                </c:pt>
                <c:pt idx="43">
                  <c:v>72.344999999999999</c:v>
                </c:pt>
                <c:pt idx="44">
                  <c:v>72.472999999999999</c:v>
                </c:pt>
                <c:pt idx="45">
                  <c:v>74.308999999999997</c:v>
                </c:pt>
                <c:pt idx="46">
                  <c:v>75.018000000000001</c:v>
                </c:pt>
                <c:pt idx="47">
                  <c:v>77.108999999999995</c:v>
                </c:pt>
                <c:pt idx="48">
                  <c:v>80.527000000000001</c:v>
                </c:pt>
                <c:pt idx="49">
                  <c:v>83.290999999999997</c:v>
                </c:pt>
                <c:pt idx="50">
                  <c:v>87.781999999999996</c:v>
                </c:pt>
                <c:pt idx="51">
                  <c:v>94.673000000000002</c:v>
                </c:pt>
                <c:pt idx="52">
                  <c:v>102.818</c:v>
                </c:pt>
                <c:pt idx="53">
                  <c:v>113.018</c:v>
                </c:pt>
                <c:pt idx="54">
                  <c:v>124.982</c:v>
                </c:pt>
                <c:pt idx="55">
                  <c:v>137.38200000000001</c:v>
                </c:pt>
                <c:pt idx="56">
                  <c:v>149.41800000000001</c:v>
                </c:pt>
                <c:pt idx="57">
                  <c:v>159.80000000000001</c:v>
                </c:pt>
                <c:pt idx="58">
                  <c:v>168.727</c:v>
                </c:pt>
                <c:pt idx="59">
                  <c:v>175.709</c:v>
                </c:pt>
                <c:pt idx="60">
                  <c:v>179.90899999999999</c:v>
                </c:pt>
                <c:pt idx="61">
                  <c:v>182.61799999999999</c:v>
                </c:pt>
                <c:pt idx="62">
                  <c:v>181.691</c:v>
                </c:pt>
                <c:pt idx="63">
                  <c:v>177.92699999999999</c:v>
                </c:pt>
                <c:pt idx="64">
                  <c:v>169.673</c:v>
                </c:pt>
                <c:pt idx="65">
                  <c:v>153.255</c:v>
                </c:pt>
                <c:pt idx="66">
                  <c:v>123.09099999999999</c:v>
                </c:pt>
                <c:pt idx="67">
                  <c:v>89.4</c:v>
                </c:pt>
                <c:pt idx="68">
                  <c:v>76.472999999999999</c:v>
                </c:pt>
                <c:pt idx="69">
                  <c:v>76.272999999999996</c:v>
                </c:pt>
                <c:pt idx="70">
                  <c:v>77.491</c:v>
                </c:pt>
                <c:pt idx="71">
                  <c:v>78.418000000000006</c:v>
                </c:pt>
                <c:pt idx="72">
                  <c:v>80.835999999999999</c:v>
                </c:pt>
                <c:pt idx="73">
                  <c:v>85.382000000000005</c:v>
                </c:pt>
                <c:pt idx="74">
                  <c:v>91.6</c:v>
                </c:pt>
                <c:pt idx="75">
                  <c:v>97.8</c:v>
                </c:pt>
                <c:pt idx="76">
                  <c:v>106.636</c:v>
                </c:pt>
                <c:pt idx="77">
                  <c:v>114.691</c:v>
                </c:pt>
                <c:pt idx="78">
                  <c:v>122.92700000000001</c:v>
                </c:pt>
                <c:pt idx="79">
                  <c:v>130.56399999999999</c:v>
                </c:pt>
                <c:pt idx="80">
                  <c:v>137.16399999999999</c:v>
                </c:pt>
                <c:pt idx="81">
                  <c:v>140.12700000000001</c:v>
                </c:pt>
                <c:pt idx="82">
                  <c:v>141.636</c:v>
                </c:pt>
                <c:pt idx="83">
                  <c:v>138.273</c:v>
                </c:pt>
                <c:pt idx="84">
                  <c:v>130.309</c:v>
                </c:pt>
                <c:pt idx="85">
                  <c:v>113.4</c:v>
                </c:pt>
                <c:pt idx="86">
                  <c:v>86.581999999999994</c:v>
                </c:pt>
                <c:pt idx="87">
                  <c:v>71.944999999999993</c:v>
                </c:pt>
                <c:pt idx="88">
                  <c:v>68.364000000000004</c:v>
                </c:pt>
                <c:pt idx="89">
                  <c:v>66.835999999999999</c:v>
                </c:pt>
                <c:pt idx="90">
                  <c:v>66</c:v>
                </c:pt>
                <c:pt idx="91">
                  <c:v>67.308999999999997</c:v>
                </c:pt>
                <c:pt idx="92">
                  <c:v>66.545000000000002</c:v>
                </c:pt>
                <c:pt idx="93">
                  <c:v>65.036000000000001</c:v>
                </c:pt>
                <c:pt idx="94">
                  <c:v>66.563999999999993</c:v>
                </c:pt>
                <c:pt idx="95">
                  <c:v>65.418000000000006</c:v>
                </c:pt>
                <c:pt idx="96">
                  <c:v>67.108999999999995</c:v>
                </c:pt>
                <c:pt idx="97">
                  <c:v>66.182000000000002</c:v>
                </c:pt>
                <c:pt idx="98">
                  <c:v>66.055000000000007</c:v>
                </c:pt>
                <c:pt idx="99">
                  <c:v>66.218000000000004</c:v>
                </c:pt>
                <c:pt idx="100">
                  <c:v>67.545000000000002</c:v>
                </c:pt>
                <c:pt idx="101">
                  <c:v>65.981999999999999</c:v>
                </c:pt>
                <c:pt idx="102">
                  <c:v>67.036000000000001</c:v>
                </c:pt>
                <c:pt idx="103">
                  <c:v>67.981999999999999</c:v>
                </c:pt>
                <c:pt idx="104">
                  <c:v>68.909000000000006</c:v>
                </c:pt>
                <c:pt idx="105">
                  <c:v>68.581999999999994</c:v>
                </c:pt>
                <c:pt idx="106">
                  <c:v>67.400000000000006</c:v>
                </c:pt>
                <c:pt idx="107">
                  <c:v>67.182000000000002</c:v>
                </c:pt>
                <c:pt idx="108">
                  <c:v>67.382000000000005</c:v>
                </c:pt>
                <c:pt idx="109">
                  <c:v>67.855000000000004</c:v>
                </c:pt>
                <c:pt idx="110">
                  <c:v>67.655000000000001</c:v>
                </c:pt>
                <c:pt idx="111">
                  <c:v>67.290999999999997</c:v>
                </c:pt>
                <c:pt idx="112">
                  <c:v>66.709000000000003</c:v>
                </c:pt>
                <c:pt idx="113">
                  <c:v>67.090999999999994</c:v>
                </c:pt>
                <c:pt idx="114">
                  <c:v>66.182000000000002</c:v>
                </c:pt>
                <c:pt idx="115">
                  <c:v>64.981999999999999</c:v>
                </c:pt>
                <c:pt idx="116">
                  <c:v>65.981999999999999</c:v>
                </c:pt>
                <c:pt idx="117">
                  <c:v>64.527000000000001</c:v>
                </c:pt>
                <c:pt idx="118">
                  <c:v>65</c:v>
                </c:pt>
                <c:pt idx="119">
                  <c:v>64.344999999999999</c:v>
                </c:pt>
                <c:pt idx="120">
                  <c:v>65.254999999999995</c:v>
                </c:pt>
                <c:pt idx="121">
                  <c:v>63.564</c:v>
                </c:pt>
                <c:pt idx="122">
                  <c:v>63.927</c:v>
                </c:pt>
                <c:pt idx="123">
                  <c:v>63.073</c:v>
                </c:pt>
                <c:pt idx="124">
                  <c:v>63.164000000000001</c:v>
                </c:pt>
                <c:pt idx="125">
                  <c:v>62.908999999999999</c:v>
                </c:pt>
                <c:pt idx="126">
                  <c:v>62.945</c:v>
                </c:pt>
                <c:pt idx="127">
                  <c:v>63.636000000000003</c:v>
                </c:pt>
                <c:pt idx="128">
                  <c:v>62.8</c:v>
                </c:pt>
                <c:pt idx="129">
                  <c:v>61.709000000000003</c:v>
                </c:pt>
                <c:pt idx="130">
                  <c:v>62</c:v>
                </c:pt>
                <c:pt idx="131">
                  <c:v>60.290999999999997</c:v>
                </c:pt>
                <c:pt idx="132">
                  <c:v>61.091000000000001</c:v>
                </c:pt>
                <c:pt idx="133">
                  <c:v>60.817999999999998</c:v>
                </c:pt>
                <c:pt idx="134">
                  <c:v>59.927</c:v>
                </c:pt>
                <c:pt idx="135">
                  <c:v>59.981999999999999</c:v>
                </c:pt>
                <c:pt idx="136">
                  <c:v>60.436</c:v>
                </c:pt>
                <c:pt idx="137">
                  <c:v>60.927</c:v>
                </c:pt>
                <c:pt idx="138">
                  <c:v>61.4</c:v>
                </c:pt>
                <c:pt idx="139">
                  <c:v>61.4</c:v>
                </c:pt>
                <c:pt idx="140">
                  <c:v>61.545000000000002</c:v>
                </c:pt>
                <c:pt idx="141">
                  <c:v>60.564</c:v>
                </c:pt>
                <c:pt idx="142">
                  <c:v>60.582000000000001</c:v>
                </c:pt>
                <c:pt idx="143">
                  <c:v>60.744999999999997</c:v>
                </c:pt>
                <c:pt idx="144">
                  <c:v>59.927</c:v>
                </c:pt>
                <c:pt idx="145">
                  <c:v>59.182000000000002</c:v>
                </c:pt>
                <c:pt idx="146">
                  <c:v>60.2</c:v>
                </c:pt>
                <c:pt idx="147">
                  <c:v>59.6</c:v>
                </c:pt>
                <c:pt idx="148">
                  <c:v>59.582000000000001</c:v>
                </c:pt>
                <c:pt idx="149">
                  <c:v>58.491</c:v>
                </c:pt>
                <c:pt idx="150">
                  <c:v>58.726999999999997</c:v>
                </c:pt>
                <c:pt idx="151">
                  <c:v>59.363999999999997</c:v>
                </c:pt>
                <c:pt idx="152">
                  <c:v>59.726999999999997</c:v>
                </c:pt>
                <c:pt idx="153">
                  <c:v>58.235999999999997</c:v>
                </c:pt>
                <c:pt idx="154">
                  <c:v>58.673000000000002</c:v>
                </c:pt>
                <c:pt idx="155">
                  <c:v>58.709000000000003</c:v>
                </c:pt>
                <c:pt idx="156">
                  <c:v>58.6</c:v>
                </c:pt>
                <c:pt idx="157">
                  <c:v>59.255000000000003</c:v>
                </c:pt>
                <c:pt idx="158">
                  <c:v>58.454999999999998</c:v>
                </c:pt>
                <c:pt idx="159">
                  <c:v>58.018000000000001</c:v>
                </c:pt>
                <c:pt idx="160">
                  <c:v>57.890999999999998</c:v>
                </c:pt>
                <c:pt idx="161">
                  <c:v>57.872999999999998</c:v>
                </c:pt>
                <c:pt idx="162">
                  <c:v>57.817999999999998</c:v>
                </c:pt>
                <c:pt idx="163">
                  <c:v>57.854999999999997</c:v>
                </c:pt>
                <c:pt idx="164">
                  <c:v>56.744999999999997</c:v>
                </c:pt>
                <c:pt idx="165">
                  <c:v>56.726999999999997</c:v>
                </c:pt>
                <c:pt idx="166">
                  <c:v>56.781999999999996</c:v>
                </c:pt>
                <c:pt idx="167">
                  <c:v>58.145000000000003</c:v>
                </c:pt>
                <c:pt idx="168">
                  <c:v>57.235999999999997</c:v>
                </c:pt>
                <c:pt idx="169">
                  <c:v>57.6</c:v>
                </c:pt>
                <c:pt idx="170">
                  <c:v>57.290999999999997</c:v>
                </c:pt>
                <c:pt idx="171">
                  <c:v>58.109000000000002</c:v>
                </c:pt>
                <c:pt idx="172">
                  <c:v>57.127000000000002</c:v>
                </c:pt>
                <c:pt idx="173">
                  <c:v>57.4</c:v>
                </c:pt>
                <c:pt idx="174">
                  <c:v>56.344999999999999</c:v>
                </c:pt>
                <c:pt idx="175">
                  <c:v>57.381999999999998</c:v>
                </c:pt>
                <c:pt idx="176">
                  <c:v>57.055</c:v>
                </c:pt>
                <c:pt idx="177">
                  <c:v>57.344999999999999</c:v>
                </c:pt>
                <c:pt idx="178">
                  <c:v>57.127000000000002</c:v>
                </c:pt>
                <c:pt idx="179">
                  <c:v>57.545000000000002</c:v>
                </c:pt>
                <c:pt idx="180">
                  <c:v>57.2</c:v>
                </c:pt>
                <c:pt idx="181">
                  <c:v>56.835999999999999</c:v>
                </c:pt>
                <c:pt idx="182">
                  <c:v>56.6</c:v>
                </c:pt>
                <c:pt idx="183">
                  <c:v>57.417999999999999</c:v>
                </c:pt>
                <c:pt idx="184">
                  <c:v>57.055</c:v>
                </c:pt>
                <c:pt idx="185">
                  <c:v>56.872999999999998</c:v>
                </c:pt>
                <c:pt idx="186">
                  <c:v>57.235999999999997</c:v>
                </c:pt>
                <c:pt idx="187">
                  <c:v>57.2</c:v>
                </c:pt>
                <c:pt idx="188">
                  <c:v>57.636000000000003</c:v>
                </c:pt>
                <c:pt idx="189">
                  <c:v>57.491</c:v>
                </c:pt>
                <c:pt idx="190">
                  <c:v>58.491</c:v>
                </c:pt>
                <c:pt idx="191">
                  <c:v>58.308999999999997</c:v>
                </c:pt>
                <c:pt idx="192">
                  <c:v>57.381999999999998</c:v>
                </c:pt>
                <c:pt idx="193">
                  <c:v>59.109000000000002</c:v>
                </c:pt>
                <c:pt idx="194">
                  <c:v>57.164000000000001</c:v>
                </c:pt>
                <c:pt idx="195">
                  <c:v>57.618000000000002</c:v>
                </c:pt>
                <c:pt idx="196">
                  <c:v>56.781999999999996</c:v>
                </c:pt>
                <c:pt idx="197">
                  <c:v>57.545000000000002</c:v>
                </c:pt>
                <c:pt idx="198">
                  <c:v>56.764000000000003</c:v>
                </c:pt>
                <c:pt idx="199">
                  <c:v>56.417999999999999</c:v>
                </c:pt>
                <c:pt idx="200">
                  <c:v>57.073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69.611561637090986</c:v>
                </c:pt>
                <c:pt idx="4">
                  <c:v>69.594640980132638</c:v>
                </c:pt>
                <c:pt idx="5">
                  <c:v>69.57773044937133</c:v>
                </c:pt>
                <c:pt idx="6">
                  <c:v>69.560830828926484</c:v>
                </c:pt>
                <c:pt idx="7">
                  <c:v>69.543942959898871</c:v>
                </c:pt>
                <c:pt idx="8">
                  <c:v>69.527067744055614</c:v>
                </c:pt>
                <c:pt idx="9">
                  <c:v>69.510206147693765</c:v>
                </c:pt>
                <c:pt idx="10">
                  <c:v>69.493359205682609</c:v>
                </c:pt>
                <c:pt idx="11">
                  <c:v>69.476528025682541</c:v>
                </c:pt>
                <c:pt idx="12">
                  <c:v>69.459713792536775</c:v>
                </c:pt>
                <c:pt idx="13">
                  <c:v>69.442917772829205</c:v>
                </c:pt>
                <c:pt idx="14">
                  <c:v>69.426141319599225</c:v>
                </c:pt>
                <c:pt idx="15">
                  <c:v>69.409385877200634</c:v>
                </c:pt>
                <c:pt idx="16">
                  <c:v>69.392652986287914</c:v>
                </c:pt>
                <c:pt idx="17">
                  <c:v>69.375944288907959</c:v>
                </c:pt>
                <c:pt idx="18">
                  <c:v>69.359261533670733</c:v>
                </c:pt>
                <c:pt idx="19">
                  <c:v>69.342606580965253</c:v>
                </c:pt>
                <c:pt idx="20">
                  <c:v>69.325981408180297</c:v>
                </c:pt>
                <c:pt idx="21">
                  <c:v>69.309388114880818</c:v>
                </c:pt>
                <c:pt idx="22">
                  <c:v>69.292828927882269</c:v>
                </c:pt>
                <c:pt idx="23">
                  <c:v>69.276306206156093</c:v>
                </c:pt>
                <c:pt idx="24">
                  <c:v>69.259822445499069</c:v>
                </c:pt>
                <c:pt idx="25">
                  <c:v>69.243380282933501</c:v>
                </c:pt>
                <c:pt idx="26">
                  <c:v>69.226982500984249</c:v>
                </c:pt>
                <c:pt idx="27">
                  <c:v>69.210632032695599</c:v>
                </c:pt>
                <c:pt idx="28">
                  <c:v>69.194331970870451</c:v>
                </c:pt>
                <c:pt idx="29">
                  <c:v>69.178085593973378</c:v>
                </c:pt>
                <c:pt idx="30">
                  <c:v>69.161896450105004</c:v>
                </c:pt>
                <c:pt idx="31">
                  <c:v>69.145768629034052</c:v>
                </c:pt>
                <c:pt idx="32">
                  <c:v>69.129707608402086</c:v>
                </c:pt>
                <c:pt idx="33">
                  <c:v>69.113722759405718</c:v>
                </c:pt>
                <c:pt idx="34">
                  <c:v>69.097834395602518</c:v>
                </c:pt>
                <c:pt idx="35">
                  <c:v>69.082092594972067</c:v>
                </c:pt>
                <c:pt idx="36">
                  <c:v>69.066624862865581</c:v>
                </c:pt>
                <c:pt idx="37">
                  <c:v>69.051750456003788</c:v>
                </c:pt>
                <c:pt idx="38">
                  <c:v>69.038239721115886</c:v>
                </c:pt>
                <c:pt idx="39">
                  <c:v>69.0278693765909</c:v>
                </c:pt>
                <c:pt idx="40">
                  <c:v>69.024541864625263</c:v>
                </c:pt>
                <c:pt idx="41">
                  <c:v>69.036402534297508</c:v>
                </c:pt>
                <c:pt idx="42">
                  <c:v>69.079579663081034</c:v>
                </c:pt>
                <c:pt idx="43">
                  <c:v>69.184313891138217</c:v>
                </c:pt>
                <c:pt idx="44">
                  <c:v>69.404183299071704</c:v>
                </c:pt>
                <c:pt idx="45">
                  <c:v>69.828638247247966</c:v>
                </c:pt>
                <c:pt idx="46">
                  <c:v>70.597885100295684</c:v>
                </c:pt>
                <c:pt idx="47">
                  <c:v>71.917169559759415</c:v>
                </c:pt>
                <c:pt idx="48">
                  <c:v>74.064917645166844</c:v>
                </c:pt>
                <c:pt idx="49">
                  <c:v>77.386759639643344</c:v>
                </c:pt>
                <c:pt idx="50">
                  <c:v>82.266557785751289</c:v>
                </c:pt>
                <c:pt idx="51">
                  <c:v>89.067845674239905</c:v>
                </c:pt>
                <c:pt idx="52">
                  <c:v>98.045770302160889</c:v>
                </c:pt>
                <c:pt idx="53">
                  <c:v>109.24042377438532</c:v>
                </c:pt>
                <c:pt idx="54">
                  <c:v>122.3747895229117</c:v>
                </c:pt>
                <c:pt idx="55">
                  <c:v>136.78964835697792</c:v>
                </c:pt>
                <c:pt idx="56">
                  <c:v>151.44819889811097</c:v>
                </c:pt>
                <c:pt idx="57">
                  <c:v>165.03119880581249</c:v>
                </c:pt>
                <c:pt idx="58">
                  <c:v>176.11995161069123</c:v>
                </c:pt>
                <c:pt idx="59">
                  <c:v>183.43583706330207</c:v>
                </c:pt>
                <c:pt idx="60">
                  <c:v>186.08166859620187</c:v>
                </c:pt>
                <c:pt idx="61">
                  <c:v>183.72217095848481</c:v>
                </c:pt>
                <c:pt idx="62">
                  <c:v>176.65348410740341</c:v>
                </c:pt>
                <c:pt idx="63">
                  <c:v>165.74188622148066</c:v>
                </c:pt>
                <c:pt idx="64">
                  <c:v>152.24949509031094</c:v>
                </c:pt>
                <c:pt idx="65">
                  <c:v>137.59604715904771</c:v>
                </c:pt>
                <c:pt idx="66">
                  <c:v>123.12028755980513</c:v>
                </c:pt>
                <c:pt idx="67">
                  <c:v>109.89861715231707</c:v>
                </c:pt>
                <c:pt idx="68">
                  <c:v>98.656941637653858</c:v>
                </c:pt>
                <c:pt idx="69">
                  <c:v>89.783307180335271</c:v>
                </c:pt>
                <c:pt idx="70">
                  <c:v>83.422558460957305</c:v>
                </c:pt>
                <c:pt idx="71">
                  <c:v>79.614374258558996</c:v>
                </c:pt>
                <c:pt idx="72">
                  <c:v>78.423131715221075</c:v>
                </c:pt>
                <c:pt idx="73">
                  <c:v>80.003003223255178</c:v>
                </c:pt>
                <c:pt idx="74">
                  <c:v>84.550434997823757</c:v>
                </c:pt>
                <c:pt idx="75">
                  <c:v>92.128592146587394</c:v>
                </c:pt>
                <c:pt idx="76">
                  <c:v>102.40784311011291</c:v>
                </c:pt>
                <c:pt idx="77">
                  <c:v>114.43523874295366</c:v>
                </c:pt>
                <c:pt idx="78">
                  <c:v>126.58232829469065</c:v>
                </c:pt>
                <c:pt idx="79">
                  <c:v>136.77998032864809</c:v>
                </c:pt>
                <c:pt idx="80">
                  <c:v>143.02354068491252</c:v>
                </c:pt>
                <c:pt idx="81">
                  <c:v>143.97678472472592</c:v>
                </c:pt>
                <c:pt idx="82">
                  <c:v>139.41495529141199</c:v>
                </c:pt>
                <c:pt idx="83">
                  <c:v>130.29691953361049</c:v>
                </c:pt>
                <c:pt idx="84">
                  <c:v>118.42909868511444</c:v>
                </c:pt>
                <c:pt idx="85">
                  <c:v>105.87875642667433</c:v>
                </c:pt>
                <c:pt idx="86">
                  <c:v>94.395040902904924</c:v>
                </c:pt>
                <c:pt idx="87">
                  <c:v>85.05346503372671</c:v>
                </c:pt>
                <c:pt idx="88">
                  <c:v>78.198792895682502</c:v>
                </c:pt>
                <c:pt idx="89">
                  <c:v>73.61857067498407</c:v>
                </c:pt>
                <c:pt idx="90">
                  <c:v>70.809292149269126</c:v>
                </c:pt>
                <c:pt idx="91">
                  <c:v>69.211866256483034</c:v>
                </c:pt>
                <c:pt idx="92">
                  <c:v>68.354892103231876</c:v>
                </c:pt>
                <c:pt idx="93">
                  <c:v>67.905143482188635</c:v>
                </c:pt>
                <c:pt idx="94">
                  <c:v>67.657367573122585</c:v>
                </c:pt>
                <c:pt idx="95">
                  <c:v>67.499243888771886</c:v>
                </c:pt>
                <c:pt idx="96">
                  <c:v>67.375559671300152</c:v>
                </c:pt>
                <c:pt idx="97">
                  <c:v>67.261786331311853</c:v>
                </c:pt>
                <c:pt idx="98">
                  <c:v>67.14806987088383</c:v>
                </c:pt>
                <c:pt idx="99">
                  <c:v>67.03087780029297</c:v>
                </c:pt>
                <c:pt idx="100">
                  <c:v>66.90915733914774</c:v>
                </c:pt>
                <c:pt idx="101">
                  <c:v>66.782755694287459</c:v>
                </c:pt>
                <c:pt idx="102">
                  <c:v>66.651832733975638</c:v>
                </c:pt>
                <c:pt idx="103">
                  <c:v>66.516660442237651</c:v>
                </c:pt>
                <c:pt idx="104">
                  <c:v>66.377557529471886</c:v>
                </c:pt>
                <c:pt idx="105">
                  <c:v>66.234866649027396</c:v>
                </c:pt>
                <c:pt idx="106">
                  <c:v>66.088943839002752</c:v>
                </c:pt>
                <c:pt idx="107">
                  <c:v>65.940151299520394</c:v>
                </c:pt>
                <c:pt idx="108">
                  <c:v>65.788851245692058</c:v>
                </c:pt>
                <c:pt idx="109">
                  <c:v>65.635400399727871</c:v>
                </c:pt>
                <c:pt idx="110">
                  <c:v>65.480145116910151</c:v>
                </c:pt>
                <c:pt idx="111">
                  <c:v>65.323417208109532</c:v>
                </c:pt>
                <c:pt idx="112">
                  <c:v>65.165530504844796</c:v>
                </c:pt>
                <c:pt idx="113">
                  <c:v>65.006778180837955</c:v>
                </c:pt>
                <c:pt idx="114">
                  <c:v>64.847430813074553</c:v>
                </c:pt>
                <c:pt idx="115">
                  <c:v>64.687735139636501</c:v>
                </c:pt>
                <c:pt idx="116">
                  <c:v>64.527913452071843</c:v>
                </c:pt>
                <c:pt idx="117">
                  <c:v>64.368163546857872</c:v>
                </c:pt>
                <c:pt idx="118">
                  <c:v>64.208659153138711</c:v>
                </c:pt>
                <c:pt idx="119">
                  <c:v>64.04955075161314</c:v>
                </c:pt>
                <c:pt idx="120">
                  <c:v>63.890966701280966</c:v>
                </c:pt>
                <c:pt idx="121">
                  <c:v>63.733014595741878</c:v>
                </c:pt>
                <c:pt idx="122">
                  <c:v>63.575782777929405</c:v>
                </c:pt>
                <c:pt idx="123">
                  <c:v>63.419341950699653</c:v>
                </c:pt>
                <c:pt idx="124">
                  <c:v>63.263746829855904</c:v>
                </c:pt>
                <c:pt idx="125">
                  <c:v>63.109037795397946</c:v>
                </c:pt>
                <c:pt idx="126">
                  <c:v>62.955242505606236</c:v>
                </c:pt>
                <c:pt idx="127">
                  <c:v>62.802377446705634</c:v>
                </c:pt>
                <c:pt idx="128">
                  <c:v>62.650449398117217</c:v>
                </c:pt>
                <c:pt idx="129">
                  <c:v>62.499456799607316</c:v>
                </c:pt>
                <c:pt idx="130">
                  <c:v>62.349391011962489</c:v>
                </c:pt>
                <c:pt idx="131">
                  <c:v>62.200237467190568</c:v>
                </c:pt>
                <c:pt idx="132">
                  <c:v>62.051976707740792</c:v>
                </c:pt>
                <c:pt idx="133">
                  <c:v>61.904585316940576</c:v>
                </c:pt>
                <c:pt idx="134">
                  <c:v>61.758036744863475</c:v>
                </c:pt>
                <c:pt idx="135">
                  <c:v>61.612302035274574</c:v>
                </c:pt>
                <c:pt idx="136">
                  <c:v>61.467350460245946</c:v>
                </c:pt>
                <c:pt idx="137">
                  <c:v>61.323150069586021</c:v>
                </c:pt>
                <c:pt idx="138">
                  <c:v>61.179668162466292</c:v>
                </c:pt>
                <c:pt idx="139">
                  <c:v>61.036871688626832</c:v>
                </c:pt>
                <c:pt idx="140">
                  <c:v>60.89472758636029</c:v>
                </c:pt>
                <c:pt idx="141">
                  <c:v>60.753203064162854</c:v>
                </c:pt>
                <c:pt idx="142">
                  <c:v>60.612265832541212</c:v>
                </c:pt>
                <c:pt idx="143">
                  <c:v>60.471884292011218</c:v>
                </c:pt>
                <c:pt idx="144">
                  <c:v>60.332027682840341</c:v>
                </c:pt>
                <c:pt idx="145">
                  <c:v>60.192666201595088</c:v>
                </c:pt>
                <c:pt idx="146">
                  <c:v>60.053771089068597</c:v>
                </c:pt>
                <c:pt idx="147">
                  <c:v>59.915314693694569</c:v>
                </c:pt>
                <c:pt idx="148">
                  <c:v>59.777270514108736</c:v>
                </c:pt>
                <c:pt idx="149">
                  <c:v>59.639613224102739</c:v>
                </c:pt>
                <c:pt idx="150">
                  <c:v>59.50231868283015</c:v>
                </c:pt>
                <c:pt idx="151">
                  <c:v>59.365363932771913</c:v>
                </c:pt>
                <c:pt idx="152">
                  <c:v>59.228727187648168</c:v>
                </c:pt>
                <c:pt idx="153">
                  <c:v>59.092387812175048</c:v>
                </c:pt>
                <c:pt idx="154">
                  <c:v>58.956326295306035</c:v>
                </c:pt>
                <c:pt idx="155">
                  <c:v>58.820524218367588</c:v>
                </c:pt>
                <c:pt idx="156">
                  <c:v>58.684964219294237</c:v>
                </c:pt>
                <c:pt idx="157">
                  <c:v>58.549629953988628</c:v>
                </c:pt>
                <c:pt idx="158">
                  <c:v>58.414506055673698</c:v>
                </c:pt>
                <c:pt idx="159">
                  <c:v>58.279578092966126</c:v>
                </c:pt>
                <c:pt idx="160">
                  <c:v>58.144832527279434</c:v>
                </c:pt>
                <c:pt idx="161">
                  <c:v>58.010256670060926</c:v>
                </c:pt>
                <c:pt idx="162">
                  <c:v>57.8758386402761</c:v>
                </c:pt>
                <c:pt idx="163">
                  <c:v>57.741567322476342</c:v>
                </c:pt>
                <c:pt idx="164">
                  <c:v>57.607432325718996</c:v>
                </c:pt>
                <c:pt idx="165">
                  <c:v>57.473423943551701</c:v>
                </c:pt>
                <c:pt idx="166">
                  <c:v>57.339533115224398</c:v>
                </c:pt>
                <c:pt idx="167">
                  <c:v>57.20575138825118</c:v>
                </c:pt>
                <c:pt idx="168">
                  <c:v>57.072070882409555</c:v>
                </c:pt>
                <c:pt idx="169">
                  <c:v>56.938484255235238</c:v>
                </c:pt>
                <c:pt idx="170">
                  <c:v>56.804984669046803</c:v>
                </c:pt>
                <c:pt idx="171">
                  <c:v>56.671565759514003</c:v>
                </c:pt>
                <c:pt idx="172">
                  <c:v>56.538221605767234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69.611561637090986</c:v>
                </c:pt>
                <c:pt idx="4">
                  <c:v>69.594640980132638</c:v>
                </c:pt>
                <c:pt idx="5">
                  <c:v>69.57773044937133</c:v>
                </c:pt>
                <c:pt idx="6">
                  <c:v>69.560830828926484</c:v>
                </c:pt>
                <c:pt idx="7">
                  <c:v>69.543942959898871</c:v>
                </c:pt>
                <c:pt idx="8">
                  <c:v>69.527067744055614</c:v>
                </c:pt>
                <c:pt idx="9">
                  <c:v>69.510206147693765</c:v>
                </c:pt>
                <c:pt idx="10">
                  <c:v>69.493359205682609</c:v>
                </c:pt>
                <c:pt idx="11">
                  <c:v>69.476528025682541</c:v>
                </c:pt>
                <c:pt idx="12">
                  <c:v>69.459713792536775</c:v>
                </c:pt>
                <c:pt idx="13">
                  <c:v>69.442917772829205</c:v>
                </c:pt>
                <c:pt idx="14">
                  <c:v>69.426141319599225</c:v>
                </c:pt>
                <c:pt idx="15">
                  <c:v>69.409385877200634</c:v>
                </c:pt>
                <c:pt idx="16">
                  <c:v>69.392652986287914</c:v>
                </c:pt>
                <c:pt idx="17">
                  <c:v>69.375944288907959</c:v>
                </c:pt>
                <c:pt idx="18">
                  <c:v>69.359261533670733</c:v>
                </c:pt>
                <c:pt idx="19">
                  <c:v>69.342606580965239</c:v>
                </c:pt>
                <c:pt idx="20">
                  <c:v>69.325981408180184</c:v>
                </c:pt>
                <c:pt idx="21">
                  <c:v>69.309388114880178</c:v>
                </c:pt>
                <c:pt idx="22">
                  <c:v>69.292828927878887</c:v>
                </c:pt>
                <c:pt idx="23">
                  <c:v>69.276306206139054</c:v>
                </c:pt>
                <c:pt idx="24">
                  <c:v>69.259822445416759</c:v>
                </c:pt>
                <c:pt idx="25">
                  <c:v>69.243380282552693</c:v>
                </c:pt>
                <c:pt idx="26">
                  <c:v>69.226982499296682</c:v>
                </c:pt>
                <c:pt idx="27">
                  <c:v>69.210632025532732</c:v>
                </c:pt>
                <c:pt idx="28">
                  <c:v>69.194331941750491</c:v>
                </c:pt>
                <c:pt idx="29">
                  <c:v>69.178085480584315</c:v>
                </c:pt>
                <c:pt idx="30">
                  <c:v>69.161896027214297</c:v>
                </c:pt>
                <c:pt idx="31">
                  <c:v>69.145767118391689</c:v>
                </c:pt>
                <c:pt idx="32">
                  <c:v>69.129702439816555</c:v>
                </c:pt>
                <c:pt idx="33">
                  <c:v>69.113705821555584</c:v>
                </c:pt>
                <c:pt idx="34">
                  <c:v>69.097781231143856</c:v>
                </c:pt>
                <c:pt idx="35">
                  <c:v>69.081932763964559</c:v>
                </c:pt>
                <c:pt idx="36">
                  <c:v>69.06616463044476</c:v>
                </c:pt>
                <c:pt idx="37">
                  <c:v>69.050481139543237</c:v>
                </c:pt>
                <c:pt idx="38">
                  <c:v>69.034886677937592</c:v>
                </c:pt>
                <c:pt idx="39">
                  <c:v>69.019385684240874</c:v>
                </c:pt>
                <c:pt idx="40">
                  <c:v>69.003982617493378</c:v>
                </c:pt>
                <c:pt idx="41">
                  <c:v>68.988681919081429</c:v>
                </c:pt>
                <c:pt idx="42">
                  <c:v>68.97348796713348</c:v>
                </c:pt>
                <c:pt idx="43">
                  <c:v>68.958405022330552</c:v>
                </c:pt>
                <c:pt idx="44">
                  <c:v>68.943437163948147</c:v>
                </c:pt>
                <c:pt idx="45">
                  <c:v>68.928588214813317</c:v>
                </c:pt>
                <c:pt idx="46">
                  <c:v>68.913861653722392</c:v>
                </c:pt>
                <c:pt idx="47">
                  <c:v>68.89926051371279</c:v>
                </c:pt>
                <c:pt idx="48">
                  <c:v>68.884787264426677</c:v>
                </c:pt>
                <c:pt idx="49">
                  <c:v>68.87044367663961</c:v>
                </c:pt>
                <c:pt idx="50">
                  <c:v>68.856230666860682</c:v>
                </c:pt>
                <c:pt idx="51">
                  <c:v>68.842148119742404</c:v>
                </c:pt>
                <c:pt idx="52">
                  <c:v>68.828194685875502</c:v>
                </c:pt>
                <c:pt idx="53">
                  <c:v>68.814367552389925</c:v>
                </c:pt>
                <c:pt idx="54">
                  <c:v>68.800662183648328</c:v>
                </c:pt>
                <c:pt idx="55">
                  <c:v>68.787072029209952</c:v>
                </c:pt>
                <c:pt idx="56">
                  <c:v>68.773588196174643</c:v>
                </c:pt>
                <c:pt idx="57">
                  <c:v>68.760199083003911</c:v>
                </c:pt>
                <c:pt idx="58">
                  <c:v>68.746889971975619</c:v>
                </c:pt>
                <c:pt idx="59">
                  <c:v>68.733642577583851</c:v>
                </c:pt>
                <c:pt idx="60">
                  <c:v>68.72043454847271</c:v>
                </c:pt>
                <c:pt idx="61">
                  <c:v>68.707238920919238</c:v>
                </c:pt>
                <c:pt idx="62">
                  <c:v>68.69402352249611</c:v>
                </c:pt>
                <c:pt idx="63">
                  <c:v>68.680750325382689</c:v>
                </c:pt>
                <c:pt idx="64">
                  <c:v>68.667374749900858</c:v>
                </c:pt>
                <c:pt idx="65">
                  <c:v>68.653844920272206</c:v>
                </c:pt>
                <c:pt idx="66">
                  <c:v>68.640100876375556</c:v>
                </c:pt>
                <c:pt idx="67">
                  <c:v>68.626073747470954</c:v>
                </c:pt>
                <c:pt idx="68">
                  <c:v>68.611684896494239</c:v>
                </c:pt>
                <c:pt idx="69">
                  <c:v>68.596845046641974</c:v>
                </c:pt>
                <c:pt idx="70">
                  <c:v>68.581453405583176</c:v>
                </c:pt>
                <c:pt idx="71">
                  <c:v>68.565396806740779</c:v>
                </c:pt>
                <c:pt idx="72">
                  <c:v>68.548548891649531</c:v>
                </c:pt>
                <c:pt idx="73">
                  <c:v>68.530769362334851</c:v>
                </c:pt>
                <c:pt idx="74">
                  <c:v>68.511903337839982</c:v>
                </c:pt>
                <c:pt idx="75">
                  <c:v>68.491780854254358</c:v>
                </c:pt>
                <c:pt idx="76">
                  <c:v>68.470216552595133</c:v>
                </c:pt>
                <c:pt idx="77">
                  <c:v>68.447009603306071</c:v>
                </c:pt>
                <c:pt idx="78">
                  <c:v>68.421943919523386</c:v>
                </c:pt>
                <c:pt idx="79">
                  <c:v>68.394788713092169</c:v>
                </c:pt>
                <c:pt idx="80">
                  <c:v>68.365299447010159</c:v>
                </c:pt>
                <c:pt idx="81">
                  <c:v>68.333219234904163</c:v>
                </c:pt>
                <c:pt idx="82">
                  <c:v>68.298280731692969</c:v>
                </c:pt>
                <c:pt idx="83">
                  <c:v>68.260208549212038</c:v>
                </c:pt>
                <c:pt idx="84">
                  <c:v>68.218722215879083</c:v>
                </c:pt>
                <c:pt idx="85">
                  <c:v>68.173539680306376</c:v>
                </c:pt>
                <c:pt idx="86">
                  <c:v>68.124381335297215</c:v>
                </c:pt>
                <c:pt idx="87">
                  <c:v>68.070974511495479</c:v>
                </c:pt>
                <c:pt idx="88">
                  <c:v>68.013058360171243</c:v>
                </c:pt>
                <c:pt idx="89">
                  <c:v>67.950389013806088</c:v>
                </c:pt>
                <c:pt idx="90">
                  <c:v>67.882744883344685</c:v>
                </c:pt>
                <c:pt idx="91">
                  <c:v>67.8099319246205</c:v>
                </c:pt>
                <c:pt idx="92">
                  <c:v>67.731788686144085</c:v>
                </c:pt>
                <c:pt idx="93">
                  <c:v>67.648190938689453</c:v>
                </c:pt>
                <c:pt idx="94">
                  <c:v>67.559055686095547</c:v>
                </c:pt>
                <c:pt idx="95">
                  <c:v>67.464344367899542</c:v>
                </c:pt>
                <c:pt idx="96">
                  <c:v>67.364065088378453</c:v>
                </c:pt>
                <c:pt idx="97">
                  <c:v>67.258273742687663</c:v>
                </c:pt>
                <c:pt idx="98">
                  <c:v>67.147073957238007</c:v>
                </c:pt>
                <c:pt idx="99">
                  <c:v>67.03061581531189</c:v>
                </c:pt>
                <c:pt idx="100">
                  <c:v>66.909093396380612</c:v>
                </c:pt>
                <c:pt idx="101">
                  <c:v>66.782741214346956</c:v>
                </c:pt>
                <c:pt idx="102">
                  <c:v>66.651829691672773</c:v>
                </c:pt>
                <c:pt idx="103">
                  <c:v>66.516659849177913</c:v>
                </c:pt>
                <c:pt idx="104">
                  <c:v>66.377557422207701</c:v>
                </c:pt>
                <c:pt idx="105">
                  <c:v>66.234866631027444</c:v>
                </c:pt>
                <c:pt idx="106">
                  <c:v>66.088943836200229</c:v>
                </c:pt>
                <c:pt idx="107">
                  <c:v>65.940151299115556</c:v>
                </c:pt>
                <c:pt idx="108">
                  <c:v>65.788851245637801</c:v>
                </c:pt>
                <c:pt idx="109">
                  <c:v>65.635400399721121</c:v>
                </c:pt>
                <c:pt idx="110">
                  <c:v>65.48014511690937</c:v>
                </c:pt>
                <c:pt idx="111">
                  <c:v>65.323417208109447</c:v>
                </c:pt>
                <c:pt idx="112">
                  <c:v>65.165530504844781</c:v>
                </c:pt>
                <c:pt idx="113">
                  <c:v>65.006778180837955</c:v>
                </c:pt>
                <c:pt idx="114">
                  <c:v>64.847430813074553</c:v>
                </c:pt>
                <c:pt idx="115">
                  <c:v>64.687735139636501</c:v>
                </c:pt>
                <c:pt idx="116">
                  <c:v>64.527913452071843</c:v>
                </c:pt>
                <c:pt idx="117">
                  <c:v>64.368163546857872</c:v>
                </c:pt>
                <c:pt idx="118">
                  <c:v>64.208659153138711</c:v>
                </c:pt>
                <c:pt idx="119">
                  <c:v>64.04955075161314</c:v>
                </c:pt>
                <c:pt idx="120">
                  <c:v>63.890966701280966</c:v>
                </c:pt>
                <c:pt idx="121">
                  <c:v>63.733014595741878</c:v>
                </c:pt>
                <c:pt idx="122">
                  <c:v>63.575782777929405</c:v>
                </c:pt>
                <c:pt idx="123">
                  <c:v>63.419341950699653</c:v>
                </c:pt>
                <c:pt idx="124">
                  <c:v>63.263746829855904</c:v>
                </c:pt>
                <c:pt idx="125">
                  <c:v>63.109037795397946</c:v>
                </c:pt>
                <c:pt idx="126">
                  <c:v>62.955242505606236</c:v>
                </c:pt>
                <c:pt idx="127">
                  <c:v>62.802377446705634</c:v>
                </c:pt>
                <c:pt idx="128">
                  <c:v>62.650449398117217</c:v>
                </c:pt>
                <c:pt idx="129">
                  <c:v>62.499456799607316</c:v>
                </c:pt>
                <c:pt idx="130">
                  <c:v>62.349391011962489</c:v>
                </c:pt>
                <c:pt idx="131">
                  <c:v>62.200237467190568</c:v>
                </c:pt>
                <c:pt idx="132">
                  <c:v>62.051976707740792</c:v>
                </c:pt>
                <c:pt idx="133">
                  <c:v>61.904585316940576</c:v>
                </c:pt>
                <c:pt idx="134">
                  <c:v>61.758036744863475</c:v>
                </c:pt>
                <c:pt idx="135">
                  <c:v>61.612302035274574</c:v>
                </c:pt>
                <c:pt idx="136">
                  <c:v>61.467350460245946</c:v>
                </c:pt>
                <c:pt idx="137">
                  <c:v>61.323150069586021</c:v>
                </c:pt>
                <c:pt idx="138">
                  <c:v>61.179668162466292</c:v>
                </c:pt>
                <c:pt idx="139">
                  <c:v>61.036871688626832</c:v>
                </c:pt>
                <c:pt idx="140">
                  <c:v>60.89472758636029</c:v>
                </c:pt>
                <c:pt idx="141">
                  <c:v>60.753203064162854</c:v>
                </c:pt>
                <c:pt idx="142">
                  <c:v>60.612265832541212</c:v>
                </c:pt>
                <c:pt idx="143">
                  <c:v>60.471884292011218</c:v>
                </c:pt>
                <c:pt idx="144">
                  <c:v>60.332027682840341</c:v>
                </c:pt>
                <c:pt idx="145">
                  <c:v>60.192666201595088</c:v>
                </c:pt>
                <c:pt idx="146">
                  <c:v>60.053771089068597</c:v>
                </c:pt>
                <c:pt idx="147">
                  <c:v>59.915314693694569</c:v>
                </c:pt>
                <c:pt idx="148">
                  <c:v>59.777270514108736</c:v>
                </c:pt>
                <c:pt idx="149">
                  <c:v>59.639613224102739</c:v>
                </c:pt>
                <c:pt idx="150">
                  <c:v>59.50231868283015</c:v>
                </c:pt>
                <c:pt idx="151">
                  <c:v>59.365363932771913</c:v>
                </c:pt>
                <c:pt idx="152">
                  <c:v>59.228727187648168</c:v>
                </c:pt>
                <c:pt idx="153">
                  <c:v>59.092387812175048</c:v>
                </c:pt>
                <c:pt idx="154">
                  <c:v>58.956326295306035</c:v>
                </c:pt>
                <c:pt idx="155">
                  <c:v>58.820524218367588</c:v>
                </c:pt>
                <c:pt idx="156">
                  <c:v>58.684964219294237</c:v>
                </c:pt>
                <c:pt idx="157">
                  <c:v>58.549629953988628</c:v>
                </c:pt>
                <c:pt idx="158">
                  <c:v>58.414506055673698</c:v>
                </c:pt>
                <c:pt idx="159">
                  <c:v>58.279578092966126</c:v>
                </c:pt>
                <c:pt idx="160">
                  <c:v>58.144832527279434</c:v>
                </c:pt>
                <c:pt idx="161">
                  <c:v>58.010256670060926</c:v>
                </c:pt>
                <c:pt idx="162">
                  <c:v>57.8758386402761</c:v>
                </c:pt>
                <c:pt idx="163">
                  <c:v>57.741567322476342</c:v>
                </c:pt>
                <c:pt idx="164">
                  <c:v>57.607432325718996</c:v>
                </c:pt>
                <c:pt idx="165">
                  <c:v>57.473423943551701</c:v>
                </c:pt>
                <c:pt idx="166">
                  <c:v>57.339533115224398</c:v>
                </c:pt>
                <c:pt idx="167">
                  <c:v>57.20575138825118</c:v>
                </c:pt>
                <c:pt idx="168">
                  <c:v>57.072070882409555</c:v>
                </c:pt>
                <c:pt idx="169">
                  <c:v>56.938484255235238</c:v>
                </c:pt>
                <c:pt idx="170">
                  <c:v>56.804984669046803</c:v>
                </c:pt>
                <c:pt idx="171">
                  <c:v>56.671565759514003</c:v>
                </c:pt>
                <c:pt idx="172">
                  <c:v>56.538221605767234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869472"/>
        <c:axId val="255869864"/>
      </c:scatterChart>
      <c:valAx>
        <c:axId val="2558694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5869864"/>
        <c:crosses val="autoZero"/>
        <c:crossBetween val="midCat"/>
      </c:valAx>
      <c:valAx>
        <c:axId val="255869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5869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10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'a1(I)'!$C$8:$R$8</c:f>
                <c:numCache>
                  <c:formatCode>General</c:formatCode>
                  <c:ptCount val="16"/>
                  <c:pt idx="0">
                    <c:v>6.03676809964372E-3</c:v>
                  </c:pt>
                  <c:pt idx="1">
                    <c:v>9.2343288455587497E-3</c:v>
                  </c:pt>
                  <c:pt idx="2">
                    <c:v>2.5508734923791096E-3</c:v>
                  </c:pt>
                  <c:pt idx="3">
                    <c:v>4.6586360720800449E-3</c:v>
                  </c:pt>
                  <c:pt idx="4">
                    <c:v>4.3861971337101633E-3</c:v>
                  </c:pt>
                  <c:pt idx="5">
                    <c:v>1.447345871763925E-3</c:v>
                  </c:pt>
                  <c:pt idx="6">
                    <c:v>5.1782031638117915E-3</c:v>
                  </c:pt>
                  <c:pt idx="7">
                    <c:v>2.246870592476241E-3</c:v>
                  </c:pt>
                  <c:pt idx="8">
                    <c:v>1.5075817356563722E-3</c:v>
                  </c:pt>
                  <c:pt idx="9">
                    <c:v>4.7168552413088781E-3</c:v>
                  </c:pt>
                  <c:pt idx="10">
                    <c:v>3.5523784961870369E-3</c:v>
                  </c:pt>
                  <c:pt idx="11">
                    <c:v>7.9654369666076336E-3</c:v>
                  </c:pt>
                  <c:pt idx="12">
                    <c:v>9.3073968660199891E-3</c:v>
                  </c:pt>
                  <c:pt idx="13">
                    <c:v>7.3324699318277134E-3</c:v>
                  </c:pt>
                  <c:pt idx="14">
                    <c:v>1.153870592949717E-2</c:v>
                  </c:pt>
                </c:numCache>
              </c:numRef>
            </c:plus>
            <c:minus>
              <c:numRef>
                <c:f>'a1(I)'!$C$8:$R$8</c:f>
                <c:numCache>
                  <c:formatCode>General</c:formatCode>
                  <c:ptCount val="16"/>
                  <c:pt idx="0">
                    <c:v>6.03676809964372E-3</c:v>
                  </c:pt>
                  <c:pt idx="1">
                    <c:v>9.2343288455587497E-3</c:v>
                  </c:pt>
                  <c:pt idx="2">
                    <c:v>2.5508734923791096E-3</c:v>
                  </c:pt>
                  <c:pt idx="3">
                    <c:v>4.6586360720800449E-3</c:v>
                  </c:pt>
                  <c:pt idx="4">
                    <c:v>4.3861971337101633E-3</c:v>
                  </c:pt>
                  <c:pt idx="5">
                    <c:v>1.447345871763925E-3</c:v>
                  </c:pt>
                  <c:pt idx="6">
                    <c:v>5.1782031638117915E-3</c:v>
                  </c:pt>
                  <c:pt idx="7">
                    <c:v>2.246870592476241E-3</c:v>
                  </c:pt>
                  <c:pt idx="8">
                    <c:v>1.5075817356563722E-3</c:v>
                  </c:pt>
                  <c:pt idx="9">
                    <c:v>4.7168552413088781E-3</c:v>
                  </c:pt>
                  <c:pt idx="10">
                    <c:v>3.5523784961870369E-3</c:v>
                  </c:pt>
                  <c:pt idx="11">
                    <c:v>7.9654369666076336E-3</c:v>
                  </c:pt>
                  <c:pt idx="12">
                    <c:v>9.3073968660199891E-3</c:v>
                  </c:pt>
                  <c:pt idx="13">
                    <c:v>7.3324699318277134E-3</c:v>
                  </c:pt>
                  <c:pt idx="14">
                    <c:v>1.153870592949717E-2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'a1(I)'!$C$7:$Q$7</c:f>
              <c:numCache>
                <c:formatCode>0.0%</c:formatCode>
                <c:ptCount val="15"/>
                <c:pt idx="0">
                  <c:v>3.485329687364648E-3</c:v>
                </c:pt>
                <c:pt idx="1">
                  <c:v>2.5190054772250156E-2</c:v>
                </c:pt>
                <c:pt idx="2">
                  <c:v>8.6353520509197937E-2</c:v>
                </c:pt>
                <c:pt idx="3">
                  <c:v>0.15481641033754892</c:v>
                </c:pt>
                <c:pt idx="4">
                  <c:v>0.19072159915995299</c:v>
                </c:pt>
                <c:pt idx="5">
                  <c:v>0.19947842638456767</c:v>
                </c:pt>
                <c:pt idx="6">
                  <c:v>0.21138567548201273</c:v>
                </c:pt>
                <c:pt idx="7">
                  <c:v>0.21982782043723434</c:v>
                </c:pt>
                <c:pt idx="8">
                  <c:v>0.18512094330317985</c:v>
                </c:pt>
                <c:pt idx="9">
                  <c:v>0.1222974779899947</c:v>
                </c:pt>
                <c:pt idx="10">
                  <c:v>8.9867714668246182E-2</c:v>
                </c:pt>
                <c:pt idx="11">
                  <c:v>5.6957281178595609E-2</c:v>
                </c:pt>
                <c:pt idx="12">
                  <c:v>4.0222281735646272E-2</c:v>
                </c:pt>
                <c:pt idx="13">
                  <c:v>1.9220317668360482E-2</c:v>
                </c:pt>
                <c:pt idx="14">
                  <c:v>6.6618749744951225E-3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871040"/>
        <c:axId val="255871432"/>
      </c:scatterChart>
      <c:valAx>
        <c:axId val="255871040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55871432"/>
        <c:crosses val="autoZero"/>
        <c:crossBetween val="midCat"/>
        <c:majorUnit val="1"/>
      </c:valAx>
      <c:valAx>
        <c:axId val="2558714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55871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10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'a1(I)'!$C$10:$Q$10</c:f>
                <c:numCache>
                  <c:formatCode>General</c:formatCode>
                  <c:ptCount val="15"/>
                  <c:pt idx="0">
                    <c:v>9.6588289594299521</c:v>
                  </c:pt>
                  <c:pt idx="1">
                    <c:v>14.774926152894</c:v>
                  </c:pt>
                  <c:pt idx="2">
                    <c:v>4.0813975878065758</c:v>
                  </c:pt>
                  <c:pt idx="3">
                    <c:v>7.4538177153280722</c:v>
                  </c:pt>
                  <c:pt idx="4">
                    <c:v>7.0179154139362616</c:v>
                  </c:pt>
                  <c:pt idx="5">
                    <c:v>2.3157533948222802</c:v>
                  </c:pt>
                  <c:pt idx="6">
                    <c:v>8.2851250620988672</c:v>
                  </c:pt>
                  <c:pt idx="7">
                    <c:v>3.5949929479619858</c:v>
                  </c:pt>
                  <c:pt idx="8">
                    <c:v>2.4121307770501956</c:v>
                  </c:pt>
                  <c:pt idx="9">
                    <c:v>7.5469683860942052</c:v>
                  </c:pt>
                  <c:pt idx="10">
                    <c:v>5.6838055938992591</c:v>
                  </c:pt>
                  <c:pt idx="11">
                    <c:v>12.744699146572213</c:v>
                  </c:pt>
                  <c:pt idx="12">
                    <c:v>14.891834985631982</c:v>
                  </c:pt>
                  <c:pt idx="13">
                    <c:v>11.731951890924341</c:v>
                  </c:pt>
                  <c:pt idx="14">
                    <c:v>18.461929487195473</c:v>
                  </c:pt>
                </c:numCache>
              </c:numRef>
            </c:plus>
            <c:minus>
              <c:numRef>
                <c:f>'a1(I)'!$C$10:$Q$10</c:f>
                <c:numCache>
                  <c:formatCode>General</c:formatCode>
                  <c:ptCount val="15"/>
                  <c:pt idx="0">
                    <c:v>9.6588289594299521</c:v>
                  </c:pt>
                  <c:pt idx="1">
                    <c:v>14.774926152894</c:v>
                  </c:pt>
                  <c:pt idx="2">
                    <c:v>4.0813975878065758</c:v>
                  </c:pt>
                  <c:pt idx="3">
                    <c:v>7.4538177153280722</c:v>
                  </c:pt>
                  <c:pt idx="4">
                    <c:v>7.0179154139362616</c:v>
                  </c:pt>
                  <c:pt idx="5">
                    <c:v>2.3157533948222802</c:v>
                  </c:pt>
                  <c:pt idx="6">
                    <c:v>8.2851250620988672</c:v>
                  </c:pt>
                  <c:pt idx="7">
                    <c:v>3.5949929479619858</c:v>
                  </c:pt>
                  <c:pt idx="8">
                    <c:v>2.4121307770501956</c:v>
                  </c:pt>
                  <c:pt idx="9">
                    <c:v>7.5469683860942052</c:v>
                  </c:pt>
                  <c:pt idx="10">
                    <c:v>5.6838055938992591</c:v>
                  </c:pt>
                  <c:pt idx="11">
                    <c:v>12.744699146572213</c:v>
                  </c:pt>
                  <c:pt idx="12">
                    <c:v>14.891834985631982</c:v>
                  </c:pt>
                  <c:pt idx="13">
                    <c:v>11.731951890924341</c:v>
                  </c:pt>
                  <c:pt idx="14">
                    <c:v>18.461929487195473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'a1(I)'!$C$9:$Q$9</c:f>
              <c:numCache>
                <c:formatCode>0.0</c:formatCode>
                <c:ptCount val="15"/>
                <c:pt idx="0">
                  <c:v>5.5765274997834364</c:v>
                </c:pt>
                <c:pt idx="1">
                  <c:v>40.304087635600247</c:v>
                </c:pt>
                <c:pt idx="2">
                  <c:v>138.1656328147167</c:v>
                </c:pt>
                <c:pt idx="3">
                  <c:v>247.70625654007827</c:v>
                </c:pt>
                <c:pt idx="4">
                  <c:v>305.1545586559248</c:v>
                </c:pt>
                <c:pt idx="5">
                  <c:v>319.16548221530826</c:v>
                </c:pt>
                <c:pt idx="6">
                  <c:v>338.21708077122037</c:v>
                </c:pt>
                <c:pt idx="7">
                  <c:v>351.72451269957492</c:v>
                </c:pt>
                <c:pt idx="8">
                  <c:v>296.19350928508777</c:v>
                </c:pt>
                <c:pt idx="9">
                  <c:v>195.67596478399153</c:v>
                </c:pt>
                <c:pt idx="10">
                  <c:v>143.7883434691939</c:v>
                </c:pt>
                <c:pt idx="11">
                  <c:v>91.131649885752978</c:v>
                </c:pt>
                <c:pt idx="12">
                  <c:v>64.355650777034029</c:v>
                </c:pt>
                <c:pt idx="13">
                  <c:v>30.752508269376772</c:v>
                </c:pt>
                <c:pt idx="14">
                  <c:v>10.658999959192196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'a1(I)'!$C$9:$E$9</c:f>
              <c:numCache>
                <c:formatCode>0.0</c:formatCode>
                <c:ptCount val="3"/>
                <c:pt idx="0">
                  <c:v>5.5765274997834364</c:v>
                </c:pt>
                <c:pt idx="1">
                  <c:v>40.304087635600247</c:v>
                </c:pt>
                <c:pt idx="2">
                  <c:v>138.1656328147167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62336"/>
        <c:axId val="219562728"/>
      </c:scatterChart>
      <c:valAx>
        <c:axId val="21956233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19562728"/>
        <c:crosses val="autoZero"/>
        <c:crossBetween val="midCat"/>
        <c:majorUnit val="1"/>
      </c:valAx>
      <c:valAx>
        <c:axId val="21956272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19562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1.2020627750133701E-2</c:v>
                  </c:pt>
                  <c:pt idx="2">
                    <c:v>8.8028453205795474E-3</c:v>
                  </c:pt>
                  <c:pt idx="3">
                    <c:v>5.7139706346598425E-3</c:v>
                  </c:pt>
                  <c:pt idx="4">
                    <c:v>3.4596622799359148E-3</c:v>
                  </c:pt>
                  <c:pt idx="5">
                    <c:v>1.0674559181356479E-3</c:v>
                  </c:pt>
                  <c:pt idx="6">
                    <c:v>9.3951165351576962E-3</c:v>
                  </c:pt>
                  <c:pt idx="7">
                    <c:v>3.6590431789302576E-3</c:v>
                  </c:pt>
                  <c:pt idx="8">
                    <c:v>1.3604504110340546E-2</c:v>
                  </c:pt>
                  <c:pt idx="9">
                    <c:v>3.6004268076040838E-3</c:v>
                  </c:pt>
                  <c:pt idx="10">
                    <c:v>3.9864672785071267E-3</c:v>
                  </c:pt>
                  <c:pt idx="11">
                    <c:v>8.57163394207963E-3</c:v>
                  </c:pt>
                  <c:pt idx="12">
                    <c:v>9.1540746853958146E-3</c:v>
                  </c:pt>
                  <c:pt idx="13">
                    <c:v>0</c:v>
                  </c:pt>
                  <c:pt idx="14">
                    <c:v>0</c:v>
                  </c:pt>
                </c:numCache>
              </c:numRef>
            </c:plus>
            <c:minus>
              <c:numRef>
                <c:f>'a2(I)'!$C$8:$R$8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1.2020627750133701E-2</c:v>
                  </c:pt>
                  <c:pt idx="2">
                    <c:v>8.8028453205795474E-3</c:v>
                  </c:pt>
                  <c:pt idx="3">
                    <c:v>5.7139706346598425E-3</c:v>
                  </c:pt>
                  <c:pt idx="4">
                    <c:v>3.4596622799359148E-3</c:v>
                  </c:pt>
                  <c:pt idx="5">
                    <c:v>1.0674559181356479E-3</c:v>
                  </c:pt>
                  <c:pt idx="6">
                    <c:v>9.3951165351576962E-3</c:v>
                  </c:pt>
                  <c:pt idx="7">
                    <c:v>3.6590431789302576E-3</c:v>
                  </c:pt>
                  <c:pt idx="8">
                    <c:v>1.3604504110340546E-2</c:v>
                  </c:pt>
                  <c:pt idx="9">
                    <c:v>3.6004268076040838E-3</c:v>
                  </c:pt>
                  <c:pt idx="10">
                    <c:v>3.9864672785071267E-3</c:v>
                  </c:pt>
                  <c:pt idx="11">
                    <c:v>8.57163394207963E-3</c:v>
                  </c:pt>
                  <c:pt idx="12">
                    <c:v>9.1540746853958146E-3</c:v>
                  </c:pt>
                  <c:pt idx="13">
                    <c:v>0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'a2(I)'!$C$7:$Q$7</c:f>
              <c:numCache>
                <c:formatCode>0.0%</c:formatCode>
                <c:ptCount val="15"/>
                <c:pt idx="0">
                  <c:v>0</c:v>
                </c:pt>
                <c:pt idx="1">
                  <c:v>1.5923760631359602E-2</c:v>
                </c:pt>
                <c:pt idx="2">
                  <c:v>8.0539389115815208E-2</c:v>
                </c:pt>
                <c:pt idx="3">
                  <c:v>0.1349907093405244</c:v>
                </c:pt>
                <c:pt idx="4">
                  <c:v>0.17678664316214857</c:v>
                </c:pt>
                <c:pt idx="5">
                  <c:v>0.18135208385312143</c:v>
                </c:pt>
                <c:pt idx="6">
                  <c:v>0.17611921362735136</c:v>
                </c:pt>
                <c:pt idx="7">
                  <c:v>0.17862583833290957</c:v>
                </c:pt>
                <c:pt idx="8">
                  <c:v>0.14687529394860488</c:v>
                </c:pt>
                <c:pt idx="9">
                  <c:v>0.10015817162601853</c:v>
                </c:pt>
                <c:pt idx="10">
                  <c:v>6.3587443264432775E-2</c:v>
                </c:pt>
                <c:pt idx="11">
                  <c:v>3.9774474210151088E-2</c:v>
                </c:pt>
                <c:pt idx="12">
                  <c:v>5.2851074837952121E-3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63512"/>
        <c:axId val="219563904"/>
      </c:scatterChart>
      <c:valAx>
        <c:axId val="21956351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19563904"/>
        <c:crosses val="autoZero"/>
        <c:crossBetween val="midCat"/>
        <c:majorUnit val="1"/>
      </c:valAx>
      <c:valAx>
        <c:axId val="219563904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9563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9.6165022001069609</c:v>
                  </c:pt>
                  <c:pt idx="2">
                    <c:v>7.0422762564636381</c:v>
                  </c:pt>
                  <c:pt idx="3">
                    <c:v>4.5711765077278743</c:v>
                  </c:pt>
                  <c:pt idx="4">
                    <c:v>2.767729823948732</c:v>
                  </c:pt>
                  <c:pt idx="5">
                    <c:v>0.8539647345085184</c:v>
                  </c:pt>
                  <c:pt idx="6">
                    <c:v>7.5160932281261568</c:v>
                  </c:pt>
                  <c:pt idx="7">
                    <c:v>2.9272345431442059</c:v>
                  </c:pt>
                  <c:pt idx="8">
                    <c:v>10.883603288272436</c:v>
                  </c:pt>
                  <c:pt idx="9">
                    <c:v>2.8803414460832668</c:v>
                  </c:pt>
                  <c:pt idx="10">
                    <c:v>3.1891738228057012</c:v>
                  </c:pt>
                  <c:pt idx="11">
                    <c:v>6.8573071536637036</c:v>
                  </c:pt>
                  <c:pt idx="12">
                    <c:v>7.3232597483166515</c:v>
                  </c:pt>
                  <c:pt idx="13">
                    <c:v>0</c:v>
                  </c:pt>
                  <c:pt idx="14">
                    <c:v>0</c:v>
                  </c:pt>
                </c:numCache>
              </c:numRef>
            </c:plus>
            <c:minus>
              <c:numRef>
                <c:f>'a2(I)'!$C$10:$Q$10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9.6165022001069609</c:v>
                  </c:pt>
                  <c:pt idx="2">
                    <c:v>7.0422762564636381</c:v>
                  </c:pt>
                  <c:pt idx="3">
                    <c:v>4.5711765077278743</c:v>
                  </c:pt>
                  <c:pt idx="4">
                    <c:v>2.767729823948732</c:v>
                  </c:pt>
                  <c:pt idx="5">
                    <c:v>0.8539647345085184</c:v>
                  </c:pt>
                  <c:pt idx="6">
                    <c:v>7.5160932281261568</c:v>
                  </c:pt>
                  <c:pt idx="7">
                    <c:v>2.9272345431442059</c:v>
                  </c:pt>
                  <c:pt idx="8">
                    <c:v>10.883603288272436</c:v>
                  </c:pt>
                  <c:pt idx="9">
                    <c:v>2.8803414460832668</c:v>
                  </c:pt>
                  <c:pt idx="10">
                    <c:v>3.1891738228057012</c:v>
                  </c:pt>
                  <c:pt idx="11">
                    <c:v>6.8573071536637036</c:v>
                  </c:pt>
                  <c:pt idx="12">
                    <c:v>7.3232597483166515</c:v>
                  </c:pt>
                  <c:pt idx="13">
                    <c:v>0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'a2(I)'!$C$9:$Q$9</c:f>
              <c:numCache>
                <c:formatCode>0.0</c:formatCode>
                <c:ptCount val="15"/>
                <c:pt idx="0">
                  <c:v>0</c:v>
                </c:pt>
                <c:pt idx="1">
                  <c:v>12.739008505087682</c:v>
                </c:pt>
                <c:pt idx="2">
                  <c:v>64.431511292652161</c:v>
                </c:pt>
                <c:pt idx="3">
                  <c:v>107.99256747241952</c:v>
                </c:pt>
                <c:pt idx="4">
                  <c:v>141.42931452971885</c:v>
                </c:pt>
                <c:pt idx="5">
                  <c:v>145.08166708249715</c:v>
                </c:pt>
                <c:pt idx="6">
                  <c:v>140.89537090188108</c:v>
                </c:pt>
                <c:pt idx="7">
                  <c:v>142.90067066632764</c:v>
                </c:pt>
                <c:pt idx="8">
                  <c:v>117.5002351588839</c:v>
                </c:pt>
                <c:pt idx="9">
                  <c:v>80.126537300814832</c:v>
                </c:pt>
                <c:pt idx="10">
                  <c:v>50.86995461154622</c:v>
                </c:pt>
                <c:pt idx="11">
                  <c:v>31.81957936812087</c:v>
                </c:pt>
                <c:pt idx="12">
                  <c:v>4.2280859870361693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'a2(I)'!$C$9:$E$9</c:f>
              <c:numCache>
                <c:formatCode>0.0</c:formatCode>
                <c:ptCount val="3"/>
                <c:pt idx="0">
                  <c:v>0</c:v>
                </c:pt>
                <c:pt idx="1">
                  <c:v>12.739008505087682</c:v>
                </c:pt>
                <c:pt idx="2">
                  <c:v>64.431511292652161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64688"/>
        <c:axId val="219565080"/>
      </c:scatterChart>
      <c:valAx>
        <c:axId val="21956468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19565080"/>
        <c:crosses val="autoZero"/>
        <c:crossBetween val="midCat"/>
        <c:majorUnit val="1"/>
      </c:valAx>
      <c:valAx>
        <c:axId val="219565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1956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18447" name="Button 15" hidden="1">
              <a:extLst>
                <a:ext uri="{63B3BB69-23CF-44E3-9099-C40C66FF867C}">
                  <a14:compatExt spid="_x0000_s18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18448" name="Button 16" hidden="1">
              <a:extLst>
                <a:ext uri="{63B3BB69-23CF-44E3-9099-C40C66FF867C}">
                  <a14:compatExt spid="_x0000_s18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18450" name="Button 18" hidden="1">
              <a:extLst>
                <a:ext uri="{63B3BB69-23CF-44E3-9099-C40C66FF867C}">
                  <a14:compatExt spid="_x0000_s18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18451" name="Button 19" hidden="1">
              <a:extLst>
                <a:ext uri="{63B3BB69-23CF-44E3-9099-C40C66FF867C}">
                  <a14:compatExt spid="_x0000_s18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8454" name="Button 22" hidden="1">
              <a:extLst>
                <a:ext uri="{63B3BB69-23CF-44E3-9099-C40C66FF867C}">
                  <a14:compatExt spid="_x0000_s18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8455" name="Button 23" hidden="1">
              <a:extLst>
                <a:ext uri="{63B3BB69-23CF-44E3-9099-C40C66FF867C}">
                  <a14:compatExt spid="_x0000_s18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8456" name="Button 24" hidden="1">
              <a:extLst>
                <a:ext uri="{63B3BB69-23CF-44E3-9099-C40C66FF867C}">
                  <a14:compatExt spid="_x0000_s18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8457" name="Button 25" hidden="1">
              <a:extLst>
                <a:ext uri="{63B3BB69-23CF-44E3-9099-C40C66FF867C}">
                  <a14:compatExt spid="_x0000_s18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18458" name="Button 26" hidden="1">
              <a:extLst>
                <a:ext uri="{63B3BB69-23CF-44E3-9099-C40C66FF867C}">
                  <a14:compatExt spid="_x0000_s18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"/>
  <sheetViews>
    <sheetView workbookViewId="0">
      <selection activeCell="B6" sqref="B6"/>
    </sheetView>
  </sheetViews>
  <sheetFormatPr defaultRowHeight="15" x14ac:dyDescent="0.25"/>
  <cols>
    <col min="1" max="1" width="9.140625" style="1"/>
  </cols>
  <sheetData>
    <row r="1" spans="1:3" x14ac:dyDescent="0.25">
      <c r="A1" s="1" t="s">
        <v>18</v>
      </c>
      <c r="B1">
        <v>800</v>
      </c>
    </row>
    <row r="2" spans="1:3" x14ac:dyDescent="0.25">
      <c r="A2" s="1" t="s">
        <v>19</v>
      </c>
      <c r="B2" t="s">
        <v>22</v>
      </c>
    </row>
    <row r="3" spans="1:3" x14ac:dyDescent="0.25">
      <c r="A3" s="1" t="s">
        <v>20</v>
      </c>
      <c r="B3">
        <v>10</v>
      </c>
    </row>
    <row r="4" spans="1:3" x14ac:dyDescent="0.25">
      <c r="A4" s="1" t="s">
        <v>21</v>
      </c>
      <c r="B4" t="s">
        <v>22</v>
      </c>
    </row>
    <row r="5" spans="1:3" x14ac:dyDescent="0.25">
      <c r="A5" s="1" t="s">
        <v>23</v>
      </c>
      <c r="B5" t="s">
        <v>60</v>
      </c>
    </row>
    <row r="6" spans="1:3" x14ac:dyDescent="0.25">
      <c r="A6" s="1" t="s">
        <v>24</v>
      </c>
      <c r="B6">
        <v>25</v>
      </c>
    </row>
    <row r="7" spans="1:3" x14ac:dyDescent="0.25">
      <c r="B7" s="1" t="str">
        <f>CONCATENATE(B1," ", B2," collagen, ", B3, " ", B4, " ", B5)</f>
        <v>800 nM collagen, 10 nM MMP-1(S318C)</v>
      </c>
    </row>
    <row r="9" spans="1:3" x14ac:dyDescent="0.25">
      <c r="A9" s="1" t="s">
        <v>28</v>
      </c>
    </row>
    <row r="12" spans="1:3" x14ac:dyDescent="0.25">
      <c r="B12">
        <v>7.5</v>
      </c>
      <c r="C12" t="s">
        <v>40</v>
      </c>
    </row>
    <row r="13" spans="1:3" x14ac:dyDescent="0.25">
      <c r="B13">
        <v>800</v>
      </c>
      <c r="C13" t="s">
        <v>22</v>
      </c>
    </row>
    <row r="14" spans="1:3" x14ac:dyDescent="0.25">
      <c r="B14">
        <f>B13/1000*300</f>
        <v>240</v>
      </c>
      <c r="C14" t="s">
        <v>39</v>
      </c>
    </row>
    <row r="15" spans="1:3" x14ac:dyDescent="0.25">
      <c r="B15">
        <f>B12*20/36</f>
        <v>4.166666666666667</v>
      </c>
      <c r="C15" t="s">
        <v>41</v>
      </c>
    </row>
    <row r="16" spans="1:3" x14ac:dyDescent="0.25">
      <c r="B16">
        <f>B15*B14/1000</f>
        <v>1.0000000000000002</v>
      </c>
      <c r="C16" t="s">
        <v>42</v>
      </c>
    </row>
    <row r="18" spans="1:12" x14ac:dyDescent="0.25">
      <c r="A18" s="1" t="s">
        <v>46</v>
      </c>
      <c r="B18" t="s">
        <v>47</v>
      </c>
      <c r="C18" t="s">
        <v>48</v>
      </c>
      <c r="D18" t="s">
        <v>49</v>
      </c>
      <c r="E18" t="s">
        <v>50</v>
      </c>
      <c r="F18" t="s">
        <v>51</v>
      </c>
      <c r="G18" t="s">
        <v>52</v>
      </c>
      <c r="H18" t="s">
        <v>53</v>
      </c>
      <c r="I18" t="s">
        <v>54</v>
      </c>
      <c r="J18" t="s">
        <v>55</v>
      </c>
      <c r="K18" t="s">
        <v>56</v>
      </c>
      <c r="L18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ER235"/>
  <sheetViews>
    <sheetView zoomScale="70" zoomScaleNormal="70" workbookViewId="0">
      <pane xSplit="2" ySplit="21" topLeftCell="C265" activePane="bottomRight" state="frozen"/>
      <selection pane="topRight" activeCell="C1" sqref="C1"/>
      <selection pane="bottomLeft" activeCell="A6" sqref="A6"/>
      <selection pane="bottomRight" activeCell="C11" sqref="C11:Q14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35012.746499778448</v>
      </c>
      <c r="C2" s="41">
        <f>SUMSQ(AJ22:AJ222)</f>
        <v>1021.9786701025653</v>
      </c>
      <c r="D2" s="42">
        <f>SUMSQ(AK22:AK222)</f>
        <v>1851.8516342529299</v>
      </c>
      <c r="E2" s="42">
        <f t="shared" ref="E2:Q2" si="0">SUMSQ(AL22:AL222)</f>
        <v>2337.1482850497255</v>
      </c>
      <c r="F2" s="42">
        <f t="shared" si="0"/>
        <v>2519.086772617341</v>
      </c>
      <c r="G2" s="42">
        <f t="shared" si="0"/>
        <v>2711.2489260295665</v>
      </c>
      <c r="H2" s="42">
        <f t="shared" si="0"/>
        <v>2270.3646593826152</v>
      </c>
      <c r="I2" s="42">
        <f t="shared" si="0"/>
        <v>1455.9130781464503</v>
      </c>
      <c r="J2" s="42">
        <f t="shared" si="0"/>
        <v>1105.9240096275178</v>
      </c>
      <c r="K2" s="42">
        <f t="shared" si="0"/>
        <v>1539.0211162441053</v>
      </c>
      <c r="L2" s="42">
        <f t="shared" si="0"/>
        <v>2605.3049483894506</v>
      </c>
      <c r="M2" s="42">
        <f t="shared" si="0"/>
        <v>3278.2868545787273</v>
      </c>
      <c r="N2" s="42">
        <f t="shared" si="0"/>
        <v>3682.5342774680962</v>
      </c>
      <c r="O2" s="42">
        <f t="shared" si="0"/>
        <v>3187.512702347507</v>
      </c>
      <c r="P2" s="42">
        <f t="shared" si="0"/>
        <v>2816.5848692579511</v>
      </c>
      <c r="Q2" s="43">
        <f t="shared" si="0"/>
        <v>2629.9856962838981</v>
      </c>
    </row>
    <row r="3" spans="1:148" x14ac:dyDescent="0.25">
      <c r="A3" s="66" t="s">
        <v>5</v>
      </c>
      <c r="B3" s="34" t="s">
        <v>3</v>
      </c>
      <c r="C3" s="44">
        <v>737.36137115011945</v>
      </c>
      <c r="D3" s="47">
        <v>890.22362073267425</v>
      </c>
      <c r="E3" s="47">
        <v>961.80130265047057</v>
      </c>
      <c r="F3" s="47">
        <v>1014.9146854236197</v>
      </c>
      <c r="G3" s="47">
        <v>1094.4875495564356</v>
      </c>
      <c r="H3" s="47">
        <v>1168.0827340469996</v>
      </c>
      <c r="I3" s="47">
        <v>1232.4338571178105</v>
      </c>
      <c r="J3" s="47">
        <v>1211.1236049397266</v>
      </c>
      <c r="K3" s="47">
        <v>1221.7126053554937</v>
      </c>
      <c r="L3" s="47">
        <v>1301.0550607771909</v>
      </c>
      <c r="M3" s="47">
        <v>1299.3097491084654</v>
      </c>
      <c r="N3" s="47">
        <v>1265.8539958370743</v>
      </c>
      <c r="O3" s="47">
        <v>1216.9667273217067</v>
      </c>
      <c r="P3" s="47">
        <v>1217.1453065333828</v>
      </c>
      <c r="Q3" s="54">
        <v>1254.2500699222662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7"/>
      <c r="B4" s="35" t="s">
        <v>4</v>
      </c>
      <c r="C4" s="45">
        <v>348.01154889626605</v>
      </c>
      <c r="D4" s="19">
        <v>444.85624655918474</v>
      </c>
      <c r="E4" s="19">
        <v>470.22704563517402</v>
      </c>
      <c r="F4" s="19">
        <v>499.76456170136629</v>
      </c>
      <c r="G4" s="19">
        <v>524.91930190281414</v>
      </c>
      <c r="H4" s="19">
        <v>540.50877790047127</v>
      </c>
      <c r="I4" s="19">
        <v>556.23184353101772</v>
      </c>
      <c r="J4" s="19">
        <v>562.24654407817661</v>
      </c>
      <c r="K4" s="19">
        <v>563.95612449452358</v>
      </c>
      <c r="L4" s="19">
        <v>605.90070684195246</v>
      </c>
      <c r="M4" s="19">
        <v>632.96110571675592</v>
      </c>
      <c r="N4" s="19">
        <v>626.54054371597397</v>
      </c>
      <c r="O4" s="19">
        <v>608.85324582331066</v>
      </c>
      <c r="P4" s="19">
        <v>597.05804024458405</v>
      </c>
      <c r="Q4" s="55">
        <v>598.80352743383878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7"/>
      <c r="B5" s="35" t="s">
        <v>0</v>
      </c>
      <c r="C5" s="45">
        <v>0</v>
      </c>
      <c r="D5" s="19">
        <v>16.967784986446386</v>
      </c>
      <c r="E5" s="19">
        <v>67.655401038369817</v>
      </c>
      <c r="F5" s="19">
        <v>146.36167237463329</v>
      </c>
      <c r="G5" s="19">
        <v>203.32604174063692</v>
      </c>
      <c r="H5" s="19">
        <v>224.20910816936907</v>
      </c>
      <c r="I5" s="19">
        <v>244.71264643186848</v>
      </c>
      <c r="J5" s="19">
        <v>258.38047048783699</v>
      </c>
      <c r="K5" s="19">
        <v>212.82295395453295</v>
      </c>
      <c r="L5" s="19">
        <v>132.25789647489495</v>
      </c>
      <c r="M5" s="19">
        <v>102.62082802388446</v>
      </c>
      <c r="N5" s="19">
        <v>54.846613769183264</v>
      </c>
      <c r="O5" s="19">
        <v>38.492422300391056</v>
      </c>
      <c r="P5" s="19">
        <v>13.840223524520306</v>
      </c>
      <c r="Q5" s="55">
        <v>0</v>
      </c>
      <c r="R5" s="5"/>
      <c r="S5" s="57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8"/>
      <c r="B6" s="36" t="s">
        <v>1</v>
      </c>
      <c r="C6" s="46">
        <v>0</v>
      </c>
      <c r="D6" s="48">
        <v>0.69960268215866628</v>
      </c>
      <c r="E6" s="48">
        <v>35.84548585901625</v>
      </c>
      <c r="F6" s="48">
        <v>61.297960989360341</v>
      </c>
      <c r="G6" s="48">
        <v>88.51027455440699</v>
      </c>
      <c r="H6" s="48">
        <v>91.345538914225017</v>
      </c>
      <c r="I6" s="48">
        <v>97.654162671863929</v>
      </c>
      <c r="J6" s="48">
        <v>92.672257414603408</v>
      </c>
      <c r="K6" s="48">
        <v>84.068113596554525</v>
      </c>
      <c r="L6" s="48">
        <v>54.074466513284094</v>
      </c>
      <c r="M6" s="48">
        <v>30.595978704328722</v>
      </c>
      <c r="N6" s="48">
        <v>15.446256054241278</v>
      </c>
      <c r="O6" s="48">
        <v>0</v>
      </c>
      <c r="P6" s="48">
        <v>0</v>
      </c>
      <c r="Q6" s="56">
        <v>0</v>
      </c>
      <c r="R6" s="19"/>
      <c r="S6" s="57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6" t="s">
        <v>6</v>
      </c>
      <c r="B7" s="34" t="s">
        <v>3</v>
      </c>
      <c r="C7" s="45">
        <v>59.55435004194635</v>
      </c>
      <c r="D7" s="19">
        <v>58.987228696894114</v>
      </c>
      <c r="E7" s="19">
        <v>56.668641480991035</v>
      </c>
      <c r="F7" s="19">
        <v>56.350956253839698</v>
      </c>
      <c r="G7" s="19">
        <v>56.685011459601277</v>
      </c>
      <c r="H7" s="19">
        <v>57.62391389066736</v>
      </c>
      <c r="I7" s="19">
        <v>58.632334148704508</v>
      </c>
      <c r="J7" s="19">
        <v>58.518267082886346</v>
      </c>
      <c r="K7" s="19">
        <v>58.560755054535171</v>
      </c>
      <c r="L7" s="19">
        <v>58.85169199610435</v>
      </c>
      <c r="M7" s="19">
        <v>59.093255841555795</v>
      </c>
      <c r="N7" s="19">
        <v>59.070531317475243</v>
      </c>
      <c r="O7" s="19">
        <v>59.301511430106615</v>
      </c>
      <c r="P7" s="19">
        <v>59.745994346402625</v>
      </c>
      <c r="Q7" s="55">
        <v>60.019551031814558</v>
      </c>
      <c r="R7" s="37">
        <v>55</v>
      </c>
      <c r="S7" s="57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7"/>
      <c r="B8" s="35" t="s">
        <v>4</v>
      </c>
      <c r="C8" s="45">
        <v>79.389770892945563</v>
      </c>
      <c r="D8" s="19">
        <v>78.706619148048873</v>
      </c>
      <c r="E8" s="19">
        <v>76.71487323773556</v>
      </c>
      <c r="F8" s="19">
        <v>76.026102818747134</v>
      </c>
      <c r="G8" s="19">
        <v>76.166291723143203</v>
      </c>
      <c r="H8" s="19">
        <v>76.608841293863847</v>
      </c>
      <c r="I8" s="19">
        <v>77.466073476207228</v>
      </c>
      <c r="J8" s="19">
        <v>77.335002462263077</v>
      </c>
      <c r="K8" s="19">
        <v>77.298202266295092</v>
      </c>
      <c r="L8" s="19">
        <v>77.612752019989429</v>
      </c>
      <c r="M8" s="19">
        <v>78.371369200864578</v>
      </c>
      <c r="N8" s="19">
        <v>78.630571080189696</v>
      </c>
      <c r="O8" s="19">
        <v>79.138557271238042</v>
      </c>
      <c r="P8" s="19">
        <v>80.131363676642039</v>
      </c>
      <c r="Q8" s="55">
        <v>80.618965308162061</v>
      </c>
      <c r="R8" s="38">
        <v>79</v>
      </c>
      <c r="S8" s="57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7"/>
      <c r="B9" s="35" t="s">
        <v>0</v>
      </c>
      <c r="C9" s="45">
        <v>104.56729377353044</v>
      </c>
      <c r="D9" s="19">
        <v>108.63150754065089</v>
      </c>
      <c r="E9" s="19">
        <v>110.94019977796884</v>
      </c>
      <c r="F9" s="19">
        <v>111.5610003671312</v>
      </c>
      <c r="G9" s="19">
        <v>112.22325523987105</v>
      </c>
      <c r="H9" s="19">
        <v>112.62990643419644</v>
      </c>
      <c r="I9" s="19">
        <v>113.39585555146736</v>
      </c>
      <c r="J9" s="19">
        <v>112.78238754822969</v>
      </c>
      <c r="K9" s="19">
        <v>112.22040764191883</v>
      </c>
      <c r="L9" s="19">
        <v>112.06951412528522</v>
      </c>
      <c r="M9" s="19">
        <v>112.32903809874185</v>
      </c>
      <c r="N9" s="19">
        <v>112.69329950772281</v>
      </c>
      <c r="O9" s="19">
        <v>111.2790912861676</v>
      </c>
      <c r="P9" s="19">
        <v>111.22701294966355</v>
      </c>
      <c r="Q9" s="55">
        <v>112.81197354759939</v>
      </c>
      <c r="R9" s="38">
        <v>120</v>
      </c>
      <c r="S9" s="57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8"/>
      <c r="B10" s="36" t="s">
        <v>1</v>
      </c>
      <c r="C10" s="45">
        <v>156.53819071018998</v>
      </c>
      <c r="D10" s="19">
        <v>144.70279365343322</v>
      </c>
      <c r="E10" s="19">
        <v>137.29758138333861</v>
      </c>
      <c r="F10" s="19">
        <v>137.80760172028741</v>
      </c>
      <c r="G10" s="19">
        <v>138.49315727757264</v>
      </c>
      <c r="H10" s="19">
        <v>138.74585438375027</v>
      </c>
      <c r="I10" s="19">
        <v>139.46562469214496</v>
      </c>
      <c r="J10" s="19">
        <v>138.76838992096063</v>
      </c>
      <c r="K10" s="19">
        <v>137.79976363024326</v>
      </c>
      <c r="L10" s="19">
        <v>136.79111282678593</v>
      </c>
      <c r="M10" s="19">
        <v>137.63594477249086</v>
      </c>
      <c r="N10" s="19">
        <v>138.86400256762383</v>
      </c>
      <c r="O10" s="19">
        <v>148.39346980249829</v>
      </c>
      <c r="P10" s="19">
        <v>145.99680517807866</v>
      </c>
      <c r="Q10" s="55">
        <v>145.9891451932202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6" t="s">
        <v>7</v>
      </c>
      <c r="B11" s="34" t="s">
        <v>3</v>
      </c>
      <c r="C11" s="44">
        <v>4.8655994096282136</v>
      </c>
      <c r="D11" s="47">
        <v>4.708397012615646</v>
      </c>
      <c r="E11" s="47">
        <v>4.7409601640617423</v>
      </c>
      <c r="F11" s="47">
        <v>4.4503187510633548</v>
      </c>
      <c r="G11" s="47">
        <v>4.0536188826118202</v>
      </c>
      <c r="H11" s="47">
        <v>4.0693237656093357</v>
      </c>
      <c r="I11" s="47">
        <v>4.2915116793304824</v>
      </c>
      <c r="J11" s="47">
        <v>4.262338471117773</v>
      </c>
      <c r="K11" s="47">
        <v>4.1734067733684004</v>
      </c>
      <c r="L11" s="47">
        <v>4.3050420613252793</v>
      </c>
      <c r="M11" s="47">
        <v>4.232496389539774</v>
      </c>
      <c r="N11" s="47">
        <v>4.3095035337244436</v>
      </c>
      <c r="O11" s="47">
        <v>4.3360229524588085</v>
      </c>
      <c r="P11" s="47">
        <v>4.6384007768938496</v>
      </c>
      <c r="Q11" s="54">
        <v>4.7799407825016713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7"/>
      <c r="B12" s="35" t="s">
        <v>4</v>
      </c>
      <c r="C12" s="45">
        <v>3.5433523884690818</v>
      </c>
      <c r="D12" s="19">
        <v>3.427005086691655</v>
      </c>
      <c r="E12" s="19">
        <v>3.5486650841541225</v>
      </c>
      <c r="F12" s="19">
        <v>3.3916416251434689</v>
      </c>
      <c r="G12" s="19">
        <v>3.0665029436457671</v>
      </c>
      <c r="H12" s="19">
        <v>2.9682260904486975</v>
      </c>
      <c r="I12" s="19">
        <v>3.0643912390468309</v>
      </c>
      <c r="J12" s="19">
        <v>3.053256538701222</v>
      </c>
      <c r="K12" s="19">
        <v>3.0448409424483813</v>
      </c>
      <c r="L12" s="19">
        <v>3.1286246383693728</v>
      </c>
      <c r="M12" s="19">
        <v>3.2741407536066442</v>
      </c>
      <c r="N12" s="19">
        <v>3.2694543610853071</v>
      </c>
      <c r="O12" s="19">
        <v>3.3732718763510561</v>
      </c>
      <c r="P12" s="19">
        <v>3.5687577808897544</v>
      </c>
      <c r="Q12" s="55">
        <v>3.6244807298772628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7"/>
      <c r="B13" s="35" t="s">
        <v>0</v>
      </c>
      <c r="C13" s="45">
        <v>4.1957072561611133</v>
      </c>
      <c r="D13" s="19">
        <v>5.6842462298468712</v>
      </c>
      <c r="E13" s="19">
        <v>3.7090413084058236</v>
      </c>
      <c r="F13" s="19">
        <v>3.737442683628728</v>
      </c>
      <c r="G13" s="19">
        <v>3.5690132474546026</v>
      </c>
      <c r="H13" s="19">
        <v>3.5227449637551769</v>
      </c>
      <c r="I13" s="19">
        <v>3.6465365818367692</v>
      </c>
      <c r="J13" s="19">
        <v>3.8630719372046047</v>
      </c>
      <c r="K13" s="19">
        <v>3.8045158648640092</v>
      </c>
      <c r="L13" s="19">
        <v>3.5239312797646614</v>
      </c>
      <c r="M13" s="19">
        <v>3.9407812045029478</v>
      </c>
      <c r="N13" s="19">
        <v>4.1583597746312577</v>
      </c>
      <c r="O13" s="19">
        <v>4.1791586267137193</v>
      </c>
      <c r="P13" s="19">
        <v>4.0215499894771796</v>
      </c>
      <c r="Q13" s="55">
        <v>4.1390556298840897</v>
      </c>
      <c r="R13" s="38">
        <v>4.5</v>
      </c>
    </row>
    <row r="14" spans="1:148" ht="15.75" thickBot="1" x14ac:dyDescent="0.3">
      <c r="A14" s="68"/>
      <c r="B14" s="36" t="s">
        <v>1</v>
      </c>
      <c r="C14" s="46">
        <v>4</v>
      </c>
      <c r="D14" s="48">
        <v>3.8816512083057253</v>
      </c>
      <c r="E14" s="48">
        <v>3.6508921440279467</v>
      </c>
      <c r="F14" s="48">
        <v>3.4058501640168002</v>
      </c>
      <c r="G14" s="48">
        <v>3.084425939142911</v>
      </c>
      <c r="H14" s="48">
        <v>3.0988542954020444</v>
      </c>
      <c r="I14" s="48">
        <v>3.0890462728304335</v>
      </c>
      <c r="J14" s="48">
        <v>3.4105367084151088</v>
      </c>
      <c r="K14" s="48">
        <v>3.0667245499194342</v>
      </c>
      <c r="L14" s="48">
        <v>3.7362957244085755</v>
      </c>
      <c r="M14" s="48">
        <v>3.5</v>
      </c>
      <c r="N14" s="48">
        <v>3.5</v>
      </c>
      <c r="O14" s="48">
        <v>3.6969380372640988</v>
      </c>
      <c r="P14" s="48">
        <v>4</v>
      </c>
      <c r="Q14" s="56">
        <v>4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2.4216876191432958E-2</v>
      </c>
      <c r="E16" s="50">
        <f t="shared" si="1"/>
        <v>8.3906515530454431E-2</v>
      </c>
      <c r="F16" s="50">
        <f t="shared" si="1"/>
        <v>0.15808934878844771</v>
      </c>
      <c r="G16" s="50">
        <f t="shared" si="1"/>
        <v>0.19477680477169096</v>
      </c>
      <c r="H16" s="50">
        <f t="shared" si="1"/>
        <v>0.19995521130450436</v>
      </c>
      <c r="I16" s="50">
        <f t="shared" si="1"/>
        <v>0.20542995135563286</v>
      </c>
      <c r="J16" s="50">
        <f t="shared" si="1"/>
        <v>0.21739619992968179</v>
      </c>
      <c r="K16" s="50">
        <f t="shared" si="1"/>
        <v>0.18488687368982096</v>
      </c>
      <c r="L16" s="50">
        <f t="shared" si="1"/>
        <v>0.11689051309112559</v>
      </c>
      <c r="M16" s="50">
        <f t="shared" si="1"/>
        <v>9.3250062534380715E-2</v>
      </c>
      <c r="N16" s="50">
        <f t="shared" si="1"/>
        <v>5.3403518131196509E-2</v>
      </c>
      <c r="O16" s="50">
        <f t="shared" si="1"/>
        <v>3.95555623356754E-2</v>
      </c>
      <c r="P16" s="50">
        <f t="shared" si="1"/>
        <v>1.4590037366500157E-2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2.0435353203037032E-3</v>
      </c>
      <c r="E17" s="52">
        <f t="shared" si="1"/>
        <v>9.0295477806646207E-2</v>
      </c>
      <c r="F17" s="52">
        <f t="shared" si="1"/>
        <v>0.13771197484493949</v>
      </c>
      <c r="G17" s="52">
        <f t="shared" si="1"/>
        <v>0.18002762307855527</v>
      </c>
      <c r="H17" s="52">
        <f t="shared" si="1"/>
        <v>0.18036214074111112</v>
      </c>
      <c r="I17" s="52">
        <f t="shared" si="1"/>
        <v>0.18606455684793941</v>
      </c>
      <c r="J17" s="52">
        <f t="shared" si="1"/>
        <v>0.17669440379799986</v>
      </c>
      <c r="K17" s="52">
        <f t="shared" si="1"/>
        <v>0.16254895874940906</v>
      </c>
      <c r="L17" s="52">
        <f t="shared" si="1"/>
        <v>0.10410824040607936</v>
      </c>
      <c r="M17" s="52">
        <f t="shared" si="1"/>
        <v>5.9213044677961083E-2</v>
      </c>
      <c r="N17" s="52">
        <f t="shared" si="1"/>
        <v>3.1102178510617695E-2</v>
      </c>
      <c r="O17" s="52">
        <f t="shared" si="1"/>
        <v>0</v>
      </c>
      <c r="P17" s="52">
        <f t="shared" si="1"/>
        <v>0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0.11139512189847874</v>
      </c>
      <c r="E18" s="64">
        <f t="shared" si="2"/>
        <v>0.38596127971691563</v>
      </c>
      <c r="F18" s="64">
        <f t="shared" si="2"/>
        <v>0.72719462823905268</v>
      </c>
      <c r="G18" s="64">
        <f t="shared" si="2"/>
        <v>0.89595312537520333</v>
      </c>
      <c r="H18" s="64">
        <f t="shared" si="2"/>
        <v>0.91977325900444062</v>
      </c>
      <c r="I18" s="64">
        <f t="shared" si="2"/>
        <v>0.94495649612127763</v>
      </c>
      <c r="J18" s="64">
        <f t="shared" si="2"/>
        <v>1</v>
      </c>
      <c r="K18" s="64">
        <f t="shared" si="2"/>
        <v>0.85046046687855548</v>
      </c>
      <c r="L18" s="64">
        <f t="shared" si="2"/>
        <v>0.5376842517437499</v>
      </c>
      <c r="M18" s="64">
        <f t="shared" si="2"/>
        <v>0.42894062805395428</v>
      </c>
      <c r="N18" s="64">
        <f t="shared" si="2"/>
        <v>0.24565065143029283</v>
      </c>
      <c r="O18" s="64">
        <f t="shared" si="2"/>
        <v>0.18195148925542351</v>
      </c>
      <c r="P18" s="64">
        <f t="shared" si="2"/>
        <v>6.7112660530494084E-2</v>
      </c>
      <c r="Q18" s="64">
        <f t="shared" si="2"/>
        <v>0</v>
      </c>
      <c r="BP18" s="3">
        <v>5</v>
      </c>
    </row>
    <row r="19" spans="2:146" s="18" customFormat="1" x14ac:dyDescent="0.25">
      <c r="C19" s="65" t="s">
        <v>8</v>
      </c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S19" s="2"/>
      <c r="T19" s="65" t="s">
        <v>9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J19" s="65" t="s">
        <v>16</v>
      </c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Z19" s="65" t="s">
        <v>25</v>
      </c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P19" s="65" t="s">
        <v>32</v>
      </c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F19" s="65" t="s">
        <v>33</v>
      </c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V19" s="65" t="s">
        <v>26</v>
      </c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L19" s="65" t="s">
        <v>27</v>
      </c>
      <c r="DM19" s="65"/>
      <c r="DN19" s="65"/>
      <c r="DO19" s="65"/>
      <c r="DP19" s="65"/>
      <c r="DQ19" s="65"/>
      <c r="DR19" s="65"/>
      <c r="DS19" s="65"/>
      <c r="DT19" s="65"/>
      <c r="DU19" s="65"/>
      <c r="DV19" s="65"/>
      <c r="DW19" s="65"/>
      <c r="DX19" s="65"/>
      <c r="DY19" s="65"/>
      <c r="DZ19" s="65"/>
      <c r="EB19" s="65" t="s">
        <v>31</v>
      </c>
      <c r="EC19" s="65"/>
      <c r="ED19" s="65"/>
      <c r="EE19" s="65"/>
      <c r="EF19" s="65"/>
      <c r="EG19" s="65"/>
      <c r="EH19" s="65"/>
      <c r="EI19" s="65"/>
      <c r="EJ19" s="65"/>
      <c r="EK19" s="65"/>
      <c r="EL19" s="65"/>
      <c r="EM19" s="65"/>
      <c r="EN19" s="65"/>
      <c r="EO19" s="65"/>
      <c r="EP19" s="65"/>
    </row>
    <row r="20" spans="2:146" x14ac:dyDescent="0.25">
      <c r="C20" s="69" t="s">
        <v>45</v>
      </c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T20" s="69" t="s">
        <v>45</v>
      </c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J20" s="69" t="s">
        <v>45</v>
      </c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Z20" s="69" t="s">
        <v>45</v>
      </c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P20" s="69" t="s">
        <v>45</v>
      </c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F20" s="69" t="s">
        <v>45</v>
      </c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V20" s="69" t="s">
        <v>45</v>
      </c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L20" s="69" t="s">
        <v>45</v>
      </c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B20" s="69" t="s">
        <v>45</v>
      </c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50.571399999999997</v>
      </c>
      <c r="D22" s="49">
        <v>62.351900000000001</v>
      </c>
      <c r="E22" s="49">
        <v>71.685199999999995</v>
      </c>
      <c r="F22" s="49">
        <v>79.481499999999997</v>
      </c>
      <c r="G22" s="49">
        <v>85.549000000000007</v>
      </c>
      <c r="H22" s="49">
        <v>91.823999999999998</v>
      </c>
      <c r="I22" s="49">
        <v>96.245000000000005</v>
      </c>
      <c r="J22" s="49">
        <v>97.906000000000006</v>
      </c>
      <c r="K22" s="49">
        <v>98.396000000000001</v>
      </c>
      <c r="L22" s="49">
        <v>97.623000000000005</v>
      </c>
      <c r="M22" s="49">
        <v>97</v>
      </c>
      <c r="N22" s="49">
        <v>95.019000000000005</v>
      </c>
      <c r="O22" s="49">
        <v>91.453000000000003</v>
      </c>
      <c r="P22" s="49">
        <v>88.811000000000007</v>
      </c>
      <c r="Q22" s="49">
        <v>83.37</v>
      </c>
      <c r="T22" s="4" t="e">
        <f t="shared" ref="T22:T85" si="3">AZ22+(C$3*_xlfn.NORM.DIST($B22,C$7,C$11,FALSE))+(C$4*_xlfn.NORM.DIST($B22,C$8,C$12,FALSE))+(C$5*_xlfn.NORM.DIST($B22,C$9,C$13,FALSE))+(C$6*_xlfn.NORM.DIST($B22,C$10,C$14,FALSE))</f>
        <v>#N/A</v>
      </c>
      <c r="U22" s="4" t="e">
        <f t="shared" ref="U22:U85" si="4">BA22+(D$3*_xlfn.NORM.DIST($B22,D$7,D$11,FALSE))+(D$4*_xlfn.NORM.DIST($B22,D$8,D$12,FALSE))+(D$5*_xlfn.NORM.DIST($B22,D$9,D$13,FALSE))+(D$6*_xlfn.NORM.DIST($B22,D$10,D$14,FALSE))</f>
        <v>#N/A</v>
      </c>
      <c r="V22" s="4" t="e">
        <f t="shared" ref="V22:V85" si="5">BB22+(E$3*_xlfn.NORM.DIST($B22,E$7,E$11,FALSE))+(E$4*_xlfn.NORM.DIST($B22,E$8,E$12,FALSE))+(E$5*_xlfn.NORM.DIST($B22,E$9,E$13,FALSE))+(E$6*_xlfn.NORM.DIST($B22,E$10,E$14,FALSE))</f>
        <v>#N/A</v>
      </c>
      <c r="W22" s="4" t="e">
        <f t="shared" ref="W22:W85" si="6">BC22+(F$3*_xlfn.NORM.DIST($B22,F$7,F$11,FALSE))+(F$4*_xlfn.NORM.DIST($B22,F$8,F$12,FALSE))+(F$5*_xlfn.NORM.DIST($B22,F$9,F$13,FALSE))+(F$6*_xlfn.NORM.DIST($B22,F$10,F$14,FALSE))</f>
        <v>#N/A</v>
      </c>
      <c r="X22" s="4" t="e">
        <f t="shared" ref="X22:X85" si="7">BD22+(G$3*_xlfn.NORM.DIST($B22,G$7,G$11,FALSE))+(G$4*_xlfn.NORM.DIST($B22,G$8,G$12,FALSE))+(G$5*_xlfn.NORM.DIST($B22,G$9,G$13,FALSE))+(G$6*_xlfn.NORM.DIST($B22,G$10,G$14,FALSE))</f>
        <v>#N/A</v>
      </c>
      <c r="Y22" s="4" t="e">
        <f t="shared" ref="Y22:Y85" si="8">BE22+(H$3*_xlfn.NORM.DIST($B22,H$7,H$11,FALSE))+(H$4*_xlfn.NORM.DIST($B22,H$8,H$12,FALSE))+(H$5*_xlfn.NORM.DIST($B22,H$9,H$13,FALSE))+(H$6*_xlfn.NORM.DIST($B22,H$10,H$14,FALSE))</f>
        <v>#N/A</v>
      </c>
      <c r="Z22" s="4" t="e">
        <f t="shared" ref="Z22:Z85" si="9">BF22+(I$3*_xlfn.NORM.DIST($B22,I$7,I$11,FALSE))+(I$4*_xlfn.NORM.DIST($B22,I$8,I$12,FALSE))+(I$5*_xlfn.NORM.DIST($B22,I$9,I$13,FALSE))+(I$6*_xlfn.NORM.DIST($B22,I$10,I$14,FALSE))</f>
        <v>#N/A</v>
      </c>
      <c r="AA22" s="4" t="e">
        <f t="shared" ref="AA22:AA85" si="10">BG22+(J$3*_xlfn.NORM.DIST($B22,J$7,J$11,FALSE))+(J$4*_xlfn.NORM.DIST($B22,J$8,J$12,FALSE))+(J$5*_xlfn.NORM.DIST($B22,J$9,J$13,FALSE))+(J$6*_xlfn.NORM.DIST($B22,J$10,J$14,FALSE))</f>
        <v>#N/A</v>
      </c>
      <c r="AB22" s="4" t="e">
        <f t="shared" ref="AB22:AB85" si="11">BH22+(K$3*_xlfn.NORM.DIST($B22,K$7,K$11,FALSE))+(K$4*_xlfn.NORM.DIST($B22,K$8,K$12,FALSE))+(K$5*_xlfn.NORM.DIST($B22,K$9,K$13,FALSE))+(K$6*_xlfn.NORM.DIST($B22,K$10,K$14,FALSE))</f>
        <v>#N/A</v>
      </c>
      <c r="AC22" s="4" t="e">
        <f t="shared" ref="AC22:AC85" si="12">BI22+(L$3*_xlfn.NORM.DIST($B22,L$7,L$11,FALSE))+(L$4*_xlfn.NORM.DIST($B22,L$8,L$12,FALSE))+(L$5*_xlfn.NORM.DIST($B22,L$9,L$13,FALSE))+(L$6*_xlfn.NORM.DIST($B22,L$10,L$14,FALSE))</f>
        <v>#N/A</v>
      </c>
      <c r="AD22" s="4" t="e">
        <f t="shared" ref="AD22:AD85" si="13">BJ22+(M$3*_xlfn.NORM.DIST($B22,M$7,M$11,FALSE))+(M$4*_xlfn.NORM.DIST($B22,M$8,M$12,FALSE))+(M$5*_xlfn.NORM.DIST($B22,M$9,M$13,FALSE))+(M$6*_xlfn.NORM.DIST($B22,M$10,M$14,FALSE))</f>
        <v>#N/A</v>
      </c>
      <c r="AE22" s="4" t="e">
        <f t="shared" ref="AE22:AE85" si="14">BK22+(N$3*_xlfn.NORM.DIST($B22,N$7,N$11,FALSE))+(N$4*_xlfn.NORM.DIST($B22,N$8,N$12,FALSE))+(N$5*_xlfn.NORM.DIST($B22,N$9,N$13,FALSE))+(N$6*_xlfn.NORM.DIST($B22,N$10,N$14,FALSE))</f>
        <v>#N/A</v>
      </c>
      <c r="AF22" s="4" t="e">
        <f t="shared" ref="AF22:AF85" si="15">BL22+(O$3*_xlfn.NORM.DIST($B22,O$7,O$11,FALSE))+(O$4*_xlfn.NORM.DIST($B22,O$8,O$12,FALSE))+(O$5*_xlfn.NORM.DIST($B22,O$9,O$13,FALSE))+(O$6*_xlfn.NORM.DIST($B22,O$10,O$14,FALSE))</f>
        <v>#N/A</v>
      </c>
      <c r="AG22" s="4" t="e">
        <f t="shared" ref="AG22:AG85" si="16">BM22+(P$3*_xlfn.NORM.DIST($B22,P$7,P$11,FALSE))+(P$4*_xlfn.NORM.DIST($B22,P$8,P$12,FALSE))+(P$5*_xlfn.NORM.DIST($B22,P$9,P$13,FALSE))+(P$6*_xlfn.NORM.DIST($B22,P$10,P$14,FALSE))</f>
        <v>#N/A</v>
      </c>
      <c r="AH22" s="4" t="e">
        <f t="shared" ref="AH22:AH85" si="17">BN22+(Q$3*_xlfn.NORM.DIST($B22,Q$7,Q$11,FALSE))+(Q$4*_xlfn.NORM.DIST($B22,Q$8,Q$12,FALSE))+(Q$5*_xlfn.NORM.DIST($B22,Q$9,Q$13,FALSE))+(Q$6*_xlfn.NORM.DIST($B22,Q$10,Q$14,FALSE))</f>
        <v>#N/A</v>
      </c>
      <c r="AJ22" s="4">
        <f t="shared" ref="AJ22:AJ85" si="18">IF(OR($B22 &lt; C$226, $B22 &gt; C$231), 0, C22-T22)</f>
        <v>0</v>
      </c>
      <c r="AK22" s="4">
        <f t="shared" ref="AK22:AK85" si="19">IF(OR($B22 &lt; D$226, $B22 &gt; D$231), 0, D22-U22)</f>
        <v>0</v>
      </c>
      <c r="AL22" s="4">
        <f t="shared" ref="AL22:AL85" si="20">IF(OR($B22 &lt; E$226, $B22 &gt; E$231), 0, E22-V22)</f>
        <v>0</v>
      </c>
      <c r="AM22" s="4">
        <f t="shared" ref="AM22:AM85" si="21">IF(OR($B22 &lt; F$226, $B22 &gt; F$231), 0, F22-W22)</f>
        <v>0</v>
      </c>
      <c r="AN22" s="4">
        <f t="shared" ref="AN22:AN85" si="22">IF(OR($B22 &lt; G$226, $B22 &gt; G$231), 0, G22-X22)</f>
        <v>0</v>
      </c>
      <c r="AO22" s="4">
        <f t="shared" ref="AO22:AO85" si="23">IF(OR($B22 &lt; H$226, $B22 &gt; H$231), 0, H22-Y22)</f>
        <v>0</v>
      </c>
      <c r="AP22" s="4">
        <f t="shared" ref="AP22:AP85" si="24">IF(OR($B22 &lt; I$226, $B22 &gt; I$231), 0, I22-Z22)</f>
        <v>0</v>
      </c>
      <c r="AQ22" s="4">
        <f t="shared" ref="AQ22:AQ85" si="25">IF(OR($B22 &lt; J$226, $B22 &gt; J$231), 0, J22-AA22)</f>
        <v>0</v>
      </c>
      <c r="AR22" s="4">
        <f t="shared" ref="AR22:AR85" si="26">IF(OR($B22 &lt; K$226, $B22 &gt; K$231), 0, K22-AB22)</f>
        <v>0</v>
      </c>
      <c r="AS22" s="4">
        <f t="shared" ref="AS22:AS85" si="27">IF(OR($B22 &lt; L$226, $B22 &gt; L$231), 0, L22-AC22)</f>
        <v>0</v>
      </c>
      <c r="AT22" s="4">
        <f t="shared" ref="AT22:AT85" si="28">IF(OR($B22 &lt; M$226, $B22 &gt; M$231), 0, M22-AD22)</f>
        <v>0</v>
      </c>
      <c r="AU22" s="4">
        <f t="shared" ref="AU22:AU85" si="29">IF(OR($B22 &lt; N$226, $B22 &gt; N$231), 0, N22-AE22)</f>
        <v>0</v>
      </c>
      <c r="AV22" s="4">
        <f t="shared" ref="AV22:AV85" si="30">IF(OR($B22 &lt; O$226, $B22 &gt; O$231), 0, O22-AF22)</f>
        <v>0</v>
      </c>
      <c r="AW22" s="4">
        <f t="shared" ref="AW22:AW85" si="31">IF(OR($B22 &lt; P$226, $B22 &gt; P$231), 0, P22-AG22)</f>
        <v>0</v>
      </c>
      <c r="AX22" s="4">
        <f t="shared" ref="AX22:AX85" si="32">IF(OR($B22 &lt; Q$226, $B22 &gt; Q$231), 0, Q22-AH22)</f>
        <v>0</v>
      </c>
      <c r="AZ22" s="2" t="e">
        <f t="shared" ref="AZ22:AZ85" si="33">IF(OR($B22 &lt; C$226, $B22 &gt; C$231), #N/A, ((1-EB22)*CV22) + (EB22*DL22))</f>
        <v>#N/A</v>
      </c>
      <c r="BA22" s="2" t="e">
        <f t="shared" ref="BA22:BA85" si="34">IF(OR($B22 &lt; D$226, $B22 &gt; D$231), #N/A, ((1-EC22)*CW22) + (EC22*DM22))</f>
        <v>#N/A</v>
      </c>
      <c r="BB22" s="2" t="e">
        <f t="shared" ref="BB22:BB85" si="35">IF(OR($B22 &lt; E$226, $B22 &gt; E$231), #N/A, ((1-ED22)*CX22) + (ED22*DN22))</f>
        <v>#N/A</v>
      </c>
      <c r="BC22" s="2" t="e">
        <f t="shared" ref="BC22:BC85" si="36">IF(OR($B22 &lt; F$226, $B22 &gt; F$231), #N/A, ((1-EE22)*CY22) + (EE22*DO22))</f>
        <v>#N/A</v>
      </c>
      <c r="BD22" s="2" t="e">
        <f t="shared" ref="BD22:BD85" si="37">IF(OR($B22 &lt; G$226, $B22 &gt; G$231), #N/A, ((1-EF22)*CZ22) + (EF22*DP22))</f>
        <v>#N/A</v>
      </c>
      <c r="BE22" s="2" t="e">
        <f t="shared" ref="BE22:BE85" si="38">IF(OR($B22 &lt; H$226, $B22 &gt; H$231), #N/A, ((1-EG22)*DA22) + (EG22*DQ22))</f>
        <v>#N/A</v>
      </c>
      <c r="BF22" s="2" t="e">
        <f t="shared" ref="BF22:BF85" si="39">IF(OR($B22 &lt; I$226, $B22 &gt; I$231), #N/A, ((1-EH22)*DB22) + (EH22*DR22))</f>
        <v>#N/A</v>
      </c>
      <c r="BG22" s="2" t="e">
        <f t="shared" ref="BG22:BG85" si="40">IF(OR($B22 &lt; J$226, $B22 &gt; J$231), #N/A, ((1-EI22)*DC22) + (EI22*DS22))</f>
        <v>#N/A</v>
      </c>
      <c r="BH22" s="2" t="e">
        <f t="shared" ref="BH22:BH85" si="41">IF(OR($B22 &lt; K$226, $B22 &gt; K$231), #N/A, ((1-EJ22)*DD22) + (EJ22*DT22))</f>
        <v>#N/A</v>
      </c>
      <c r="BI22" s="2" t="e">
        <f t="shared" ref="BI22:BI85" si="42">IF(OR($B22 &lt; L$226, $B22 &gt; L$231), #N/A, ((1-EK22)*DE22) + (EK22*DU22))</f>
        <v>#N/A</v>
      </c>
      <c r="BJ22" s="2" t="e">
        <f t="shared" ref="BJ22:BJ85" si="43">IF(OR($B22 &lt; M$226, $B22 &gt; M$231), #N/A, ((1-EL22)*DF22) + (EL22*DV22))</f>
        <v>#N/A</v>
      </c>
      <c r="BK22" s="2" t="e">
        <f t="shared" ref="BK22:BK85" si="44">IF(OR($B22 &lt; N$226, $B22 &gt; N$231), #N/A, ((1-EM22)*DG22) + (EM22*DW22))</f>
        <v>#N/A</v>
      </c>
      <c r="BL22" s="2" t="e">
        <f t="shared" ref="BL22:BL85" si="45">IF(OR($B22 &lt; O$226, $B22 &gt; O$231), #N/A, ((1-EN22)*DH22) + (EN22*DX22))</f>
        <v>#N/A</v>
      </c>
      <c r="BM22" s="2" t="e">
        <f t="shared" ref="BM22:BM85" si="46">IF(OR($B22 &lt; P$226, $B22 &gt; P$231), #N/A, ((1-EO22)*DI22) + (EO22*DY22))</f>
        <v>#N/A</v>
      </c>
      <c r="BN22" s="2" t="e">
        <f t="shared" ref="BN22:BN85" si="47">IF(OR($B22 &lt; Q$226, $B22 &gt; Q$231), #N/A, ((1-EP22)*DJ22) + (EP22*DZ22))</f>
        <v>#N/A</v>
      </c>
      <c r="BP22" s="2" t="str">
        <f t="shared" ref="BP22:BP85" si="48">IF(OR(AND($B22&gt;C$226, $B22&lt;C$227), AND($B22&gt;C$228, $B22&lt;AVERAGE(C$228, C$229))), C22, "")</f>
        <v/>
      </c>
      <c r="BQ22" s="2" t="str">
        <f t="shared" ref="BQ22:BQ85" si="49">IF(OR(AND($B22&gt;D$226, $B22&lt;D$227), AND($B22&gt;D$228, $B22&lt;AVERAGE(D$228, D$229))), D22, "")</f>
        <v/>
      </c>
      <c r="BR22" s="2" t="str">
        <f t="shared" ref="BR22:BR85" si="50">IF(OR(AND($B22&gt;E$226, $B22&lt;E$227), AND($B22&gt;E$228, $B22&lt;AVERAGE(E$228, E$229))), E22, "")</f>
        <v/>
      </c>
      <c r="BS22" s="2" t="str">
        <f t="shared" ref="BS22:BS85" si="51">IF(OR(AND($B22&gt;F$226, $B22&lt;F$227), AND($B22&gt;F$228, $B22&lt;AVERAGE(F$228, F$229))), F22, "")</f>
        <v/>
      </c>
      <c r="BT22" s="2" t="str">
        <f t="shared" ref="BT22:BT85" si="52">IF(OR(AND($B22&gt;G$226, $B22&lt;G$227), AND($B22&gt;G$228, $B22&lt;AVERAGE(G$228, G$229))), G22, "")</f>
        <v/>
      </c>
      <c r="BU22" s="2" t="str">
        <f t="shared" ref="BU22:BU85" si="53">IF(OR(AND($B22&gt;H$226, $B22&lt;H$227), AND($B22&gt;H$228, $B22&lt;AVERAGE(H$228, H$229))), H22, "")</f>
        <v/>
      </c>
      <c r="BV22" s="2" t="str">
        <f t="shared" ref="BV22:BV85" si="54">IF(OR(AND($B22&gt;I$226, $B22&lt;I$227), AND($B22&gt;I$228, $B22&lt;AVERAGE(I$228, I$229))), I22, "")</f>
        <v/>
      </c>
      <c r="BW22" s="2" t="str">
        <f t="shared" ref="BW22:BW85" si="55">IF(OR(AND($B22&gt;J$226, $B22&lt;J$227), AND($B22&gt;J$228, $B22&lt;AVERAGE(J$228, J$229))), J22, "")</f>
        <v/>
      </c>
      <c r="BX22" s="2" t="str">
        <f t="shared" ref="BX22:BX85" si="56">IF(OR(AND($B22&gt;K$226, $B22&lt;K$227), AND($B22&gt;K$228, $B22&lt;AVERAGE(K$228, K$229))), K22, "")</f>
        <v/>
      </c>
      <c r="BY22" s="2" t="str">
        <f t="shared" ref="BY22:BY85" si="57">IF(OR(AND($B22&gt;L$226, $B22&lt;L$227), AND($B22&gt;L$228, $B22&lt;AVERAGE(L$228, L$229))), L22, "")</f>
        <v/>
      </c>
      <c r="BZ22" s="2" t="str">
        <f t="shared" ref="BZ22:BZ85" si="58">IF(OR(AND($B22&gt;M$226, $B22&lt;M$227), AND($B22&gt;M$228, $B22&lt;AVERAGE(M$228, M$229))), M22, "")</f>
        <v/>
      </c>
      <c r="CA22" s="2" t="str">
        <f t="shared" ref="CA22:CA85" si="59">IF(OR(AND($B22&gt;N$226, $B22&lt;N$227), AND($B22&gt;N$228, $B22&lt;AVERAGE(N$228, N$229))), N22, "")</f>
        <v/>
      </c>
      <c r="CB22" s="2" t="str">
        <f t="shared" ref="CB22:CB85" si="60">IF(OR(AND($B22&gt;O$226, $B22&lt;O$227), AND($B22&gt;O$228, $B22&lt;AVERAGE(O$228, O$229))), O22, "")</f>
        <v/>
      </c>
      <c r="CC22" s="2" t="str">
        <f t="shared" ref="CC22:CC85" si="61">IF(OR(AND($B22&gt;P$226, $B22&lt;P$227), AND($B22&gt;P$228, $B22&lt;AVERAGE(P$228, P$229))), P22, "")</f>
        <v/>
      </c>
      <c r="CD22" s="2" t="str">
        <f t="shared" ref="CD22:CD85" si="62">IF(OR(AND($B22&gt;Q$226, $B22&lt;Q$227), AND($B22&gt;Q$228, $B22&lt;AVERAGE(Q$228, Q$229))), Q22, "")</f>
        <v/>
      </c>
      <c r="CF22" s="2" t="str">
        <f t="shared" ref="CF22:CF85" si="63">IF(OR(AND($B22&gt;AVERAGE(C$228,C$229), $B22&lt;C$229), AND($B22&gt;C$230, $B22&lt;C$231), AND($B22 &gt; (C$9 + C$13*$A$229), $B22 &lt; (C$10 - C$14*$A$229))), C22, "")</f>
        <v/>
      </c>
      <c r="CG22" s="2" t="str">
        <f t="shared" ref="CG22:CG85" si="64">IF(OR(AND($B22&gt;AVERAGE(D$228,D$229), $B22&lt;D$229), AND($B22&gt;D$230, $B22&lt;D$231), AND($B22 &gt; (D$9 + D$13*$A$229), $B22 &lt; (D$10 - D$14*$A$229))), D22, "")</f>
        <v/>
      </c>
      <c r="CH22" s="2" t="str">
        <f t="shared" ref="CH22:CH85" si="65">IF(OR(AND($B22&gt;AVERAGE(E$228,E$229), $B22&lt;E$229), AND($B22&gt;E$230, $B22&lt;E$231), AND($B22 &gt; (E$9 + E$13*$A$229), $B22 &lt; (E$10 - E$14*$A$229))), E22, "")</f>
        <v/>
      </c>
      <c r="CI22" s="2" t="str">
        <f t="shared" ref="CI22:CI85" si="66">IF(OR(AND($B22&gt;AVERAGE(F$228,F$229), $B22&lt;F$229), AND($B22&gt;F$230, $B22&lt;F$231), AND($B22 &gt; (F$9 + F$13*$A$229), $B22 &lt; (F$10 - F$14*$A$229))), F22, "")</f>
        <v/>
      </c>
      <c r="CJ22" s="2" t="str">
        <f t="shared" ref="CJ22:CJ85" si="67">IF(OR(AND($B22&gt;AVERAGE(G$228,G$229), $B22&lt;G$229), AND($B22&gt;G$230, $B22&lt;G$231), AND($B22 &gt; (G$9 + G$13*$A$229), $B22 &lt; (G$10 - G$14*$A$229))), G22, "")</f>
        <v/>
      </c>
      <c r="CK22" s="2" t="str">
        <f t="shared" ref="CK22:CK85" si="68">IF(OR(AND($B22&gt;AVERAGE(H$228,H$229), $B22&lt;H$229), AND($B22&gt;H$230, $B22&lt;H$231), AND($B22 &gt; (H$9 + H$13*$A$229), $B22 &lt; (H$10 - H$14*$A$229))), H22, "")</f>
        <v/>
      </c>
      <c r="CL22" s="2" t="str">
        <f t="shared" ref="CL22:CL85" si="69">IF(OR(AND($B22&gt;AVERAGE(I$228,I$229), $B22&lt;I$229), AND($B22&gt;I$230, $B22&lt;I$231), AND($B22 &gt; (I$9 + I$13*$A$229), $B22 &lt; (I$10 - I$14*$A$229))), I22, "")</f>
        <v/>
      </c>
      <c r="CM22" s="2" t="str">
        <f t="shared" ref="CM22:CM85" si="70">IF(OR(AND($B22&gt;AVERAGE(J$228,J$229), $B22&lt;J$229), AND($B22&gt;J$230, $B22&lt;J$231), AND($B22 &gt; (J$9 + J$13*$A$229), $B22 &lt; (J$10 - J$14*$A$229))), J22, "")</f>
        <v/>
      </c>
      <c r="CN22" s="2" t="str">
        <f t="shared" ref="CN22:CN85" si="71">IF(OR(AND($B22&gt;AVERAGE(K$228,K$229), $B22&lt;K$229), AND($B22&gt;K$230, $B22&lt;K$231), AND($B22 &gt; (K$9 + K$13*$A$229), $B22 &lt; (K$10 - K$14*$A$229))), K22, "")</f>
        <v/>
      </c>
      <c r="CO22" s="2" t="str">
        <f t="shared" ref="CO22:CO85" si="72">IF(OR(AND($B22&gt;AVERAGE(L$228,L$229), $B22&lt;L$229), AND($B22&gt;L$230, $B22&lt;L$231), AND($B22 &gt; (L$9 + L$13*$A$229), $B22 &lt; (L$10 - L$14*$A$229))), L22, "")</f>
        <v/>
      </c>
      <c r="CP22" s="2" t="str">
        <f t="shared" ref="CP22:CP85" si="73">IF(OR(AND($B22&gt;AVERAGE(M$228,M$229), $B22&lt;M$229), AND($B22&gt;M$230, $B22&lt;M$231), AND($B22 &gt; (M$9 + M$13*$A$229), $B22 &lt; (M$10 - M$14*$A$229))), M22, "")</f>
        <v/>
      </c>
      <c r="CQ22" s="2" t="str">
        <f t="shared" ref="CQ22:CQ85" si="74">IF(OR(AND($B22&gt;AVERAGE(N$228,N$229), $B22&lt;N$229), AND($B22&gt;N$230, $B22&lt;N$231), AND($B22 &gt; (N$9 + N$13*$A$229), $B22 &lt; (N$10 - N$14*$A$229))), N22, "")</f>
        <v/>
      </c>
      <c r="CR22" s="2" t="str">
        <f t="shared" ref="CR22:CR85" si="75">IF(OR(AND($B22&gt;AVERAGE(O$228,O$229), $B22&lt;O$229), AND($B22&gt;O$230, $B22&lt;O$231), AND($B22 &gt; (O$9 + O$13*$A$229), $B22 &lt; (O$10 - O$14*$A$229))), O22, "")</f>
        <v/>
      </c>
      <c r="CS22" s="2" t="str">
        <f t="shared" ref="CS22:CS85" si="76">IF(OR(AND($B22&gt;AVERAGE(P$228,P$229), $B22&lt;P$229), AND($B22&gt;P$230, $B22&lt;P$231), AND($B22 &gt; (P$9 + P$13*$A$229), $B22 &lt; (P$10 - P$14*$A$229))), P22, "")</f>
        <v/>
      </c>
      <c r="CT22" s="2" t="str">
        <f t="shared" ref="CT22:CT85" si="77">IF(OR(AND($B22&gt;AVERAGE(Q$228,Q$229), $B22&lt;Q$229), AND($B22&gt;Q$230, $B22&lt;Q$231), AND($B22 &gt; (Q$9 + Q$13*$A$229), $B22 &lt; (Q$10 - Q$14*$A$229))), Q22, "")</f>
        <v/>
      </c>
      <c r="CV22" s="2">
        <f t="shared" ref="CV22:CV85" si="78">BP$223*$B22+BP$224</f>
        <v>49.568418367504123</v>
      </c>
      <c r="CW22" s="2">
        <f t="shared" ref="CW22:CW85" si="79">BQ$223*$B22+BQ$224</f>
        <v>62.059923215794306</v>
      </c>
      <c r="CX22" s="2">
        <f t="shared" ref="CX22:CX85" si="80">BR$223*$B22+BR$224</f>
        <v>73.433706574971268</v>
      </c>
      <c r="CY22" s="2">
        <f t="shared" ref="CY22:CY85" si="81">BS$223*$B22+BS$224</f>
        <v>80.895081976652676</v>
      </c>
      <c r="CZ22" s="2">
        <f t="shared" ref="CZ22:CZ85" si="82">BT$223*$B22+BT$224</f>
        <v>86.512354587643799</v>
      </c>
      <c r="DA22" s="2">
        <f t="shared" ref="DA22:DA85" si="83">BU$223*$B22+BU$224</f>
        <v>92.763721761295471</v>
      </c>
      <c r="DB22" s="2">
        <f t="shared" ref="DB22:DB85" si="84">BV$223*$B22+BV$224</f>
        <v>94.28318480984673</v>
      </c>
      <c r="DC22" s="2">
        <f t="shared" ref="DC22:DC85" si="85">BW$223*$B22+BW$224</f>
        <v>96.540611914163819</v>
      </c>
      <c r="DD22" s="2">
        <f t="shared" ref="DD22:DD85" si="86">BX$223*$B22+BX$224</f>
        <v>97.476525841541289</v>
      </c>
      <c r="DE22" s="2">
        <f t="shared" ref="DE22:DE85" si="87">BY$223*$B22+BY$224</f>
        <v>97.834539708817132</v>
      </c>
      <c r="DF22" s="2">
        <f t="shared" ref="DF22:DF85" si="88">BZ$223*$B22+BZ$224</f>
        <v>99.161169697082613</v>
      </c>
      <c r="DG22" s="2">
        <f t="shared" ref="DG22:DG85" si="89">CA$223*$B22+CA$224</f>
        <v>97.088651954752635</v>
      </c>
      <c r="DH22" s="2">
        <f t="shared" ref="DH22:DH85" si="90">CB$223*$B22+CB$224</f>
        <v>94.11707299920532</v>
      </c>
      <c r="DI22" s="2">
        <f t="shared" ref="DI22:DI85" si="91">CC$223*$B22+CC$224</f>
        <v>89.544743158983252</v>
      </c>
      <c r="DJ22" s="2">
        <f t="shared" ref="DJ22:DJ85" si="92">CD$223*$B22+CD$224</f>
        <v>84.766197451916796</v>
      </c>
      <c r="DL22" s="2">
        <f t="shared" ref="DL22:DL85" si="93">CF$223*$B22+CF$224</f>
        <v>49.844740238672401</v>
      </c>
      <c r="DM22" s="2">
        <f t="shared" ref="DM22:DM85" si="94">CG$223*$B22+CG$224</f>
        <v>64.67523991467263</v>
      </c>
      <c r="DN22" s="2">
        <f t="shared" ref="DN22:DN85" si="95">CH$223*$B22+CH$224</f>
        <v>78.701688597119954</v>
      </c>
      <c r="DO22" s="2">
        <f t="shared" ref="DO22:DO85" si="96">CI$223*$B22+CI$224</f>
        <v>87.929550409255882</v>
      </c>
      <c r="DP22" s="2">
        <f t="shared" ref="DP22:DP85" si="97">CJ$223*$B22+CJ$224</f>
        <v>93.859142378168869</v>
      </c>
      <c r="DQ22" s="2">
        <f t="shared" ref="DQ22:DQ85" si="98">CK$223*$B22+CK$224</f>
        <v>99.836277419519348</v>
      </c>
      <c r="DR22" s="2">
        <f t="shared" ref="DR22:DR85" si="99">CL$223*$B22+CL$224</f>
        <v>105.91762039052298</v>
      </c>
      <c r="DS22" s="2">
        <f t="shared" ref="DS22:DS85" si="100">CM$223*$B22+CM$224</f>
        <v>107.8957463079996</v>
      </c>
      <c r="DT22" s="2">
        <f t="shared" ref="DT22:DT85" si="101">CN$223*$B22+CN$224</f>
        <v>107.22099919367669</v>
      </c>
      <c r="DU22" s="2">
        <f t="shared" ref="DU22:DU85" si="102">CO$223*$B22+CO$224</f>
        <v>110.0519820218021</v>
      </c>
      <c r="DV22" s="2">
        <f t="shared" ref="DV22:DV85" si="103">CP$223*$B22+CP$224</f>
        <v>108.04665551524289</v>
      </c>
      <c r="DW22" s="2">
        <f t="shared" ref="DW22:DW85" si="104">CQ$223*$B22+CQ$224</f>
        <v>107.22827186534569</v>
      </c>
      <c r="DX22" s="2">
        <f t="shared" ref="DX22:DX85" si="105">CR$223*$B22+CR$224</f>
        <v>97.356383492576597</v>
      </c>
      <c r="DY22" s="2">
        <f t="shared" ref="DY22:DY85" si="106">CS$223*$B22+CS$224</f>
        <v>88.771537354819813</v>
      </c>
      <c r="DZ22" s="2">
        <f t="shared" ref="DZ22:DZ85" si="107">CT$223*$B22+CT$224</f>
        <v>81.720619189726889</v>
      </c>
      <c r="EB22" s="2">
        <f t="shared" ref="EB22:EB85" si="108">POWER(10,($B22-C$224)/C$225)/(1+POWER(10,($B22-C$224)/C$225))</f>
        <v>2.0929931145757038E-4</v>
      </c>
      <c r="EC22" s="2">
        <f t="shared" ref="EC22:EC85" si="109">POWER(10,($B22-D$224)/D$225)/(1+POWER(10,($B22-D$224)/D$225))</f>
        <v>1.7912642800564638E-4</v>
      </c>
      <c r="ED22" s="2">
        <f t="shared" ref="ED22:ED85" si="110">POWER(10,($B22-E$224)/E$225)/(1+POWER(10,($B22-E$224)/E$225))</f>
        <v>1.7653135971105099E-4</v>
      </c>
      <c r="EE22" s="2">
        <f t="shared" ref="EE22:EE85" si="111">POWER(10,($B22-F$224)/F$225)/(1+POWER(10,($B22-F$224)/F$225))</f>
        <v>1.7708469286835279E-4</v>
      </c>
      <c r="EF22" s="2">
        <f t="shared" ref="EF22:EF85" si="112">POWER(10,($B22-G$224)/G$225)/(1+POWER(10,($B22-G$224)/G$225))</f>
        <v>1.7066125585349075E-4</v>
      </c>
      <c r="EG22" s="2">
        <f t="shared" ref="EG22:EG85" si="113">POWER(10,($B22-H$224)/H$225)/(1+POWER(10,($B22-H$224)/H$225))</f>
        <v>1.641170736250405E-4</v>
      </c>
      <c r="EH22" s="2">
        <f t="shared" ref="EH22:EH85" si="114">POWER(10,($B22-I$224)/I$225)/(1+POWER(10,($B22-I$224)/I$225))</f>
        <v>1.5229837589736937E-4</v>
      </c>
      <c r="EI22" s="2">
        <f t="shared" ref="EI22:EI85" si="115">POWER(10,($B22-J$224)/J$225)/(1+POWER(10,($B22-J$224)/J$225))</f>
        <v>1.5760999136640524E-4</v>
      </c>
      <c r="EJ22" s="2">
        <f t="shared" ref="EJ22:EJ85" si="116">POWER(10,($B22-K$224)/K$225)/(1+POWER(10,($B22-K$224)/K$225))</f>
        <v>1.6201582386193695E-4</v>
      </c>
      <c r="EK22" s="2">
        <f t="shared" ref="EK22:EK85" si="117">POWER(10,($B22-L$224)/L$225)/(1+POWER(10,($B22-L$224)/L$225))</f>
        <v>1.6079955299398902E-4</v>
      </c>
      <c r="EL22" s="2">
        <f t="shared" ref="EL22:EL85" si="118">POWER(10,($B22-M$224)/M$225)/(1+POWER(10,($B22-M$224)/M$225))</f>
        <v>1.5343527385434829E-4</v>
      </c>
      <c r="EM22" s="2">
        <f t="shared" ref="EM22:EM85" si="119">POWER(10,($B22-N$224)/N$225)/(1+POWER(10,($B22-N$224)/N$225))</f>
        <v>1.4909319894164288E-4</v>
      </c>
      <c r="EN22" s="2">
        <f t="shared" ref="EN22:EN85" si="120">POWER(10,($B22-O$224)/O$225)/(1+POWER(10,($B22-O$224)/O$225))</f>
        <v>1.5544598682472229E-4</v>
      </c>
      <c r="EO22" s="2">
        <f t="shared" ref="EO22:EO85" si="121">POWER(10,($B22-P$224)/P$225)/(1+POWER(10,($B22-P$224)/P$225))</f>
        <v>1.4885650401376226E-4</v>
      </c>
      <c r="EP22" s="2">
        <f t="shared" ref="EP22:EP85" si="122">POWER(10,($B22-Q$224)/Q$225)/(1+POWER(10,($B22-Q$224)/Q$225))</f>
        <v>1.3530768245573736E-4</v>
      </c>
    </row>
    <row r="23" spans="2:146" x14ac:dyDescent="0.25">
      <c r="B23" s="2">
        <v>1</v>
      </c>
      <c r="C23" s="49">
        <v>50.964300000000001</v>
      </c>
      <c r="D23" s="49">
        <v>62.6111</v>
      </c>
      <c r="E23" s="49">
        <v>71.666700000000006</v>
      </c>
      <c r="F23" s="49">
        <v>80.425899999999999</v>
      </c>
      <c r="G23" s="49">
        <v>85.293999999999997</v>
      </c>
      <c r="H23" s="49">
        <v>91.569000000000003</v>
      </c>
      <c r="I23" s="49">
        <v>94.093999999999994</v>
      </c>
      <c r="J23" s="49">
        <v>97.037999999999997</v>
      </c>
      <c r="K23" s="49">
        <v>98.980999999999995</v>
      </c>
      <c r="L23" s="49">
        <v>97.471999999999994</v>
      </c>
      <c r="M23" s="49">
        <v>98.113</v>
      </c>
      <c r="N23" s="49">
        <v>95.057000000000002</v>
      </c>
      <c r="O23" s="49">
        <v>92.263999999999996</v>
      </c>
      <c r="P23" s="49">
        <v>88.302000000000007</v>
      </c>
      <c r="Q23" s="49">
        <v>82.980999999999995</v>
      </c>
      <c r="T23" s="4" t="e">
        <f t="shared" si="3"/>
        <v>#N/A</v>
      </c>
      <c r="U23" s="4" t="e">
        <f t="shared" si="4"/>
        <v>#N/A</v>
      </c>
      <c r="V23" s="4" t="e">
        <f t="shared" si="5"/>
        <v>#N/A</v>
      </c>
      <c r="W23" s="4" t="e">
        <f t="shared" si="6"/>
        <v>#N/A</v>
      </c>
      <c r="X23" s="4" t="e">
        <f t="shared" si="7"/>
        <v>#N/A</v>
      </c>
      <c r="Y23" s="4" t="e">
        <f t="shared" si="8"/>
        <v>#N/A</v>
      </c>
      <c r="Z23" s="4" t="e">
        <f t="shared" si="9"/>
        <v>#N/A</v>
      </c>
      <c r="AA23" s="4" t="e">
        <f t="shared" si="10"/>
        <v>#N/A</v>
      </c>
      <c r="AB23" s="4" t="e">
        <f t="shared" si="11"/>
        <v>#N/A</v>
      </c>
      <c r="AC23" s="4" t="e">
        <f t="shared" si="12"/>
        <v>#N/A</v>
      </c>
      <c r="AD23" s="4" t="e">
        <f t="shared" si="13"/>
        <v>#N/A</v>
      </c>
      <c r="AE23" s="4" t="e">
        <f t="shared" si="14"/>
        <v>#N/A</v>
      </c>
      <c r="AF23" s="4" t="e">
        <f t="shared" si="15"/>
        <v>#N/A</v>
      </c>
      <c r="AG23" s="4" t="e">
        <f t="shared" si="16"/>
        <v>#N/A</v>
      </c>
      <c r="AH23" s="4" t="e">
        <f t="shared" si="17"/>
        <v>#N/A</v>
      </c>
      <c r="AJ23" s="4">
        <f t="shared" si="18"/>
        <v>0</v>
      </c>
      <c r="AK23" s="4">
        <f t="shared" si="19"/>
        <v>0</v>
      </c>
      <c r="AL23" s="4">
        <f t="shared" si="20"/>
        <v>0</v>
      </c>
      <c r="AM23" s="4">
        <f t="shared" si="21"/>
        <v>0</v>
      </c>
      <c r="AN23" s="4">
        <f t="shared" si="22"/>
        <v>0</v>
      </c>
      <c r="AO23" s="4">
        <f t="shared" si="23"/>
        <v>0</v>
      </c>
      <c r="AP23" s="4">
        <f t="shared" si="24"/>
        <v>0</v>
      </c>
      <c r="AQ23" s="4">
        <f t="shared" si="25"/>
        <v>0</v>
      </c>
      <c r="AR23" s="4">
        <f t="shared" si="26"/>
        <v>0</v>
      </c>
      <c r="AS23" s="4">
        <f t="shared" si="27"/>
        <v>0</v>
      </c>
      <c r="AT23" s="4">
        <f t="shared" si="28"/>
        <v>0</v>
      </c>
      <c r="AU23" s="4">
        <f t="shared" si="29"/>
        <v>0</v>
      </c>
      <c r="AV23" s="4">
        <f t="shared" si="30"/>
        <v>0</v>
      </c>
      <c r="AW23" s="4">
        <f t="shared" si="31"/>
        <v>0</v>
      </c>
      <c r="AX23" s="4">
        <f t="shared" si="32"/>
        <v>0</v>
      </c>
      <c r="AZ23" s="2" t="e">
        <f t="shared" si="33"/>
        <v>#N/A</v>
      </c>
      <c r="BA23" s="2" t="e">
        <f t="shared" si="34"/>
        <v>#N/A</v>
      </c>
      <c r="BB23" s="2" t="e">
        <f t="shared" si="35"/>
        <v>#N/A</v>
      </c>
      <c r="BC23" s="2" t="e">
        <f t="shared" si="36"/>
        <v>#N/A</v>
      </c>
      <c r="BD23" s="2" t="e">
        <f t="shared" si="37"/>
        <v>#N/A</v>
      </c>
      <c r="BE23" s="2" t="e">
        <f t="shared" si="38"/>
        <v>#N/A</v>
      </c>
      <c r="BF23" s="2" t="e">
        <f t="shared" si="39"/>
        <v>#N/A</v>
      </c>
      <c r="BG23" s="2" t="e">
        <f t="shared" si="40"/>
        <v>#N/A</v>
      </c>
      <c r="BH23" s="2" t="e">
        <f t="shared" si="41"/>
        <v>#N/A</v>
      </c>
      <c r="BI23" s="2" t="e">
        <f t="shared" si="42"/>
        <v>#N/A</v>
      </c>
      <c r="BJ23" s="2" t="e">
        <f t="shared" si="43"/>
        <v>#N/A</v>
      </c>
      <c r="BK23" s="2" t="e">
        <f t="shared" si="44"/>
        <v>#N/A</v>
      </c>
      <c r="BL23" s="2" t="e">
        <f t="shared" si="45"/>
        <v>#N/A</v>
      </c>
      <c r="BM23" s="2" t="e">
        <f t="shared" si="46"/>
        <v>#N/A</v>
      </c>
      <c r="BN23" s="2" t="e">
        <f t="shared" si="47"/>
        <v>#N/A</v>
      </c>
      <c r="BP23" s="2" t="str">
        <f t="shared" si="48"/>
        <v/>
      </c>
      <c r="BQ23" s="2" t="str">
        <f t="shared" si="49"/>
        <v/>
      </c>
      <c r="BR23" s="2" t="str">
        <f t="shared" si="50"/>
        <v/>
      </c>
      <c r="BS23" s="2" t="str">
        <f t="shared" si="51"/>
        <v/>
      </c>
      <c r="BT23" s="2" t="str">
        <f t="shared" si="52"/>
        <v/>
      </c>
      <c r="BU23" s="2" t="str">
        <f t="shared" si="53"/>
        <v/>
      </c>
      <c r="BV23" s="2" t="str">
        <f t="shared" si="54"/>
        <v/>
      </c>
      <c r="BW23" s="2" t="str">
        <f t="shared" si="55"/>
        <v/>
      </c>
      <c r="BX23" s="2" t="str">
        <f t="shared" si="56"/>
        <v/>
      </c>
      <c r="BY23" s="2" t="str">
        <f t="shared" si="57"/>
        <v/>
      </c>
      <c r="BZ23" s="2" t="str">
        <f t="shared" si="58"/>
        <v/>
      </c>
      <c r="CA23" s="2" t="str">
        <f t="shared" si="59"/>
        <v/>
      </c>
      <c r="CB23" s="2" t="str">
        <f t="shared" si="60"/>
        <v/>
      </c>
      <c r="CC23" s="2" t="str">
        <f t="shared" si="61"/>
        <v/>
      </c>
      <c r="CD23" s="2" t="str">
        <f t="shared" si="62"/>
        <v/>
      </c>
      <c r="CF23" s="2" t="str">
        <f t="shared" si="63"/>
        <v/>
      </c>
      <c r="CG23" s="2" t="str">
        <f t="shared" si="64"/>
        <v/>
      </c>
      <c r="CH23" s="2" t="str">
        <f t="shared" si="65"/>
        <v/>
      </c>
      <c r="CI23" s="2" t="str">
        <f t="shared" si="66"/>
        <v/>
      </c>
      <c r="CJ23" s="2" t="str">
        <f t="shared" si="67"/>
        <v/>
      </c>
      <c r="CK23" s="2" t="str">
        <f t="shared" si="68"/>
        <v/>
      </c>
      <c r="CL23" s="2" t="str">
        <f t="shared" si="69"/>
        <v/>
      </c>
      <c r="CM23" s="2" t="str">
        <f t="shared" si="70"/>
        <v/>
      </c>
      <c r="CN23" s="2" t="str">
        <f t="shared" si="71"/>
        <v/>
      </c>
      <c r="CO23" s="2" t="str">
        <f t="shared" si="72"/>
        <v/>
      </c>
      <c r="CP23" s="2" t="str">
        <f t="shared" si="73"/>
        <v/>
      </c>
      <c r="CQ23" s="2" t="str">
        <f t="shared" si="74"/>
        <v/>
      </c>
      <c r="CR23" s="2" t="str">
        <f t="shared" si="75"/>
        <v/>
      </c>
      <c r="CS23" s="2" t="str">
        <f t="shared" si="76"/>
        <v/>
      </c>
      <c r="CT23" s="2" t="str">
        <f t="shared" si="77"/>
        <v/>
      </c>
      <c r="CV23" s="2">
        <f t="shared" si="78"/>
        <v>49.613498855511281</v>
      </c>
      <c r="CW23" s="2">
        <f t="shared" si="79"/>
        <v>62.077114119498248</v>
      </c>
      <c r="CX23" s="2">
        <f t="shared" si="80"/>
        <v>73.410157414979452</v>
      </c>
      <c r="CY23" s="2">
        <f t="shared" si="81"/>
        <v>80.876069902203938</v>
      </c>
      <c r="CZ23" s="2">
        <f t="shared" si="82"/>
        <v>86.488695264913446</v>
      </c>
      <c r="DA23" s="2">
        <f t="shared" si="83"/>
        <v>92.724577618952409</v>
      </c>
      <c r="DB23" s="2">
        <f t="shared" si="84"/>
        <v>94.270245430424566</v>
      </c>
      <c r="DC23" s="2">
        <f t="shared" si="85"/>
        <v>96.523159281000076</v>
      </c>
      <c r="DD23" s="2">
        <f t="shared" si="86"/>
        <v>97.45527190442688</v>
      </c>
      <c r="DE23" s="2">
        <f t="shared" si="87"/>
        <v>97.807953646589269</v>
      </c>
      <c r="DF23" s="2">
        <f t="shared" si="88"/>
        <v>99.116531912515384</v>
      </c>
      <c r="DG23" s="2">
        <f t="shared" si="89"/>
        <v>97.048560502251163</v>
      </c>
      <c r="DH23" s="2">
        <f t="shared" si="90"/>
        <v>94.048493217494595</v>
      </c>
      <c r="DI23" s="2">
        <f t="shared" si="91"/>
        <v>89.460172217608189</v>
      </c>
      <c r="DJ23" s="2">
        <f t="shared" si="92"/>
        <v>84.696813440402991</v>
      </c>
      <c r="DL23" s="2">
        <f t="shared" si="93"/>
        <v>49.837823876561643</v>
      </c>
      <c r="DM23" s="2">
        <f t="shared" si="94"/>
        <v>64.625137823145309</v>
      </c>
      <c r="DN23" s="2">
        <f t="shared" si="95"/>
        <v>78.617156460546028</v>
      </c>
      <c r="DO23" s="2">
        <f t="shared" si="96"/>
        <v>87.83308038655899</v>
      </c>
      <c r="DP23" s="2">
        <f t="shared" si="97"/>
        <v>93.762784144850045</v>
      </c>
      <c r="DQ23" s="2">
        <f t="shared" si="98"/>
        <v>99.740863614026637</v>
      </c>
      <c r="DR23" s="2">
        <f t="shared" si="99"/>
        <v>105.79656126795598</v>
      </c>
      <c r="DS23" s="2">
        <f t="shared" si="100"/>
        <v>107.77567068338846</v>
      </c>
      <c r="DT23" s="2">
        <f t="shared" si="101"/>
        <v>107.1046729837803</v>
      </c>
      <c r="DU23" s="2">
        <f t="shared" si="102"/>
        <v>109.90960533308198</v>
      </c>
      <c r="DV23" s="2">
        <f t="shared" si="103"/>
        <v>107.91121905794027</v>
      </c>
      <c r="DW23" s="2">
        <f t="shared" si="104"/>
        <v>107.08306713235629</v>
      </c>
      <c r="DX23" s="2">
        <f t="shared" si="105"/>
        <v>97.233331315616326</v>
      </c>
      <c r="DY23" s="2">
        <f t="shared" si="106"/>
        <v>88.677778883209115</v>
      </c>
      <c r="DZ23" s="2">
        <f t="shared" si="107"/>
        <v>81.657527360977781</v>
      </c>
      <c r="EB23" s="2">
        <f t="shared" si="108"/>
        <v>2.2948749748127309E-4</v>
      </c>
      <c r="EC23" s="2">
        <f t="shared" si="109"/>
        <v>1.9640482843328883E-4</v>
      </c>
      <c r="ED23" s="2">
        <f t="shared" si="110"/>
        <v>1.9355949026432005E-4</v>
      </c>
      <c r="EE23" s="2">
        <f t="shared" si="111"/>
        <v>1.941661873081064E-4</v>
      </c>
      <c r="EF23" s="2">
        <f t="shared" si="112"/>
        <v>1.871232649683455E-4</v>
      </c>
      <c r="EG23" s="2">
        <f t="shared" si="113"/>
        <v>1.7994794359946952E-4</v>
      </c>
      <c r="EH23" s="2">
        <f t="shared" si="114"/>
        <v>1.6698939482538992E-4</v>
      </c>
      <c r="EI23" s="2">
        <f t="shared" si="115"/>
        <v>1.7281329124117342E-4</v>
      </c>
      <c r="EJ23" s="2">
        <f t="shared" si="116"/>
        <v>1.7764404154176452E-4</v>
      </c>
      <c r="EK23" s="2">
        <f t="shared" si="117"/>
        <v>1.7631046858843539E-4</v>
      </c>
      <c r="EL23" s="2">
        <f t="shared" si="118"/>
        <v>1.6823594187724737E-4</v>
      </c>
      <c r="EM23" s="2">
        <f t="shared" si="119"/>
        <v>1.6347509036734306E-4</v>
      </c>
      <c r="EN23" s="2">
        <f t="shared" si="120"/>
        <v>1.7044057910860938E-4</v>
      </c>
      <c r="EO23" s="2">
        <f t="shared" si="121"/>
        <v>1.6321556700000576E-4</v>
      </c>
      <c r="EP23" s="2">
        <f t="shared" si="122"/>
        <v>1.483599868563396E-4</v>
      </c>
    </row>
    <row r="24" spans="2:146" x14ac:dyDescent="0.25">
      <c r="B24" s="2">
        <v>2</v>
      </c>
      <c r="C24" s="49">
        <v>50.642899999999997</v>
      </c>
      <c r="D24" s="49">
        <v>62.6111</v>
      </c>
      <c r="E24" s="49">
        <v>73.370400000000004</v>
      </c>
      <c r="F24" s="49">
        <v>79.111099999999993</v>
      </c>
      <c r="G24" s="49">
        <v>84.528999999999996</v>
      </c>
      <c r="H24" s="49">
        <v>90.078000000000003</v>
      </c>
      <c r="I24" s="49">
        <v>94.867999999999995</v>
      </c>
      <c r="J24" s="49">
        <v>95.453000000000003</v>
      </c>
      <c r="K24" s="49">
        <v>98.697999999999993</v>
      </c>
      <c r="L24" s="49">
        <v>98.113</v>
      </c>
      <c r="M24" s="49">
        <v>97.623000000000005</v>
      </c>
      <c r="N24" s="49">
        <v>96.057000000000002</v>
      </c>
      <c r="O24" s="49">
        <v>92.057000000000002</v>
      </c>
      <c r="P24" s="49">
        <v>87.697999999999993</v>
      </c>
      <c r="Q24" s="49">
        <v>82.573999999999998</v>
      </c>
      <c r="S24" s="5"/>
      <c r="T24" s="4" t="e">
        <f t="shared" si="3"/>
        <v>#N/A</v>
      </c>
      <c r="U24" s="4" t="e">
        <f t="shared" si="4"/>
        <v>#N/A</v>
      </c>
      <c r="V24" s="4" t="e">
        <f t="shared" si="5"/>
        <v>#N/A</v>
      </c>
      <c r="W24" s="4" t="e">
        <f t="shared" si="6"/>
        <v>#N/A</v>
      </c>
      <c r="X24" s="4" t="e">
        <f t="shared" si="7"/>
        <v>#N/A</v>
      </c>
      <c r="Y24" s="4" t="e">
        <f t="shared" si="8"/>
        <v>#N/A</v>
      </c>
      <c r="Z24" s="4" t="e">
        <f t="shared" si="9"/>
        <v>#N/A</v>
      </c>
      <c r="AA24" s="4" t="e">
        <f t="shared" si="10"/>
        <v>#N/A</v>
      </c>
      <c r="AB24" s="4" t="e">
        <f t="shared" si="11"/>
        <v>#N/A</v>
      </c>
      <c r="AC24" s="4" t="e">
        <f t="shared" si="12"/>
        <v>#N/A</v>
      </c>
      <c r="AD24" s="4" t="e">
        <f t="shared" si="13"/>
        <v>#N/A</v>
      </c>
      <c r="AE24" s="4" t="e">
        <f t="shared" si="14"/>
        <v>#N/A</v>
      </c>
      <c r="AF24" s="4" t="e">
        <f t="shared" si="15"/>
        <v>#N/A</v>
      </c>
      <c r="AG24" s="4" t="e">
        <f t="shared" si="16"/>
        <v>#N/A</v>
      </c>
      <c r="AH24" s="4" t="e">
        <f t="shared" si="17"/>
        <v>#N/A</v>
      </c>
      <c r="AJ24" s="4">
        <f t="shared" si="18"/>
        <v>0</v>
      </c>
      <c r="AK24" s="4">
        <f t="shared" si="19"/>
        <v>0</v>
      </c>
      <c r="AL24" s="4">
        <f t="shared" si="20"/>
        <v>0</v>
      </c>
      <c r="AM24" s="4">
        <f t="shared" si="21"/>
        <v>0</v>
      </c>
      <c r="AN24" s="4">
        <f t="shared" si="22"/>
        <v>0</v>
      </c>
      <c r="AO24" s="4">
        <f t="shared" si="23"/>
        <v>0</v>
      </c>
      <c r="AP24" s="4">
        <f t="shared" si="24"/>
        <v>0</v>
      </c>
      <c r="AQ24" s="4">
        <f t="shared" si="25"/>
        <v>0</v>
      </c>
      <c r="AR24" s="4">
        <f t="shared" si="26"/>
        <v>0</v>
      </c>
      <c r="AS24" s="4">
        <f t="shared" si="27"/>
        <v>0</v>
      </c>
      <c r="AT24" s="4">
        <f t="shared" si="28"/>
        <v>0</v>
      </c>
      <c r="AU24" s="4">
        <f t="shared" si="29"/>
        <v>0</v>
      </c>
      <c r="AV24" s="4">
        <f t="shared" si="30"/>
        <v>0</v>
      </c>
      <c r="AW24" s="4">
        <f t="shared" si="31"/>
        <v>0</v>
      </c>
      <c r="AX24" s="4">
        <f t="shared" si="32"/>
        <v>0</v>
      </c>
      <c r="AZ24" s="2" t="e">
        <f t="shared" si="33"/>
        <v>#N/A</v>
      </c>
      <c r="BA24" s="2" t="e">
        <f t="shared" si="34"/>
        <v>#N/A</v>
      </c>
      <c r="BB24" s="2" t="e">
        <f t="shared" si="35"/>
        <v>#N/A</v>
      </c>
      <c r="BC24" s="2" t="e">
        <f t="shared" si="36"/>
        <v>#N/A</v>
      </c>
      <c r="BD24" s="2" t="e">
        <f t="shared" si="37"/>
        <v>#N/A</v>
      </c>
      <c r="BE24" s="2" t="e">
        <f t="shared" si="38"/>
        <v>#N/A</v>
      </c>
      <c r="BF24" s="2" t="e">
        <f t="shared" si="39"/>
        <v>#N/A</v>
      </c>
      <c r="BG24" s="2" t="e">
        <f t="shared" si="40"/>
        <v>#N/A</v>
      </c>
      <c r="BH24" s="2" t="e">
        <f t="shared" si="41"/>
        <v>#N/A</v>
      </c>
      <c r="BI24" s="2" t="e">
        <f t="shared" si="42"/>
        <v>#N/A</v>
      </c>
      <c r="BJ24" s="2" t="e">
        <f t="shared" si="43"/>
        <v>#N/A</v>
      </c>
      <c r="BK24" s="2" t="e">
        <f t="shared" si="44"/>
        <v>#N/A</v>
      </c>
      <c r="BL24" s="2" t="e">
        <f t="shared" si="45"/>
        <v>#N/A</v>
      </c>
      <c r="BM24" s="2" t="e">
        <f t="shared" si="46"/>
        <v>#N/A</v>
      </c>
      <c r="BN24" s="2" t="e">
        <f t="shared" si="47"/>
        <v>#N/A</v>
      </c>
      <c r="BP24" s="2" t="str">
        <f t="shared" si="48"/>
        <v/>
      </c>
      <c r="BQ24" s="2" t="str">
        <f t="shared" si="49"/>
        <v/>
      </c>
      <c r="BR24" s="2" t="str">
        <f t="shared" si="50"/>
        <v/>
      </c>
      <c r="BS24" s="2" t="str">
        <f t="shared" si="51"/>
        <v/>
      </c>
      <c r="BT24" s="2" t="str">
        <f t="shared" si="52"/>
        <v/>
      </c>
      <c r="BU24" s="2" t="str">
        <f t="shared" si="53"/>
        <v/>
      </c>
      <c r="BV24" s="2" t="str">
        <f t="shared" si="54"/>
        <v/>
      </c>
      <c r="BW24" s="2" t="str">
        <f t="shared" si="55"/>
        <v/>
      </c>
      <c r="BX24" s="2" t="str">
        <f t="shared" si="56"/>
        <v/>
      </c>
      <c r="BY24" s="2" t="str">
        <f t="shared" si="57"/>
        <v/>
      </c>
      <c r="BZ24" s="2" t="str">
        <f t="shared" si="58"/>
        <v/>
      </c>
      <c r="CA24" s="2" t="str">
        <f t="shared" si="59"/>
        <v/>
      </c>
      <c r="CB24" s="2" t="str">
        <f t="shared" si="60"/>
        <v/>
      </c>
      <c r="CC24" s="2" t="str">
        <f t="shared" si="61"/>
        <v/>
      </c>
      <c r="CD24" s="2" t="str">
        <f t="shared" si="62"/>
        <v/>
      </c>
      <c r="CF24" s="2" t="str">
        <f t="shared" si="63"/>
        <v/>
      </c>
      <c r="CG24" s="2" t="str">
        <f t="shared" si="64"/>
        <v/>
      </c>
      <c r="CH24" s="2" t="str">
        <f t="shared" si="65"/>
        <v/>
      </c>
      <c r="CI24" s="2" t="str">
        <f t="shared" si="66"/>
        <v/>
      </c>
      <c r="CJ24" s="2" t="str">
        <f t="shared" si="67"/>
        <v/>
      </c>
      <c r="CK24" s="2" t="str">
        <f t="shared" si="68"/>
        <v/>
      </c>
      <c r="CL24" s="2" t="str">
        <f t="shared" si="69"/>
        <v/>
      </c>
      <c r="CM24" s="2" t="str">
        <f t="shared" si="70"/>
        <v/>
      </c>
      <c r="CN24" s="2" t="str">
        <f t="shared" si="71"/>
        <v/>
      </c>
      <c r="CO24" s="2" t="str">
        <f t="shared" si="72"/>
        <v/>
      </c>
      <c r="CP24" s="2" t="str">
        <f t="shared" si="73"/>
        <v/>
      </c>
      <c r="CQ24" s="2" t="str">
        <f t="shared" si="74"/>
        <v/>
      </c>
      <c r="CR24" s="2" t="str">
        <f t="shared" si="75"/>
        <v/>
      </c>
      <c r="CS24" s="2" t="str">
        <f t="shared" si="76"/>
        <v/>
      </c>
      <c r="CT24" s="2" t="str">
        <f t="shared" si="77"/>
        <v/>
      </c>
      <c r="CV24" s="2">
        <f t="shared" si="78"/>
        <v>49.658579343518433</v>
      </c>
      <c r="CW24" s="2">
        <f t="shared" si="79"/>
        <v>62.094305023202189</v>
      </c>
      <c r="CX24" s="2">
        <f t="shared" si="80"/>
        <v>73.386608254987635</v>
      </c>
      <c r="CY24" s="2">
        <f t="shared" si="81"/>
        <v>80.857057827755185</v>
      </c>
      <c r="CZ24" s="2">
        <f t="shared" si="82"/>
        <v>86.465035942183107</v>
      </c>
      <c r="DA24" s="2">
        <f t="shared" si="83"/>
        <v>92.685433476609347</v>
      </c>
      <c r="DB24" s="2">
        <f t="shared" si="84"/>
        <v>94.257306051002388</v>
      </c>
      <c r="DC24" s="2">
        <f t="shared" si="85"/>
        <v>96.505706647836334</v>
      </c>
      <c r="DD24" s="2">
        <f t="shared" si="86"/>
        <v>97.434017967312471</v>
      </c>
      <c r="DE24" s="2">
        <f t="shared" si="87"/>
        <v>97.781367584361405</v>
      </c>
      <c r="DF24" s="2">
        <f t="shared" si="88"/>
        <v>99.071894127948141</v>
      </c>
      <c r="DG24" s="2">
        <f t="shared" si="89"/>
        <v>97.008469049749692</v>
      </c>
      <c r="DH24" s="2">
        <f t="shared" si="90"/>
        <v>93.979913435783885</v>
      </c>
      <c r="DI24" s="2">
        <f t="shared" si="91"/>
        <v>89.375601276233112</v>
      </c>
      <c r="DJ24" s="2">
        <f t="shared" si="92"/>
        <v>84.627429428889187</v>
      </c>
      <c r="DL24" s="2">
        <f t="shared" si="93"/>
        <v>49.830907514450885</v>
      </c>
      <c r="DM24" s="2">
        <f t="shared" si="94"/>
        <v>64.575035731617987</v>
      </c>
      <c r="DN24" s="2">
        <f t="shared" si="95"/>
        <v>78.532624323972101</v>
      </c>
      <c r="DO24" s="2">
        <f t="shared" si="96"/>
        <v>87.736610363862084</v>
      </c>
      <c r="DP24" s="2">
        <f t="shared" si="97"/>
        <v>93.666425911531221</v>
      </c>
      <c r="DQ24" s="2">
        <f t="shared" si="98"/>
        <v>99.645449808533925</v>
      </c>
      <c r="DR24" s="2">
        <f t="shared" si="99"/>
        <v>105.67550214538898</v>
      </c>
      <c r="DS24" s="2">
        <f t="shared" si="100"/>
        <v>107.65559505877729</v>
      </c>
      <c r="DT24" s="2">
        <f t="shared" si="101"/>
        <v>106.98834677388392</v>
      </c>
      <c r="DU24" s="2">
        <f t="shared" si="102"/>
        <v>109.76722864436185</v>
      </c>
      <c r="DV24" s="2">
        <f t="shared" si="103"/>
        <v>107.77578260063767</v>
      </c>
      <c r="DW24" s="2">
        <f t="shared" si="104"/>
        <v>106.93786239936691</v>
      </c>
      <c r="DX24" s="2">
        <f t="shared" si="105"/>
        <v>97.110279138656068</v>
      </c>
      <c r="DY24" s="2">
        <f t="shared" si="106"/>
        <v>88.584020411598431</v>
      </c>
      <c r="DZ24" s="2">
        <f t="shared" si="107"/>
        <v>81.594435532228658</v>
      </c>
      <c r="EB24" s="2">
        <f t="shared" si="108"/>
        <v>2.5162246621845399E-4</v>
      </c>
      <c r="EC24" s="2">
        <f t="shared" si="109"/>
        <v>2.1534953138268402E-4</v>
      </c>
      <c r="ED24" s="2">
        <f t="shared" si="110"/>
        <v>2.1222979749477633E-4</v>
      </c>
      <c r="EE24" s="2">
        <f t="shared" si="111"/>
        <v>2.1289500269133988E-4</v>
      </c>
      <c r="EF24" s="2">
        <f t="shared" si="112"/>
        <v>2.0517287597834305E-4</v>
      </c>
      <c r="EG24" s="2">
        <f t="shared" si="113"/>
        <v>1.9730557116514404E-4</v>
      </c>
      <c r="EH24" s="2">
        <f t="shared" si="114"/>
        <v>1.8309728056300185E-4</v>
      </c>
      <c r="EI24" s="2">
        <f t="shared" si="115"/>
        <v>1.8948284665626315E-4</v>
      </c>
      <c r="EJ24" s="2">
        <f t="shared" si="116"/>
        <v>1.9477947994328958E-4</v>
      </c>
      <c r="EK24" s="2">
        <f t="shared" si="117"/>
        <v>1.9331729620937959E-4</v>
      </c>
      <c r="EL24" s="2">
        <f t="shared" si="118"/>
        <v>1.8446404802156737E-4</v>
      </c>
      <c r="EM24" s="2">
        <f t="shared" si="119"/>
        <v>1.7924404520235261E-4</v>
      </c>
      <c r="EN24" s="2">
        <f t="shared" si="120"/>
        <v>1.8688130569186385E-4</v>
      </c>
      <c r="EO24" s="2">
        <f t="shared" si="121"/>
        <v>1.7895949245743114E-4</v>
      </c>
      <c r="EP24" s="2">
        <f t="shared" si="122"/>
        <v>1.6267116237374718E-4</v>
      </c>
    </row>
    <row r="25" spans="2:146" x14ac:dyDescent="0.25">
      <c r="B25" s="2">
        <v>3</v>
      </c>
      <c r="C25" s="49">
        <v>50.803600000000003</v>
      </c>
      <c r="D25" s="49">
        <v>62.185200000000002</v>
      </c>
      <c r="E25" s="49">
        <v>71.425899999999999</v>
      </c>
      <c r="F25" s="49">
        <v>80.444400000000002</v>
      </c>
      <c r="G25" s="49">
        <v>85.626999999999995</v>
      </c>
      <c r="H25" s="49">
        <v>90.275000000000006</v>
      </c>
      <c r="I25" s="49">
        <v>94.037999999999997</v>
      </c>
      <c r="J25" s="49">
        <v>95.792000000000002</v>
      </c>
      <c r="K25" s="49">
        <v>98.924999999999997</v>
      </c>
      <c r="L25" s="49">
        <v>98.113</v>
      </c>
      <c r="M25" s="49">
        <v>97.942999999999998</v>
      </c>
      <c r="N25" s="49">
        <v>95.811000000000007</v>
      </c>
      <c r="O25" s="49">
        <v>92.433999999999997</v>
      </c>
      <c r="P25" s="49">
        <v>88.774000000000001</v>
      </c>
      <c r="Q25" s="49">
        <v>83.167000000000002</v>
      </c>
      <c r="T25" s="4" t="e">
        <f t="shared" si="3"/>
        <v>#N/A</v>
      </c>
      <c r="U25" s="4" t="e">
        <f t="shared" si="4"/>
        <v>#N/A</v>
      </c>
      <c r="V25" s="4" t="e">
        <f t="shared" si="5"/>
        <v>#N/A</v>
      </c>
      <c r="W25" s="4" t="e">
        <f t="shared" si="6"/>
        <v>#N/A</v>
      </c>
      <c r="X25" s="4" t="e">
        <f t="shared" si="7"/>
        <v>#N/A</v>
      </c>
      <c r="Y25" s="4" t="e">
        <f t="shared" si="8"/>
        <v>#N/A</v>
      </c>
      <c r="Z25" s="4" t="e">
        <f t="shared" si="9"/>
        <v>#N/A</v>
      </c>
      <c r="AA25" s="4" t="e">
        <f t="shared" si="10"/>
        <v>#N/A</v>
      </c>
      <c r="AB25" s="4" t="e">
        <f t="shared" si="11"/>
        <v>#N/A</v>
      </c>
      <c r="AC25" s="4" t="e">
        <f t="shared" si="12"/>
        <v>#N/A</v>
      </c>
      <c r="AD25" s="4" t="e">
        <f t="shared" si="13"/>
        <v>#N/A</v>
      </c>
      <c r="AE25" s="4" t="e">
        <f t="shared" si="14"/>
        <v>#N/A</v>
      </c>
      <c r="AF25" s="4" t="e">
        <f t="shared" si="15"/>
        <v>#N/A</v>
      </c>
      <c r="AG25" s="4" t="e">
        <f t="shared" si="16"/>
        <v>#N/A</v>
      </c>
      <c r="AH25" s="4" t="e">
        <f t="shared" si="17"/>
        <v>#N/A</v>
      </c>
      <c r="AJ25" s="4">
        <f t="shared" si="18"/>
        <v>0</v>
      </c>
      <c r="AK25" s="4">
        <f t="shared" si="19"/>
        <v>0</v>
      </c>
      <c r="AL25" s="4">
        <f t="shared" si="20"/>
        <v>0</v>
      </c>
      <c r="AM25" s="4">
        <f t="shared" si="21"/>
        <v>0</v>
      </c>
      <c r="AN25" s="4">
        <f t="shared" si="22"/>
        <v>0</v>
      </c>
      <c r="AO25" s="4">
        <f t="shared" si="23"/>
        <v>0</v>
      </c>
      <c r="AP25" s="4">
        <f t="shared" si="24"/>
        <v>0</v>
      </c>
      <c r="AQ25" s="4">
        <f t="shared" si="25"/>
        <v>0</v>
      </c>
      <c r="AR25" s="4">
        <f t="shared" si="26"/>
        <v>0</v>
      </c>
      <c r="AS25" s="4">
        <f t="shared" si="27"/>
        <v>0</v>
      </c>
      <c r="AT25" s="4">
        <f t="shared" si="28"/>
        <v>0</v>
      </c>
      <c r="AU25" s="4">
        <f t="shared" si="29"/>
        <v>0</v>
      </c>
      <c r="AV25" s="4">
        <f t="shared" si="30"/>
        <v>0</v>
      </c>
      <c r="AW25" s="4">
        <f t="shared" si="31"/>
        <v>0</v>
      </c>
      <c r="AX25" s="4">
        <f t="shared" si="32"/>
        <v>0</v>
      </c>
      <c r="AZ25" s="2" t="e">
        <f t="shared" si="33"/>
        <v>#N/A</v>
      </c>
      <c r="BA25" s="2" t="e">
        <f t="shared" si="34"/>
        <v>#N/A</v>
      </c>
      <c r="BB25" s="2" t="e">
        <f t="shared" si="35"/>
        <v>#N/A</v>
      </c>
      <c r="BC25" s="2" t="e">
        <f t="shared" si="36"/>
        <v>#N/A</v>
      </c>
      <c r="BD25" s="2" t="e">
        <f t="shared" si="37"/>
        <v>#N/A</v>
      </c>
      <c r="BE25" s="2" t="e">
        <f t="shared" si="38"/>
        <v>#N/A</v>
      </c>
      <c r="BF25" s="2" t="e">
        <f t="shared" si="39"/>
        <v>#N/A</v>
      </c>
      <c r="BG25" s="2" t="e">
        <f t="shared" si="40"/>
        <v>#N/A</v>
      </c>
      <c r="BH25" s="2" t="e">
        <f t="shared" si="41"/>
        <v>#N/A</v>
      </c>
      <c r="BI25" s="2" t="e">
        <f t="shared" si="42"/>
        <v>#N/A</v>
      </c>
      <c r="BJ25" s="2" t="e">
        <f t="shared" si="43"/>
        <v>#N/A</v>
      </c>
      <c r="BK25" s="2" t="e">
        <f t="shared" si="44"/>
        <v>#N/A</v>
      </c>
      <c r="BL25" s="2" t="e">
        <f t="shared" si="45"/>
        <v>#N/A</v>
      </c>
      <c r="BM25" s="2" t="e">
        <f t="shared" si="46"/>
        <v>#N/A</v>
      </c>
      <c r="BN25" s="2" t="e">
        <f t="shared" si="47"/>
        <v>#N/A</v>
      </c>
      <c r="BP25" s="2" t="str">
        <f t="shared" si="48"/>
        <v/>
      </c>
      <c r="BQ25" s="2" t="str">
        <f t="shared" si="49"/>
        <v/>
      </c>
      <c r="BR25" s="2" t="str">
        <f t="shared" si="50"/>
        <v/>
      </c>
      <c r="BS25" s="2" t="str">
        <f t="shared" si="51"/>
        <v/>
      </c>
      <c r="BT25" s="2" t="str">
        <f t="shared" si="52"/>
        <v/>
      </c>
      <c r="BU25" s="2" t="str">
        <f t="shared" si="53"/>
        <v/>
      </c>
      <c r="BV25" s="2" t="str">
        <f t="shared" si="54"/>
        <v/>
      </c>
      <c r="BW25" s="2" t="str">
        <f t="shared" si="55"/>
        <v/>
      </c>
      <c r="BX25" s="2" t="str">
        <f t="shared" si="56"/>
        <v/>
      </c>
      <c r="BY25" s="2" t="str">
        <f t="shared" si="57"/>
        <v/>
      </c>
      <c r="BZ25" s="2" t="str">
        <f t="shared" si="58"/>
        <v/>
      </c>
      <c r="CA25" s="2" t="str">
        <f t="shared" si="59"/>
        <v/>
      </c>
      <c r="CB25" s="2" t="str">
        <f t="shared" si="60"/>
        <v/>
      </c>
      <c r="CC25" s="2" t="str">
        <f t="shared" si="61"/>
        <v/>
      </c>
      <c r="CD25" s="2" t="str">
        <f t="shared" si="62"/>
        <v/>
      </c>
      <c r="CF25" s="2" t="str">
        <f t="shared" si="63"/>
        <v/>
      </c>
      <c r="CG25" s="2" t="str">
        <f t="shared" si="64"/>
        <v/>
      </c>
      <c r="CH25" s="2" t="str">
        <f t="shared" si="65"/>
        <v/>
      </c>
      <c r="CI25" s="2" t="str">
        <f t="shared" si="66"/>
        <v/>
      </c>
      <c r="CJ25" s="2" t="str">
        <f t="shared" si="67"/>
        <v/>
      </c>
      <c r="CK25" s="2" t="str">
        <f t="shared" si="68"/>
        <v/>
      </c>
      <c r="CL25" s="2" t="str">
        <f t="shared" si="69"/>
        <v/>
      </c>
      <c r="CM25" s="2" t="str">
        <f t="shared" si="70"/>
        <v/>
      </c>
      <c r="CN25" s="2" t="str">
        <f t="shared" si="71"/>
        <v/>
      </c>
      <c r="CO25" s="2" t="str">
        <f t="shared" si="72"/>
        <v/>
      </c>
      <c r="CP25" s="2" t="str">
        <f t="shared" si="73"/>
        <v/>
      </c>
      <c r="CQ25" s="2" t="str">
        <f t="shared" si="74"/>
        <v/>
      </c>
      <c r="CR25" s="2" t="str">
        <f t="shared" si="75"/>
        <v/>
      </c>
      <c r="CS25" s="2" t="str">
        <f t="shared" si="76"/>
        <v/>
      </c>
      <c r="CT25" s="2" t="str">
        <f t="shared" si="77"/>
        <v/>
      </c>
      <c r="CV25" s="2">
        <f t="shared" si="78"/>
        <v>49.703659831525592</v>
      </c>
      <c r="CW25" s="2">
        <f t="shared" si="79"/>
        <v>62.11149592690613</v>
      </c>
      <c r="CX25" s="2">
        <f t="shared" si="80"/>
        <v>73.363059094995833</v>
      </c>
      <c r="CY25" s="2">
        <f t="shared" si="81"/>
        <v>80.838045753306446</v>
      </c>
      <c r="CZ25" s="2">
        <f t="shared" si="82"/>
        <v>86.441376619452754</v>
      </c>
      <c r="DA25" s="2">
        <f t="shared" si="83"/>
        <v>92.646289334266285</v>
      </c>
      <c r="DB25" s="2">
        <f t="shared" si="84"/>
        <v>94.244366671580224</v>
      </c>
      <c r="DC25" s="2">
        <f t="shared" si="85"/>
        <v>96.488254014672592</v>
      </c>
      <c r="DD25" s="2">
        <f t="shared" si="86"/>
        <v>97.412764030198076</v>
      </c>
      <c r="DE25" s="2">
        <f t="shared" si="87"/>
        <v>97.754781522133527</v>
      </c>
      <c r="DF25" s="2">
        <f t="shared" si="88"/>
        <v>99.027256343380913</v>
      </c>
      <c r="DG25" s="2">
        <f t="shared" si="89"/>
        <v>96.968377597248235</v>
      </c>
      <c r="DH25" s="2">
        <f t="shared" si="90"/>
        <v>93.911333654073161</v>
      </c>
      <c r="DI25" s="2">
        <f t="shared" si="91"/>
        <v>89.29103033485805</v>
      </c>
      <c r="DJ25" s="2">
        <f t="shared" si="92"/>
        <v>84.558045417375382</v>
      </c>
      <c r="DL25" s="2">
        <f t="shared" si="93"/>
        <v>49.823991152340128</v>
      </c>
      <c r="DM25" s="2">
        <f t="shared" si="94"/>
        <v>64.52493364009068</v>
      </c>
      <c r="DN25" s="2">
        <f t="shared" si="95"/>
        <v>78.448092187398188</v>
      </c>
      <c r="DO25" s="2">
        <f t="shared" si="96"/>
        <v>87.640140341165193</v>
      </c>
      <c r="DP25" s="2">
        <f t="shared" si="97"/>
        <v>93.570067678212396</v>
      </c>
      <c r="DQ25" s="2">
        <f t="shared" si="98"/>
        <v>99.550036003041214</v>
      </c>
      <c r="DR25" s="2">
        <f t="shared" si="99"/>
        <v>105.55444302282197</v>
      </c>
      <c r="DS25" s="2">
        <f t="shared" si="100"/>
        <v>107.53551943416615</v>
      </c>
      <c r="DT25" s="2">
        <f t="shared" si="101"/>
        <v>106.87202056398753</v>
      </c>
      <c r="DU25" s="2">
        <f t="shared" si="102"/>
        <v>109.62485195564173</v>
      </c>
      <c r="DV25" s="2">
        <f t="shared" si="103"/>
        <v>107.64034614333505</v>
      </c>
      <c r="DW25" s="2">
        <f t="shared" si="104"/>
        <v>106.79265766637751</v>
      </c>
      <c r="DX25" s="2">
        <f t="shared" si="105"/>
        <v>96.987226961695796</v>
      </c>
      <c r="DY25" s="2">
        <f t="shared" si="106"/>
        <v>88.490261939987732</v>
      </c>
      <c r="DZ25" s="2">
        <f t="shared" si="107"/>
        <v>81.53134370347955</v>
      </c>
      <c r="EB25" s="2">
        <f t="shared" si="108"/>
        <v>2.7589185029522551E-4</v>
      </c>
      <c r="EC25" s="2">
        <f t="shared" si="109"/>
        <v>2.3612115993138107E-4</v>
      </c>
      <c r="ED25" s="2">
        <f t="shared" si="110"/>
        <v>2.3270058085298582E-4</v>
      </c>
      <c r="EE25" s="2">
        <f t="shared" si="111"/>
        <v>2.3342993393205583E-4</v>
      </c>
      <c r="EF25" s="2">
        <f t="shared" si="112"/>
        <v>2.2496313187051815E-4</v>
      </c>
      <c r="EG25" s="2">
        <f t="shared" si="113"/>
        <v>2.1633713863440467E-4</v>
      </c>
      <c r="EH25" s="2">
        <f t="shared" si="114"/>
        <v>2.0075862953026244E-4</v>
      </c>
      <c r="EI25" s="2">
        <f t="shared" si="115"/>
        <v>2.0776001184859494E-4</v>
      </c>
      <c r="EJ25" s="2">
        <f t="shared" si="116"/>
        <v>2.1356743946039736E-4</v>
      </c>
      <c r="EK25" s="2">
        <f t="shared" si="117"/>
        <v>2.1196424690611321E-4</v>
      </c>
      <c r="EL25" s="2">
        <f t="shared" si="118"/>
        <v>2.022572071052667E-4</v>
      </c>
      <c r="EM25" s="2">
        <f t="shared" si="119"/>
        <v>1.9653378866613862E-4</v>
      </c>
      <c r="EN25" s="2">
        <f t="shared" si="120"/>
        <v>2.0490758248007364E-4</v>
      </c>
      <c r="EO25" s="2">
        <f t="shared" si="121"/>
        <v>1.9622179356795823E-4</v>
      </c>
      <c r="EP25" s="2">
        <f t="shared" si="122"/>
        <v>1.7836258342240202E-4</v>
      </c>
    </row>
    <row r="26" spans="2:146" x14ac:dyDescent="0.25">
      <c r="B26" s="2">
        <v>4</v>
      </c>
      <c r="C26" s="49">
        <v>50.946399999999997</v>
      </c>
      <c r="D26" s="49">
        <v>61.740699999999997</v>
      </c>
      <c r="E26" s="49">
        <v>72.277799999999999</v>
      </c>
      <c r="F26" s="49">
        <v>79.962999999999994</v>
      </c>
      <c r="G26" s="49">
        <v>85.784000000000006</v>
      </c>
      <c r="H26" s="49">
        <v>90.647000000000006</v>
      </c>
      <c r="I26" s="49">
        <v>93.887</v>
      </c>
      <c r="J26" s="49">
        <v>95.433999999999997</v>
      </c>
      <c r="K26" s="49">
        <v>98.774000000000001</v>
      </c>
      <c r="L26" s="49">
        <v>97.188999999999993</v>
      </c>
      <c r="M26" s="49">
        <v>96.66</v>
      </c>
      <c r="N26" s="49">
        <v>95.546999999999997</v>
      </c>
      <c r="O26" s="49">
        <v>91.980999999999995</v>
      </c>
      <c r="P26" s="49">
        <v>88</v>
      </c>
      <c r="Q26" s="49">
        <v>82.167000000000002</v>
      </c>
      <c r="T26" s="4" t="e">
        <f t="shared" si="3"/>
        <v>#N/A</v>
      </c>
      <c r="U26" s="4" t="e">
        <f t="shared" si="4"/>
        <v>#N/A</v>
      </c>
      <c r="V26" s="4" t="e">
        <f t="shared" si="5"/>
        <v>#N/A</v>
      </c>
      <c r="W26" s="4" t="e">
        <f t="shared" si="6"/>
        <v>#N/A</v>
      </c>
      <c r="X26" s="4" t="e">
        <f t="shared" si="7"/>
        <v>#N/A</v>
      </c>
      <c r="Y26" s="4" t="e">
        <f t="shared" si="8"/>
        <v>#N/A</v>
      </c>
      <c r="Z26" s="4" t="e">
        <f t="shared" si="9"/>
        <v>#N/A</v>
      </c>
      <c r="AA26" s="4" t="e">
        <f t="shared" si="10"/>
        <v>#N/A</v>
      </c>
      <c r="AB26" s="4" t="e">
        <f t="shared" si="11"/>
        <v>#N/A</v>
      </c>
      <c r="AC26" s="4" t="e">
        <f t="shared" si="12"/>
        <v>#N/A</v>
      </c>
      <c r="AD26" s="4" t="e">
        <f t="shared" si="13"/>
        <v>#N/A</v>
      </c>
      <c r="AE26" s="4" t="e">
        <f t="shared" si="14"/>
        <v>#N/A</v>
      </c>
      <c r="AF26" s="4" t="e">
        <f t="shared" si="15"/>
        <v>#N/A</v>
      </c>
      <c r="AG26" s="4" t="e">
        <f t="shared" si="16"/>
        <v>#N/A</v>
      </c>
      <c r="AH26" s="4" t="e">
        <f t="shared" si="17"/>
        <v>#N/A</v>
      </c>
      <c r="AJ26" s="4">
        <f t="shared" si="18"/>
        <v>0</v>
      </c>
      <c r="AK26" s="4">
        <f t="shared" si="19"/>
        <v>0</v>
      </c>
      <c r="AL26" s="4">
        <f t="shared" si="20"/>
        <v>0</v>
      </c>
      <c r="AM26" s="4">
        <f t="shared" si="21"/>
        <v>0</v>
      </c>
      <c r="AN26" s="4">
        <f t="shared" si="22"/>
        <v>0</v>
      </c>
      <c r="AO26" s="4">
        <f t="shared" si="23"/>
        <v>0</v>
      </c>
      <c r="AP26" s="4">
        <f t="shared" si="24"/>
        <v>0</v>
      </c>
      <c r="AQ26" s="4">
        <f t="shared" si="25"/>
        <v>0</v>
      </c>
      <c r="AR26" s="4">
        <f t="shared" si="26"/>
        <v>0</v>
      </c>
      <c r="AS26" s="4">
        <f t="shared" si="27"/>
        <v>0</v>
      </c>
      <c r="AT26" s="4">
        <f t="shared" si="28"/>
        <v>0</v>
      </c>
      <c r="AU26" s="4">
        <f t="shared" si="29"/>
        <v>0</v>
      </c>
      <c r="AV26" s="4">
        <f t="shared" si="30"/>
        <v>0</v>
      </c>
      <c r="AW26" s="4">
        <f t="shared" si="31"/>
        <v>0</v>
      </c>
      <c r="AX26" s="4">
        <f t="shared" si="32"/>
        <v>0</v>
      </c>
      <c r="AZ26" s="2" t="e">
        <f t="shared" si="33"/>
        <v>#N/A</v>
      </c>
      <c r="BA26" s="2" t="e">
        <f t="shared" si="34"/>
        <v>#N/A</v>
      </c>
      <c r="BB26" s="2" t="e">
        <f t="shared" si="35"/>
        <v>#N/A</v>
      </c>
      <c r="BC26" s="2" t="e">
        <f t="shared" si="36"/>
        <v>#N/A</v>
      </c>
      <c r="BD26" s="2" t="e">
        <f t="shared" si="37"/>
        <v>#N/A</v>
      </c>
      <c r="BE26" s="2" t="e">
        <f t="shared" si="38"/>
        <v>#N/A</v>
      </c>
      <c r="BF26" s="2" t="e">
        <f t="shared" si="39"/>
        <v>#N/A</v>
      </c>
      <c r="BG26" s="2" t="e">
        <f t="shared" si="40"/>
        <v>#N/A</v>
      </c>
      <c r="BH26" s="2" t="e">
        <f t="shared" si="41"/>
        <v>#N/A</v>
      </c>
      <c r="BI26" s="2" t="e">
        <f t="shared" si="42"/>
        <v>#N/A</v>
      </c>
      <c r="BJ26" s="2" t="e">
        <f t="shared" si="43"/>
        <v>#N/A</v>
      </c>
      <c r="BK26" s="2" t="e">
        <f t="shared" si="44"/>
        <v>#N/A</v>
      </c>
      <c r="BL26" s="2" t="e">
        <f t="shared" si="45"/>
        <v>#N/A</v>
      </c>
      <c r="BM26" s="2" t="e">
        <f t="shared" si="46"/>
        <v>#N/A</v>
      </c>
      <c r="BN26" s="2" t="e">
        <f t="shared" si="47"/>
        <v>#N/A</v>
      </c>
      <c r="BP26" s="2" t="str">
        <f t="shared" si="48"/>
        <v/>
      </c>
      <c r="BQ26" s="2" t="str">
        <f t="shared" si="49"/>
        <v/>
      </c>
      <c r="BR26" s="2" t="str">
        <f t="shared" si="50"/>
        <v/>
      </c>
      <c r="BS26" s="2" t="str">
        <f t="shared" si="51"/>
        <v/>
      </c>
      <c r="BT26" s="2" t="str">
        <f t="shared" si="52"/>
        <v/>
      </c>
      <c r="BU26" s="2" t="str">
        <f t="shared" si="53"/>
        <v/>
      </c>
      <c r="BV26" s="2" t="str">
        <f t="shared" si="54"/>
        <v/>
      </c>
      <c r="BW26" s="2" t="str">
        <f t="shared" si="55"/>
        <v/>
      </c>
      <c r="BX26" s="2" t="str">
        <f t="shared" si="56"/>
        <v/>
      </c>
      <c r="BY26" s="2" t="str">
        <f t="shared" si="57"/>
        <v/>
      </c>
      <c r="BZ26" s="2" t="str">
        <f t="shared" si="58"/>
        <v/>
      </c>
      <c r="CA26" s="2" t="str">
        <f t="shared" si="59"/>
        <v/>
      </c>
      <c r="CB26" s="2" t="str">
        <f t="shared" si="60"/>
        <v/>
      </c>
      <c r="CC26" s="2" t="str">
        <f t="shared" si="61"/>
        <v/>
      </c>
      <c r="CD26" s="2" t="str">
        <f t="shared" si="62"/>
        <v/>
      </c>
      <c r="CF26" s="2" t="str">
        <f t="shared" si="63"/>
        <v/>
      </c>
      <c r="CG26" s="2" t="str">
        <f t="shared" si="64"/>
        <v/>
      </c>
      <c r="CH26" s="2" t="str">
        <f t="shared" si="65"/>
        <v/>
      </c>
      <c r="CI26" s="2" t="str">
        <f t="shared" si="66"/>
        <v/>
      </c>
      <c r="CJ26" s="2" t="str">
        <f t="shared" si="67"/>
        <v/>
      </c>
      <c r="CK26" s="2" t="str">
        <f t="shared" si="68"/>
        <v/>
      </c>
      <c r="CL26" s="2" t="str">
        <f t="shared" si="69"/>
        <v/>
      </c>
      <c r="CM26" s="2" t="str">
        <f t="shared" si="70"/>
        <v/>
      </c>
      <c r="CN26" s="2" t="str">
        <f t="shared" si="71"/>
        <v/>
      </c>
      <c r="CO26" s="2" t="str">
        <f t="shared" si="72"/>
        <v/>
      </c>
      <c r="CP26" s="2" t="str">
        <f t="shared" si="73"/>
        <v/>
      </c>
      <c r="CQ26" s="2" t="str">
        <f t="shared" si="74"/>
        <v/>
      </c>
      <c r="CR26" s="2" t="str">
        <f t="shared" si="75"/>
        <v/>
      </c>
      <c r="CS26" s="2" t="str">
        <f t="shared" si="76"/>
        <v/>
      </c>
      <c r="CT26" s="2" t="str">
        <f t="shared" si="77"/>
        <v/>
      </c>
      <c r="CV26" s="2">
        <f t="shared" si="78"/>
        <v>49.748740319532743</v>
      </c>
      <c r="CW26" s="2">
        <f t="shared" si="79"/>
        <v>62.128686830610071</v>
      </c>
      <c r="CX26" s="2">
        <f t="shared" si="80"/>
        <v>73.339509935004017</v>
      </c>
      <c r="CY26" s="2">
        <f t="shared" si="81"/>
        <v>80.819033678857707</v>
      </c>
      <c r="CZ26" s="2">
        <f t="shared" si="82"/>
        <v>86.417717296722401</v>
      </c>
      <c r="DA26" s="2">
        <f t="shared" si="83"/>
        <v>92.607145191923223</v>
      </c>
      <c r="DB26" s="2">
        <f t="shared" si="84"/>
        <v>94.231427292158045</v>
      </c>
      <c r="DC26" s="2">
        <f t="shared" si="85"/>
        <v>96.470801381508863</v>
      </c>
      <c r="DD26" s="2">
        <f t="shared" si="86"/>
        <v>97.391510093083667</v>
      </c>
      <c r="DE26" s="2">
        <f t="shared" si="87"/>
        <v>97.728195459905663</v>
      </c>
      <c r="DF26" s="2">
        <f t="shared" si="88"/>
        <v>98.98261855881367</v>
      </c>
      <c r="DG26" s="2">
        <f t="shared" si="89"/>
        <v>96.928286144746764</v>
      </c>
      <c r="DH26" s="2">
        <f t="shared" si="90"/>
        <v>93.842753872362437</v>
      </c>
      <c r="DI26" s="2">
        <f t="shared" si="91"/>
        <v>89.206459393482987</v>
      </c>
      <c r="DJ26" s="2">
        <f t="shared" si="92"/>
        <v>84.488661405861578</v>
      </c>
      <c r="DL26" s="2">
        <f t="shared" si="93"/>
        <v>49.817074790229363</v>
      </c>
      <c r="DM26" s="2">
        <f t="shared" si="94"/>
        <v>64.474831548563358</v>
      </c>
      <c r="DN26" s="2">
        <f t="shared" si="95"/>
        <v>78.363560050824262</v>
      </c>
      <c r="DO26" s="2">
        <f t="shared" si="96"/>
        <v>87.543670318468287</v>
      </c>
      <c r="DP26" s="2">
        <f t="shared" si="97"/>
        <v>93.473709444893572</v>
      </c>
      <c r="DQ26" s="2">
        <f t="shared" si="98"/>
        <v>99.454622197548503</v>
      </c>
      <c r="DR26" s="2">
        <f t="shared" si="99"/>
        <v>105.43338390025497</v>
      </c>
      <c r="DS26" s="2">
        <f t="shared" si="100"/>
        <v>107.41544380955499</v>
      </c>
      <c r="DT26" s="2">
        <f t="shared" si="101"/>
        <v>106.75569435409115</v>
      </c>
      <c r="DU26" s="2">
        <f t="shared" si="102"/>
        <v>109.4824752669216</v>
      </c>
      <c r="DV26" s="2">
        <f t="shared" si="103"/>
        <v>107.50490968603245</v>
      </c>
      <c r="DW26" s="2">
        <f t="shared" si="104"/>
        <v>106.64745293338812</v>
      </c>
      <c r="DX26" s="2">
        <f t="shared" si="105"/>
        <v>96.864174784735539</v>
      </c>
      <c r="DY26" s="2">
        <f t="shared" si="106"/>
        <v>88.396503468377048</v>
      </c>
      <c r="DZ26" s="2">
        <f t="shared" si="107"/>
        <v>81.468251874730441</v>
      </c>
      <c r="EB26" s="2">
        <f t="shared" si="108"/>
        <v>3.0250134649818967E-4</v>
      </c>
      <c r="EC26" s="2">
        <f t="shared" si="109"/>
        <v>2.588958057256117E-4</v>
      </c>
      <c r="ED26" s="2">
        <f t="shared" si="110"/>
        <v>2.5514538498545088E-4</v>
      </c>
      <c r="EE26" s="2">
        <f t="shared" si="111"/>
        <v>2.5594506877061289E-4</v>
      </c>
      <c r="EF26" s="2">
        <f t="shared" si="112"/>
        <v>2.4666181547489769E-4</v>
      </c>
      <c r="EG26" s="2">
        <f t="shared" si="113"/>
        <v>2.3720400465007842E-4</v>
      </c>
      <c r="EH26" s="2">
        <f t="shared" si="114"/>
        <v>2.2012319643865285E-4</v>
      </c>
      <c r="EI26" s="2">
        <f t="shared" si="115"/>
        <v>2.2779975693322068E-4</v>
      </c>
      <c r="EJ26" s="2">
        <f t="shared" si="116"/>
        <v>2.3416721585233226E-4</v>
      </c>
      <c r="EK26" s="2">
        <f t="shared" si="117"/>
        <v>2.3240942233846649E-4</v>
      </c>
      <c r="EL26" s="2">
        <f t="shared" si="118"/>
        <v>2.2176629018708614E-4</v>
      </c>
      <c r="EM26" s="2">
        <f t="shared" si="119"/>
        <v>2.1549092810577153E-4</v>
      </c>
      <c r="EN26" s="2">
        <f t="shared" si="120"/>
        <v>2.2467225484240863E-4</v>
      </c>
      <c r="EO26" s="2">
        <f t="shared" si="121"/>
        <v>2.1514884524575988E-4</v>
      </c>
      <c r="EP26" s="2">
        <f t="shared" si="122"/>
        <v>1.9556731838840189E-4</v>
      </c>
    </row>
    <row r="27" spans="2:146" x14ac:dyDescent="0.25">
      <c r="B27" s="2">
        <v>5</v>
      </c>
      <c r="C27" s="49">
        <v>50.392899999999997</v>
      </c>
      <c r="D27" s="49">
        <v>61.333300000000001</v>
      </c>
      <c r="E27" s="49">
        <v>72.148099999999999</v>
      </c>
      <c r="F27" s="49">
        <v>79.537000000000006</v>
      </c>
      <c r="G27" s="49">
        <v>85.234999999999999</v>
      </c>
      <c r="H27" s="49">
        <v>89</v>
      </c>
      <c r="I27" s="49">
        <v>94.132000000000005</v>
      </c>
      <c r="J27" s="49">
        <v>96.376999999999995</v>
      </c>
      <c r="K27" s="49">
        <v>97.792000000000002</v>
      </c>
      <c r="L27" s="49">
        <v>97.887</v>
      </c>
      <c r="M27" s="49">
        <v>97</v>
      </c>
      <c r="N27" s="49">
        <v>95.376999999999995</v>
      </c>
      <c r="O27" s="49">
        <v>92.037999999999997</v>
      </c>
      <c r="P27" s="49">
        <v>87.433999999999997</v>
      </c>
      <c r="Q27" s="49">
        <v>82.019000000000005</v>
      </c>
      <c r="T27" s="4" t="e">
        <f t="shared" si="3"/>
        <v>#N/A</v>
      </c>
      <c r="U27" s="4" t="e">
        <f t="shared" si="4"/>
        <v>#N/A</v>
      </c>
      <c r="V27" s="4" t="e">
        <f t="shared" si="5"/>
        <v>#N/A</v>
      </c>
      <c r="W27" s="4" t="e">
        <f t="shared" si="6"/>
        <v>#N/A</v>
      </c>
      <c r="X27" s="4" t="e">
        <f t="shared" si="7"/>
        <v>#N/A</v>
      </c>
      <c r="Y27" s="4" t="e">
        <f t="shared" si="8"/>
        <v>#N/A</v>
      </c>
      <c r="Z27" s="4" t="e">
        <f t="shared" si="9"/>
        <v>#N/A</v>
      </c>
      <c r="AA27" s="4" t="e">
        <f t="shared" si="10"/>
        <v>#N/A</v>
      </c>
      <c r="AB27" s="4" t="e">
        <f t="shared" si="11"/>
        <v>#N/A</v>
      </c>
      <c r="AC27" s="4" t="e">
        <f t="shared" si="12"/>
        <v>#N/A</v>
      </c>
      <c r="AD27" s="4" t="e">
        <f t="shared" si="13"/>
        <v>#N/A</v>
      </c>
      <c r="AE27" s="4" t="e">
        <f t="shared" si="14"/>
        <v>#N/A</v>
      </c>
      <c r="AF27" s="4" t="e">
        <f t="shared" si="15"/>
        <v>#N/A</v>
      </c>
      <c r="AG27" s="4" t="e">
        <f t="shared" si="16"/>
        <v>#N/A</v>
      </c>
      <c r="AH27" s="4" t="e">
        <f t="shared" si="17"/>
        <v>#N/A</v>
      </c>
      <c r="AJ27" s="4">
        <f t="shared" si="18"/>
        <v>0</v>
      </c>
      <c r="AK27" s="4">
        <f t="shared" si="19"/>
        <v>0</v>
      </c>
      <c r="AL27" s="4">
        <f t="shared" si="20"/>
        <v>0</v>
      </c>
      <c r="AM27" s="4">
        <f t="shared" si="21"/>
        <v>0</v>
      </c>
      <c r="AN27" s="4">
        <f t="shared" si="22"/>
        <v>0</v>
      </c>
      <c r="AO27" s="4">
        <f t="shared" si="23"/>
        <v>0</v>
      </c>
      <c r="AP27" s="4">
        <f t="shared" si="24"/>
        <v>0</v>
      </c>
      <c r="AQ27" s="4">
        <f t="shared" si="25"/>
        <v>0</v>
      </c>
      <c r="AR27" s="4">
        <f t="shared" si="26"/>
        <v>0</v>
      </c>
      <c r="AS27" s="4">
        <f t="shared" si="27"/>
        <v>0</v>
      </c>
      <c r="AT27" s="4">
        <f t="shared" si="28"/>
        <v>0</v>
      </c>
      <c r="AU27" s="4">
        <f t="shared" si="29"/>
        <v>0</v>
      </c>
      <c r="AV27" s="4">
        <f t="shared" si="30"/>
        <v>0</v>
      </c>
      <c r="AW27" s="4">
        <f t="shared" si="31"/>
        <v>0</v>
      </c>
      <c r="AX27" s="4">
        <f t="shared" si="32"/>
        <v>0</v>
      </c>
      <c r="AZ27" s="2" t="e">
        <f t="shared" si="33"/>
        <v>#N/A</v>
      </c>
      <c r="BA27" s="2" t="e">
        <f t="shared" si="34"/>
        <v>#N/A</v>
      </c>
      <c r="BB27" s="2" t="e">
        <f t="shared" si="35"/>
        <v>#N/A</v>
      </c>
      <c r="BC27" s="2" t="e">
        <f t="shared" si="36"/>
        <v>#N/A</v>
      </c>
      <c r="BD27" s="2" t="e">
        <f t="shared" si="37"/>
        <v>#N/A</v>
      </c>
      <c r="BE27" s="2" t="e">
        <f t="shared" si="38"/>
        <v>#N/A</v>
      </c>
      <c r="BF27" s="2" t="e">
        <f t="shared" si="39"/>
        <v>#N/A</v>
      </c>
      <c r="BG27" s="2" t="e">
        <f t="shared" si="40"/>
        <v>#N/A</v>
      </c>
      <c r="BH27" s="2" t="e">
        <f t="shared" si="41"/>
        <v>#N/A</v>
      </c>
      <c r="BI27" s="2" t="e">
        <f t="shared" si="42"/>
        <v>#N/A</v>
      </c>
      <c r="BJ27" s="2" t="e">
        <f t="shared" si="43"/>
        <v>#N/A</v>
      </c>
      <c r="BK27" s="2" t="e">
        <f t="shared" si="44"/>
        <v>#N/A</v>
      </c>
      <c r="BL27" s="2" t="e">
        <f t="shared" si="45"/>
        <v>#N/A</v>
      </c>
      <c r="BM27" s="2" t="e">
        <f t="shared" si="46"/>
        <v>#N/A</v>
      </c>
      <c r="BN27" s="2" t="e">
        <f t="shared" si="47"/>
        <v>#N/A</v>
      </c>
      <c r="BP27" s="2" t="str">
        <f t="shared" si="48"/>
        <v/>
      </c>
      <c r="BQ27" s="2" t="str">
        <f t="shared" si="49"/>
        <v/>
      </c>
      <c r="BR27" s="2" t="str">
        <f t="shared" si="50"/>
        <v/>
      </c>
      <c r="BS27" s="2" t="str">
        <f t="shared" si="51"/>
        <v/>
      </c>
      <c r="BT27" s="2" t="str">
        <f t="shared" si="52"/>
        <v/>
      </c>
      <c r="BU27" s="2" t="str">
        <f t="shared" si="53"/>
        <v/>
      </c>
      <c r="BV27" s="2" t="str">
        <f t="shared" si="54"/>
        <v/>
      </c>
      <c r="BW27" s="2" t="str">
        <f t="shared" si="55"/>
        <v/>
      </c>
      <c r="BX27" s="2" t="str">
        <f t="shared" si="56"/>
        <v/>
      </c>
      <c r="BY27" s="2" t="str">
        <f t="shared" si="57"/>
        <v/>
      </c>
      <c r="BZ27" s="2" t="str">
        <f t="shared" si="58"/>
        <v/>
      </c>
      <c r="CA27" s="2" t="str">
        <f t="shared" si="59"/>
        <v/>
      </c>
      <c r="CB27" s="2" t="str">
        <f t="shared" si="60"/>
        <v/>
      </c>
      <c r="CC27" s="2" t="str">
        <f t="shared" si="61"/>
        <v/>
      </c>
      <c r="CD27" s="2" t="str">
        <f t="shared" si="62"/>
        <v/>
      </c>
      <c r="CF27" s="2" t="str">
        <f t="shared" si="63"/>
        <v/>
      </c>
      <c r="CG27" s="2" t="str">
        <f t="shared" si="64"/>
        <v/>
      </c>
      <c r="CH27" s="2" t="str">
        <f t="shared" si="65"/>
        <v/>
      </c>
      <c r="CI27" s="2" t="str">
        <f t="shared" si="66"/>
        <v/>
      </c>
      <c r="CJ27" s="2" t="str">
        <f t="shared" si="67"/>
        <v/>
      </c>
      <c r="CK27" s="2" t="str">
        <f t="shared" si="68"/>
        <v/>
      </c>
      <c r="CL27" s="2" t="str">
        <f t="shared" si="69"/>
        <v/>
      </c>
      <c r="CM27" s="2" t="str">
        <f t="shared" si="70"/>
        <v/>
      </c>
      <c r="CN27" s="2" t="str">
        <f t="shared" si="71"/>
        <v/>
      </c>
      <c r="CO27" s="2" t="str">
        <f t="shared" si="72"/>
        <v/>
      </c>
      <c r="CP27" s="2" t="str">
        <f t="shared" si="73"/>
        <v/>
      </c>
      <c r="CQ27" s="2" t="str">
        <f t="shared" si="74"/>
        <v/>
      </c>
      <c r="CR27" s="2" t="str">
        <f t="shared" si="75"/>
        <v/>
      </c>
      <c r="CS27" s="2" t="str">
        <f t="shared" si="76"/>
        <v/>
      </c>
      <c r="CT27" s="2" t="str">
        <f t="shared" si="77"/>
        <v/>
      </c>
      <c r="CV27" s="2">
        <f t="shared" si="78"/>
        <v>49.793820807539902</v>
      </c>
      <c r="CW27" s="2">
        <f t="shared" si="79"/>
        <v>62.145877734314013</v>
      </c>
      <c r="CX27" s="2">
        <f t="shared" si="80"/>
        <v>73.315960775012201</v>
      </c>
      <c r="CY27" s="2">
        <f t="shared" si="81"/>
        <v>80.800021604408954</v>
      </c>
      <c r="CZ27" s="2">
        <f t="shared" si="82"/>
        <v>86.394057973992048</v>
      </c>
      <c r="DA27" s="2">
        <f t="shared" si="83"/>
        <v>92.568001049580161</v>
      </c>
      <c r="DB27" s="2">
        <f t="shared" si="84"/>
        <v>94.218487912735881</v>
      </c>
      <c r="DC27" s="2">
        <f t="shared" si="85"/>
        <v>96.453348748345121</v>
      </c>
      <c r="DD27" s="2">
        <f t="shared" si="86"/>
        <v>97.370256155969258</v>
      </c>
      <c r="DE27" s="2">
        <f t="shared" si="87"/>
        <v>97.7016093976778</v>
      </c>
      <c r="DF27" s="2">
        <f t="shared" si="88"/>
        <v>98.937980774246441</v>
      </c>
      <c r="DG27" s="2">
        <f t="shared" si="89"/>
        <v>96.888194692245293</v>
      </c>
      <c r="DH27" s="2">
        <f t="shared" si="90"/>
        <v>93.774174090651726</v>
      </c>
      <c r="DI27" s="2">
        <f t="shared" si="91"/>
        <v>89.12188845210791</v>
      </c>
      <c r="DJ27" s="2">
        <f t="shared" si="92"/>
        <v>84.419277394347773</v>
      </c>
      <c r="DL27" s="2">
        <f t="shared" si="93"/>
        <v>49.810158428118605</v>
      </c>
      <c r="DM27" s="2">
        <f t="shared" si="94"/>
        <v>64.424729457036037</v>
      </c>
      <c r="DN27" s="2">
        <f t="shared" si="95"/>
        <v>78.279027914250335</v>
      </c>
      <c r="DO27" s="2">
        <f t="shared" si="96"/>
        <v>87.447200295771395</v>
      </c>
      <c r="DP27" s="2">
        <f t="shared" si="97"/>
        <v>93.377351211574748</v>
      </c>
      <c r="DQ27" s="2">
        <f t="shared" si="98"/>
        <v>99.359208392055791</v>
      </c>
      <c r="DR27" s="2">
        <f t="shared" si="99"/>
        <v>105.31232477768796</v>
      </c>
      <c r="DS27" s="2">
        <f t="shared" si="100"/>
        <v>107.29536818494384</v>
      </c>
      <c r="DT27" s="2">
        <f t="shared" si="101"/>
        <v>106.63936814419476</v>
      </c>
      <c r="DU27" s="2">
        <f t="shared" si="102"/>
        <v>109.34009857820148</v>
      </c>
      <c r="DV27" s="2">
        <f t="shared" si="103"/>
        <v>107.36947322872983</v>
      </c>
      <c r="DW27" s="2">
        <f t="shared" si="104"/>
        <v>106.50224820039872</v>
      </c>
      <c r="DX27" s="2">
        <f t="shared" si="105"/>
        <v>96.741122607775267</v>
      </c>
      <c r="DY27" s="2">
        <f t="shared" si="106"/>
        <v>88.30274499676635</v>
      </c>
      <c r="DZ27" s="2">
        <f t="shared" si="107"/>
        <v>81.405160045981319</v>
      </c>
      <c r="EB27" s="2">
        <f t="shared" si="108"/>
        <v>3.3167645083356399E-4</v>
      </c>
      <c r="EC27" s="2">
        <f t="shared" si="109"/>
        <v>2.8386651568990709E-4</v>
      </c>
      <c r="ED27" s="2">
        <f t="shared" si="110"/>
        <v>2.7975446505656672E-4</v>
      </c>
      <c r="EE27" s="2">
        <f t="shared" si="111"/>
        <v>2.8063125765643172E-4</v>
      </c>
      <c r="EF27" s="2">
        <f t="shared" si="112"/>
        <v>2.704528663907434E-4</v>
      </c>
      <c r="EG27" s="2">
        <f t="shared" si="113"/>
        <v>2.6008306713189855E-4</v>
      </c>
      <c r="EH27" s="2">
        <f t="shared" si="114"/>
        <v>2.413551596793382E-4</v>
      </c>
      <c r="EI27" s="2">
        <f t="shared" si="115"/>
        <v>2.4977197714800615E-4</v>
      </c>
      <c r="EJ27" s="2">
        <f t="shared" si="116"/>
        <v>2.5675344585193651E-4</v>
      </c>
      <c r="EK27" s="2">
        <f t="shared" si="117"/>
        <v>2.5482615034782728E-4</v>
      </c>
      <c r="EL27" s="2">
        <f t="shared" si="118"/>
        <v>2.4315669934339527E-4</v>
      </c>
      <c r="EM27" s="2">
        <f t="shared" si="119"/>
        <v>2.3627619191101581E-4</v>
      </c>
      <c r="EN27" s="2">
        <f t="shared" si="120"/>
        <v>2.4634288899100069E-4</v>
      </c>
      <c r="EO27" s="2">
        <f t="shared" si="121"/>
        <v>2.3590112109709844E-4</v>
      </c>
      <c r="EP27" s="2">
        <f t="shared" si="122"/>
        <v>2.1443125460600057E-4</v>
      </c>
    </row>
    <row r="28" spans="2:146" x14ac:dyDescent="0.25">
      <c r="B28" s="2">
        <v>6</v>
      </c>
      <c r="C28" s="49">
        <v>50.660699999999999</v>
      </c>
      <c r="D28" s="49">
        <v>61.536999999999999</v>
      </c>
      <c r="E28" s="49">
        <v>72.296300000000002</v>
      </c>
      <c r="F28" s="49">
        <v>80.240700000000004</v>
      </c>
      <c r="G28" s="49">
        <v>84.430999999999997</v>
      </c>
      <c r="H28" s="49">
        <v>90.195999999999998</v>
      </c>
      <c r="I28" s="49">
        <v>93</v>
      </c>
      <c r="J28" s="49">
        <v>95.509</v>
      </c>
      <c r="K28" s="49">
        <v>97.263999999999996</v>
      </c>
      <c r="L28" s="49">
        <v>97.150999999999996</v>
      </c>
      <c r="M28" s="49">
        <v>97.433999999999997</v>
      </c>
      <c r="N28" s="49">
        <v>94.811000000000007</v>
      </c>
      <c r="O28" s="49">
        <v>90.962000000000003</v>
      </c>
      <c r="P28" s="49">
        <v>86.263999999999996</v>
      </c>
      <c r="Q28" s="49">
        <v>81.685000000000002</v>
      </c>
      <c r="T28" s="4" t="e">
        <f t="shared" si="3"/>
        <v>#N/A</v>
      </c>
      <c r="U28" s="4" t="e">
        <f t="shared" si="4"/>
        <v>#N/A</v>
      </c>
      <c r="V28" s="4" t="e">
        <f t="shared" si="5"/>
        <v>#N/A</v>
      </c>
      <c r="W28" s="4" t="e">
        <f t="shared" si="6"/>
        <v>#N/A</v>
      </c>
      <c r="X28" s="4" t="e">
        <f t="shared" si="7"/>
        <v>#N/A</v>
      </c>
      <c r="Y28" s="4" t="e">
        <f t="shared" si="8"/>
        <v>#N/A</v>
      </c>
      <c r="Z28" s="4" t="e">
        <f t="shared" si="9"/>
        <v>#N/A</v>
      </c>
      <c r="AA28" s="4" t="e">
        <f t="shared" si="10"/>
        <v>#N/A</v>
      </c>
      <c r="AB28" s="4" t="e">
        <f t="shared" si="11"/>
        <v>#N/A</v>
      </c>
      <c r="AC28" s="4" t="e">
        <f t="shared" si="12"/>
        <v>#N/A</v>
      </c>
      <c r="AD28" s="4" t="e">
        <f t="shared" si="13"/>
        <v>#N/A</v>
      </c>
      <c r="AE28" s="4" t="e">
        <f t="shared" si="14"/>
        <v>#N/A</v>
      </c>
      <c r="AF28" s="4" t="e">
        <f t="shared" si="15"/>
        <v>#N/A</v>
      </c>
      <c r="AG28" s="4" t="e">
        <f t="shared" si="16"/>
        <v>#N/A</v>
      </c>
      <c r="AH28" s="4" t="e">
        <f t="shared" si="17"/>
        <v>#N/A</v>
      </c>
      <c r="AJ28" s="4">
        <f t="shared" si="18"/>
        <v>0</v>
      </c>
      <c r="AK28" s="4">
        <f t="shared" si="19"/>
        <v>0</v>
      </c>
      <c r="AL28" s="4">
        <f t="shared" si="20"/>
        <v>0</v>
      </c>
      <c r="AM28" s="4">
        <f t="shared" si="21"/>
        <v>0</v>
      </c>
      <c r="AN28" s="4">
        <f t="shared" si="22"/>
        <v>0</v>
      </c>
      <c r="AO28" s="4">
        <f t="shared" si="23"/>
        <v>0</v>
      </c>
      <c r="AP28" s="4">
        <f t="shared" si="24"/>
        <v>0</v>
      </c>
      <c r="AQ28" s="4">
        <f t="shared" si="25"/>
        <v>0</v>
      </c>
      <c r="AR28" s="4">
        <f t="shared" si="26"/>
        <v>0</v>
      </c>
      <c r="AS28" s="4">
        <f t="shared" si="27"/>
        <v>0</v>
      </c>
      <c r="AT28" s="4">
        <f t="shared" si="28"/>
        <v>0</v>
      </c>
      <c r="AU28" s="4">
        <f t="shared" si="29"/>
        <v>0</v>
      </c>
      <c r="AV28" s="4">
        <f t="shared" si="30"/>
        <v>0</v>
      </c>
      <c r="AW28" s="4">
        <f t="shared" si="31"/>
        <v>0</v>
      </c>
      <c r="AX28" s="4">
        <f t="shared" si="32"/>
        <v>0</v>
      </c>
      <c r="AZ28" s="2" t="e">
        <f t="shared" si="33"/>
        <v>#N/A</v>
      </c>
      <c r="BA28" s="2" t="e">
        <f t="shared" si="34"/>
        <v>#N/A</v>
      </c>
      <c r="BB28" s="2" t="e">
        <f t="shared" si="35"/>
        <v>#N/A</v>
      </c>
      <c r="BC28" s="2" t="e">
        <f t="shared" si="36"/>
        <v>#N/A</v>
      </c>
      <c r="BD28" s="2" t="e">
        <f t="shared" si="37"/>
        <v>#N/A</v>
      </c>
      <c r="BE28" s="2" t="e">
        <f t="shared" si="38"/>
        <v>#N/A</v>
      </c>
      <c r="BF28" s="2" t="e">
        <f t="shared" si="39"/>
        <v>#N/A</v>
      </c>
      <c r="BG28" s="2" t="e">
        <f t="shared" si="40"/>
        <v>#N/A</v>
      </c>
      <c r="BH28" s="2" t="e">
        <f t="shared" si="41"/>
        <v>#N/A</v>
      </c>
      <c r="BI28" s="2" t="e">
        <f t="shared" si="42"/>
        <v>#N/A</v>
      </c>
      <c r="BJ28" s="2" t="e">
        <f t="shared" si="43"/>
        <v>#N/A</v>
      </c>
      <c r="BK28" s="2" t="e">
        <f t="shared" si="44"/>
        <v>#N/A</v>
      </c>
      <c r="BL28" s="2" t="e">
        <f t="shared" si="45"/>
        <v>#N/A</v>
      </c>
      <c r="BM28" s="2" t="e">
        <f t="shared" si="46"/>
        <v>#N/A</v>
      </c>
      <c r="BN28" s="2" t="e">
        <f t="shared" si="47"/>
        <v>#N/A</v>
      </c>
      <c r="BP28" s="2" t="str">
        <f t="shared" si="48"/>
        <v/>
      </c>
      <c r="BQ28" s="2" t="str">
        <f t="shared" si="49"/>
        <v/>
      </c>
      <c r="BR28" s="2" t="str">
        <f t="shared" si="50"/>
        <v/>
      </c>
      <c r="BS28" s="2" t="str">
        <f t="shared" si="51"/>
        <v/>
      </c>
      <c r="BT28" s="2" t="str">
        <f t="shared" si="52"/>
        <v/>
      </c>
      <c r="BU28" s="2" t="str">
        <f t="shared" si="53"/>
        <v/>
      </c>
      <c r="BV28" s="2" t="str">
        <f t="shared" si="54"/>
        <v/>
      </c>
      <c r="BW28" s="2" t="str">
        <f t="shared" si="55"/>
        <v/>
      </c>
      <c r="BX28" s="2" t="str">
        <f t="shared" si="56"/>
        <v/>
      </c>
      <c r="BY28" s="2" t="str">
        <f t="shared" si="57"/>
        <v/>
      </c>
      <c r="BZ28" s="2" t="str">
        <f t="shared" si="58"/>
        <v/>
      </c>
      <c r="CA28" s="2" t="str">
        <f t="shared" si="59"/>
        <v/>
      </c>
      <c r="CB28" s="2" t="str">
        <f t="shared" si="60"/>
        <v/>
      </c>
      <c r="CC28" s="2" t="str">
        <f t="shared" si="61"/>
        <v/>
      </c>
      <c r="CD28" s="2" t="str">
        <f t="shared" si="62"/>
        <v/>
      </c>
      <c r="CF28" s="2" t="str">
        <f t="shared" si="63"/>
        <v/>
      </c>
      <c r="CG28" s="2" t="str">
        <f t="shared" si="64"/>
        <v/>
      </c>
      <c r="CH28" s="2" t="str">
        <f t="shared" si="65"/>
        <v/>
      </c>
      <c r="CI28" s="2" t="str">
        <f t="shared" si="66"/>
        <v/>
      </c>
      <c r="CJ28" s="2" t="str">
        <f t="shared" si="67"/>
        <v/>
      </c>
      <c r="CK28" s="2" t="str">
        <f t="shared" si="68"/>
        <v/>
      </c>
      <c r="CL28" s="2" t="str">
        <f t="shared" si="69"/>
        <v/>
      </c>
      <c r="CM28" s="2" t="str">
        <f t="shared" si="70"/>
        <v/>
      </c>
      <c r="CN28" s="2" t="str">
        <f t="shared" si="71"/>
        <v/>
      </c>
      <c r="CO28" s="2" t="str">
        <f t="shared" si="72"/>
        <v/>
      </c>
      <c r="CP28" s="2" t="str">
        <f t="shared" si="73"/>
        <v/>
      </c>
      <c r="CQ28" s="2" t="str">
        <f t="shared" si="74"/>
        <v/>
      </c>
      <c r="CR28" s="2" t="str">
        <f t="shared" si="75"/>
        <v/>
      </c>
      <c r="CS28" s="2" t="str">
        <f t="shared" si="76"/>
        <v/>
      </c>
      <c r="CT28" s="2" t="str">
        <f t="shared" si="77"/>
        <v/>
      </c>
      <c r="CV28" s="2">
        <f t="shared" si="78"/>
        <v>49.83890129554706</v>
      </c>
      <c r="CW28" s="2">
        <f t="shared" si="79"/>
        <v>62.163068638017954</v>
      </c>
      <c r="CX28" s="2">
        <f t="shared" si="80"/>
        <v>73.292411615020384</v>
      </c>
      <c r="CY28" s="2">
        <f t="shared" si="81"/>
        <v>80.781009529960215</v>
      </c>
      <c r="CZ28" s="2">
        <f t="shared" si="82"/>
        <v>86.370398651261709</v>
      </c>
      <c r="DA28" s="2">
        <f t="shared" si="83"/>
        <v>92.528856907237099</v>
      </c>
      <c r="DB28" s="2">
        <f t="shared" si="84"/>
        <v>94.205548533313717</v>
      </c>
      <c r="DC28" s="2">
        <f t="shared" si="85"/>
        <v>96.435896115181379</v>
      </c>
      <c r="DD28" s="2">
        <f t="shared" si="86"/>
        <v>97.349002218854849</v>
      </c>
      <c r="DE28" s="2">
        <f t="shared" si="87"/>
        <v>97.675023335449936</v>
      </c>
      <c r="DF28" s="2">
        <f t="shared" si="88"/>
        <v>98.893342989679212</v>
      </c>
      <c r="DG28" s="2">
        <f t="shared" si="89"/>
        <v>96.848103239743821</v>
      </c>
      <c r="DH28" s="2">
        <f t="shared" si="90"/>
        <v>93.705594308941002</v>
      </c>
      <c r="DI28" s="2">
        <f t="shared" si="91"/>
        <v>89.037317510732848</v>
      </c>
      <c r="DJ28" s="2">
        <f t="shared" si="92"/>
        <v>84.349893382833969</v>
      </c>
      <c r="DL28" s="2">
        <f t="shared" si="93"/>
        <v>49.803242066007847</v>
      </c>
      <c r="DM28" s="2">
        <f t="shared" si="94"/>
        <v>64.374627365508715</v>
      </c>
      <c r="DN28" s="2">
        <f t="shared" si="95"/>
        <v>78.194495777676408</v>
      </c>
      <c r="DO28" s="2">
        <f t="shared" si="96"/>
        <v>87.35073027307449</v>
      </c>
      <c r="DP28" s="2">
        <f t="shared" si="97"/>
        <v>93.280992978255924</v>
      </c>
      <c r="DQ28" s="2">
        <f t="shared" si="98"/>
        <v>99.26379458656308</v>
      </c>
      <c r="DR28" s="2">
        <f t="shared" si="99"/>
        <v>105.19126565512096</v>
      </c>
      <c r="DS28" s="2">
        <f t="shared" si="100"/>
        <v>107.17529256033268</v>
      </c>
      <c r="DT28" s="2">
        <f t="shared" si="101"/>
        <v>106.52304193429838</v>
      </c>
      <c r="DU28" s="2">
        <f t="shared" si="102"/>
        <v>109.19772188948134</v>
      </c>
      <c r="DV28" s="2">
        <f t="shared" si="103"/>
        <v>107.23403677142721</v>
      </c>
      <c r="DW28" s="2">
        <f t="shared" si="104"/>
        <v>106.35704346740934</v>
      </c>
      <c r="DX28" s="2">
        <f t="shared" si="105"/>
        <v>96.61807043081501</v>
      </c>
      <c r="DY28" s="2">
        <f t="shared" si="106"/>
        <v>88.208986525155666</v>
      </c>
      <c r="DZ28" s="2">
        <f t="shared" si="107"/>
        <v>81.34206821723221</v>
      </c>
      <c r="EB28" s="2">
        <f t="shared" si="108"/>
        <v>3.6366435941887864E-4</v>
      </c>
      <c r="EC28" s="2">
        <f t="shared" si="109"/>
        <v>3.1124492102644848E-4</v>
      </c>
      <c r="ED28" s="2">
        <f t="shared" si="110"/>
        <v>3.0673639232976253E-4</v>
      </c>
      <c r="EE28" s="2">
        <f t="shared" si="111"/>
        <v>3.076977243229341E-4</v>
      </c>
      <c r="EF28" s="2">
        <f t="shared" si="112"/>
        <v>2.9653793357549169E-4</v>
      </c>
      <c r="EG28" s="2">
        <f t="shared" si="113"/>
        <v>2.8516825675584248E-4</v>
      </c>
      <c r="EH28" s="2">
        <f t="shared" si="114"/>
        <v>2.6463450796545412E-4</v>
      </c>
      <c r="EI28" s="2">
        <f t="shared" si="115"/>
        <v>2.7386292752482738E-4</v>
      </c>
      <c r="EJ28" s="2">
        <f t="shared" si="116"/>
        <v>2.8151758165849037E-4</v>
      </c>
      <c r="EK28" s="2">
        <f t="shared" si="117"/>
        <v>2.7940444845838352E-4</v>
      </c>
      <c r="EL28" s="2">
        <f t="shared" si="118"/>
        <v>2.6660976459246525E-4</v>
      </c>
      <c r="EM28" s="2">
        <f t="shared" si="119"/>
        <v>2.5906578716381633E-4</v>
      </c>
      <c r="EN28" s="2">
        <f t="shared" si="120"/>
        <v>2.7010318708739337E-4</v>
      </c>
      <c r="EO28" s="2">
        <f t="shared" si="121"/>
        <v>2.5865454892844147E-4</v>
      </c>
      <c r="EP28" s="2">
        <f t="shared" si="122"/>
        <v>2.3511433121577938E-4</v>
      </c>
    </row>
    <row r="29" spans="2:146" x14ac:dyDescent="0.25">
      <c r="B29" s="2">
        <v>7</v>
      </c>
      <c r="C29" s="49">
        <v>50.767899999999997</v>
      </c>
      <c r="D29" s="49">
        <v>61.444400000000002</v>
      </c>
      <c r="E29" s="49">
        <v>70.574100000000001</v>
      </c>
      <c r="F29" s="49">
        <v>79.018500000000003</v>
      </c>
      <c r="G29" s="49">
        <v>84.843000000000004</v>
      </c>
      <c r="H29" s="49">
        <v>89.804000000000002</v>
      </c>
      <c r="I29" s="49">
        <v>92.697999999999993</v>
      </c>
      <c r="J29" s="49">
        <v>95.34</v>
      </c>
      <c r="K29" s="49">
        <v>97.075000000000003</v>
      </c>
      <c r="L29" s="49">
        <v>96.774000000000001</v>
      </c>
      <c r="M29" s="49">
        <v>96.623000000000005</v>
      </c>
      <c r="N29" s="49">
        <v>95.113</v>
      </c>
      <c r="O29" s="49">
        <v>90.358000000000004</v>
      </c>
      <c r="P29" s="49">
        <v>87.113</v>
      </c>
      <c r="Q29" s="49">
        <v>81.019000000000005</v>
      </c>
      <c r="S29" s="18"/>
      <c r="T29" s="4" t="e">
        <f t="shared" si="3"/>
        <v>#N/A</v>
      </c>
      <c r="U29" s="4" t="e">
        <f t="shared" si="4"/>
        <v>#N/A</v>
      </c>
      <c r="V29" s="4" t="e">
        <f t="shared" si="5"/>
        <v>#N/A</v>
      </c>
      <c r="W29" s="4" t="e">
        <f t="shared" si="6"/>
        <v>#N/A</v>
      </c>
      <c r="X29" s="4" t="e">
        <f t="shared" si="7"/>
        <v>#N/A</v>
      </c>
      <c r="Y29" s="4" t="e">
        <f t="shared" si="8"/>
        <v>#N/A</v>
      </c>
      <c r="Z29" s="4" t="e">
        <f t="shared" si="9"/>
        <v>#N/A</v>
      </c>
      <c r="AA29" s="4" t="e">
        <f t="shared" si="10"/>
        <v>#N/A</v>
      </c>
      <c r="AB29" s="4" t="e">
        <f t="shared" si="11"/>
        <v>#N/A</v>
      </c>
      <c r="AC29" s="4" t="e">
        <f t="shared" si="12"/>
        <v>#N/A</v>
      </c>
      <c r="AD29" s="4" t="e">
        <f t="shared" si="13"/>
        <v>#N/A</v>
      </c>
      <c r="AE29" s="4" t="e">
        <f t="shared" si="14"/>
        <v>#N/A</v>
      </c>
      <c r="AF29" s="4" t="e">
        <f t="shared" si="15"/>
        <v>#N/A</v>
      </c>
      <c r="AG29" s="4" t="e">
        <f t="shared" si="16"/>
        <v>#N/A</v>
      </c>
      <c r="AH29" s="4" t="e">
        <f t="shared" si="17"/>
        <v>#N/A</v>
      </c>
      <c r="AJ29" s="4">
        <f t="shared" si="18"/>
        <v>0</v>
      </c>
      <c r="AK29" s="4">
        <f t="shared" si="19"/>
        <v>0</v>
      </c>
      <c r="AL29" s="4">
        <f t="shared" si="20"/>
        <v>0</v>
      </c>
      <c r="AM29" s="4">
        <f t="shared" si="21"/>
        <v>0</v>
      </c>
      <c r="AN29" s="4">
        <f t="shared" si="22"/>
        <v>0</v>
      </c>
      <c r="AO29" s="4">
        <f t="shared" si="23"/>
        <v>0</v>
      </c>
      <c r="AP29" s="4">
        <f t="shared" si="24"/>
        <v>0</v>
      </c>
      <c r="AQ29" s="4">
        <f t="shared" si="25"/>
        <v>0</v>
      </c>
      <c r="AR29" s="4">
        <f t="shared" si="26"/>
        <v>0</v>
      </c>
      <c r="AS29" s="4">
        <f t="shared" si="27"/>
        <v>0</v>
      </c>
      <c r="AT29" s="4">
        <f t="shared" si="28"/>
        <v>0</v>
      </c>
      <c r="AU29" s="4">
        <f t="shared" si="29"/>
        <v>0</v>
      </c>
      <c r="AV29" s="4">
        <f t="shared" si="30"/>
        <v>0</v>
      </c>
      <c r="AW29" s="4">
        <f t="shared" si="31"/>
        <v>0</v>
      </c>
      <c r="AX29" s="4">
        <f t="shared" si="32"/>
        <v>0</v>
      </c>
      <c r="AZ29" s="2" t="e">
        <f t="shared" si="33"/>
        <v>#N/A</v>
      </c>
      <c r="BA29" s="2" t="e">
        <f t="shared" si="34"/>
        <v>#N/A</v>
      </c>
      <c r="BB29" s="2" t="e">
        <f t="shared" si="35"/>
        <v>#N/A</v>
      </c>
      <c r="BC29" s="2" t="e">
        <f t="shared" si="36"/>
        <v>#N/A</v>
      </c>
      <c r="BD29" s="2" t="e">
        <f t="shared" si="37"/>
        <v>#N/A</v>
      </c>
      <c r="BE29" s="2" t="e">
        <f t="shared" si="38"/>
        <v>#N/A</v>
      </c>
      <c r="BF29" s="2" t="e">
        <f t="shared" si="39"/>
        <v>#N/A</v>
      </c>
      <c r="BG29" s="2" t="e">
        <f t="shared" si="40"/>
        <v>#N/A</v>
      </c>
      <c r="BH29" s="2" t="e">
        <f t="shared" si="41"/>
        <v>#N/A</v>
      </c>
      <c r="BI29" s="2" t="e">
        <f t="shared" si="42"/>
        <v>#N/A</v>
      </c>
      <c r="BJ29" s="2" t="e">
        <f t="shared" si="43"/>
        <v>#N/A</v>
      </c>
      <c r="BK29" s="2" t="e">
        <f t="shared" si="44"/>
        <v>#N/A</v>
      </c>
      <c r="BL29" s="2" t="e">
        <f t="shared" si="45"/>
        <v>#N/A</v>
      </c>
      <c r="BM29" s="2" t="e">
        <f t="shared" si="46"/>
        <v>#N/A</v>
      </c>
      <c r="BN29" s="2" t="e">
        <f t="shared" si="47"/>
        <v>#N/A</v>
      </c>
      <c r="BP29" s="2" t="str">
        <f t="shared" si="48"/>
        <v/>
      </c>
      <c r="BQ29" s="2" t="str">
        <f t="shared" si="49"/>
        <v/>
      </c>
      <c r="BR29" s="2" t="str">
        <f t="shared" si="50"/>
        <v/>
      </c>
      <c r="BS29" s="2" t="str">
        <f t="shared" si="51"/>
        <v/>
      </c>
      <c r="BT29" s="2" t="str">
        <f t="shared" si="52"/>
        <v/>
      </c>
      <c r="BU29" s="2" t="str">
        <f t="shared" si="53"/>
        <v/>
      </c>
      <c r="BV29" s="2" t="str">
        <f t="shared" si="54"/>
        <v/>
      </c>
      <c r="BW29" s="2" t="str">
        <f t="shared" si="55"/>
        <v/>
      </c>
      <c r="BX29" s="2" t="str">
        <f t="shared" si="56"/>
        <v/>
      </c>
      <c r="BY29" s="2" t="str">
        <f t="shared" si="57"/>
        <v/>
      </c>
      <c r="BZ29" s="2" t="str">
        <f t="shared" si="58"/>
        <v/>
      </c>
      <c r="CA29" s="2" t="str">
        <f t="shared" si="59"/>
        <v/>
      </c>
      <c r="CB29" s="2" t="str">
        <f t="shared" si="60"/>
        <v/>
      </c>
      <c r="CC29" s="2" t="str">
        <f t="shared" si="61"/>
        <v/>
      </c>
      <c r="CD29" s="2" t="str">
        <f t="shared" si="62"/>
        <v/>
      </c>
      <c r="CF29" s="2" t="str">
        <f t="shared" si="63"/>
        <v/>
      </c>
      <c r="CG29" s="2" t="str">
        <f t="shared" si="64"/>
        <v/>
      </c>
      <c r="CH29" s="2" t="str">
        <f t="shared" si="65"/>
        <v/>
      </c>
      <c r="CI29" s="2" t="str">
        <f t="shared" si="66"/>
        <v/>
      </c>
      <c r="CJ29" s="2" t="str">
        <f t="shared" si="67"/>
        <v/>
      </c>
      <c r="CK29" s="2" t="str">
        <f t="shared" si="68"/>
        <v/>
      </c>
      <c r="CL29" s="2" t="str">
        <f t="shared" si="69"/>
        <v/>
      </c>
      <c r="CM29" s="2" t="str">
        <f t="shared" si="70"/>
        <v/>
      </c>
      <c r="CN29" s="2" t="str">
        <f t="shared" si="71"/>
        <v/>
      </c>
      <c r="CO29" s="2" t="str">
        <f t="shared" si="72"/>
        <v/>
      </c>
      <c r="CP29" s="2" t="str">
        <f t="shared" si="73"/>
        <v/>
      </c>
      <c r="CQ29" s="2" t="str">
        <f t="shared" si="74"/>
        <v/>
      </c>
      <c r="CR29" s="2" t="str">
        <f t="shared" si="75"/>
        <v/>
      </c>
      <c r="CS29" s="2" t="str">
        <f t="shared" si="76"/>
        <v/>
      </c>
      <c r="CT29" s="2" t="str">
        <f t="shared" si="77"/>
        <v/>
      </c>
      <c r="CV29" s="2">
        <f t="shared" si="78"/>
        <v>49.883981783554212</v>
      </c>
      <c r="CW29" s="2">
        <f t="shared" si="79"/>
        <v>62.180259541721895</v>
      </c>
      <c r="CX29" s="2">
        <f t="shared" si="80"/>
        <v>73.268862455028568</v>
      </c>
      <c r="CY29" s="2">
        <f t="shared" si="81"/>
        <v>80.761997455511462</v>
      </c>
      <c r="CZ29" s="2">
        <f t="shared" si="82"/>
        <v>86.346739328531356</v>
      </c>
      <c r="DA29" s="2">
        <f t="shared" si="83"/>
        <v>92.489712764894037</v>
      </c>
      <c r="DB29" s="2">
        <f t="shared" si="84"/>
        <v>94.192609153891539</v>
      </c>
      <c r="DC29" s="2">
        <f t="shared" si="85"/>
        <v>96.418443482017636</v>
      </c>
      <c r="DD29" s="2">
        <f t="shared" si="86"/>
        <v>97.32774828174044</v>
      </c>
      <c r="DE29" s="2">
        <f t="shared" si="87"/>
        <v>97.648437273222072</v>
      </c>
      <c r="DF29" s="2">
        <f t="shared" si="88"/>
        <v>98.848705205111969</v>
      </c>
      <c r="DG29" s="2">
        <f t="shared" si="89"/>
        <v>96.808011787242364</v>
      </c>
      <c r="DH29" s="2">
        <f t="shared" si="90"/>
        <v>93.637014527230278</v>
      </c>
      <c r="DI29" s="2">
        <f t="shared" si="91"/>
        <v>88.952746569357785</v>
      </c>
      <c r="DJ29" s="2">
        <f t="shared" si="92"/>
        <v>84.280509371320164</v>
      </c>
      <c r="DL29" s="2">
        <f t="shared" si="93"/>
        <v>49.796325703897089</v>
      </c>
      <c r="DM29" s="2">
        <f t="shared" si="94"/>
        <v>64.324525273981408</v>
      </c>
      <c r="DN29" s="2">
        <f t="shared" si="95"/>
        <v>78.109963641102496</v>
      </c>
      <c r="DO29" s="2">
        <f t="shared" si="96"/>
        <v>87.254260250377598</v>
      </c>
      <c r="DP29" s="2">
        <f t="shared" si="97"/>
        <v>93.1846347449371</v>
      </c>
      <c r="DQ29" s="2">
        <f t="shared" si="98"/>
        <v>99.168380781070368</v>
      </c>
      <c r="DR29" s="2">
        <f t="shared" si="99"/>
        <v>105.07020653255395</v>
      </c>
      <c r="DS29" s="2">
        <f t="shared" si="100"/>
        <v>107.05521693572153</v>
      </c>
      <c r="DT29" s="2">
        <f t="shared" si="101"/>
        <v>106.40671572440199</v>
      </c>
      <c r="DU29" s="2">
        <f t="shared" si="102"/>
        <v>109.05534520076122</v>
      </c>
      <c r="DV29" s="2">
        <f t="shared" si="103"/>
        <v>107.09860031412461</v>
      </c>
      <c r="DW29" s="2">
        <f t="shared" si="104"/>
        <v>106.21183873441994</v>
      </c>
      <c r="DX29" s="2">
        <f t="shared" si="105"/>
        <v>96.495018253854738</v>
      </c>
      <c r="DY29" s="2">
        <f t="shared" si="106"/>
        <v>88.115228053544968</v>
      </c>
      <c r="DZ29" s="2">
        <f t="shared" si="107"/>
        <v>81.278976388483102</v>
      </c>
      <c r="EB29" s="2">
        <f t="shared" si="108"/>
        <v>3.987360508911355E-4</v>
      </c>
      <c r="EC29" s="2">
        <f t="shared" si="109"/>
        <v>3.4126302200084002E-4</v>
      </c>
      <c r="ED29" s="2">
        <f t="shared" si="110"/>
        <v>3.3631981331524693E-4</v>
      </c>
      <c r="EE29" s="2">
        <f t="shared" si="111"/>
        <v>3.3737383040248741E-4</v>
      </c>
      <c r="EF29" s="2">
        <f t="shared" si="112"/>
        <v>3.2513807647499256E-4</v>
      </c>
      <c r="EG29" s="2">
        <f t="shared" si="113"/>
        <v>3.1267217336582989E-4</v>
      </c>
      <c r="EH29" s="2">
        <f t="shared" si="114"/>
        <v>2.9015855975954866E-4</v>
      </c>
      <c r="EI29" s="2">
        <f t="shared" si="115"/>
        <v>3.0027679490912353E-4</v>
      </c>
      <c r="EJ29" s="2">
        <f t="shared" si="116"/>
        <v>3.0866950656048255E-4</v>
      </c>
      <c r="EK29" s="2">
        <f t="shared" si="117"/>
        <v>3.0635262746467264E-4</v>
      </c>
      <c r="EL29" s="2">
        <f t="shared" si="118"/>
        <v>2.9232427458098984E-4</v>
      </c>
      <c r="EM29" s="2">
        <f t="shared" si="119"/>
        <v>2.8405288731716812E-4</v>
      </c>
      <c r="EN29" s="2">
        <f t="shared" si="120"/>
        <v>2.9615453783879241E-4</v>
      </c>
      <c r="EO29" s="2">
        <f t="shared" si="121"/>
        <v>2.8360199608038297E-4</v>
      </c>
      <c r="EP29" s="2">
        <f t="shared" si="122"/>
        <v>2.5779189018063537E-4</v>
      </c>
    </row>
    <row r="30" spans="2:146" x14ac:dyDescent="0.25">
      <c r="B30" s="2">
        <v>8</v>
      </c>
      <c r="C30" s="49">
        <v>50.375</v>
      </c>
      <c r="D30" s="49">
        <v>61.407400000000003</v>
      </c>
      <c r="E30" s="49">
        <v>70.722200000000001</v>
      </c>
      <c r="F30" s="49">
        <v>79.314800000000005</v>
      </c>
      <c r="G30" s="49">
        <v>86</v>
      </c>
      <c r="H30" s="49">
        <v>88.724999999999994</v>
      </c>
      <c r="I30" s="49">
        <v>92.207999999999998</v>
      </c>
      <c r="J30" s="49">
        <v>93.415000000000006</v>
      </c>
      <c r="K30" s="49">
        <v>96.736000000000004</v>
      </c>
      <c r="L30" s="49">
        <v>96.906000000000006</v>
      </c>
      <c r="M30" s="49">
        <v>95.546999999999997</v>
      </c>
      <c r="N30" s="49">
        <v>93.754999999999995</v>
      </c>
      <c r="O30" s="49">
        <v>90.792000000000002</v>
      </c>
      <c r="P30" s="49">
        <v>87.263999999999996</v>
      </c>
      <c r="Q30" s="49">
        <v>81.462999999999994</v>
      </c>
      <c r="T30" s="4" t="e">
        <f t="shared" si="3"/>
        <v>#N/A</v>
      </c>
      <c r="U30" s="4" t="e">
        <f t="shared" si="4"/>
        <v>#N/A</v>
      </c>
      <c r="V30" s="4" t="e">
        <f t="shared" si="5"/>
        <v>#N/A</v>
      </c>
      <c r="W30" s="4" t="e">
        <f t="shared" si="6"/>
        <v>#N/A</v>
      </c>
      <c r="X30" s="4" t="e">
        <f t="shared" si="7"/>
        <v>#N/A</v>
      </c>
      <c r="Y30" s="4" t="e">
        <f t="shared" si="8"/>
        <v>#N/A</v>
      </c>
      <c r="Z30" s="4" t="e">
        <f t="shared" si="9"/>
        <v>#N/A</v>
      </c>
      <c r="AA30" s="4" t="e">
        <f t="shared" si="10"/>
        <v>#N/A</v>
      </c>
      <c r="AB30" s="4" t="e">
        <f t="shared" si="11"/>
        <v>#N/A</v>
      </c>
      <c r="AC30" s="4" t="e">
        <f t="shared" si="12"/>
        <v>#N/A</v>
      </c>
      <c r="AD30" s="4" t="e">
        <f t="shared" si="13"/>
        <v>#N/A</v>
      </c>
      <c r="AE30" s="4" t="e">
        <f t="shared" si="14"/>
        <v>#N/A</v>
      </c>
      <c r="AF30" s="4" t="e">
        <f t="shared" si="15"/>
        <v>#N/A</v>
      </c>
      <c r="AG30" s="4" t="e">
        <f t="shared" si="16"/>
        <v>#N/A</v>
      </c>
      <c r="AH30" s="4" t="e">
        <f t="shared" si="17"/>
        <v>#N/A</v>
      </c>
      <c r="AJ30" s="4">
        <f t="shared" si="18"/>
        <v>0</v>
      </c>
      <c r="AK30" s="4">
        <f t="shared" si="19"/>
        <v>0</v>
      </c>
      <c r="AL30" s="4">
        <f t="shared" si="20"/>
        <v>0</v>
      </c>
      <c r="AM30" s="4">
        <f t="shared" si="21"/>
        <v>0</v>
      </c>
      <c r="AN30" s="4">
        <f t="shared" si="22"/>
        <v>0</v>
      </c>
      <c r="AO30" s="4">
        <f t="shared" si="23"/>
        <v>0</v>
      </c>
      <c r="AP30" s="4">
        <f t="shared" si="24"/>
        <v>0</v>
      </c>
      <c r="AQ30" s="4">
        <f t="shared" si="25"/>
        <v>0</v>
      </c>
      <c r="AR30" s="4">
        <f t="shared" si="26"/>
        <v>0</v>
      </c>
      <c r="AS30" s="4">
        <f t="shared" si="27"/>
        <v>0</v>
      </c>
      <c r="AT30" s="4">
        <f t="shared" si="28"/>
        <v>0</v>
      </c>
      <c r="AU30" s="4">
        <f t="shared" si="29"/>
        <v>0</v>
      </c>
      <c r="AV30" s="4">
        <f t="shared" si="30"/>
        <v>0</v>
      </c>
      <c r="AW30" s="4">
        <f t="shared" si="31"/>
        <v>0</v>
      </c>
      <c r="AX30" s="4">
        <f t="shared" si="32"/>
        <v>0</v>
      </c>
      <c r="AZ30" s="2" t="e">
        <f t="shared" si="33"/>
        <v>#N/A</v>
      </c>
      <c r="BA30" s="2" t="e">
        <f t="shared" si="34"/>
        <v>#N/A</v>
      </c>
      <c r="BB30" s="2" t="e">
        <f t="shared" si="35"/>
        <v>#N/A</v>
      </c>
      <c r="BC30" s="2" t="e">
        <f t="shared" si="36"/>
        <v>#N/A</v>
      </c>
      <c r="BD30" s="2" t="e">
        <f t="shared" si="37"/>
        <v>#N/A</v>
      </c>
      <c r="BE30" s="2" t="e">
        <f t="shared" si="38"/>
        <v>#N/A</v>
      </c>
      <c r="BF30" s="2" t="e">
        <f t="shared" si="39"/>
        <v>#N/A</v>
      </c>
      <c r="BG30" s="2" t="e">
        <f t="shared" si="40"/>
        <v>#N/A</v>
      </c>
      <c r="BH30" s="2" t="e">
        <f t="shared" si="41"/>
        <v>#N/A</v>
      </c>
      <c r="BI30" s="2" t="e">
        <f t="shared" si="42"/>
        <v>#N/A</v>
      </c>
      <c r="BJ30" s="2" t="e">
        <f t="shared" si="43"/>
        <v>#N/A</v>
      </c>
      <c r="BK30" s="2" t="e">
        <f t="shared" si="44"/>
        <v>#N/A</v>
      </c>
      <c r="BL30" s="2" t="e">
        <f t="shared" si="45"/>
        <v>#N/A</v>
      </c>
      <c r="BM30" s="2" t="e">
        <f t="shared" si="46"/>
        <v>#N/A</v>
      </c>
      <c r="BN30" s="2" t="e">
        <f t="shared" si="47"/>
        <v>#N/A</v>
      </c>
      <c r="BP30" s="2" t="str">
        <f t="shared" si="48"/>
        <v/>
      </c>
      <c r="BQ30" s="2" t="str">
        <f t="shared" si="49"/>
        <v/>
      </c>
      <c r="BR30" s="2" t="str">
        <f t="shared" si="50"/>
        <v/>
      </c>
      <c r="BS30" s="2" t="str">
        <f t="shared" si="51"/>
        <v/>
      </c>
      <c r="BT30" s="2" t="str">
        <f t="shared" si="52"/>
        <v/>
      </c>
      <c r="BU30" s="2" t="str">
        <f t="shared" si="53"/>
        <v/>
      </c>
      <c r="BV30" s="2" t="str">
        <f t="shared" si="54"/>
        <v/>
      </c>
      <c r="BW30" s="2" t="str">
        <f t="shared" si="55"/>
        <v/>
      </c>
      <c r="BX30" s="2" t="str">
        <f t="shared" si="56"/>
        <v/>
      </c>
      <c r="BY30" s="2" t="str">
        <f t="shared" si="57"/>
        <v/>
      </c>
      <c r="BZ30" s="2" t="str">
        <f t="shared" si="58"/>
        <v/>
      </c>
      <c r="CA30" s="2" t="str">
        <f t="shared" si="59"/>
        <v/>
      </c>
      <c r="CB30" s="2" t="str">
        <f t="shared" si="60"/>
        <v/>
      </c>
      <c r="CC30" s="2" t="str">
        <f t="shared" si="61"/>
        <v/>
      </c>
      <c r="CD30" s="2" t="str">
        <f t="shared" si="62"/>
        <v/>
      </c>
      <c r="CF30" s="2" t="str">
        <f t="shared" si="63"/>
        <v/>
      </c>
      <c r="CG30" s="2" t="str">
        <f t="shared" si="64"/>
        <v/>
      </c>
      <c r="CH30" s="2" t="str">
        <f t="shared" si="65"/>
        <v/>
      </c>
      <c r="CI30" s="2" t="str">
        <f t="shared" si="66"/>
        <v/>
      </c>
      <c r="CJ30" s="2" t="str">
        <f t="shared" si="67"/>
        <v/>
      </c>
      <c r="CK30" s="2" t="str">
        <f t="shared" si="68"/>
        <v/>
      </c>
      <c r="CL30" s="2" t="str">
        <f t="shared" si="69"/>
        <v/>
      </c>
      <c r="CM30" s="2" t="str">
        <f t="shared" si="70"/>
        <v/>
      </c>
      <c r="CN30" s="2" t="str">
        <f t="shared" si="71"/>
        <v/>
      </c>
      <c r="CO30" s="2" t="str">
        <f t="shared" si="72"/>
        <v/>
      </c>
      <c r="CP30" s="2" t="str">
        <f t="shared" si="73"/>
        <v/>
      </c>
      <c r="CQ30" s="2" t="str">
        <f t="shared" si="74"/>
        <v/>
      </c>
      <c r="CR30" s="2" t="str">
        <f t="shared" si="75"/>
        <v/>
      </c>
      <c r="CS30" s="2" t="str">
        <f t="shared" si="76"/>
        <v/>
      </c>
      <c r="CT30" s="2" t="str">
        <f t="shared" si="77"/>
        <v/>
      </c>
      <c r="CV30" s="2">
        <f t="shared" si="78"/>
        <v>49.929062271561371</v>
      </c>
      <c r="CW30" s="2">
        <f t="shared" si="79"/>
        <v>62.197450445425837</v>
      </c>
      <c r="CX30" s="2">
        <f t="shared" si="80"/>
        <v>73.245313295036752</v>
      </c>
      <c r="CY30" s="2">
        <f t="shared" si="81"/>
        <v>80.742985381062724</v>
      </c>
      <c r="CZ30" s="2">
        <f t="shared" si="82"/>
        <v>86.323080005801003</v>
      </c>
      <c r="DA30" s="2">
        <f t="shared" si="83"/>
        <v>92.450568622550975</v>
      </c>
      <c r="DB30" s="2">
        <f t="shared" si="84"/>
        <v>94.179669774469374</v>
      </c>
      <c r="DC30" s="2">
        <f t="shared" si="85"/>
        <v>96.400990848853894</v>
      </c>
      <c r="DD30" s="2">
        <f t="shared" si="86"/>
        <v>97.306494344626032</v>
      </c>
      <c r="DE30" s="2">
        <f t="shared" si="87"/>
        <v>97.621851210994194</v>
      </c>
      <c r="DF30" s="2">
        <f t="shared" si="88"/>
        <v>98.80406742054474</v>
      </c>
      <c r="DG30" s="2">
        <f t="shared" si="89"/>
        <v>96.767920334740893</v>
      </c>
      <c r="DH30" s="2">
        <f t="shared" si="90"/>
        <v>93.568434745519568</v>
      </c>
      <c r="DI30" s="2">
        <f t="shared" si="91"/>
        <v>88.868175627982708</v>
      </c>
      <c r="DJ30" s="2">
        <f t="shared" si="92"/>
        <v>84.211125359806374</v>
      </c>
      <c r="DL30" s="2">
        <f t="shared" si="93"/>
        <v>49.789409341786332</v>
      </c>
      <c r="DM30" s="2">
        <f t="shared" si="94"/>
        <v>64.274423182454086</v>
      </c>
      <c r="DN30" s="2">
        <f t="shared" si="95"/>
        <v>78.025431504528569</v>
      </c>
      <c r="DO30" s="2">
        <f t="shared" si="96"/>
        <v>87.157790227680707</v>
      </c>
      <c r="DP30" s="2">
        <f t="shared" si="97"/>
        <v>93.088276511618275</v>
      </c>
      <c r="DQ30" s="2">
        <f t="shared" si="98"/>
        <v>99.072966975577657</v>
      </c>
      <c r="DR30" s="2">
        <f t="shared" si="99"/>
        <v>104.94914740998695</v>
      </c>
      <c r="DS30" s="2">
        <f t="shared" si="100"/>
        <v>106.93514131111037</v>
      </c>
      <c r="DT30" s="2">
        <f t="shared" si="101"/>
        <v>106.29038951450561</v>
      </c>
      <c r="DU30" s="2">
        <f t="shared" si="102"/>
        <v>108.91296851204109</v>
      </c>
      <c r="DV30" s="2">
        <f t="shared" si="103"/>
        <v>106.96316385682199</v>
      </c>
      <c r="DW30" s="2">
        <f t="shared" si="104"/>
        <v>106.06663400143054</v>
      </c>
      <c r="DX30" s="2">
        <f t="shared" si="105"/>
        <v>96.371966076894481</v>
      </c>
      <c r="DY30" s="2">
        <f t="shared" si="106"/>
        <v>88.021469581934284</v>
      </c>
      <c r="DZ30" s="2">
        <f t="shared" si="107"/>
        <v>81.215884559733979</v>
      </c>
      <c r="EB30" s="2">
        <f t="shared" si="108"/>
        <v>4.3718856746494128E-4</v>
      </c>
      <c r="EC30" s="2">
        <f t="shared" si="109"/>
        <v>3.7417514326651007E-4</v>
      </c>
      <c r="ED30" s="2">
        <f t="shared" si="110"/>
        <v>3.6875537703035547E-4</v>
      </c>
      <c r="EE30" s="2">
        <f t="shared" si="111"/>
        <v>3.699110086713585E-4</v>
      </c>
      <c r="EF30" s="2">
        <f t="shared" si="112"/>
        <v>3.5649562877381602E-4</v>
      </c>
      <c r="EG30" s="2">
        <f t="shared" si="113"/>
        <v>3.4282787887433445E-4</v>
      </c>
      <c r="EH30" s="2">
        <f t="shared" si="114"/>
        <v>3.1814362809606085E-4</v>
      </c>
      <c r="EI30" s="2">
        <f t="shared" si="115"/>
        <v>3.2923742036370903E-4</v>
      </c>
      <c r="EJ30" s="2">
        <f t="shared" si="116"/>
        <v>3.3843930507690108E-4</v>
      </c>
      <c r="EK30" s="2">
        <f t="shared" si="117"/>
        <v>3.3589904839672593E-4</v>
      </c>
      <c r="EL30" s="2">
        <f t="shared" si="118"/>
        <v>3.2051815373399694E-4</v>
      </c>
      <c r="EM30" s="2">
        <f t="shared" si="119"/>
        <v>3.1144926225573535E-4</v>
      </c>
      <c r="EN30" s="2">
        <f t="shared" si="120"/>
        <v>3.247177154465936E-4</v>
      </c>
      <c r="EO30" s="2">
        <f t="shared" si="121"/>
        <v>3.1095489692070823E-4</v>
      </c>
      <c r="EP30" s="2">
        <f t="shared" si="122"/>
        <v>2.8265615670051194E-4</v>
      </c>
    </row>
    <row r="31" spans="2:146" x14ac:dyDescent="0.25">
      <c r="B31" s="2">
        <v>9</v>
      </c>
      <c r="C31" s="49">
        <v>50.392899999999997</v>
      </c>
      <c r="D31" s="49">
        <v>61.240699999999997</v>
      </c>
      <c r="E31" s="49">
        <v>70.481499999999997</v>
      </c>
      <c r="F31" s="49">
        <v>78.722200000000001</v>
      </c>
      <c r="G31" s="49">
        <v>85.667000000000002</v>
      </c>
      <c r="H31" s="49">
        <v>89.02</v>
      </c>
      <c r="I31" s="49">
        <v>91</v>
      </c>
      <c r="J31" s="49">
        <v>94.207999999999998</v>
      </c>
      <c r="K31" s="49">
        <v>96.623000000000005</v>
      </c>
      <c r="L31" s="49">
        <v>95.320999999999998</v>
      </c>
      <c r="M31" s="49">
        <v>96.263999999999996</v>
      </c>
      <c r="N31" s="49">
        <v>93.736000000000004</v>
      </c>
      <c r="O31" s="49">
        <v>90.302000000000007</v>
      </c>
      <c r="P31" s="49">
        <v>86.093999999999994</v>
      </c>
      <c r="Q31" s="49">
        <v>80.778000000000006</v>
      </c>
      <c r="S31" s="10"/>
      <c r="T31" s="4" t="e">
        <f t="shared" si="3"/>
        <v>#N/A</v>
      </c>
      <c r="U31" s="4" t="e">
        <f t="shared" si="4"/>
        <v>#N/A</v>
      </c>
      <c r="V31" s="4" t="e">
        <f t="shared" si="5"/>
        <v>#N/A</v>
      </c>
      <c r="W31" s="4" t="e">
        <f t="shared" si="6"/>
        <v>#N/A</v>
      </c>
      <c r="X31" s="4" t="e">
        <f t="shared" si="7"/>
        <v>#N/A</v>
      </c>
      <c r="Y31" s="4" t="e">
        <f t="shared" si="8"/>
        <v>#N/A</v>
      </c>
      <c r="Z31" s="4" t="e">
        <f t="shared" si="9"/>
        <v>#N/A</v>
      </c>
      <c r="AA31" s="4" t="e">
        <f t="shared" si="10"/>
        <v>#N/A</v>
      </c>
      <c r="AB31" s="4" t="e">
        <f t="shared" si="11"/>
        <v>#N/A</v>
      </c>
      <c r="AC31" s="4" t="e">
        <f t="shared" si="12"/>
        <v>#N/A</v>
      </c>
      <c r="AD31" s="4" t="e">
        <f t="shared" si="13"/>
        <v>#N/A</v>
      </c>
      <c r="AE31" s="4" t="e">
        <f t="shared" si="14"/>
        <v>#N/A</v>
      </c>
      <c r="AF31" s="4" t="e">
        <f t="shared" si="15"/>
        <v>#N/A</v>
      </c>
      <c r="AG31" s="4" t="e">
        <f t="shared" si="16"/>
        <v>#N/A</v>
      </c>
      <c r="AH31" s="4" t="e">
        <f t="shared" si="17"/>
        <v>#N/A</v>
      </c>
      <c r="AJ31" s="4">
        <f t="shared" si="18"/>
        <v>0</v>
      </c>
      <c r="AK31" s="4">
        <f t="shared" si="19"/>
        <v>0</v>
      </c>
      <c r="AL31" s="4">
        <f t="shared" si="20"/>
        <v>0</v>
      </c>
      <c r="AM31" s="4">
        <f t="shared" si="21"/>
        <v>0</v>
      </c>
      <c r="AN31" s="4">
        <f t="shared" si="22"/>
        <v>0</v>
      </c>
      <c r="AO31" s="4">
        <f t="shared" si="23"/>
        <v>0</v>
      </c>
      <c r="AP31" s="4">
        <f t="shared" si="24"/>
        <v>0</v>
      </c>
      <c r="AQ31" s="4">
        <f t="shared" si="25"/>
        <v>0</v>
      </c>
      <c r="AR31" s="4">
        <f t="shared" si="26"/>
        <v>0</v>
      </c>
      <c r="AS31" s="4">
        <f t="shared" si="27"/>
        <v>0</v>
      </c>
      <c r="AT31" s="4">
        <f t="shared" si="28"/>
        <v>0</v>
      </c>
      <c r="AU31" s="4">
        <f t="shared" si="29"/>
        <v>0</v>
      </c>
      <c r="AV31" s="4">
        <f t="shared" si="30"/>
        <v>0</v>
      </c>
      <c r="AW31" s="4">
        <f t="shared" si="31"/>
        <v>0</v>
      </c>
      <c r="AX31" s="4">
        <f t="shared" si="32"/>
        <v>0</v>
      </c>
      <c r="AZ31" s="2" t="e">
        <f t="shared" si="33"/>
        <v>#N/A</v>
      </c>
      <c r="BA31" s="2" t="e">
        <f t="shared" si="34"/>
        <v>#N/A</v>
      </c>
      <c r="BB31" s="2" t="e">
        <f t="shared" si="35"/>
        <v>#N/A</v>
      </c>
      <c r="BC31" s="2" t="e">
        <f t="shared" si="36"/>
        <v>#N/A</v>
      </c>
      <c r="BD31" s="2" t="e">
        <f t="shared" si="37"/>
        <v>#N/A</v>
      </c>
      <c r="BE31" s="2" t="e">
        <f t="shared" si="38"/>
        <v>#N/A</v>
      </c>
      <c r="BF31" s="2" t="e">
        <f t="shared" si="39"/>
        <v>#N/A</v>
      </c>
      <c r="BG31" s="2" t="e">
        <f t="shared" si="40"/>
        <v>#N/A</v>
      </c>
      <c r="BH31" s="2" t="e">
        <f t="shared" si="41"/>
        <v>#N/A</v>
      </c>
      <c r="BI31" s="2" t="e">
        <f t="shared" si="42"/>
        <v>#N/A</v>
      </c>
      <c r="BJ31" s="2" t="e">
        <f t="shared" si="43"/>
        <v>#N/A</v>
      </c>
      <c r="BK31" s="2" t="e">
        <f t="shared" si="44"/>
        <v>#N/A</v>
      </c>
      <c r="BL31" s="2" t="e">
        <f t="shared" si="45"/>
        <v>#N/A</v>
      </c>
      <c r="BM31" s="2" t="e">
        <f t="shared" si="46"/>
        <v>#N/A</v>
      </c>
      <c r="BN31" s="2" t="e">
        <f t="shared" si="47"/>
        <v>#N/A</v>
      </c>
      <c r="BP31" s="2" t="str">
        <f t="shared" si="48"/>
        <v/>
      </c>
      <c r="BQ31" s="2" t="str">
        <f t="shared" si="49"/>
        <v/>
      </c>
      <c r="BR31" s="2" t="str">
        <f t="shared" si="50"/>
        <v/>
      </c>
      <c r="BS31" s="2" t="str">
        <f t="shared" si="51"/>
        <v/>
      </c>
      <c r="BT31" s="2" t="str">
        <f t="shared" si="52"/>
        <v/>
      </c>
      <c r="BU31" s="2" t="str">
        <f t="shared" si="53"/>
        <v/>
      </c>
      <c r="BV31" s="2" t="str">
        <f t="shared" si="54"/>
        <v/>
      </c>
      <c r="BW31" s="2" t="str">
        <f t="shared" si="55"/>
        <v/>
      </c>
      <c r="BX31" s="2" t="str">
        <f t="shared" si="56"/>
        <v/>
      </c>
      <c r="BY31" s="2" t="str">
        <f t="shared" si="57"/>
        <v/>
      </c>
      <c r="BZ31" s="2" t="str">
        <f t="shared" si="58"/>
        <v/>
      </c>
      <c r="CA31" s="2" t="str">
        <f t="shared" si="59"/>
        <v/>
      </c>
      <c r="CB31" s="2" t="str">
        <f t="shared" si="60"/>
        <v/>
      </c>
      <c r="CC31" s="2" t="str">
        <f t="shared" si="61"/>
        <v/>
      </c>
      <c r="CD31" s="2" t="str">
        <f t="shared" si="62"/>
        <v/>
      </c>
      <c r="CF31" s="2" t="str">
        <f t="shared" si="63"/>
        <v/>
      </c>
      <c r="CG31" s="2" t="str">
        <f t="shared" si="64"/>
        <v/>
      </c>
      <c r="CH31" s="2" t="str">
        <f t="shared" si="65"/>
        <v/>
      </c>
      <c r="CI31" s="2" t="str">
        <f t="shared" si="66"/>
        <v/>
      </c>
      <c r="CJ31" s="2" t="str">
        <f t="shared" si="67"/>
        <v/>
      </c>
      <c r="CK31" s="2" t="str">
        <f t="shared" si="68"/>
        <v/>
      </c>
      <c r="CL31" s="2" t="str">
        <f t="shared" si="69"/>
        <v/>
      </c>
      <c r="CM31" s="2" t="str">
        <f t="shared" si="70"/>
        <v/>
      </c>
      <c r="CN31" s="2" t="str">
        <f t="shared" si="71"/>
        <v/>
      </c>
      <c r="CO31" s="2" t="str">
        <f t="shared" si="72"/>
        <v/>
      </c>
      <c r="CP31" s="2" t="str">
        <f t="shared" si="73"/>
        <v/>
      </c>
      <c r="CQ31" s="2" t="str">
        <f t="shared" si="74"/>
        <v/>
      </c>
      <c r="CR31" s="2" t="str">
        <f t="shared" si="75"/>
        <v/>
      </c>
      <c r="CS31" s="2" t="str">
        <f t="shared" si="76"/>
        <v/>
      </c>
      <c r="CT31" s="2" t="str">
        <f t="shared" si="77"/>
        <v/>
      </c>
      <c r="CV31" s="2">
        <f t="shared" si="78"/>
        <v>49.974142759568529</v>
      </c>
      <c r="CW31" s="2">
        <f t="shared" si="79"/>
        <v>62.214641349129778</v>
      </c>
      <c r="CX31" s="2">
        <f t="shared" si="80"/>
        <v>73.22176413504495</v>
      </c>
      <c r="CY31" s="2">
        <f t="shared" si="81"/>
        <v>80.723973306613985</v>
      </c>
      <c r="CZ31" s="2">
        <f t="shared" si="82"/>
        <v>86.29942068307065</v>
      </c>
      <c r="DA31" s="2">
        <f t="shared" si="83"/>
        <v>92.411424480207913</v>
      </c>
      <c r="DB31" s="2">
        <f t="shared" si="84"/>
        <v>94.166730395047196</v>
      </c>
      <c r="DC31" s="2">
        <f t="shared" si="85"/>
        <v>96.383538215690152</v>
      </c>
      <c r="DD31" s="2">
        <f t="shared" si="86"/>
        <v>97.285240407511637</v>
      </c>
      <c r="DE31" s="2">
        <f t="shared" si="87"/>
        <v>97.59526514876633</v>
      </c>
      <c r="DF31" s="2">
        <f t="shared" si="88"/>
        <v>98.759429635977511</v>
      </c>
      <c r="DG31" s="2">
        <f t="shared" si="89"/>
        <v>96.727828882239422</v>
      </c>
      <c r="DH31" s="2">
        <f t="shared" si="90"/>
        <v>93.499854963808843</v>
      </c>
      <c r="DI31" s="2">
        <f t="shared" si="91"/>
        <v>88.783604686607646</v>
      </c>
      <c r="DJ31" s="2">
        <f t="shared" si="92"/>
        <v>84.14174134829257</v>
      </c>
      <c r="DL31" s="2">
        <f t="shared" si="93"/>
        <v>49.782492979675574</v>
      </c>
      <c r="DM31" s="2">
        <f t="shared" si="94"/>
        <v>64.224321090926765</v>
      </c>
      <c r="DN31" s="2">
        <f t="shared" si="95"/>
        <v>77.940899367954643</v>
      </c>
      <c r="DO31" s="2">
        <f t="shared" si="96"/>
        <v>87.061320204983801</v>
      </c>
      <c r="DP31" s="2">
        <f t="shared" si="97"/>
        <v>92.991918278299451</v>
      </c>
      <c r="DQ31" s="2">
        <f t="shared" si="98"/>
        <v>98.977553170084931</v>
      </c>
      <c r="DR31" s="2">
        <f t="shared" si="99"/>
        <v>104.82808828741994</v>
      </c>
      <c r="DS31" s="2">
        <f t="shared" si="100"/>
        <v>106.81506568649922</v>
      </c>
      <c r="DT31" s="2">
        <f t="shared" si="101"/>
        <v>106.17406330460923</v>
      </c>
      <c r="DU31" s="2">
        <f t="shared" si="102"/>
        <v>108.77059182332097</v>
      </c>
      <c r="DV31" s="2">
        <f t="shared" si="103"/>
        <v>106.82772739951938</v>
      </c>
      <c r="DW31" s="2">
        <f t="shared" si="104"/>
        <v>105.92142926844116</v>
      </c>
      <c r="DX31" s="2">
        <f t="shared" si="105"/>
        <v>96.248913899934209</v>
      </c>
      <c r="DY31" s="2">
        <f t="shared" si="106"/>
        <v>87.927711110323585</v>
      </c>
      <c r="DZ31" s="2">
        <f t="shared" si="107"/>
        <v>81.152792730984871</v>
      </c>
      <c r="EB31" s="2">
        <f t="shared" si="108"/>
        <v>4.7934751335082922E-4</v>
      </c>
      <c r="EC31" s="2">
        <f t="shared" si="109"/>
        <v>4.1026007584723525E-4</v>
      </c>
      <c r="ED31" s="2">
        <f t="shared" si="110"/>
        <v>4.0431784626752232E-4</v>
      </c>
      <c r="EE31" s="2">
        <f t="shared" si="111"/>
        <v>4.0558488086757188E-4</v>
      </c>
      <c r="EF31" s="2">
        <f t="shared" si="112"/>
        <v>3.9087624015186521E-4</v>
      </c>
      <c r="EG31" s="2">
        <f t="shared" si="113"/>
        <v>3.7589086146935834E-4</v>
      </c>
      <c r="EH31" s="2">
        <f t="shared" si="114"/>
        <v>3.4882684458478579E-4</v>
      </c>
      <c r="EI31" s="2">
        <f t="shared" si="115"/>
        <v>3.6099018620705916E-4</v>
      </c>
      <c r="EJ31" s="2">
        <f t="shared" si="116"/>
        <v>3.7107920225149378E-4</v>
      </c>
      <c r="EK31" s="2">
        <f t="shared" si="117"/>
        <v>3.682940473912665E-4</v>
      </c>
      <c r="EL31" s="2">
        <f t="shared" si="118"/>
        <v>3.514302997535627E-4</v>
      </c>
      <c r="EM31" s="2">
        <f t="shared" si="119"/>
        <v>3.4148706424346994E-4</v>
      </c>
      <c r="EN31" s="2">
        <f t="shared" si="120"/>
        <v>3.5603474096836449E-4</v>
      </c>
      <c r="EO31" s="2">
        <f t="shared" si="121"/>
        <v>3.4094503598111885E-4</v>
      </c>
      <c r="EP31" s="2">
        <f t="shared" si="122"/>
        <v>3.0991786131927788E-4</v>
      </c>
    </row>
    <row r="32" spans="2:146" x14ac:dyDescent="0.25">
      <c r="B32" s="2">
        <v>10</v>
      </c>
      <c r="C32" s="49">
        <v>49.892899999999997</v>
      </c>
      <c r="D32" s="49">
        <v>60.648099999999999</v>
      </c>
      <c r="E32" s="49">
        <v>70.074100000000001</v>
      </c>
      <c r="F32" s="49">
        <v>78.740700000000004</v>
      </c>
      <c r="G32" s="49">
        <v>85.02</v>
      </c>
      <c r="H32" s="49">
        <v>90.352999999999994</v>
      </c>
      <c r="I32" s="49">
        <v>92.245000000000005</v>
      </c>
      <c r="J32" s="49">
        <v>93.942999999999998</v>
      </c>
      <c r="K32" s="49">
        <v>96.716999999999999</v>
      </c>
      <c r="L32" s="49">
        <v>95.774000000000001</v>
      </c>
      <c r="M32" s="49">
        <v>96.188999999999993</v>
      </c>
      <c r="N32" s="49">
        <v>93.811000000000007</v>
      </c>
      <c r="O32" s="49">
        <v>90.623000000000005</v>
      </c>
      <c r="P32" s="49">
        <v>86.057000000000002</v>
      </c>
      <c r="Q32" s="49">
        <v>81.314999999999998</v>
      </c>
      <c r="T32" s="4" t="e">
        <f t="shared" si="3"/>
        <v>#N/A</v>
      </c>
      <c r="U32" s="4" t="e">
        <f t="shared" si="4"/>
        <v>#N/A</v>
      </c>
      <c r="V32" s="4" t="e">
        <f t="shared" si="5"/>
        <v>#N/A</v>
      </c>
      <c r="W32" s="4" t="e">
        <f t="shared" si="6"/>
        <v>#N/A</v>
      </c>
      <c r="X32" s="4" t="e">
        <f t="shared" si="7"/>
        <v>#N/A</v>
      </c>
      <c r="Y32" s="4" t="e">
        <f t="shared" si="8"/>
        <v>#N/A</v>
      </c>
      <c r="Z32" s="4" t="e">
        <f t="shared" si="9"/>
        <v>#N/A</v>
      </c>
      <c r="AA32" s="4" t="e">
        <f t="shared" si="10"/>
        <v>#N/A</v>
      </c>
      <c r="AB32" s="4" t="e">
        <f t="shared" si="11"/>
        <v>#N/A</v>
      </c>
      <c r="AC32" s="4" t="e">
        <f t="shared" si="12"/>
        <v>#N/A</v>
      </c>
      <c r="AD32" s="4" t="e">
        <f t="shared" si="13"/>
        <v>#N/A</v>
      </c>
      <c r="AE32" s="4" t="e">
        <f t="shared" si="14"/>
        <v>#N/A</v>
      </c>
      <c r="AF32" s="4" t="e">
        <f t="shared" si="15"/>
        <v>#N/A</v>
      </c>
      <c r="AG32" s="4" t="e">
        <f t="shared" si="16"/>
        <v>#N/A</v>
      </c>
      <c r="AH32" s="4" t="e">
        <f t="shared" si="17"/>
        <v>#N/A</v>
      </c>
      <c r="AJ32" s="4">
        <f t="shared" si="18"/>
        <v>0</v>
      </c>
      <c r="AK32" s="4">
        <f t="shared" si="19"/>
        <v>0</v>
      </c>
      <c r="AL32" s="4">
        <f t="shared" si="20"/>
        <v>0</v>
      </c>
      <c r="AM32" s="4">
        <f t="shared" si="21"/>
        <v>0</v>
      </c>
      <c r="AN32" s="4">
        <f t="shared" si="22"/>
        <v>0</v>
      </c>
      <c r="AO32" s="4">
        <f t="shared" si="23"/>
        <v>0</v>
      </c>
      <c r="AP32" s="4">
        <f t="shared" si="24"/>
        <v>0</v>
      </c>
      <c r="AQ32" s="4">
        <f t="shared" si="25"/>
        <v>0</v>
      </c>
      <c r="AR32" s="4">
        <f t="shared" si="26"/>
        <v>0</v>
      </c>
      <c r="AS32" s="4">
        <f t="shared" si="27"/>
        <v>0</v>
      </c>
      <c r="AT32" s="4">
        <f t="shared" si="28"/>
        <v>0</v>
      </c>
      <c r="AU32" s="4">
        <f t="shared" si="29"/>
        <v>0</v>
      </c>
      <c r="AV32" s="4">
        <f t="shared" si="30"/>
        <v>0</v>
      </c>
      <c r="AW32" s="4">
        <f t="shared" si="31"/>
        <v>0</v>
      </c>
      <c r="AX32" s="4">
        <f t="shared" si="32"/>
        <v>0</v>
      </c>
      <c r="AZ32" s="2" t="e">
        <f t="shared" si="33"/>
        <v>#N/A</v>
      </c>
      <c r="BA32" s="2" t="e">
        <f t="shared" si="34"/>
        <v>#N/A</v>
      </c>
      <c r="BB32" s="2" t="e">
        <f t="shared" si="35"/>
        <v>#N/A</v>
      </c>
      <c r="BC32" s="2" t="e">
        <f t="shared" si="36"/>
        <v>#N/A</v>
      </c>
      <c r="BD32" s="2" t="e">
        <f t="shared" si="37"/>
        <v>#N/A</v>
      </c>
      <c r="BE32" s="2" t="e">
        <f t="shared" si="38"/>
        <v>#N/A</v>
      </c>
      <c r="BF32" s="2" t="e">
        <f t="shared" si="39"/>
        <v>#N/A</v>
      </c>
      <c r="BG32" s="2" t="e">
        <f t="shared" si="40"/>
        <v>#N/A</v>
      </c>
      <c r="BH32" s="2" t="e">
        <f t="shared" si="41"/>
        <v>#N/A</v>
      </c>
      <c r="BI32" s="2" t="e">
        <f t="shared" si="42"/>
        <v>#N/A</v>
      </c>
      <c r="BJ32" s="2" t="e">
        <f t="shared" si="43"/>
        <v>#N/A</v>
      </c>
      <c r="BK32" s="2" t="e">
        <f t="shared" si="44"/>
        <v>#N/A</v>
      </c>
      <c r="BL32" s="2" t="e">
        <f t="shared" si="45"/>
        <v>#N/A</v>
      </c>
      <c r="BM32" s="2" t="e">
        <f t="shared" si="46"/>
        <v>#N/A</v>
      </c>
      <c r="BN32" s="2" t="e">
        <f t="shared" si="47"/>
        <v>#N/A</v>
      </c>
      <c r="BP32" s="2" t="str">
        <f t="shared" si="48"/>
        <v/>
      </c>
      <c r="BQ32" s="2" t="str">
        <f t="shared" si="49"/>
        <v/>
      </c>
      <c r="BR32" s="2" t="str">
        <f t="shared" si="50"/>
        <v/>
      </c>
      <c r="BS32" s="2" t="str">
        <f t="shared" si="51"/>
        <v/>
      </c>
      <c r="BT32" s="2" t="str">
        <f t="shared" si="52"/>
        <v/>
      </c>
      <c r="BU32" s="2" t="str">
        <f t="shared" si="53"/>
        <v/>
      </c>
      <c r="BV32" s="2" t="str">
        <f t="shared" si="54"/>
        <v/>
      </c>
      <c r="BW32" s="2" t="str">
        <f t="shared" si="55"/>
        <v/>
      </c>
      <c r="BX32" s="2" t="str">
        <f t="shared" si="56"/>
        <v/>
      </c>
      <c r="BY32" s="2" t="str">
        <f t="shared" si="57"/>
        <v/>
      </c>
      <c r="BZ32" s="2" t="str">
        <f t="shared" si="58"/>
        <v/>
      </c>
      <c r="CA32" s="2" t="str">
        <f t="shared" si="59"/>
        <v/>
      </c>
      <c r="CB32" s="2" t="str">
        <f t="shared" si="60"/>
        <v/>
      </c>
      <c r="CC32" s="2" t="str">
        <f t="shared" si="61"/>
        <v/>
      </c>
      <c r="CD32" s="2" t="str">
        <f t="shared" si="62"/>
        <v/>
      </c>
      <c r="CF32" s="2" t="str">
        <f t="shared" si="63"/>
        <v/>
      </c>
      <c r="CG32" s="2" t="str">
        <f t="shared" si="64"/>
        <v/>
      </c>
      <c r="CH32" s="2" t="str">
        <f t="shared" si="65"/>
        <v/>
      </c>
      <c r="CI32" s="2" t="str">
        <f t="shared" si="66"/>
        <v/>
      </c>
      <c r="CJ32" s="2" t="str">
        <f t="shared" si="67"/>
        <v/>
      </c>
      <c r="CK32" s="2" t="str">
        <f t="shared" si="68"/>
        <v/>
      </c>
      <c r="CL32" s="2" t="str">
        <f t="shared" si="69"/>
        <v/>
      </c>
      <c r="CM32" s="2" t="str">
        <f t="shared" si="70"/>
        <v/>
      </c>
      <c r="CN32" s="2" t="str">
        <f t="shared" si="71"/>
        <v/>
      </c>
      <c r="CO32" s="2" t="str">
        <f t="shared" si="72"/>
        <v/>
      </c>
      <c r="CP32" s="2" t="str">
        <f t="shared" si="73"/>
        <v/>
      </c>
      <c r="CQ32" s="2" t="str">
        <f t="shared" si="74"/>
        <v/>
      </c>
      <c r="CR32" s="2" t="str">
        <f t="shared" si="75"/>
        <v/>
      </c>
      <c r="CS32" s="2" t="str">
        <f t="shared" si="76"/>
        <v/>
      </c>
      <c r="CT32" s="2" t="str">
        <f t="shared" si="77"/>
        <v/>
      </c>
      <c r="CV32" s="2">
        <f t="shared" si="78"/>
        <v>50.019223247575681</v>
      </c>
      <c r="CW32" s="2">
        <f t="shared" si="79"/>
        <v>62.231832252833719</v>
      </c>
      <c r="CX32" s="2">
        <f t="shared" si="80"/>
        <v>73.198214975053133</v>
      </c>
      <c r="CY32" s="2">
        <f t="shared" si="81"/>
        <v>80.704961232165232</v>
      </c>
      <c r="CZ32" s="2">
        <f t="shared" si="82"/>
        <v>86.275761360340312</v>
      </c>
      <c r="DA32" s="2">
        <f t="shared" si="83"/>
        <v>92.372280337864851</v>
      </c>
      <c r="DB32" s="2">
        <f t="shared" si="84"/>
        <v>94.153791015625032</v>
      </c>
      <c r="DC32" s="2">
        <f t="shared" si="85"/>
        <v>96.366085582526409</v>
      </c>
      <c r="DD32" s="2">
        <f t="shared" si="86"/>
        <v>97.263986470397228</v>
      </c>
      <c r="DE32" s="2">
        <f t="shared" si="87"/>
        <v>97.568679086538467</v>
      </c>
      <c r="DF32" s="2">
        <f t="shared" si="88"/>
        <v>98.714791851410268</v>
      </c>
      <c r="DG32" s="2">
        <f t="shared" si="89"/>
        <v>96.68773742973795</v>
      </c>
      <c r="DH32" s="2">
        <f t="shared" si="90"/>
        <v>93.431275182098119</v>
      </c>
      <c r="DI32" s="2">
        <f t="shared" si="91"/>
        <v>88.699033745232583</v>
      </c>
      <c r="DJ32" s="2">
        <f t="shared" si="92"/>
        <v>84.072357336778765</v>
      </c>
      <c r="DL32" s="2">
        <f t="shared" si="93"/>
        <v>49.775576617564809</v>
      </c>
      <c r="DM32" s="2">
        <f t="shared" si="94"/>
        <v>64.174218999399443</v>
      </c>
      <c r="DN32" s="2">
        <f t="shared" si="95"/>
        <v>77.856367231380716</v>
      </c>
      <c r="DO32" s="2">
        <f t="shared" si="96"/>
        <v>86.964850182286909</v>
      </c>
      <c r="DP32" s="2">
        <f t="shared" si="97"/>
        <v>92.895560044980641</v>
      </c>
      <c r="DQ32" s="2">
        <f t="shared" si="98"/>
        <v>98.88213936459222</v>
      </c>
      <c r="DR32" s="2">
        <f t="shared" si="99"/>
        <v>104.70702916485294</v>
      </c>
      <c r="DS32" s="2">
        <f t="shared" si="100"/>
        <v>106.69499006188808</v>
      </c>
      <c r="DT32" s="2">
        <f t="shared" si="101"/>
        <v>106.05773709471285</v>
      </c>
      <c r="DU32" s="2">
        <f t="shared" si="102"/>
        <v>108.62821513460084</v>
      </c>
      <c r="DV32" s="2">
        <f t="shared" si="103"/>
        <v>106.69229094221677</v>
      </c>
      <c r="DW32" s="2">
        <f t="shared" si="104"/>
        <v>105.77622453545176</v>
      </c>
      <c r="DX32" s="2">
        <f t="shared" si="105"/>
        <v>96.125861722973937</v>
      </c>
      <c r="DY32" s="2">
        <f t="shared" si="106"/>
        <v>87.833952638712901</v>
      </c>
      <c r="DZ32" s="2">
        <f t="shared" si="107"/>
        <v>81.089700902235762</v>
      </c>
      <c r="EB32" s="2">
        <f t="shared" si="108"/>
        <v>5.2556979095746113E-4</v>
      </c>
      <c r="EC32" s="2">
        <f t="shared" si="109"/>
        <v>4.4982342338521856E-4</v>
      </c>
      <c r="ED32" s="2">
        <f t="shared" si="110"/>
        <v>4.4330841023306915E-4</v>
      </c>
      <c r="EE32" s="2">
        <f t="shared" si="111"/>
        <v>4.4469757749697415E-4</v>
      </c>
      <c r="EF32" s="2">
        <f t="shared" si="112"/>
        <v>4.2857111285689715E-4</v>
      </c>
      <c r="EG32" s="2">
        <f t="shared" si="113"/>
        <v>4.1214118731826185E-4</v>
      </c>
      <c r="EH32" s="2">
        <f t="shared" si="114"/>
        <v>3.8246815766261317E-4</v>
      </c>
      <c r="EI32" s="2">
        <f t="shared" si="115"/>
        <v>3.9580408325896665E-4</v>
      </c>
      <c r="EJ32" s="2">
        <f t="shared" si="116"/>
        <v>4.0686568809128926E-4</v>
      </c>
      <c r="EK32" s="2">
        <f t="shared" si="117"/>
        <v>4.0381204434483561E-4</v>
      </c>
      <c r="EL32" s="2">
        <f t="shared" si="118"/>
        <v>3.8532259664195444E-4</v>
      </c>
      <c r="EM32" s="2">
        <f t="shared" si="119"/>
        <v>3.7442078451979064E-4</v>
      </c>
      <c r="EN32" s="2">
        <f t="shared" si="120"/>
        <v>3.903709214603649E-4</v>
      </c>
      <c r="EO32" s="2">
        <f t="shared" si="121"/>
        <v>3.7382650147656102E-4</v>
      </c>
      <c r="EP32" s="2">
        <f t="shared" si="122"/>
        <v>3.3980801716475067E-4</v>
      </c>
    </row>
    <row r="33" spans="2:146" x14ac:dyDescent="0.25">
      <c r="B33" s="2">
        <v>11</v>
      </c>
      <c r="C33" s="49">
        <v>50.642899999999997</v>
      </c>
      <c r="D33" s="49">
        <v>61.203699999999998</v>
      </c>
      <c r="E33" s="49">
        <v>71.703699999999998</v>
      </c>
      <c r="F33" s="49">
        <v>77.481499999999997</v>
      </c>
      <c r="G33" s="49">
        <v>83.960999999999999</v>
      </c>
      <c r="H33" s="49">
        <v>89.430999999999997</v>
      </c>
      <c r="I33" s="49">
        <v>93.075000000000003</v>
      </c>
      <c r="J33" s="49">
        <v>95.792000000000002</v>
      </c>
      <c r="K33" s="49">
        <v>94.980999999999995</v>
      </c>
      <c r="L33" s="49">
        <v>96</v>
      </c>
      <c r="M33" s="49">
        <v>96.376999999999995</v>
      </c>
      <c r="N33" s="49">
        <v>94.302000000000007</v>
      </c>
      <c r="O33" s="49">
        <v>89.66</v>
      </c>
      <c r="P33" s="49">
        <v>85.679000000000002</v>
      </c>
      <c r="Q33" s="49">
        <v>81</v>
      </c>
      <c r="T33" s="4" t="e">
        <f t="shared" si="3"/>
        <v>#N/A</v>
      </c>
      <c r="U33" s="4" t="e">
        <f t="shared" si="4"/>
        <v>#N/A</v>
      </c>
      <c r="V33" s="4" t="e">
        <f t="shared" si="5"/>
        <v>#N/A</v>
      </c>
      <c r="W33" s="4" t="e">
        <f t="shared" si="6"/>
        <v>#N/A</v>
      </c>
      <c r="X33" s="4" t="e">
        <f t="shared" si="7"/>
        <v>#N/A</v>
      </c>
      <c r="Y33" s="4" t="e">
        <f t="shared" si="8"/>
        <v>#N/A</v>
      </c>
      <c r="Z33" s="4" t="e">
        <f t="shared" si="9"/>
        <v>#N/A</v>
      </c>
      <c r="AA33" s="4" t="e">
        <f t="shared" si="10"/>
        <v>#N/A</v>
      </c>
      <c r="AB33" s="4" t="e">
        <f t="shared" si="11"/>
        <v>#N/A</v>
      </c>
      <c r="AC33" s="4" t="e">
        <f t="shared" si="12"/>
        <v>#N/A</v>
      </c>
      <c r="AD33" s="4" t="e">
        <f t="shared" si="13"/>
        <v>#N/A</v>
      </c>
      <c r="AE33" s="4" t="e">
        <f t="shared" si="14"/>
        <v>#N/A</v>
      </c>
      <c r="AF33" s="4" t="e">
        <f t="shared" si="15"/>
        <v>#N/A</v>
      </c>
      <c r="AG33" s="4" t="e">
        <f t="shared" si="16"/>
        <v>#N/A</v>
      </c>
      <c r="AH33" s="4" t="e">
        <f t="shared" si="17"/>
        <v>#N/A</v>
      </c>
      <c r="AJ33" s="4">
        <f t="shared" si="18"/>
        <v>0</v>
      </c>
      <c r="AK33" s="4">
        <f t="shared" si="19"/>
        <v>0</v>
      </c>
      <c r="AL33" s="4">
        <f t="shared" si="20"/>
        <v>0</v>
      </c>
      <c r="AM33" s="4">
        <f t="shared" si="21"/>
        <v>0</v>
      </c>
      <c r="AN33" s="4">
        <f t="shared" si="22"/>
        <v>0</v>
      </c>
      <c r="AO33" s="4">
        <f t="shared" si="23"/>
        <v>0</v>
      </c>
      <c r="AP33" s="4">
        <f t="shared" si="24"/>
        <v>0</v>
      </c>
      <c r="AQ33" s="4">
        <f t="shared" si="25"/>
        <v>0</v>
      </c>
      <c r="AR33" s="4">
        <f t="shared" si="26"/>
        <v>0</v>
      </c>
      <c r="AS33" s="4">
        <f t="shared" si="27"/>
        <v>0</v>
      </c>
      <c r="AT33" s="4">
        <f t="shared" si="28"/>
        <v>0</v>
      </c>
      <c r="AU33" s="4">
        <f t="shared" si="29"/>
        <v>0</v>
      </c>
      <c r="AV33" s="4">
        <f t="shared" si="30"/>
        <v>0</v>
      </c>
      <c r="AW33" s="4">
        <f t="shared" si="31"/>
        <v>0</v>
      </c>
      <c r="AX33" s="4">
        <f t="shared" si="32"/>
        <v>0</v>
      </c>
      <c r="AZ33" s="2" t="e">
        <f t="shared" si="33"/>
        <v>#N/A</v>
      </c>
      <c r="BA33" s="2" t="e">
        <f t="shared" si="34"/>
        <v>#N/A</v>
      </c>
      <c r="BB33" s="2" t="e">
        <f t="shared" si="35"/>
        <v>#N/A</v>
      </c>
      <c r="BC33" s="2" t="e">
        <f t="shared" si="36"/>
        <v>#N/A</v>
      </c>
      <c r="BD33" s="2" t="e">
        <f t="shared" si="37"/>
        <v>#N/A</v>
      </c>
      <c r="BE33" s="2" t="e">
        <f t="shared" si="38"/>
        <v>#N/A</v>
      </c>
      <c r="BF33" s="2" t="e">
        <f t="shared" si="39"/>
        <v>#N/A</v>
      </c>
      <c r="BG33" s="2" t="e">
        <f t="shared" si="40"/>
        <v>#N/A</v>
      </c>
      <c r="BH33" s="2" t="e">
        <f t="shared" si="41"/>
        <v>#N/A</v>
      </c>
      <c r="BI33" s="2" t="e">
        <f t="shared" si="42"/>
        <v>#N/A</v>
      </c>
      <c r="BJ33" s="2" t="e">
        <f t="shared" si="43"/>
        <v>#N/A</v>
      </c>
      <c r="BK33" s="2" t="e">
        <f t="shared" si="44"/>
        <v>#N/A</v>
      </c>
      <c r="BL33" s="2" t="e">
        <f t="shared" si="45"/>
        <v>#N/A</v>
      </c>
      <c r="BM33" s="2" t="e">
        <f t="shared" si="46"/>
        <v>#N/A</v>
      </c>
      <c r="BN33" s="2" t="e">
        <f t="shared" si="47"/>
        <v>#N/A</v>
      </c>
      <c r="BP33" s="2" t="str">
        <f t="shared" si="48"/>
        <v/>
      </c>
      <c r="BQ33" s="2" t="str">
        <f t="shared" si="49"/>
        <v/>
      </c>
      <c r="BR33" s="2" t="str">
        <f t="shared" si="50"/>
        <v/>
      </c>
      <c r="BS33" s="2" t="str">
        <f t="shared" si="51"/>
        <v/>
      </c>
      <c r="BT33" s="2" t="str">
        <f t="shared" si="52"/>
        <v/>
      </c>
      <c r="BU33" s="2" t="str">
        <f t="shared" si="53"/>
        <v/>
      </c>
      <c r="BV33" s="2" t="str">
        <f t="shared" si="54"/>
        <v/>
      </c>
      <c r="BW33" s="2" t="str">
        <f t="shared" si="55"/>
        <v/>
      </c>
      <c r="BX33" s="2" t="str">
        <f t="shared" si="56"/>
        <v/>
      </c>
      <c r="BY33" s="2" t="str">
        <f t="shared" si="57"/>
        <v/>
      </c>
      <c r="BZ33" s="2" t="str">
        <f t="shared" si="58"/>
        <v/>
      </c>
      <c r="CA33" s="2" t="str">
        <f t="shared" si="59"/>
        <v/>
      </c>
      <c r="CB33" s="2" t="str">
        <f t="shared" si="60"/>
        <v/>
      </c>
      <c r="CC33" s="2" t="str">
        <f t="shared" si="61"/>
        <v/>
      </c>
      <c r="CD33" s="2" t="str">
        <f t="shared" si="62"/>
        <v/>
      </c>
      <c r="CF33" s="2" t="str">
        <f t="shared" si="63"/>
        <v/>
      </c>
      <c r="CG33" s="2" t="str">
        <f t="shared" si="64"/>
        <v/>
      </c>
      <c r="CH33" s="2" t="str">
        <f t="shared" si="65"/>
        <v/>
      </c>
      <c r="CI33" s="2" t="str">
        <f t="shared" si="66"/>
        <v/>
      </c>
      <c r="CJ33" s="2" t="str">
        <f t="shared" si="67"/>
        <v/>
      </c>
      <c r="CK33" s="2" t="str">
        <f t="shared" si="68"/>
        <v/>
      </c>
      <c r="CL33" s="2" t="str">
        <f t="shared" si="69"/>
        <v/>
      </c>
      <c r="CM33" s="2" t="str">
        <f t="shared" si="70"/>
        <v/>
      </c>
      <c r="CN33" s="2" t="str">
        <f t="shared" si="71"/>
        <v/>
      </c>
      <c r="CO33" s="2" t="str">
        <f t="shared" si="72"/>
        <v/>
      </c>
      <c r="CP33" s="2" t="str">
        <f t="shared" si="73"/>
        <v/>
      </c>
      <c r="CQ33" s="2" t="str">
        <f t="shared" si="74"/>
        <v/>
      </c>
      <c r="CR33" s="2" t="str">
        <f t="shared" si="75"/>
        <v/>
      </c>
      <c r="CS33" s="2" t="str">
        <f t="shared" si="76"/>
        <v/>
      </c>
      <c r="CT33" s="2" t="str">
        <f t="shared" si="77"/>
        <v/>
      </c>
      <c r="CV33" s="2">
        <f t="shared" si="78"/>
        <v>50.06430373558284</v>
      </c>
      <c r="CW33" s="2">
        <f t="shared" si="79"/>
        <v>62.249023156537653</v>
      </c>
      <c r="CX33" s="2">
        <f t="shared" si="80"/>
        <v>73.174665815061317</v>
      </c>
      <c r="CY33" s="2">
        <f t="shared" si="81"/>
        <v>80.685949157716493</v>
      </c>
      <c r="CZ33" s="2">
        <f t="shared" si="82"/>
        <v>86.252102037609959</v>
      </c>
      <c r="DA33" s="2">
        <f t="shared" si="83"/>
        <v>92.333136195521774</v>
      </c>
      <c r="DB33" s="2">
        <f t="shared" si="84"/>
        <v>94.140851636202868</v>
      </c>
      <c r="DC33" s="2">
        <f t="shared" si="85"/>
        <v>96.348632949362681</v>
      </c>
      <c r="DD33" s="2">
        <f t="shared" si="86"/>
        <v>97.242732533282819</v>
      </c>
      <c r="DE33" s="2">
        <f t="shared" si="87"/>
        <v>97.542093024310603</v>
      </c>
      <c r="DF33" s="2">
        <f t="shared" si="88"/>
        <v>98.67015406684304</v>
      </c>
      <c r="DG33" s="2">
        <f t="shared" si="89"/>
        <v>96.647645977236479</v>
      </c>
      <c r="DH33" s="2">
        <f t="shared" si="90"/>
        <v>93.362695400387409</v>
      </c>
      <c r="DI33" s="2">
        <f t="shared" si="91"/>
        <v>88.614462803857506</v>
      </c>
      <c r="DJ33" s="2">
        <f t="shared" si="92"/>
        <v>84.002973325264961</v>
      </c>
      <c r="DL33" s="2">
        <f t="shared" si="93"/>
        <v>49.768660255454051</v>
      </c>
      <c r="DM33" s="2">
        <f t="shared" si="94"/>
        <v>64.124116907872136</v>
      </c>
      <c r="DN33" s="2">
        <f t="shared" si="95"/>
        <v>77.771835094806804</v>
      </c>
      <c r="DO33" s="2">
        <f t="shared" si="96"/>
        <v>86.868380159590004</v>
      </c>
      <c r="DP33" s="2">
        <f t="shared" si="97"/>
        <v>92.799201811661817</v>
      </c>
      <c r="DQ33" s="2">
        <f t="shared" si="98"/>
        <v>98.786725559099509</v>
      </c>
      <c r="DR33" s="2">
        <f t="shared" si="99"/>
        <v>104.58597004228594</v>
      </c>
      <c r="DS33" s="2">
        <f t="shared" si="100"/>
        <v>106.57491443727692</v>
      </c>
      <c r="DT33" s="2">
        <f t="shared" si="101"/>
        <v>105.94141088481646</v>
      </c>
      <c r="DU33" s="2">
        <f t="shared" si="102"/>
        <v>108.48583844588072</v>
      </c>
      <c r="DV33" s="2">
        <f t="shared" si="103"/>
        <v>106.55685448491415</v>
      </c>
      <c r="DW33" s="2">
        <f t="shared" si="104"/>
        <v>105.63101980246238</v>
      </c>
      <c r="DX33" s="2">
        <f t="shared" si="105"/>
        <v>96.00280954601368</v>
      </c>
      <c r="DY33" s="2">
        <f t="shared" si="106"/>
        <v>87.740194167102203</v>
      </c>
      <c r="DZ33" s="2">
        <f t="shared" si="107"/>
        <v>81.02660907348664</v>
      </c>
      <c r="EB33" s="2">
        <f t="shared" si="108"/>
        <v>5.7624659716180783E-4</v>
      </c>
      <c r="EC33" s="2">
        <f t="shared" si="109"/>
        <v>4.9320017188011838E-4</v>
      </c>
      <c r="ED33" s="2">
        <f t="shared" si="110"/>
        <v>4.8605721751675187E-4</v>
      </c>
      <c r="EE33" s="2">
        <f t="shared" si="111"/>
        <v>4.8758027864408051E-4</v>
      </c>
      <c r="EF33" s="2">
        <f t="shared" si="112"/>
        <v>4.6989945145095878E-4</v>
      </c>
      <c r="EG33" s="2">
        <f t="shared" si="113"/>
        <v>4.5188585745313141E-4</v>
      </c>
      <c r="EH33" s="2">
        <f t="shared" si="114"/>
        <v>4.1935252155602716E-4</v>
      </c>
      <c r="EI33" s="2">
        <f t="shared" si="115"/>
        <v>4.3397397530632278E-4</v>
      </c>
      <c r="EJ33" s="2">
        <f t="shared" si="116"/>
        <v>4.461018446173419E-4</v>
      </c>
      <c r="EK33" s="2">
        <f t="shared" si="117"/>
        <v>4.4275385269125885E-4</v>
      </c>
      <c r="EL33" s="2">
        <f t="shared" si="118"/>
        <v>4.2248211982960084E-4</v>
      </c>
      <c r="EM33" s="2">
        <f t="shared" si="119"/>
        <v>4.1052939667397196E-4</v>
      </c>
      <c r="EN33" s="2">
        <f t="shared" si="120"/>
        <v>4.2801708368936636E-4</v>
      </c>
      <c r="EO33" s="2">
        <f t="shared" si="121"/>
        <v>4.0987782531222362E-4</v>
      </c>
      <c r="EP33" s="2">
        <f t="shared" si="122"/>
        <v>3.7257986701339532E-4</v>
      </c>
    </row>
    <row r="34" spans="2:146" x14ac:dyDescent="0.25">
      <c r="B34" s="2">
        <v>12</v>
      </c>
      <c r="C34" s="49">
        <v>50.196399999999997</v>
      </c>
      <c r="D34" s="49">
        <v>61.1111</v>
      </c>
      <c r="E34" s="49">
        <v>71</v>
      </c>
      <c r="F34" s="49">
        <v>78.592600000000004</v>
      </c>
      <c r="G34" s="49">
        <v>85.058999999999997</v>
      </c>
      <c r="H34" s="49">
        <v>89.117999999999995</v>
      </c>
      <c r="I34" s="49">
        <v>92.225999999999999</v>
      </c>
      <c r="J34" s="49">
        <v>94.697999999999993</v>
      </c>
      <c r="K34" s="49">
        <v>95.471999999999994</v>
      </c>
      <c r="L34" s="49">
        <v>97.376999999999995</v>
      </c>
      <c r="M34" s="49">
        <v>94.471999999999994</v>
      </c>
      <c r="N34" s="49">
        <v>93.245000000000005</v>
      </c>
      <c r="O34" s="49">
        <v>89.942999999999998</v>
      </c>
      <c r="P34" s="49">
        <v>85.641999999999996</v>
      </c>
      <c r="Q34" s="49">
        <v>81.778000000000006</v>
      </c>
      <c r="T34" s="4" t="e">
        <f t="shared" si="3"/>
        <v>#N/A</v>
      </c>
      <c r="U34" s="4" t="e">
        <f t="shared" si="4"/>
        <v>#N/A</v>
      </c>
      <c r="V34" s="4" t="e">
        <f t="shared" si="5"/>
        <v>#N/A</v>
      </c>
      <c r="W34" s="4" t="e">
        <f t="shared" si="6"/>
        <v>#N/A</v>
      </c>
      <c r="X34" s="4" t="e">
        <f t="shared" si="7"/>
        <v>#N/A</v>
      </c>
      <c r="Y34" s="4" t="e">
        <f t="shared" si="8"/>
        <v>#N/A</v>
      </c>
      <c r="Z34" s="4" t="e">
        <f t="shared" si="9"/>
        <v>#N/A</v>
      </c>
      <c r="AA34" s="4" t="e">
        <f t="shared" si="10"/>
        <v>#N/A</v>
      </c>
      <c r="AB34" s="4" t="e">
        <f t="shared" si="11"/>
        <v>#N/A</v>
      </c>
      <c r="AC34" s="4" t="e">
        <f t="shared" si="12"/>
        <v>#N/A</v>
      </c>
      <c r="AD34" s="4" t="e">
        <f t="shared" si="13"/>
        <v>#N/A</v>
      </c>
      <c r="AE34" s="4" t="e">
        <f t="shared" si="14"/>
        <v>#N/A</v>
      </c>
      <c r="AF34" s="4" t="e">
        <f t="shared" si="15"/>
        <v>#N/A</v>
      </c>
      <c r="AG34" s="4" t="e">
        <f t="shared" si="16"/>
        <v>#N/A</v>
      </c>
      <c r="AH34" s="4" t="e">
        <f t="shared" si="17"/>
        <v>#N/A</v>
      </c>
      <c r="AJ34" s="4">
        <f t="shared" si="18"/>
        <v>0</v>
      </c>
      <c r="AK34" s="4">
        <f t="shared" si="19"/>
        <v>0</v>
      </c>
      <c r="AL34" s="4">
        <f t="shared" si="20"/>
        <v>0</v>
      </c>
      <c r="AM34" s="4">
        <f t="shared" si="21"/>
        <v>0</v>
      </c>
      <c r="AN34" s="4">
        <f t="shared" si="22"/>
        <v>0</v>
      </c>
      <c r="AO34" s="4">
        <f t="shared" si="23"/>
        <v>0</v>
      </c>
      <c r="AP34" s="4">
        <f t="shared" si="24"/>
        <v>0</v>
      </c>
      <c r="AQ34" s="4">
        <f t="shared" si="25"/>
        <v>0</v>
      </c>
      <c r="AR34" s="4">
        <f t="shared" si="26"/>
        <v>0</v>
      </c>
      <c r="AS34" s="4">
        <f t="shared" si="27"/>
        <v>0</v>
      </c>
      <c r="AT34" s="4">
        <f t="shared" si="28"/>
        <v>0</v>
      </c>
      <c r="AU34" s="4">
        <f t="shared" si="29"/>
        <v>0</v>
      </c>
      <c r="AV34" s="4">
        <f t="shared" si="30"/>
        <v>0</v>
      </c>
      <c r="AW34" s="4">
        <f t="shared" si="31"/>
        <v>0</v>
      </c>
      <c r="AX34" s="4">
        <f t="shared" si="32"/>
        <v>0</v>
      </c>
      <c r="AZ34" s="2" t="e">
        <f t="shared" si="33"/>
        <v>#N/A</v>
      </c>
      <c r="BA34" s="2" t="e">
        <f t="shared" si="34"/>
        <v>#N/A</v>
      </c>
      <c r="BB34" s="2" t="e">
        <f t="shared" si="35"/>
        <v>#N/A</v>
      </c>
      <c r="BC34" s="2" t="e">
        <f t="shared" si="36"/>
        <v>#N/A</v>
      </c>
      <c r="BD34" s="2" t="e">
        <f t="shared" si="37"/>
        <v>#N/A</v>
      </c>
      <c r="BE34" s="2" t="e">
        <f t="shared" si="38"/>
        <v>#N/A</v>
      </c>
      <c r="BF34" s="2" t="e">
        <f t="shared" si="39"/>
        <v>#N/A</v>
      </c>
      <c r="BG34" s="2" t="e">
        <f t="shared" si="40"/>
        <v>#N/A</v>
      </c>
      <c r="BH34" s="2" t="e">
        <f t="shared" si="41"/>
        <v>#N/A</v>
      </c>
      <c r="BI34" s="2" t="e">
        <f t="shared" si="42"/>
        <v>#N/A</v>
      </c>
      <c r="BJ34" s="2" t="e">
        <f t="shared" si="43"/>
        <v>#N/A</v>
      </c>
      <c r="BK34" s="2" t="e">
        <f t="shared" si="44"/>
        <v>#N/A</v>
      </c>
      <c r="BL34" s="2" t="e">
        <f t="shared" si="45"/>
        <v>#N/A</v>
      </c>
      <c r="BM34" s="2" t="e">
        <f t="shared" si="46"/>
        <v>#N/A</v>
      </c>
      <c r="BN34" s="2" t="e">
        <f t="shared" si="47"/>
        <v>#N/A</v>
      </c>
      <c r="BP34" s="2" t="str">
        <f t="shared" si="48"/>
        <v/>
      </c>
      <c r="BQ34" s="2" t="str">
        <f t="shared" si="49"/>
        <v/>
      </c>
      <c r="BR34" s="2" t="str">
        <f t="shared" si="50"/>
        <v/>
      </c>
      <c r="BS34" s="2" t="str">
        <f t="shared" si="51"/>
        <v/>
      </c>
      <c r="BT34" s="2" t="str">
        <f t="shared" si="52"/>
        <v/>
      </c>
      <c r="BU34" s="2" t="str">
        <f t="shared" si="53"/>
        <v/>
      </c>
      <c r="BV34" s="2" t="str">
        <f t="shared" si="54"/>
        <v/>
      </c>
      <c r="BW34" s="2" t="str">
        <f t="shared" si="55"/>
        <v/>
      </c>
      <c r="BX34" s="2" t="str">
        <f t="shared" si="56"/>
        <v/>
      </c>
      <c r="BY34" s="2" t="str">
        <f t="shared" si="57"/>
        <v/>
      </c>
      <c r="BZ34" s="2" t="str">
        <f t="shared" si="58"/>
        <v/>
      </c>
      <c r="CA34" s="2" t="str">
        <f t="shared" si="59"/>
        <v/>
      </c>
      <c r="CB34" s="2" t="str">
        <f t="shared" si="60"/>
        <v/>
      </c>
      <c r="CC34" s="2" t="str">
        <f t="shared" si="61"/>
        <v/>
      </c>
      <c r="CD34" s="2" t="str">
        <f t="shared" si="62"/>
        <v/>
      </c>
      <c r="CF34" s="2" t="str">
        <f t="shared" si="63"/>
        <v/>
      </c>
      <c r="CG34" s="2" t="str">
        <f t="shared" si="64"/>
        <v/>
      </c>
      <c r="CH34" s="2" t="str">
        <f t="shared" si="65"/>
        <v/>
      </c>
      <c r="CI34" s="2" t="str">
        <f t="shared" si="66"/>
        <v/>
      </c>
      <c r="CJ34" s="2" t="str">
        <f t="shared" si="67"/>
        <v/>
      </c>
      <c r="CK34" s="2" t="str">
        <f t="shared" si="68"/>
        <v/>
      </c>
      <c r="CL34" s="2" t="str">
        <f t="shared" si="69"/>
        <v/>
      </c>
      <c r="CM34" s="2" t="str">
        <f t="shared" si="70"/>
        <v/>
      </c>
      <c r="CN34" s="2" t="str">
        <f t="shared" si="71"/>
        <v/>
      </c>
      <c r="CO34" s="2" t="str">
        <f t="shared" si="72"/>
        <v/>
      </c>
      <c r="CP34" s="2" t="str">
        <f t="shared" si="73"/>
        <v/>
      </c>
      <c r="CQ34" s="2" t="str">
        <f t="shared" si="74"/>
        <v/>
      </c>
      <c r="CR34" s="2" t="str">
        <f t="shared" si="75"/>
        <v/>
      </c>
      <c r="CS34" s="2" t="str">
        <f t="shared" si="76"/>
        <v/>
      </c>
      <c r="CT34" s="2" t="str">
        <f t="shared" si="77"/>
        <v/>
      </c>
      <c r="CV34" s="2">
        <f t="shared" si="78"/>
        <v>50.109384223589991</v>
      </c>
      <c r="CW34" s="2">
        <f t="shared" si="79"/>
        <v>62.266214060241595</v>
      </c>
      <c r="CX34" s="2">
        <f t="shared" si="80"/>
        <v>73.151116655069501</v>
      </c>
      <c r="CY34" s="2">
        <f t="shared" si="81"/>
        <v>80.666937083267754</v>
      </c>
      <c r="CZ34" s="2">
        <f t="shared" si="82"/>
        <v>86.228442714879606</v>
      </c>
      <c r="DA34" s="2">
        <f t="shared" si="83"/>
        <v>92.293992053178712</v>
      </c>
      <c r="DB34" s="2">
        <f t="shared" si="84"/>
        <v>94.127912256780689</v>
      </c>
      <c r="DC34" s="2">
        <f t="shared" si="85"/>
        <v>96.331180316198939</v>
      </c>
      <c r="DD34" s="2">
        <f t="shared" si="86"/>
        <v>97.22147859616841</v>
      </c>
      <c r="DE34" s="2">
        <f t="shared" si="87"/>
        <v>97.515506962082739</v>
      </c>
      <c r="DF34" s="2">
        <f t="shared" si="88"/>
        <v>98.625516282275797</v>
      </c>
      <c r="DG34" s="2">
        <f t="shared" si="89"/>
        <v>96.607554524735022</v>
      </c>
      <c r="DH34" s="2">
        <f t="shared" si="90"/>
        <v>93.294115618676685</v>
      </c>
      <c r="DI34" s="2">
        <f t="shared" si="91"/>
        <v>88.529891862482444</v>
      </c>
      <c r="DJ34" s="2">
        <f t="shared" si="92"/>
        <v>83.933589313751156</v>
      </c>
      <c r="DL34" s="2">
        <f t="shared" si="93"/>
        <v>49.761743893343294</v>
      </c>
      <c r="DM34" s="2">
        <f t="shared" si="94"/>
        <v>64.074014816344814</v>
      </c>
      <c r="DN34" s="2">
        <f t="shared" si="95"/>
        <v>77.687302958232877</v>
      </c>
      <c r="DO34" s="2">
        <f t="shared" si="96"/>
        <v>86.771910136893112</v>
      </c>
      <c r="DP34" s="2">
        <f t="shared" si="97"/>
        <v>92.702843578342993</v>
      </c>
      <c r="DQ34" s="2">
        <f t="shared" si="98"/>
        <v>98.691311753606797</v>
      </c>
      <c r="DR34" s="2">
        <f t="shared" si="99"/>
        <v>104.46491091971893</v>
      </c>
      <c r="DS34" s="2">
        <f t="shared" si="100"/>
        <v>106.45483881266577</v>
      </c>
      <c r="DT34" s="2">
        <f t="shared" si="101"/>
        <v>105.82508467492008</v>
      </c>
      <c r="DU34" s="2">
        <f t="shared" si="102"/>
        <v>108.34346175716058</v>
      </c>
      <c r="DV34" s="2">
        <f t="shared" si="103"/>
        <v>106.42141802761155</v>
      </c>
      <c r="DW34" s="2">
        <f t="shared" si="104"/>
        <v>105.48581506947298</v>
      </c>
      <c r="DX34" s="2">
        <f t="shared" si="105"/>
        <v>95.879757369053408</v>
      </c>
      <c r="DY34" s="2">
        <f t="shared" si="106"/>
        <v>87.646435695491519</v>
      </c>
      <c r="DZ34" s="2">
        <f t="shared" si="107"/>
        <v>80.963517244737531</v>
      </c>
      <c r="EB34" s="2">
        <f t="shared" si="108"/>
        <v>6.318067039491989E-4</v>
      </c>
      <c r="EC34" s="2">
        <f t="shared" si="109"/>
        <v>5.4075750390228839E-4</v>
      </c>
      <c r="ED34" s="2">
        <f t="shared" si="110"/>
        <v>5.329261500869938E-4</v>
      </c>
      <c r="EE34" s="2">
        <f t="shared" si="111"/>
        <v>5.3459599654414431E-4</v>
      </c>
      <c r="EF34" s="2">
        <f t="shared" si="112"/>
        <v>5.1521114577182117E-4</v>
      </c>
      <c r="EG34" s="2">
        <f t="shared" si="113"/>
        <v>4.9546138914704954E-4</v>
      </c>
      <c r="EH34" s="2">
        <f t="shared" si="114"/>
        <v>4.5979229393487757E-4</v>
      </c>
      <c r="EI34" s="2">
        <f t="shared" si="115"/>
        <v>4.7582307936793443E-4</v>
      </c>
      <c r="EJ34" s="2">
        <f t="shared" si="116"/>
        <v>4.8911989460149541E-4</v>
      </c>
      <c r="EK34" s="2">
        <f t="shared" si="117"/>
        <v>4.8544920924076761E-4</v>
      </c>
      <c r="EL34" s="2">
        <f t="shared" si="118"/>
        <v>4.6322355151664271E-4</v>
      </c>
      <c r="EM34" s="2">
        <f t="shared" si="119"/>
        <v>4.5011870441624008E-4</v>
      </c>
      <c r="EN34" s="2">
        <f t="shared" si="120"/>
        <v>4.6929202074911012E-4</v>
      </c>
      <c r="EO34" s="2">
        <f t="shared" si="121"/>
        <v>4.4940432716993647E-4</v>
      </c>
      <c r="EP34" s="2">
        <f t="shared" si="122"/>
        <v>4.0851101623314744E-4</v>
      </c>
    </row>
    <row r="35" spans="2:146" x14ac:dyDescent="0.25">
      <c r="B35" s="2">
        <v>13</v>
      </c>
      <c r="C35" s="49">
        <v>50.428600000000003</v>
      </c>
      <c r="D35" s="49">
        <v>61.296300000000002</v>
      </c>
      <c r="E35" s="49">
        <v>71.222200000000001</v>
      </c>
      <c r="F35" s="49">
        <v>77.851900000000001</v>
      </c>
      <c r="G35" s="49">
        <v>84.569000000000003</v>
      </c>
      <c r="H35" s="49">
        <v>89.215999999999994</v>
      </c>
      <c r="I35" s="49">
        <v>92.113</v>
      </c>
      <c r="J35" s="49">
        <v>93.906000000000006</v>
      </c>
      <c r="K35" s="49">
        <v>95.093999999999994</v>
      </c>
      <c r="L35" s="49">
        <v>97.019000000000005</v>
      </c>
      <c r="M35" s="49">
        <v>95.075000000000003</v>
      </c>
      <c r="N35" s="49">
        <v>94.471999999999994</v>
      </c>
      <c r="O35" s="49">
        <v>90.075000000000003</v>
      </c>
      <c r="P35" s="49">
        <v>85.980999999999995</v>
      </c>
      <c r="Q35" s="49">
        <v>80.63</v>
      </c>
      <c r="T35" s="4" t="e">
        <f t="shared" si="3"/>
        <v>#N/A</v>
      </c>
      <c r="U35" s="4" t="e">
        <f t="shared" si="4"/>
        <v>#N/A</v>
      </c>
      <c r="V35" s="4" t="e">
        <f t="shared" si="5"/>
        <v>#N/A</v>
      </c>
      <c r="W35" s="4" t="e">
        <f t="shared" si="6"/>
        <v>#N/A</v>
      </c>
      <c r="X35" s="4" t="e">
        <f t="shared" si="7"/>
        <v>#N/A</v>
      </c>
      <c r="Y35" s="4" t="e">
        <f t="shared" si="8"/>
        <v>#N/A</v>
      </c>
      <c r="Z35" s="4" t="e">
        <f t="shared" si="9"/>
        <v>#N/A</v>
      </c>
      <c r="AA35" s="4" t="e">
        <f t="shared" si="10"/>
        <v>#N/A</v>
      </c>
      <c r="AB35" s="4" t="e">
        <f t="shared" si="11"/>
        <v>#N/A</v>
      </c>
      <c r="AC35" s="4" t="e">
        <f t="shared" si="12"/>
        <v>#N/A</v>
      </c>
      <c r="AD35" s="4" t="e">
        <f t="shared" si="13"/>
        <v>#N/A</v>
      </c>
      <c r="AE35" s="4" t="e">
        <f t="shared" si="14"/>
        <v>#N/A</v>
      </c>
      <c r="AF35" s="4" t="e">
        <f t="shared" si="15"/>
        <v>#N/A</v>
      </c>
      <c r="AG35" s="4" t="e">
        <f t="shared" si="16"/>
        <v>#N/A</v>
      </c>
      <c r="AH35" s="4" t="e">
        <f t="shared" si="17"/>
        <v>#N/A</v>
      </c>
      <c r="AJ35" s="4">
        <f t="shared" si="18"/>
        <v>0</v>
      </c>
      <c r="AK35" s="4">
        <f t="shared" si="19"/>
        <v>0</v>
      </c>
      <c r="AL35" s="4">
        <f t="shared" si="20"/>
        <v>0</v>
      </c>
      <c r="AM35" s="4">
        <f t="shared" si="21"/>
        <v>0</v>
      </c>
      <c r="AN35" s="4">
        <f t="shared" si="22"/>
        <v>0</v>
      </c>
      <c r="AO35" s="4">
        <f t="shared" si="23"/>
        <v>0</v>
      </c>
      <c r="AP35" s="4">
        <f t="shared" si="24"/>
        <v>0</v>
      </c>
      <c r="AQ35" s="4">
        <f t="shared" si="25"/>
        <v>0</v>
      </c>
      <c r="AR35" s="4">
        <f t="shared" si="26"/>
        <v>0</v>
      </c>
      <c r="AS35" s="4">
        <f t="shared" si="27"/>
        <v>0</v>
      </c>
      <c r="AT35" s="4">
        <f t="shared" si="28"/>
        <v>0</v>
      </c>
      <c r="AU35" s="4">
        <f t="shared" si="29"/>
        <v>0</v>
      </c>
      <c r="AV35" s="4">
        <f t="shared" si="30"/>
        <v>0</v>
      </c>
      <c r="AW35" s="4">
        <f t="shared" si="31"/>
        <v>0</v>
      </c>
      <c r="AX35" s="4">
        <f t="shared" si="32"/>
        <v>0</v>
      </c>
      <c r="AZ35" s="2" t="e">
        <f t="shared" si="33"/>
        <v>#N/A</v>
      </c>
      <c r="BA35" s="2" t="e">
        <f t="shared" si="34"/>
        <v>#N/A</v>
      </c>
      <c r="BB35" s="2" t="e">
        <f t="shared" si="35"/>
        <v>#N/A</v>
      </c>
      <c r="BC35" s="2" t="e">
        <f t="shared" si="36"/>
        <v>#N/A</v>
      </c>
      <c r="BD35" s="2" t="e">
        <f t="shared" si="37"/>
        <v>#N/A</v>
      </c>
      <c r="BE35" s="2" t="e">
        <f t="shared" si="38"/>
        <v>#N/A</v>
      </c>
      <c r="BF35" s="2" t="e">
        <f t="shared" si="39"/>
        <v>#N/A</v>
      </c>
      <c r="BG35" s="2" t="e">
        <f t="shared" si="40"/>
        <v>#N/A</v>
      </c>
      <c r="BH35" s="2" t="e">
        <f t="shared" si="41"/>
        <v>#N/A</v>
      </c>
      <c r="BI35" s="2" t="e">
        <f t="shared" si="42"/>
        <v>#N/A</v>
      </c>
      <c r="BJ35" s="2" t="e">
        <f t="shared" si="43"/>
        <v>#N/A</v>
      </c>
      <c r="BK35" s="2" t="e">
        <f t="shared" si="44"/>
        <v>#N/A</v>
      </c>
      <c r="BL35" s="2" t="e">
        <f t="shared" si="45"/>
        <v>#N/A</v>
      </c>
      <c r="BM35" s="2" t="e">
        <f t="shared" si="46"/>
        <v>#N/A</v>
      </c>
      <c r="BN35" s="2" t="e">
        <f t="shared" si="47"/>
        <v>#N/A</v>
      </c>
      <c r="BP35" s="2" t="str">
        <f t="shared" si="48"/>
        <v/>
      </c>
      <c r="BQ35" s="2" t="str">
        <f t="shared" si="49"/>
        <v/>
      </c>
      <c r="BR35" s="2" t="str">
        <f t="shared" si="50"/>
        <v/>
      </c>
      <c r="BS35" s="2" t="str">
        <f t="shared" si="51"/>
        <v/>
      </c>
      <c r="BT35" s="2" t="str">
        <f t="shared" si="52"/>
        <v/>
      </c>
      <c r="BU35" s="2" t="str">
        <f t="shared" si="53"/>
        <v/>
      </c>
      <c r="BV35" s="2" t="str">
        <f t="shared" si="54"/>
        <v/>
      </c>
      <c r="BW35" s="2" t="str">
        <f t="shared" si="55"/>
        <v/>
      </c>
      <c r="BX35" s="2" t="str">
        <f t="shared" si="56"/>
        <v/>
      </c>
      <c r="BY35" s="2" t="str">
        <f t="shared" si="57"/>
        <v/>
      </c>
      <c r="BZ35" s="2" t="str">
        <f t="shared" si="58"/>
        <v/>
      </c>
      <c r="CA35" s="2" t="str">
        <f t="shared" si="59"/>
        <v/>
      </c>
      <c r="CB35" s="2" t="str">
        <f t="shared" si="60"/>
        <v/>
      </c>
      <c r="CC35" s="2" t="str">
        <f t="shared" si="61"/>
        <v/>
      </c>
      <c r="CD35" s="2" t="str">
        <f t="shared" si="62"/>
        <v/>
      </c>
      <c r="CF35" s="2" t="str">
        <f t="shared" si="63"/>
        <v/>
      </c>
      <c r="CG35" s="2" t="str">
        <f t="shared" si="64"/>
        <v/>
      </c>
      <c r="CH35" s="2" t="str">
        <f t="shared" si="65"/>
        <v/>
      </c>
      <c r="CI35" s="2" t="str">
        <f t="shared" si="66"/>
        <v/>
      </c>
      <c r="CJ35" s="2" t="str">
        <f t="shared" si="67"/>
        <v/>
      </c>
      <c r="CK35" s="2" t="str">
        <f t="shared" si="68"/>
        <v/>
      </c>
      <c r="CL35" s="2" t="str">
        <f t="shared" si="69"/>
        <v/>
      </c>
      <c r="CM35" s="2" t="str">
        <f t="shared" si="70"/>
        <v/>
      </c>
      <c r="CN35" s="2" t="str">
        <f t="shared" si="71"/>
        <v/>
      </c>
      <c r="CO35" s="2" t="str">
        <f t="shared" si="72"/>
        <v/>
      </c>
      <c r="CP35" s="2" t="str">
        <f t="shared" si="73"/>
        <v/>
      </c>
      <c r="CQ35" s="2" t="str">
        <f t="shared" si="74"/>
        <v/>
      </c>
      <c r="CR35" s="2" t="str">
        <f t="shared" si="75"/>
        <v/>
      </c>
      <c r="CS35" s="2" t="str">
        <f t="shared" si="76"/>
        <v/>
      </c>
      <c r="CT35" s="2" t="str">
        <f t="shared" si="77"/>
        <v/>
      </c>
      <c r="CV35" s="2">
        <f t="shared" si="78"/>
        <v>50.15446471159715</v>
      </c>
      <c r="CW35" s="2">
        <f t="shared" si="79"/>
        <v>62.283404963945536</v>
      </c>
      <c r="CX35" s="2">
        <f t="shared" si="80"/>
        <v>73.127567495077685</v>
      </c>
      <c r="CY35" s="2">
        <f t="shared" si="81"/>
        <v>80.647925008819001</v>
      </c>
      <c r="CZ35" s="2">
        <f t="shared" si="82"/>
        <v>86.204783392149267</v>
      </c>
      <c r="DA35" s="2">
        <f t="shared" si="83"/>
        <v>92.25484791083565</v>
      </c>
      <c r="DB35" s="2">
        <f t="shared" si="84"/>
        <v>94.114972877358525</v>
      </c>
      <c r="DC35" s="2">
        <f t="shared" si="85"/>
        <v>96.313727683035196</v>
      </c>
      <c r="DD35" s="2">
        <f t="shared" si="86"/>
        <v>97.200224659054001</v>
      </c>
      <c r="DE35" s="2">
        <f t="shared" si="87"/>
        <v>97.488920899854875</v>
      </c>
      <c r="DF35" s="2">
        <f t="shared" si="88"/>
        <v>98.580878497708568</v>
      </c>
      <c r="DG35" s="2">
        <f t="shared" si="89"/>
        <v>96.567463072233551</v>
      </c>
      <c r="DH35" s="2">
        <f t="shared" si="90"/>
        <v>93.22553583696596</v>
      </c>
      <c r="DI35" s="2">
        <f t="shared" si="91"/>
        <v>88.445320921107381</v>
      </c>
      <c r="DJ35" s="2">
        <f t="shared" si="92"/>
        <v>83.864205302237352</v>
      </c>
      <c r="DL35" s="2">
        <f t="shared" si="93"/>
        <v>49.754827531232536</v>
      </c>
      <c r="DM35" s="2">
        <f t="shared" si="94"/>
        <v>64.023912724817492</v>
      </c>
      <c r="DN35" s="2">
        <f t="shared" si="95"/>
        <v>77.60277082165895</v>
      </c>
      <c r="DO35" s="2">
        <f t="shared" si="96"/>
        <v>86.675440114196221</v>
      </c>
      <c r="DP35" s="2">
        <f t="shared" si="97"/>
        <v>92.606485345024169</v>
      </c>
      <c r="DQ35" s="2">
        <f t="shared" si="98"/>
        <v>98.595897948114086</v>
      </c>
      <c r="DR35" s="2">
        <f t="shared" si="99"/>
        <v>104.34385179715193</v>
      </c>
      <c r="DS35" s="2">
        <f t="shared" si="100"/>
        <v>106.33476318805461</v>
      </c>
      <c r="DT35" s="2">
        <f t="shared" si="101"/>
        <v>105.70875846502369</v>
      </c>
      <c r="DU35" s="2">
        <f t="shared" si="102"/>
        <v>108.20108506844046</v>
      </c>
      <c r="DV35" s="2">
        <f t="shared" si="103"/>
        <v>106.28598157030893</v>
      </c>
      <c r="DW35" s="2">
        <f t="shared" si="104"/>
        <v>105.34061033648358</v>
      </c>
      <c r="DX35" s="2">
        <f t="shared" si="105"/>
        <v>95.75670519209315</v>
      </c>
      <c r="DY35" s="2">
        <f t="shared" si="106"/>
        <v>87.552677223880821</v>
      </c>
      <c r="DZ35" s="2">
        <f t="shared" si="107"/>
        <v>80.900425415988423</v>
      </c>
      <c r="EB35" s="2">
        <f t="shared" si="108"/>
        <v>6.9272004991112826E-4</v>
      </c>
      <c r="EC35" s="2">
        <f t="shared" si="109"/>
        <v>5.928978801714405E-4</v>
      </c>
      <c r="ED35" s="2">
        <f t="shared" si="110"/>
        <v>5.8431186089023227E-4</v>
      </c>
      <c r="EE35" s="2">
        <f t="shared" si="111"/>
        <v>5.8614262256162443E-4</v>
      </c>
      <c r="EF35" s="2">
        <f t="shared" si="112"/>
        <v>5.6488970897822883E-4</v>
      </c>
      <c r="EG35" s="2">
        <f t="shared" si="113"/>
        <v>5.4323664285568698E-4</v>
      </c>
      <c r="EH35" s="2">
        <f t="shared" si="114"/>
        <v>5.0412986188830343E-4</v>
      </c>
      <c r="EI35" s="2">
        <f t="shared" si="115"/>
        <v>5.2170568203942821E-4</v>
      </c>
      <c r="EJ35" s="2">
        <f t="shared" si="116"/>
        <v>5.3628399280779195E-4</v>
      </c>
      <c r="EK35" s="2">
        <f t="shared" si="117"/>
        <v>5.3225954475114305E-4</v>
      </c>
      <c r="EL35" s="2">
        <f t="shared" si="118"/>
        <v>5.07891825998297E-4</v>
      </c>
      <c r="EM35" s="2">
        <f t="shared" si="119"/>
        <v>4.9352391298300425E-4</v>
      </c>
      <c r="EN35" s="2">
        <f t="shared" si="120"/>
        <v>5.145451715978615E-4</v>
      </c>
      <c r="EO35" s="2">
        <f t="shared" si="121"/>
        <v>4.9274068188229518E-4</v>
      </c>
      <c r="EP35" s="2">
        <f t="shared" si="122"/>
        <v>4.4790576913994007E-4</v>
      </c>
    </row>
    <row r="36" spans="2:146" x14ac:dyDescent="0.25">
      <c r="B36" s="2">
        <v>14</v>
      </c>
      <c r="C36" s="49">
        <v>50.714300000000001</v>
      </c>
      <c r="D36" s="49">
        <v>61.314799999999998</v>
      </c>
      <c r="E36" s="49">
        <v>70.759299999999996</v>
      </c>
      <c r="F36" s="49">
        <v>77.314800000000005</v>
      </c>
      <c r="G36" s="49">
        <v>83.352999999999994</v>
      </c>
      <c r="H36" s="49">
        <v>89.352999999999994</v>
      </c>
      <c r="I36" s="49">
        <v>91.320999999999998</v>
      </c>
      <c r="J36" s="49">
        <v>95.396000000000001</v>
      </c>
      <c r="K36" s="49">
        <v>95.754999999999995</v>
      </c>
      <c r="L36" s="49">
        <v>97.415000000000006</v>
      </c>
      <c r="M36" s="49">
        <v>95.736000000000004</v>
      </c>
      <c r="N36" s="49">
        <v>94.207999999999998</v>
      </c>
      <c r="O36" s="49">
        <v>89.415000000000006</v>
      </c>
      <c r="P36" s="49">
        <v>85.245000000000005</v>
      </c>
      <c r="Q36" s="49">
        <v>80.944000000000003</v>
      </c>
      <c r="T36" s="4" t="e">
        <f t="shared" si="3"/>
        <v>#N/A</v>
      </c>
      <c r="U36" s="4" t="e">
        <f t="shared" si="4"/>
        <v>#N/A</v>
      </c>
      <c r="V36" s="4" t="e">
        <f t="shared" si="5"/>
        <v>#N/A</v>
      </c>
      <c r="W36" s="4" t="e">
        <f t="shared" si="6"/>
        <v>#N/A</v>
      </c>
      <c r="X36" s="4" t="e">
        <f t="shared" si="7"/>
        <v>#N/A</v>
      </c>
      <c r="Y36" s="4" t="e">
        <f t="shared" si="8"/>
        <v>#N/A</v>
      </c>
      <c r="Z36" s="4" t="e">
        <f t="shared" si="9"/>
        <v>#N/A</v>
      </c>
      <c r="AA36" s="4" t="e">
        <f t="shared" si="10"/>
        <v>#N/A</v>
      </c>
      <c r="AB36" s="4" t="e">
        <f t="shared" si="11"/>
        <v>#N/A</v>
      </c>
      <c r="AC36" s="4" t="e">
        <f t="shared" si="12"/>
        <v>#N/A</v>
      </c>
      <c r="AD36" s="4" t="e">
        <f t="shared" si="13"/>
        <v>#N/A</v>
      </c>
      <c r="AE36" s="4" t="e">
        <f t="shared" si="14"/>
        <v>#N/A</v>
      </c>
      <c r="AF36" s="4" t="e">
        <f t="shared" si="15"/>
        <v>#N/A</v>
      </c>
      <c r="AG36" s="4" t="e">
        <f t="shared" si="16"/>
        <v>#N/A</v>
      </c>
      <c r="AH36" s="4" t="e">
        <f t="shared" si="17"/>
        <v>#N/A</v>
      </c>
      <c r="AJ36" s="4">
        <f t="shared" si="18"/>
        <v>0</v>
      </c>
      <c r="AK36" s="4">
        <f t="shared" si="19"/>
        <v>0</v>
      </c>
      <c r="AL36" s="4">
        <f t="shared" si="20"/>
        <v>0</v>
      </c>
      <c r="AM36" s="4">
        <f t="shared" si="21"/>
        <v>0</v>
      </c>
      <c r="AN36" s="4">
        <f t="shared" si="22"/>
        <v>0</v>
      </c>
      <c r="AO36" s="4">
        <f t="shared" si="23"/>
        <v>0</v>
      </c>
      <c r="AP36" s="4">
        <f t="shared" si="24"/>
        <v>0</v>
      </c>
      <c r="AQ36" s="4">
        <f t="shared" si="25"/>
        <v>0</v>
      </c>
      <c r="AR36" s="4">
        <f t="shared" si="26"/>
        <v>0</v>
      </c>
      <c r="AS36" s="4">
        <f t="shared" si="27"/>
        <v>0</v>
      </c>
      <c r="AT36" s="4">
        <f t="shared" si="28"/>
        <v>0</v>
      </c>
      <c r="AU36" s="4">
        <f t="shared" si="29"/>
        <v>0</v>
      </c>
      <c r="AV36" s="4">
        <f t="shared" si="30"/>
        <v>0</v>
      </c>
      <c r="AW36" s="4">
        <f t="shared" si="31"/>
        <v>0</v>
      </c>
      <c r="AX36" s="4">
        <f t="shared" si="32"/>
        <v>0</v>
      </c>
      <c r="AZ36" s="2" t="e">
        <f t="shared" si="33"/>
        <v>#N/A</v>
      </c>
      <c r="BA36" s="2" t="e">
        <f t="shared" si="34"/>
        <v>#N/A</v>
      </c>
      <c r="BB36" s="2" t="e">
        <f t="shared" si="35"/>
        <v>#N/A</v>
      </c>
      <c r="BC36" s="2" t="e">
        <f t="shared" si="36"/>
        <v>#N/A</v>
      </c>
      <c r="BD36" s="2" t="e">
        <f t="shared" si="37"/>
        <v>#N/A</v>
      </c>
      <c r="BE36" s="2" t="e">
        <f t="shared" si="38"/>
        <v>#N/A</v>
      </c>
      <c r="BF36" s="2" t="e">
        <f t="shared" si="39"/>
        <v>#N/A</v>
      </c>
      <c r="BG36" s="2" t="e">
        <f t="shared" si="40"/>
        <v>#N/A</v>
      </c>
      <c r="BH36" s="2" t="e">
        <f t="shared" si="41"/>
        <v>#N/A</v>
      </c>
      <c r="BI36" s="2" t="e">
        <f t="shared" si="42"/>
        <v>#N/A</v>
      </c>
      <c r="BJ36" s="2" t="e">
        <f t="shared" si="43"/>
        <v>#N/A</v>
      </c>
      <c r="BK36" s="2" t="e">
        <f t="shared" si="44"/>
        <v>#N/A</v>
      </c>
      <c r="BL36" s="2" t="e">
        <f t="shared" si="45"/>
        <v>#N/A</v>
      </c>
      <c r="BM36" s="2" t="e">
        <f t="shared" si="46"/>
        <v>#N/A</v>
      </c>
      <c r="BN36" s="2" t="e">
        <f t="shared" si="47"/>
        <v>#N/A</v>
      </c>
      <c r="BP36" s="2" t="str">
        <f t="shared" si="48"/>
        <v/>
      </c>
      <c r="BQ36" s="2" t="str">
        <f t="shared" si="49"/>
        <v/>
      </c>
      <c r="BR36" s="2" t="str">
        <f t="shared" si="50"/>
        <v/>
      </c>
      <c r="BS36" s="2" t="str">
        <f t="shared" si="51"/>
        <v/>
      </c>
      <c r="BT36" s="2" t="str">
        <f t="shared" si="52"/>
        <v/>
      </c>
      <c r="BU36" s="2" t="str">
        <f t="shared" si="53"/>
        <v/>
      </c>
      <c r="BV36" s="2" t="str">
        <f t="shared" si="54"/>
        <v/>
      </c>
      <c r="BW36" s="2" t="str">
        <f t="shared" si="55"/>
        <v/>
      </c>
      <c r="BX36" s="2" t="str">
        <f t="shared" si="56"/>
        <v/>
      </c>
      <c r="BY36" s="2" t="str">
        <f t="shared" si="57"/>
        <v/>
      </c>
      <c r="BZ36" s="2" t="str">
        <f t="shared" si="58"/>
        <v/>
      </c>
      <c r="CA36" s="2" t="str">
        <f t="shared" si="59"/>
        <v/>
      </c>
      <c r="CB36" s="2" t="str">
        <f t="shared" si="60"/>
        <v/>
      </c>
      <c r="CC36" s="2" t="str">
        <f t="shared" si="61"/>
        <v/>
      </c>
      <c r="CD36" s="2" t="str">
        <f t="shared" si="62"/>
        <v/>
      </c>
      <c r="CF36" s="2" t="str">
        <f t="shared" si="63"/>
        <v/>
      </c>
      <c r="CG36" s="2" t="str">
        <f t="shared" si="64"/>
        <v/>
      </c>
      <c r="CH36" s="2" t="str">
        <f t="shared" si="65"/>
        <v/>
      </c>
      <c r="CI36" s="2" t="str">
        <f t="shared" si="66"/>
        <v/>
      </c>
      <c r="CJ36" s="2" t="str">
        <f t="shared" si="67"/>
        <v/>
      </c>
      <c r="CK36" s="2" t="str">
        <f t="shared" si="68"/>
        <v/>
      </c>
      <c r="CL36" s="2" t="str">
        <f t="shared" si="69"/>
        <v/>
      </c>
      <c r="CM36" s="2" t="str">
        <f t="shared" si="70"/>
        <v/>
      </c>
      <c r="CN36" s="2" t="str">
        <f t="shared" si="71"/>
        <v/>
      </c>
      <c r="CO36" s="2" t="str">
        <f t="shared" si="72"/>
        <v/>
      </c>
      <c r="CP36" s="2" t="str">
        <f t="shared" si="73"/>
        <v/>
      </c>
      <c r="CQ36" s="2" t="str">
        <f t="shared" si="74"/>
        <v/>
      </c>
      <c r="CR36" s="2" t="str">
        <f t="shared" si="75"/>
        <v/>
      </c>
      <c r="CS36" s="2" t="str">
        <f t="shared" si="76"/>
        <v/>
      </c>
      <c r="CT36" s="2" t="str">
        <f t="shared" si="77"/>
        <v/>
      </c>
      <c r="CV36" s="2">
        <f t="shared" si="78"/>
        <v>50.199545199604309</v>
      </c>
      <c r="CW36" s="2">
        <f t="shared" si="79"/>
        <v>62.300595867649477</v>
      </c>
      <c r="CX36" s="2">
        <f t="shared" si="80"/>
        <v>73.104018335085883</v>
      </c>
      <c r="CY36" s="2">
        <f t="shared" si="81"/>
        <v>80.628912934370263</v>
      </c>
      <c r="CZ36" s="2">
        <f t="shared" si="82"/>
        <v>86.181124069418914</v>
      </c>
      <c r="DA36" s="2">
        <f t="shared" si="83"/>
        <v>92.215703768492588</v>
      </c>
      <c r="DB36" s="2">
        <f t="shared" si="84"/>
        <v>94.102033497936361</v>
      </c>
      <c r="DC36" s="2">
        <f t="shared" si="85"/>
        <v>96.296275049871454</v>
      </c>
      <c r="DD36" s="2">
        <f t="shared" si="86"/>
        <v>97.178970721939606</v>
      </c>
      <c r="DE36" s="2">
        <f t="shared" si="87"/>
        <v>97.462334837626997</v>
      </c>
      <c r="DF36" s="2">
        <f t="shared" si="88"/>
        <v>98.536240713141339</v>
      </c>
      <c r="DG36" s="2">
        <f t="shared" si="89"/>
        <v>96.527371619732079</v>
      </c>
      <c r="DH36" s="2">
        <f t="shared" si="90"/>
        <v>93.15695605525525</v>
      </c>
      <c r="DI36" s="2">
        <f t="shared" si="91"/>
        <v>88.360749979732304</v>
      </c>
      <c r="DJ36" s="2">
        <f t="shared" si="92"/>
        <v>83.794821290723547</v>
      </c>
      <c r="DL36" s="2">
        <f t="shared" si="93"/>
        <v>49.747911169121778</v>
      </c>
      <c r="DM36" s="2">
        <f t="shared" si="94"/>
        <v>63.973810633290178</v>
      </c>
      <c r="DN36" s="2">
        <f t="shared" si="95"/>
        <v>77.518238685085024</v>
      </c>
      <c r="DO36" s="2">
        <f t="shared" si="96"/>
        <v>86.578970091499315</v>
      </c>
      <c r="DP36" s="2">
        <f t="shared" si="97"/>
        <v>92.510127111705344</v>
      </c>
      <c r="DQ36" s="2">
        <f t="shared" si="98"/>
        <v>98.500484142621374</v>
      </c>
      <c r="DR36" s="2">
        <f t="shared" si="99"/>
        <v>104.22279267458492</v>
      </c>
      <c r="DS36" s="2">
        <f t="shared" si="100"/>
        <v>106.21468756344346</v>
      </c>
      <c r="DT36" s="2">
        <f t="shared" si="101"/>
        <v>105.59243225512731</v>
      </c>
      <c r="DU36" s="2">
        <f t="shared" si="102"/>
        <v>108.05870837972033</v>
      </c>
      <c r="DV36" s="2">
        <f t="shared" si="103"/>
        <v>106.15054511300632</v>
      </c>
      <c r="DW36" s="2">
        <f t="shared" si="104"/>
        <v>105.19540560349419</v>
      </c>
      <c r="DX36" s="2">
        <f t="shared" si="105"/>
        <v>95.633653015132879</v>
      </c>
      <c r="DY36" s="2">
        <f t="shared" si="106"/>
        <v>87.458918752270137</v>
      </c>
      <c r="DZ36" s="2">
        <f t="shared" si="107"/>
        <v>80.8373335872393</v>
      </c>
      <c r="EB36" s="2">
        <f t="shared" si="108"/>
        <v>7.5950167145381019E-4</v>
      </c>
      <c r="EC36" s="2">
        <f t="shared" si="109"/>
        <v>6.5006241346065804E-4</v>
      </c>
      <c r="ED36" s="2">
        <f t="shared" si="110"/>
        <v>6.4064909967529609E-4</v>
      </c>
      <c r="EE36" s="2">
        <f t="shared" si="111"/>
        <v>6.4265626326830236E-4</v>
      </c>
      <c r="EF36" s="2">
        <f t="shared" si="112"/>
        <v>6.1935549453066082E-4</v>
      </c>
      <c r="EG36" s="2">
        <f t="shared" si="113"/>
        <v>5.956159177143615E-4</v>
      </c>
      <c r="EH36" s="2">
        <f t="shared" si="114"/>
        <v>5.5274051764633023E-4</v>
      </c>
      <c r="EI36" s="2">
        <f t="shared" si="115"/>
        <v>5.7201011404754492E-4</v>
      </c>
      <c r="EJ36" s="2">
        <f t="shared" si="116"/>
        <v>5.8799328245111543E-4</v>
      </c>
      <c r="EK36" s="2">
        <f t="shared" si="117"/>
        <v>5.8358101778266456E-4</v>
      </c>
      <c r="EL36" s="2">
        <f t="shared" si="118"/>
        <v>5.568650265488712E-4</v>
      </c>
      <c r="EM36" s="2">
        <f t="shared" si="119"/>
        <v>5.4111244517252163E-4</v>
      </c>
      <c r="EN36" s="2">
        <f t="shared" si="120"/>
        <v>5.6415955535914491E-4</v>
      </c>
      <c r="EO36" s="2">
        <f t="shared" si="121"/>
        <v>5.402537310592461E-4</v>
      </c>
      <c r="EP36" s="2">
        <f t="shared" si="122"/>
        <v>4.9109768791522708E-4</v>
      </c>
    </row>
    <row r="37" spans="2:146" x14ac:dyDescent="0.25">
      <c r="B37" s="2">
        <v>15</v>
      </c>
      <c r="C37" s="49">
        <v>50.196399999999997</v>
      </c>
      <c r="D37" s="49">
        <v>61.481499999999997</v>
      </c>
      <c r="E37" s="49">
        <v>70.851900000000001</v>
      </c>
      <c r="F37" s="49">
        <v>77.981499999999997</v>
      </c>
      <c r="G37" s="49">
        <v>84.352999999999994</v>
      </c>
      <c r="H37" s="49">
        <v>89.137</v>
      </c>
      <c r="I37" s="49">
        <v>92.113</v>
      </c>
      <c r="J37" s="49">
        <v>93.811000000000007</v>
      </c>
      <c r="K37" s="49">
        <v>94.396000000000001</v>
      </c>
      <c r="L37" s="49">
        <v>96.093999999999994</v>
      </c>
      <c r="M37" s="49">
        <v>94.716999999999999</v>
      </c>
      <c r="N37" s="49">
        <v>93.415000000000006</v>
      </c>
      <c r="O37" s="49">
        <v>89.906000000000006</v>
      </c>
      <c r="P37" s="49">
        <v>85.302000000000007</v>
      </c>
      <c r="Q37" s="49">
        <v>80.37</v>
      </c>
      <c r="T37" s="4" t="e">
        <f t="shared" si="3"/>
        <v>#N/A</v>
      </c>
      <c r="U37" s="4" t="e">
        <f t="shared" si="4"/>
        <v>#N/A</v>
      </c>
      <c r="V37" s="4">
        <f t="shared" si="5"/>
        <v>73.083526951510976</v>
      </c>
      <c r="W37" s="4" t="e">
        <f t="shared" si="6"/>
        <v>#N/A</v>
      </c>
      <c r="X37" s="4" t="e">
        <f t="shared" si="7"/>
        <v>#N/A</v>
      </c>
      <c r="Y37" s="4" t="e">
        <f t="shared" si="8"/>
        <v>#N/A</v>
      </c>
      <c r="Z37" s="4" t="e">
        <f t="shared" si="9"/>
        <v>#N/A</v>
      </c>
      <c r="AA37" s="4" t="e">
        <f t="shared" si="10"/>
        <v>#N/A</v>
      </c>
      <c r="AB37" s="4" t="e">
        <f t="shared" si="11"/>
        <v>#N/A</v>
      </c>
      <c r="AC37" s="4" t="e">
        <f t="shared" si="12"/>
        <v>#N/A</v>
      </c>
      <c r="AD37" s="4" t="e">
        <f t="shared" si="13"/>
        <v>#N/A</v>
      </c>
      <c r="AE37" s="4" t="e">
        <f t="shared" si="14"/>
        <v>#N/A</v>
      </c>
      <c r="AF37" s="4" t="e">
        <f t="shared" si="15"/>
        <v>#N/A</v>
      </c>
      <c r="AG37" s="4" t="e">
        <f t="shared" si="16"/>
        <v>#N/A</v>
      </c>
      <c r="AH37" s="4" t="e">
        <f t="shared" si="17"/>
        <v>#N/A</v>
      </c>
      <c r="AJ37" s="4">
        <f t="shared" si="18"/>
        <v>0</v>
      </c>
      <c r="AK37" s="4">
        <f t="shared" si="19"/>
        <v>0</v>
      </c>
      <c r="AL37" s="4">
        <f t="shared" si="20"/>
        <v>-2.2316269515109752</v>
      </c>
      <c r="AM37" s="4">
        <f t="shared" si="21"/>
        <v>0</v>
      </c>
      <c r="AN37" s="4">
        <f t="shared" si="22"/>
        <v>0</v>
      </c>
      <c r="AO37" s="4">
        <f t="shared" si="23"/>
        <v>0</v>
      </c>
      <c r="AP37" s="4">
        <f t="shared" si="24"/>
        <v>0</v>
      </c>
      <c r="AQ37" s="4">
        <f t="shared" si="25"/>
        <v>0</v>
      </c>
      <c r="AR37" s="4">
        <f t="shared" si="26"/>
        <v>0</v>
      </c>
      <c r="AS37" s="4">
        <f t="shared" si="27"/>
        <v>0</v>
      </c>
      <c r="AT37" s="4">
        <f t="shared" si="28"/>
        <v>0</v>
      </c>
      <c r="AU37" s="4">
        <f t="shared" si="29"/>
        <v>0</v>
      </c>
      <c r="AV37" s="4">
        <f t="shared" si="30"/>
        <v>0</v>
      </c>
      <c r="AW37" s="4">
        <f t="shared" si="31"/>
        <v>0</v>
      </c>
      <c r="AX37" s="4">
        <f t="shared" si="32"/>
        <v>0</v>
      </c>
      <c r="AZ37" s="2" t="e">
        <f t="shared" si="33"/>
        <v>#N/A</v>
      </c>
      <c r="BA37" s="2" t="e">
        <f t="shared" si="34"/>
        <v>#N/A</v>
      </c>
      <c r="BB37" s="2">
        <f t="shared" si="35"/>
        <v>73.083526951510976</v>
      </c>
      <c r="BC37" s="2" t="e">
        <f t="shared" si="36"/>
        <v>#N/A</v>
      </c>
      <c r="BD37" s="2" t="e">
        <f t="shared" si="37"/>
        <v>#N/A</v>
      </c>
      <c r="BE37" s="2" t="e">
        <f t="shared" si="38"/>
        <v>#N/A</v>
      </c>
      <c r="BF37" s="2" t="e">
        <f t="shared" si="39"/>
        <v>#N/A</v>
      </c>
      <c r="BG37" s="2" t="e">
        <f t="shared" si="40"/>
        <v>#N/A</v>
      </c>
      <c r="BH37" s="2" t="e">
        <f t="shared" si="41"/>
        <v>#N/A</v>
      </c>
      <c r="BI37" s="2" t="e">
        <f t="shared" si="42"/>
        <v>#N/A</v>
      </c>
      <c r="BJ37" s="2" t="e">
        <f t="shared" si="43"/>
        <v>#N/A</v>
      </c>
      <c r="BK37" s="2" t="e">
        <f t="shared" si="44"/>
        <v>#N/A</v>
      </c>
      <c r="BL37" s="2" t="e">
        <f t="shared" si="45"/>
        <v>#N/A</v>
      </c>
      <c r="BM37" s="2" t="e">
        <f t="shared" si="46"/>
        <v>#N/A</v>
      </c>
      <c r="BN37" s="2" t="e">
        <f t="shared" si="47"/>
        <v>#N/A</v>
      </c>
      <c r="BP37" s="2" t="str">
        <f t="shared" si="48"/>
        <v/>
      </c>
      <c r="BQ37" s="2" t="str">
        <f t="shared" si="49"/>
        <v/>
      </c>
      <c r="BR37" s="2">
        <f t="shared" si="50"/>
        <v>70.851900000000001</v>
      </c>
      <c r="BS37" s="2" t="str">
        <f t="shared" si="51"/>
        <v/>
      </c>
      <c r="BT37" s="2" t="str">
        <f t="shared" si="52"/>
        <v/>
      </c>
      <c r="BU37" s="2" t="str">
        <f t="shared" si="53"/>
        <v/>
      </c>
      <c r="BV37" s="2" t="str">
        <f t="shared" si="54"/>
        <v/>
      </c>
      <c r="BW37" s="2" t="str">
        <f t="shared" si="55"/>
        <v/>
      </c>
      <c r="BX37" s="2" t="str">
        <f t="shared" si="56"/>
        <v/>
      </c>
      <c r="BY37" s="2" t="str">
        <f t="shared" si="57"/>
        <v/>
      </c>
      <c r="BZ37" s="2" t="str">
        <f t="shared" si="58"/>
        <v/>
      </c>
      <c r="CA37" s="2" t="str">
        <f t="shared" si="59"/>
        <v/>
      </c>
      <c r="CB37" s="2" t="str">
        <f t="shared" si="60"/>
        <v/>
      </c>
      <c r="CC37" s="2" t="str">
        <f t="shared" si="61"/>
        <v/>
      </c>
      <c r="CD37" s="2" t="str">
        <f t="shared" si="62"/>
        <v/>
      </c>
      <c r="CF37" s="2" t="str">
        <f t="shared" si="63"/>
        <v/>
      </c>
      <c r="CG37" s="2" t="str">
        <f t="shared" si="64"/>
        <v/>
      </c>
      <c r="CH37" s="2" t="str">
        <f t="shared" si="65"/>
        <v/>
      </c>
      <c r="CI37" s="2" t="str">
        <f t="shared" si="66"/>
        <v/>
      </c>
      <c r="CJ37" s="2" t="str">
        <f t="shared" si="67"/>
        <v/>
      </c>
      <c r="CK37" s="2" t="str">
        <f t="shared" si="68"/>
        <v/>
      </c>
      <c r="CL37" s="2" t="str">
        <f t="shared" si="69"/>
        <v/>
      </c>
      <c r="CM37" s="2" t="str">
        <f t="shared" si="70"/>
        <v/>
      </c>
      <c r="CN37" s="2" t="str">
        <f t="shared" si="71"/>
        <v/>
      </c>
      <c r="CO37" s="2" t="str">
        <f t="shared" si="72"/>
        <v/>
      </c>
      <c r="CP37" s="2" t="str">
        <f t="shared" si="73"/>
        <v/>
      </c>
      <c r="CQ37" s="2" t="str">
        <f t="shared" si="74"/>
        <v/>
      </c>
      <c r="CR37" s="2" t="str">
        <f t="shared" si="75"/>
        <v/>
      </c>
      <c r="CS37" s="2" t="str">
        <f t="shared" si="76"/>
        <v/>
      </c>
      <c r="CT37" s="2" t="str">
        <f t="shared" si="77"/>
        <v/>
      </c>
      <c r="CV37" s="2">
        <f t="shared" si="78"/>
        <v>50.24462568761146</v>
      </c>
      <c r="CW37" s="2">
        <f t="shared" si="79"/>
        <v>62.317786771353418</v>
      </c>
      <c r="CX37" s="2">
        <f t="shared" si="80"/>
        <v>73.080469175094066</v>
      </c>
      <c r="CY37" s="2">
        <f t="shared" si="81"/>
        <v>80.609900859921524</v>
      </c>
      <c r="CZ37" s="2">
        <f t="shared" si="82"/>
        <v>86.157464746688561</v>
      </c>
      <c r="DA37" s="2">
        <f t="shared" si="83"/>
        <v>92.176559626149526</v>
      </c>
      <c r="DB37" s="2">
        <f t="shared" si="84"/>
        <v>94.089094118514183</v>
      </c>
      <c r="DC37" s="2">
        <f t="shared" si="85"/>
        <v>96.278822416707712</v>
      </c>
      <c r="DD37" s="2">
        <f t="shared" si="86"/>
        <v>97.157716784825197</v>
      </c>
      <c r="DE37" s="2">
        <f t="shared" si="87"/>
        <v>97.435748775399134</v>
      </c>
      <c r="DF37" s="2">
        <f t="shared" si="88"/>
        <v>98.491602928574096</v>
      </c>
      <c r="DG37" s="2">
        <f t="shared" si="89"/>
        <v>96.487280167230608</v>
      </c>
      <c r="DH37" s="2">
        <f t="shared" si="90"/>
        <v>93.088376273544526</v>
      </c>
      <c r="DI37" s="2">
        <f t="shared" si="91"/>
        <v>88.276179038357242</v>
      </c>
      <c r="DJ37" s="2">
        <f t="shared" si="92"/>
        <v>83.725437279209743</v>
      </c>
      <c r="DL37" s="2">
        <f t="shared" si="93"/>
        <v>49.74099480701102</v>
      </c>
      <c r="DM37" s="2">
        <f t="shared" si="94"/>
        <v>63.923708541762856</v>
      </c>
      <c r="DN37" s="2">
        <f t="shared" si="95"/>
        <v>77.433706548511111</v>
      </c>
      <c r="DO37" s="2">
        <f t="shared" si="96"/>
        <v>86.482500068802423</v>
      </c>
      <c r="DP37" s="2">
        <f t="shared" si="97"/>
        <v>92.41376887838652</v>
      </c>
      <c r="DQ37" s="2">
        <f t="shared" si="98"/>
        <v>98.405070337128663</v>
      </c>
      <c r="DR37" s="2">
        <f t="shared" si="99"/>
        <v>104.10173355201792</v>
      </c>
      <c r="DS37" s="2">
        <f t="shared" si="100"/>
        <v>106.0946119388323</v>
      </c>
      <c r="DT37" s="2">
        <f t="shared" si="101"/>
        <v>105.47610604523092</v>
      </c>
      <c r="DU37" s="2">
        <f t="shared" si="102"/>
        <v>107.91633169100021</v>
      </c>
      <c r="DV37" s="2">
        <f t="shared" si="103"/>
        <v>106.01510865570371</v>
      </c>
      <c r="DW37" s="2">
        <f t="shared" si="104"/>
        <v>105.0502008705048</v>
      </c>
      <c r="DX37" s="2">
        <f t="shared" si="105"/>
        <v>95.510600838172621</v>
      </c>
      <c r="DY37" s="2">
        <f t="shared" si="106"/>
        <v>87.365160280659438</v>
      </c>
      <c r="DZ37" s="2">
        <f t="shared" si="107"/>
        <v>80.774241758490192</v>
      </c>
      <c r="EB37" s="2">
        <f t="shared" si="108"/>
        <v>8.3271600512565744E-4</v>
      </c>
      <c r="EC37" s="2">
        <f t="shared" si="109"/>
        <v>7.1273456202590164E-4</v>
      </c>
      <c r="ED37" s="2">
        <f t="shared" si="110"/>
        <v>7.0241435387607552E-4</v>
      </c>
      <c r="EE37" s="2">
        <f t="shared" si="111"/>
        <v>7.0461489253260425E-4</v>
      </c>
      <c r="EF37" s="2">
        <f t="shared" si="112"/>
        <v>6.7906921810796943E-4</v>
      </c>
      <c r="EG37" s="2">
        <f t="shared" si="113"/>
        <v>6.5304234065763334E-4</v>
      </c>
      <c r="EH37" s="2">
        <f t="shared" si="114"/>
        <v>6.0603560741595227E-4</v>
      </c>
      <c r="EI37" s="2">
        <f t="shared" si="115"/>
        <v>6.2716200714790641E-4</v>
      </c>
      <c r="EJ37" s="2">
        <f t="shared" si="116"/>
        <v>6.4468524163944238E-4</v>
      </c>
      <c r="EK37" s="2">
        <f t="shared" si="117"/>
        <v>6.3984783642888625E-4</v>
      </c>
      <c r="EL37" s="2">
        <f t="shared" si="118"/>
        <v>6.1055755739728942E-4</v>
      </c>
      <c r="EM37" s="2">
        <f t="shared" si="119"/>
        <v>5.9328702491639627E-4</v>
      </c>
      <c r="EN37" s="2">
        <f t="shared" si="120"/>
        <v>6.1855498420837279E-4</v>
      </c>
      <c r="EO37" s="2">
        <f t="shared" si="121"/>
        <v>5.9234556183823347E-4</v>
      </c>
      <c r="EP37" s="2">
        <f t="shared" si="122"/>
        <v>5.3845239498294937E-4</v>
      </c>
    </row>
    <row r="38" spans="2:146" x14ac:dyDescent="0.25">
      <c r="B38" s="2">
        <v>16</v>
      </c>
      <c r="C38" s="49">
        <v>50.517899999999997</v>
      </c>
      <c r="D38" s="49">
        <v>62.240699999999997</v>
      </c>
      <c r="E38" s="49">
        <v>70.962999999999994</v>
      </c>
      <c r="F38" s="49">
        <v>78.370400000000004</v>
      </c>
      <c r="G38" s="49">
        <v>84.195999999999998</v>
      </c>
      <c r="H38" s="49">
        <v>88.960999999999999</v>
      </c>
      <c r="I38" s="49">
        <v>92.113</v>
      </c>
      <c r="J38" s="49">
        <v>95.132000000000005</v>
      </c>
      <c r="K38" s="49">
        <v>95</v>
      </c>
      <c r="L38" s="49">
        <v>96.358000000000004</v>
      </c>
      <c r="M38" s="49">
        <v>95.603999999999999</v>
      </c>
      <c r="N38" s="49">
        <v>93.716999999999999</v>
      </c>
      <c r="O38" s="49">
        <v>89.716999999999999</v>
      </c>
      <c r="P38" s="49">
        <v>85.546999999999997</v>
      </c>
      <c r="Q38" s="49">
        <v>81.221999999999994</v>
      </c>
      <c r="T38" s="4">
        <f t="shared" si="3"/>
        <v>50.289198897726678</v>
      </c>
      <c r="U38" s="4" t="e">
        <f t="shared" si="4"/>
        <v>#N/A</v>
      </c>
      <c r="V38" s="4">
        <f t="shared" si="5"/>
        <v>73.06022560826743</v>
      </c>
      <c r="W38" s="4" t="e">
        <f t="shared" si="6"/>
        <v>#N/A</v>
      </c>
      <c r="X38" s="4" t="e">
        <f t="shared" si="7"/>
        <v>#N/A</v>
      </c>
      <c r="Y38" s="4" t="e">
        <f t="shared" si="8"/>
        <v>#N/A</v>
      </c>
      <c r="Z38" s="4" t="e">
        <f t="shared" si="9"/>
        <v>#N/A</v>
      </c>
      <c r="AA38" s="4" t="e">
        <f t="shared" si="10"/>
        <v>#N/A</v>
      </c>
      <c r="AB38" s="4" t="e">
        <f t="shared" si="11"/>
        <v>#N/A</v>
      </c>
      <c r="AC38" s="4" t="e">
        <f t="shared" si="12"/>
        <v>#N/A</v>
      </c>
      <c r="AD38" s="4" t="e">
        <f t="shared" si="13"/>
        <v>#N/A</v>
      </c>
      <c r="AE38" s="4" t="e">
        <f t="shared" si="14"/>
        <v>#N/A</v>
      </c>
      <c r="AF38" s="4" t="e">
        <f t="shared" si="15"/>
        <v>#N/A</v>
      </c>
      <c r="AG38" s="4" t="e">
        <f t="shared" si="16"/>
        <v>#N/A</v>
      </c>
      <c r="AH38" s="4" t="e">
        <f t="shared" si="17"/>
        <v>#N/A</v>
      </c>
      <c r="AJ38" s="4">
        <f t="shared" si="18"/>
        <v>0.22870110227331963</v>
      </c>
      <c r="AK38" s="4">
        <f t="shared" si="19"/>
        <v>0</v>
      </c>
      <c r="AL38" s="4">
        <f t="shared" si="20"/>
        <v>-2.0972256082674363</v>
      </c>
      <c r="AM38" s="4">
        <f t="shared" si="21"/>
        <v>0</v>
      </c>
      <c r="AN38" s="4">
        <f t="shared" si="22"/>
        <v>0</v>
      </c>
      <c r="AO38" s="4">
        <f t="shared" si="23"/>
        <v>0</v>
      </c>
      <c r="AP38" s="4">
        <f t="shared" si="24"/>
        <v>0</v>
      </c>
      <c r="AQ38" s="4">
        <f t="shared" si="25"/>
        <v>0</v>
      </c>
      <c r="AR38" s="4">
        <f t="shared" si="26"/>
        <v>0</v>
      </c>
      <c r="AS38" s="4">
        <f t="shared" si="27"/>
        <v>0</v>
      </c>
      <c r="AT38" s="4">
        <f t="shared" si="28"/>
        <v>0</v>
      </c>
      <c r="AU38" s="4">
        <f t="shared" si="29"/>
        <v>0</v>
      </c>
      <c r="AV38" s="4">
        <f t="shared" si="30"/>
        <v>0</v>
      </c>
      <c r="AW38" s="4">
        <f t="shared" si="31"/>
        <v>0</v>
      </c>
      <c r="AX38" s="4">
        <f t="shared" si="32"/>
        <v>0</v>
      </c>
      <c r="AZ38" s="2">
        <f t="shared" si="33"/>
        <v>50.289198897726678</v>
      </c>
      <c r="BA38" s="2" t="e">
        <f t="shared" si="34"/>
        <v>#N/A</v>
      </c>
      <c r="BB38" s="2">
        <f t="shared" si="35"/>
        <v>73.060225608267416</v>
      </c>
      <c r="BC38" s="2" t="e">
        <f t="shared" si="36"/>
        <v>#N/A</v>
      </c>
      <c r="BD38" s="2" t="e">
        <f t="shared" si="37"/>
        <v>#N/A</v>
      </c>
      <c r="BE38" s="2" t="e">
        <f t="shared" si="38"/>
        <v>#N/A</v>
      </c>
      <c r="BF38" s="2" t="e">
        <f t="shared" si="39"/>
        <v>#N/A</v>
      </c>
      <c r="BG38" s="2" t="e">
        <f t="shared" si="40"/>
        <v>#N/A</v>
      </c>
      <c r="BH38" s="2" t="e">
        <f t="shared" si="41"/>
        <v>#N/A</v>
      </c>
      <c r="BI38" s="2" t="e">
        <f t="shared" si="42"/>
        <v>#N/A</v>
      </c>
      <c r="BJ38" s="2" t="e">
        <f t="shared" si="43"/>
        <v>#N/A</v>
      </c>
      <c r="BK38" s="2" t="e">
        <f t="shared" si="44"/>
        <v>#N/A</v>
      </c>
      <c r="BL38" s="2" t="e">
        <f t="shared" si="45"/>
        <v>#N/A</v>
      </c>
      <c r="BM38" s="2" t="e">
        <f t="shared" si="46"/>
        <v>#N/A</v>
      </c>
      <c r="BN38" s="2" t="e">
        <f t="shared" si="47"/>
        <v>#N/A</v>
      </c>
      <c r="BP38" s="2">
        <f t="shared" si="48"/>
        <v>50.517899999999997</v>
      </c>
      <c r="BQ38" s="2" t="str">
        <f t="shared" si="49"/>
        <v/>
      </c>
      <c r="BR38" s="2">
        <f t="shared" si="50"/>
        <v>70.962999999999994</v>
      </c>
      <c r="BS38" s="2" t="str">
        <f t="shared" si="51"/>
        <v/>
      </c>
      <c r="BT38" s="2" t="str">
        <f t="shared" si="52"/>
        <v/>
      </c>
      <c r="BU38" s="2" t="str">
        <f t="shared" si="53"/>
        <v/>
      </c>
      <c r="BV38" s="2" t="str">
        <f t="shared" si="54"/>
        <v/>
      </c>
      <c r="BW38" s="2" t="str">
        <f t="shared" si="55"/>
        <v/>
      </c>
      <c r="BX38" s="2" t="str">
        <f t="shared" si="56"/>
        <v/>
      </c>
      <c r="BY38" s="2" t="str">
        <f t="shared" si="57"/>
        <v/>
      </c>
      <c r="BZ38" s="2" t="str">
        <f t="shared" si="58"/>
        <v/>
      </c>
      <c r="CA38" s="2" t="str">
        <f t="shared" si="59"/>
        <v/>
      </c>
      <c r="CB38" s="2" t="str">
        <f t="shared" si="60"/>
        <v/>
      </c>
      <c r="CC38" s="2" t="str">
        <f t="shared" si="61"/>
        <v/>
      </c>
      <c r="CD38" s="2" t="str">
        <f t="shared" si="62"/>
        <v/>
      </c>
      <c r="CF38" s="2" t="str">
        <f t="shared" si="63"/>
        <v/>
      </c>
      <c r="CG38" s="2" t="str">
        <f t="shared" si="64"/>
        <v/>
      </c>
      <c r="CH38" s="2" t="str">
        <f t="shared" si="65"/>
        <v/>
      </c>
      <c r="CI38" s="2" t="str">
        <f t="shared" si="66"/>
        <v/>
      </c>
      <c r="CJ38" s="2" t="str">
        <f t="shared" si="67"/>
        <v/>
      </c>
      <c r="CK38" s="2" t="str">
        <f t="shared" si="68"/>
        <v/>
      </c>
      <c r="CL38" s="2" t="str">
        <f t="shared" si="69"/>
        <v/>
      </c>
      <c r="CM38" s="2" t="str">
        <f t="shared" si="70"/>
        <v/>
      </c>
      <c r="CN38" s="2" t="str">
        <f t="shared" si="71"/>
        <v/>
      </c>
      <c r="CO38" s="2" t="str">
        <f t="shared" si="72"/>
        <v/>
      </c>
      <c r="CP38" s="2" t="str">
        <f t="shared" si="73"/>
        <v/>
      </c>
      <c r="CQ38" s="2" t="str">
        <f t="shared" si="74"/>
        <v/>
      </c>
      <c r="CR38" s="2" t="str">
        <f t="shared" si="75"/>
        <v/>
      </c>
      <c r="CS38" s="2" t="str">
        <f t="shared" si="76"/>
        <v/>
      </c>
      <c r="CT38" s="2" t="str">
        <f t="shared" si="77"/>
        <v/>
      </c>
      <c r="CV38" s="2">
        <f t="shared" si="78"/>
        <v>50.289706175618619</v>
      </c>
      <c r="CW38" s="2">
        <f t="shared" si="79"/>
        <v>62.33497767505736</v>
      </c>
      <c r="CX38" s="2">
        <f t="shared" si="80"/>
        <v>73.05692001510225</v>
      </c>
      <c r="CY38" s="2">
        <f t="shared" si="81"/>
        <v>80.590888785472771</v>
      </c>
      <c r="CZ38" s="2">
        <f t="shared" si="82"/>
        <v>86.133805423958208</v>
      </c>
      <c r="DA38" s="2">
        <f t="shared" si="83"/>
        <v>92.137415483806464</v>
      </c>
      <c r="DB38" s="2">
        <f t="shared" si="84"/>
        <v>94.076154739092019</v>
      </c>
      <c r="DC38" s="2">
        <f t="shared" si="85"/>
        <v>96.261369783543969</v>
      </c>
      <c r="DD38" s="2">
        <f t="shared" si="86"/>
        <v>97.136462847710789</v>
      </c>
      <c r="DE38" s="2">
        <f t="shared" si="87"/>
        <v>97.40916271317127</v>
      </c>
      <c r="DF38" s="2">
        <f t="shared" si="88"/>
        <v>98.446965144006867</v>
      </c>
      <c r="DG38" s="2">
        <f t="shared" si="89"/>
        <v>96.447188714729137</v>
      </c>
      <c r="DH38" s="2">
        <f t="shared" si="90"/>
        <v>93.019796491833802</v>
      </c>
      <c r="DI38" s="2">
        <f t="shared" si="91"/>
        <v>88.191608096982179</v>
      </c>
      <c r="DJ38" s="2">
        <f t="shared" si="92"/>
        <v>83.656053267695938</v>
      </c>
      <c r="DL38" s="2">
        <f t="shared" si="93"/>
        <v>49.734078444900256</v>
      </c>
      <c r="DM38" s="2">
        <f t="shared" si="94"/>
        <v>63.873606450235535</v>
      </c>
      <c r="DN38" s="2">
        <f t="shared" si="95"/>
        <v>77.349174411937184</v>
      </c>
      <c r="DO38" s="2">
        <f t="shared" si="96"/>
        <v>86.386030046105517</v>
      </c>
      <c r="DP38" s="2">
        <f t="shared" si="97"/>
        <v>92.317410645067696</v>
      </c>
      <c r="DQ38" s="2">
        <f t="shared" si="98"/>
        <v>98.309656531635952</v>
      </c>
      <c r="DR38" s="2">
        <f t="shared" si="99"/>
        <v>103.98067442945091</v>
      </c>
      <c r="DS38" s="2">
        <f t="shared" si="100"/>
        <v>105.97453631422115</v>
      </c>
      <c r="DT38" s="2">
        <f t="shared" si="101"/>
        <v>105.35977983533454</v>
      </c>
      <c r="DU38" s="2">
        <f t="shared" si="102"/>
        <v>107.77395500228008</v>
      </c>
      <c r="DV38" s="2">
        <f t="shared" si="103"/>
        <v>105.8796721984011</v>
      </c>
      <c r="DW38" s="2">
        <f t="shared" si="104"/>
        <v>104.90499613751541</v>
      </c>
      <c r="DX38" s="2">
        <f t="shared" si="105"/>
        <v>95.38754866121235</v>
      </c>
      <c r="DY38" s="2">
        <f t="shared" si="106"/>
        <v>87.271401809048754</v>
      </c>
      <c r="DZ38" s="2">
        <f t="shared" si="107"/>
        <v>80.711149929741083</v>
      </c>
      <c r="EB38" s="2">
        <f t="shared" si="108"/>
        <v>9.1298159522789875E-4</v>
      </c>
      <c r="EC38" s="2">
        <f t="shared" si="109"/>
        <v>7.8144417218395292E-4</v>
      </c>
      <c r="ED38" s="2">
        <f t="shared" si="110"/>
        <v>7.7012983377883562E-4</v>
      </c>
      <c r="EE38" s="2">
        <f t="shared" si="111"/>
        <v>7.7254234893112854E-4</v>
      </c>
      <c r="EF38" s="2">
        <f t="shared" si="112"/>
        <v>7.4453581278574002E-4</v>
      </c>
      <c r="EG38" s="2">
        <f t="shared" si="113"/>
        <v>7.1600157647760574E-4</v>
      </c>
      <c r="EH38" s="2">
        <f t="shared" si="114"/>
        <v>6.6446597880902205E-4</v>
      </c>
      <c r="EI38" s="2">
        <f t="shared" si="115"/>
        <v>6.87627859672454E-4</v>
      </c>
      <c r="EJ38" s="2">
        <f t="shared" si="116"/>
        <v>7.0683934679034851E-4</v>
      </c>
      <c r="EK38" s="2">
        <f t="shared" si="117"/>
        <v>7.015358947252418E-4</v>
      </c>
      <c r="EL38" s="2">
        <f t="shared" si="118"/>
        <v>6.6942361644923361E-4</v>
      </c>
      <c r="EM38" s="2">
        <f t="shared" si="119"/>
        <v>6.5048905336215982E-4</v>
      </c>
      <c r="EN38" s="2">
        <f t="shared" si="120"/>
        <v>6.7819158081434754E-4</v>
      </c>
      <c r="EO38" s="2">
        <f t="shared" si="121"/>
        <v>6.4945687769605101E-4</v>
      </c>
      <c r="EP38" s="2">
        <f t="shared" si="122"/>
        <v>5.9037064164514197E-4</v>
      </c>
    </row>
    <row r="39" spans="2:146" x14ac:dyDescent="0.25">
      <c r="B39" s="2">
        <v>17</v>
      </c>
      <c r="C39" s="49">
        <v>49.75</v>
      </c>
      <c r="D39" s="49">
        <v>61.907400000000003</v>
      </c>
      <c r="E39" s="49">
        <v>70.296300000000002</v>
      </c>
      <c r="F39" s="49">
        <v>78.314800000000005</v>
      </c>
      <c r="G39" s="49">
        <v>83.784000000000006</v>
      </c>
      <c r="H39" s="49">
        <v>89.176000000000002</v>
      </c>
      <c r="I39" s="49">
        <v>90.906000000000006</v>
      </c>
      <c r="J39" s="49">
        <v>93.906000000000006</v>
      </c>
      <c r="K39" s="49">
        <v>95.924999999999997</v>
      </c>
      <c r="L39" s="49">
        <v>96.283000000000001</v>
      </c>
      <c r="M39" s="49">
        <v>95.906000000000006</v>
      </c>
      <c r="N39" s="49">
        <v>94.019000000000005</v>
      </c>
      <c r="O39" s="49">
        <v>89.887</v>
      </c>
      <c r="P39" s="49">
        <v>85.113</v>
      </c>
      <c r="Q39" s="49">
        <v>81.073999999999998</v>
      </c>
      <c r="T39" s="4">
        <f t="shared" si="3"/>
        <v>50.334178445855187</v>
      </c>
      <c r="U39" s="4">
        <f t="shared" si="4"/>
        <v>62.353429177916368</v>
      </c>
      <c r="V39" s="4">
        <f t="shared" si="5"/>
        <v>73.036943604593759</v>
      </c>
      <c r="W39" s="4">
        <f t="shared" si="6"/>
        <v>80.576719661463585</v>
      </c>
      <c r="X39" s="4" t="e">
        <f t="shared" si="7"/>
        <v>#N/A</v>
      </c>
      <c r="Y39" s="4" t="e">
        <f t="shared" si="8"/>
        <v>#N/A</v>
      </c>
      <c r="Z39" s="4" t="e">
        <f t="shared" si="9"/>
        <v>#N/A</v>
      </c>
      <c r="AA39" s="4" t="e">
        <f t="shared" si="10"/>
        <v>#N/A</v>
      </c>
      <c r="AB39" s="4" t="e">
        <f t="shared" si="11"/>
        <v>#N/A</v>
      </c>
      <c r="AC39" s="4" t="e">
        <f t="shared" si="12"/>
        <v>#N/A</v>
      </c>
      <c r="AD39" s="4" t="e">
        <f t="shared" si="13"/>
        <v>#N/A</v>
      </c>
      <c r="AE39" s="4" t="e">
        <f t="shared" si="14"/>
        <v>#N/A</v>
      </c>
      <c r="AF39" s="4" t="e">
        <f t="shared" si="15"/>
        <v>#N/A</v>
      </c>
      <c r="AG39" s="4" t="e">
        <f t="shared" si="16"/>
        <v>#N/A</v>
      </c>
      <c r="AH39" s="4" t="e">
        <f t="shared" si="17"/>
        <v>#N/A</v>
      </c>
      <c r="AJ39" s="4">
        <f t="shared" si="18"/>
        <v>-0.58417844585518708</v>
      </c>
      <c r="AK39" s="4">
        <f t="shared" si="19"/>
        <v>-0.44602917791636543</v>
      </c>
      <c r="AL39" s="4">
        <f t="shared" si="20"/>
        <v>-2.7406436045937568</v>
      </c>
      <c r="AM39" s="4">
        <f t="shared" si="21"/>
        <v>-2.2619196614635797</v>
      </c>
      <c r="AN39" s="4">
        <f t="shared" si="22"/>
        <v>0</v>
      </c>
      <c r="AO39" s="4">
        <f t="shared" si="23"/>
        <v>0</v>
      </c>
      <c r="AP39" s="4">
        <f t="shared" si="24"/>
        <v>0</v>
      </c>
      <c r="AQ39" s="4">
        <f t="shared" si="25"/>
        <v>0</v>
      </c>
      <c r="AR39" s="4">
        <f t="shared" si="26"/>
        <v>0</v>
      </c>
      <c r="AS39" s="4">
        <f t="shared" si="27"/>
        <v>0</v>
      </c>
      <c r="AT39" s="4">
        <f t="shared" si="28"/>
        <v>0</v>
      </c>
      <c r="AU39" s="4">
        <f t="shared" si="29"/>
        <v>0</v>
      </c>
      <c r="AV39" s="4">
        <f t="shared" si="30"/>
        <v>0</v>
      </c>
      <c r="AW39" s="4">
        <f t="shared" si="31"/>
        <v>0</v>
      </c>
      <c r="AX39" s="4">
        <f t="shared" si="32"/>
        <v>0</v>
      </c>
      <c r="AZ39" s="2">
        <f t="shared" si="33"/>
        <v>50.334178445855187</v>
      </c>
      <c r="BA39" s="2">
        <f t="shared" si="34"/>
        <v>62.353429177916368</v>
      </c>
      <c r="BB39" s="2">
        <f t="shared" si="35"/>
        <v>73.036943604593702</v>
      </c>
      <c r="BC39" s="2">
        <f t="shared" si="36"/>
        <v>80.576719661463585</v>
      </c>
      <c r="BD39" s="2" t="e">
        <f t="shared" si="37"/>
        <v>#N/A</v>
      </c>
      <c r="BE39" s="2" t="e">
        <f t="shared" si="38"/>
        <v>#N/A</v>
      </c>
      <c r="BF39" s="2" t="e">
        <f t="shared" si="39"/>
        <v>#N/A</v>
      </c>
      <c r="BG39" s="2" t="e">
        <f t="shared" si="40"/>
        <v>#N/A</v>
      </c>
      <c r="BH39" s="2" t="e">
        <f t="shared" si="41"/>
        <v>#N/A</v>
      </c>
      <c r="BI39" s="2" t="e">
        <f t="shared" si="42"/>
        <v>#N/A</v>
      </c>
      <c r="BJ39" s="2" t="e">
        <f t="shared" si="43"/>
        <v>#N/A</v>
      </c>
      <c r="BK39" s="2" t="e">
        <f t="shared" si="44"/>
        <v>#N/A</v>
      </c>
      <c r="BL39" s="2" t="e">
        <f t="shared" si="45"/>
        <v>#N/A</v>
      </c>
      <c r="BM39" s="2" t="e">
        <f t="shared" si="46"/>
        <v>#N/A</v>
      </c>
      <c r="BN39" s="2" t="e">
        <f t="shared" si="47"/>
        <v>#N/A</v>
      </c>
      <c r="BP39" s="2">
        <f t="shared" si="48"/>
        <v>49.75</v>
      </c>
      <c r="BQ39" s="2">
        <f t="shared" si="49"/>
        <v>61.907400000000003</v>
      </c>
      <c r="BR39" s="2">
        <f t="shared" si="50"/>
        <v>70.296300000000002</v>
      </c>
      <c r="BS39" s="2">
        <f t="shared" si="51"/>
        <v>78.314800000000005</v>
      </c>
      <c r="BT39" s="2" t="str">
        <f t="shared" si="52"/>
        <v/>
      </c>
      <c r="BU39" s="2" t="str">
        <f t="shared" si="53"/>
        <v/>
      </c>
      <c r="BV39" s="2" t="str">
        <f t="shared" si="54"/>
        <v/>
      </c>
      <c r="BW39" s="2" t="str">
        <f t="shared" si="55"/>
        <v/>
      </c>
      <c r="BX39" s="2" t="str">
        <f t="shared" si="56"/>
        <v/>
      </c>
      <c r="BY39" s="2" t="str">
        <f t="shared" si="57"/>
        <v/>
      </c>
      <c r="BZ39" s="2" t="str">
        <f t="shared" si="58"/>
        <v/>
      </c>
      <c r="CA39" s="2" t="str">
        <f t="shared" si="59"/>
        <v/>
      </c>
      <c r="CB39" s="2" t="str">
        <f t="shared" si="60"/>
        <v/>
      </c>
      <c r="CC39" s="2" t="str">
        <f t="shared" si="61"/>
        <v/>
      </c>
      <c r="CD39" s="2" t="str">
        <f t="shared" si="62"/>
        <v/>
      </c>
      <c r="CF39" s="2" t="str">
        <f t="shared" si="63"/>
        <v/>
      </c>
      <c r="CG39" s="2" t="str">
        <f t="shared" si="64"/>
        <v/>
      </c>
      <c r="CH39" s="2" t="str">
        <f t="shared" si="65"/>
        <v/>
      </c>
      <c r="CI39" s="2" t="str">
        <f t="shared" si="66"/>
        <v/>
      </c>
      <c r="CJ39" s="2" t="str">
        <f t="shared" si="67"/>
        <v/>
      </c>
      <c r="CK39" s="2" t="str">
        <f t="shared" si="68"/>
        <v/>
      </c>
      <c r="CL39" s="2" t="str">
        <f t="shared" si="69"/>
        <v/>
      </c>
      <c r="CM39" s="2" t="str">
        <f t="shared" si="70"/>
        <v/>
      </c>
      <c r="CN39" s="2" t="str">
        <f t="shared" si="71"/>
        <v/>
      </c>
      <c r="CO39" s="2" t="str">
        <f t="shared" si="72"/>
        <v/>
      </c>
      <c r="CP39" s="2" t="str">
        <f t="shared" si="73"/>
        <v/>
      </c>
      <c r="CQ39" s="2" t="str">
        <f t="shared" si="74"/>
        <v/>
      </c>
      <c r="CR39" s="2" t="str">
        <f t="shared" si="75"/>
        <v/>
      </c>
      <c r="CS39" s="2" t="str">
        <f t="shared" si="76"/>
        <v/>
      </c>
      <c r="CT39" s="2" t="str">
        <f t="shared" si="77"/>
        <v/>
      </c>
      <c r="CV39" s="2">
        <f t="shared" si="78"/>
        <v>50.334786663625778</v>
      </c>
      <c r="CW39" s="2">
        <f t="shared" si="79"/>
        <v>62.352168578761301</v>
      </c>
      <c r="CX39" s="2">
        <f t="shared" si="80"/>
        <v>73.033370855110434</v>
      </c>
      <c r="CY39" s="2">
        <f t="shared" si="81"/>
        <v>80.571876711024032</v>
      </c>
      <c r="CZ39" s="2">
        <f t="shared" si="82"/>
        <v>86.110146101227869</v>
      </c>
      <c r="DA39" s="2">
        <f t="shared" si="83"/>
        <v>92.098271341463402</v>
      </c>
      <c r="DB39" s="2">
        <f t="shared" si="84"/>
        <v>94.06321535966984</v>
      </c>
      <c r="DC39" s="2">
        <f t="shared" si="85"/>
        <v>96.243917150380227</v>
      </c>
      <c r="DD39" s="2">
        <f t="shared" si="86"/>
        <v>97.11520891059638</v>
      </c>
      <c r="DE39" s="2">
        <f t="shared" si="87"/>
        <v>97.382576650943406</v>
      </c>
      <c r="DF39" s="2">
        <f t="shared" si="88"/>
        <v>98.402327359439624</v>
      </c>
      <c r="DG39" s="2">
        <f t="shared" si="89"/>
        <v>96.40709726222768</v>
      </c>
      <c r="DH39" s="2">
        <f t="shared" si="90"/>
        <v>92.951216710123092</v>
      </c>
      <c r="DI39" s="2">
        <f t="shared" si="91"/>
        <v>88.107037155607102</v>
      </c>
      <c r="DJ39" s="2">
        <f t="shared" si="92"/>
        <v>83.586669256182134</v>
      </c>
      <c r="DL39" s="2">
        <f t="shared" si="93"/>
        <v>49.727162082789498</v>
      </c>
      <c r="DM39" s="2">
        <f t="shared" si="94"/>
        <v>63.82350435870822</v>
      </c>
      <c r="DN39" s="2">
        <f t="shared" si="95"/>
        <v>77.264642275363258</v>
      </c>
      <c r="DO39" s="2">
        <f t="shared" si="96"/>
        <v>86.289560023408626</v>
      </c>
      <c r="DP39" s="2">
        <f t="shared" si="97"/>
        <v>92.221052411748872</v>
      </c>
      <c r="DQ39" s="2">
        <f t="shared" si="98"/>
        <v>98.21424272614324</v>
      </c>
      <c r="DR39" s="2">
        <f t="shared" si="99"/>
        <v>103.85961530688391</v>
      </c>
      <c r="DS39" s="2">
        <f t="shared" si="100"/>
        <v>105.85446068961001</v>
      </c>
      <c r="DT39" s="2">
        <f t="shared" si="101"/>
        <v>105.24345362543815</v>
      </c>
      <c r="DU39" s="2">
        <f t="shared" si="102"/>
        <v>107.63157831355996</v>
      </c>
      <c r="DV39" s="2">
        <f t="shared" si="103"/>
        <v>105.74423574109849</v>
      </c>
      <c r="DW39" s="2">
        <f t="shared" si="104"/>
        <v>104.75979140452601</v>
      </c>
      <c r="DX39" s="2">
        <f t="shared" si="105"/>
        <v>95.264496484252092</v>
      </c>
      <c r="DY39" s="2">
        <f t="shared" si="106"/>
        <v>87.177643337438056</v>
      </c>
      <c r="DZ39" s="2">
        <f t="shared" si="107"/>
        <v>80.64805810099196</v>
      </c>
      <c r="EB39" s="2">
        <f t="shared" si="108"/>
        <v>1.0009762438396852E-3</v>
      </c>
      <c r="EC39" s="2">
        <f t="shared" si="109"/>
        <v>8.5677190227791242E-4</v>
      </c>
      <c r="ED39" s="2">
        <f t="shared" si="110"/>
        <v>8.4436783378538552E-4</v>
      </c>
      <c r="EE39" s="2">
        <f t="shared" si="111"/>
        <v>8.4701271038492185E-4</v>
      </c>
      <c r="EF39" s="2">
        <f t="shared" si="112"/>
        <v>8.1630864831534495E-4</v>
      </c>
      <c r="EG39" s="2">
        <f t="shared" si="113"/>
        <v>7.8502588856917837E-4</v>
      </c>
      <c r="EH39" s="2">
        <f t="shared" si="114"/>
        <v>7.2852575462201824E-4</v>
      </c>
      <c r="EI39" s="2">
        <f t="shared" si="115"/>
        <v>7.5391893938308067E-4</v>
      </c>
      <c r="EJ39" s="2">
        <f t="shared" si="116"/>
        <v>7.7498108241830113E-4</v>
      </c>
      <c r="EK39" s="2">
        <f t="shared" si="117"/>
        <v>7.6916675292802847E-4</v>
      </c>
      <c r="EL39" s="2">
        <f t="shared" si="118"/>
        <v>7.3396099670822157E-4</v>
      </c>
      <c r="EM39" s="2">
        <f t="shared" si="119"/>
        <v>7.1320230468371827E-4</v>
      </c>
      <c r="EN39" s="2">
        <f t="shared" si="120"/>
        <v>7.4357362862752284E-4</v>
      </c>
      <c r="EO39" s="2">
        <f t="shared" si="121"/>
        <v>7.1207068849896127E-4</v>
      </c>
      <c r="EP39" s="2">
        <f t="shared" si="122"/>
        <v>6.4729166783639245E-4</v>
      </c>
    </row>
    <row r="40" spans="2:146" x14ac:dyDescent="0.25">
      <c r="B40" s="2">
        <v>18</v>
      </c>
      <c r="C40" s="49">
        <v>49.428600000000003</v>
      </c>
      <c r="D40" s="49">
        <v>61.814799999999998</v>
      </c>
      <c r="E40" s="49">
        <v>71.814800000000005</v>
      </c>
      <c r="F40" s="49">
        <v>78.5</v>
      </c>
      <c r="G40" s="49">
        <v>84.293999999999997</v>
      </c>
      <c r="H40" s="49">
        <v>90.215999999999994</v>
      </c>
      <c r="I40" s="49">
        <v>92.566000000000003</v>
      </c>
      <c r="J40" s="49">
        <v>95.225999999999999</v>
      </c>
      <c r="K40" s="49">
        <v>96.528000000000006</v>
      </c>
      <c r="L40" s="49">
        <v>95.415000000000006</v>
      </c>
      <c r="M40" s="49">
        <v>96.697999999999993</v>
      </c>
      <c r="N40" s="49">
        <v>93.509</v>
      </c>
      <c r="O40" s="49">
        <v>89.603999999999999</v>
      </c>
      <c r="P40" s="49">
        <v>85.774000000000001</v>
      </c>
      <c r="Q40" s="49">
        <v>81.259</v>
      </c>
      <c r="T40" s="4">
        <f t="shared" si="3"/>
        <v>50.379143254945987</v>
      </c>
      <c r="U40" s="4">
        <f t="shared" si="4"/>
        <v>62.370678375759823</v>
      </c>
      <c r="V40" s="4">
        <f t="shared" si="5"/>
        <v>73.013682362600434</v>
      </c>
      <c r="W40" s="4">
        <f t="shared" si="6"/>
        <v>80.558102460516082</v>
      </c>
      <c r="X40" s="4" t="e">
        <f t="shared" si="7"/>
        <v>#N/A</v>
      </c>
      <c r="Y40" s="4" t="e">
        <f t="shared" si="8"/>
        <v>#N/A</v>
      </c>
      <c r="Z40" s="4" t="e">
        <f t="shared" si="9"/>
        <v>#N/A</v>
      </c>
      <c r="AA40" s="4" t="e">
        <f t="shared" si="10"/>
        <v>#N/A</v>
      </c>
      <c r="AB40" s="4" t="e">
        <f t="shared" si="11"/>
        <v>#N/A</v>
      </c>
      <c r="AC40" s="4" t="e">
        <f t="shared" si="12"/>
        <v>#N/A</v>
      </c>
      <c r="AD40" s="4" t="e">
        <f t="shared" si="13"/>
        <v>#N/A</v>
      </c>
      <c r="AE40" s="4" t="e">
        <f t="shared" si="14"/>
        <v>#N/A</v>
      </c>
      <c r="AF40" s="4" t="e">
        <f t="shared" si="15"/>
        <v>#N/A</v>
      </c>
      <c r="AG40" s="4" t="e">
        <f t="shared" si="16"/>
        <v>#N/A</v>
      </c>
      <c r="AH40" s="4">
        <f t="shared" si="17"/>
        <v>83.515204187042173</v>
      </c>
      <c r="AJ40" s="4">
        <f t="shared" si="18"/>
        <v>-0.95054325494598402</v>
      </c>
      <c r="AK40" s="4">
        <f t="shared" si="19"/>
        <v>-0.55587837575982491</v>
      </c>
      <c r="AL40" s="4">
        <f t="shared" si="20"/>
        <v>-1.198882362600429</v>
      </c>
      <c r="AM40" s="4">
        <f t="shared" si="21"/>
        <v>-2.058102460516082</v>
      </c>
      <c r="AN40" s="4">
        <f t="shared" si="22"/>
        <v>0</v>
      </c>
      <c r="AO40" s="4">
        <f t="shared" si="23"/>
        <v>0</v>
      </c>
      <c r="AP40" s="4">
        <f t="shared" si="24"/>
        <v>0</v>
      </c>
      <c r="AQ40" s="4">
        <f t="shared" si="25"/>
        <v>0</v>
      </c>
      <c r="AR40" s="4">
        <f t="shared" si="26"/>
        <v>0</v>
      </c>
      <c r="AS40" s="4">
        <f t="shared" si="27"/>
        <v>0</v>
      </c>
      <c r="AT40" s="4">
        <f t="shared" si="28"/>
        <v>0</v>
      </c>
      <c r="AU40" s="4">
        <f t="shared" si="29"/>
        <v>0</v>
      </c>
      <c r="AV40" s="4">
        <f t="shared" si="30"/>
        <v>0</v>
      </c>
      <c r="AW40" s="4">
        <f t="shared" si="31"/>
        <v>0</v>
      </c>
      <c r="AX40" s="4">
        <f t="shared" si="32"/>
        <v>-2.2562041870421723</v>
      </c>
      <c r="AZ40" s="2">
        <f t="shared" si="33"/>
        <v>50.37914325494598</v>
      </c>
      <c r="BA40" s="2">
        <f t="shared" si="34"/>
        <v>62.370678375759823</v>
      </c>
      <c r="BB40" s="2">
        <f t="shared" si="35"/>
        <v>73.01368236260015</v>
      </c>
      <c r="BC40" s="2">
        <f t="shared" si="36"/>
        <v>80.558102460516082</v>
      </c>
      <c r="BD40" s="2" t="e">
        <f t="shared" si="37"/>
        <v>#N/A</v>
      </c>
      <c r="BE40" s="2" t="e">
        <f t="shared" si="38"/>
        <v>#N/A</v>
      </c>
      <c r="BF40" s="2" t="e">
        <f t="shared" si="39"/>
        <v>#N/A</v>
      </c>
      <c r="BG40" s="2" t="e">
        <f t="shared" si="40"/>
        <v>#N/A</v>
      </c>
      <c r="BH40" s="2" t="e">
        <f t="shared" si="41"/>
        <v>#N/A</v>
      </c>
      <c r="BI40" s="2" t="e">
        <f t="shared" si="42"/>
        <v>#N/A</v>
      </c>
      <c r="BJ40" s="2" t="e">
        <f t="shared" si="43"/>
        <v>#N/A</v>
      </c>
      <c r="BK40" s="2" t="e">
        <f t="shared" si="44"/>
        <v>#N/A</v>
      </c>
      <c r="BL40" s="2" t="e">
        <f t="shared" si="45"/>
        <v>#N/A</v>
      </c>
      <c r="BM40" s="2" t="e">
        <f t="shared" si="46"/>
        <v>#N/A</v>
      </c>
      <c r="BN40" s="2">
        <f t="shared" si="47"/>
        <v>83.515204187042173</v>
      </c>
      <c r="BP40" s="2">
        <f t="shared" si="48"/>
        <v>49.428600000000003</v>
      </c>
      <c r="BQ40" s="2">
        <f t="shared" si="49"/>
        <v>61.814799999999998</v>
      </c>
      <c r="BR40" s="2">
        <f t="shared" si="50"/>
        <v>71.814800000000005</v>
      </c>
      <c r="BS40" s="2">
        <f t="shared" si="51"/>
        <v>78.5</v>
      </c>
      <c r="BT40" s="2" t="str">
        <f t="shared" si="52"/>
        <v/>
      </c>
      <c r="BU40" s="2" t="str">
        <f t="shared" si="53"/>
        <v/>
      </c>
      <c r="BV40" s="2" t="str">
        <f t="shared" si="54"/>
        <v/>
      </c>
      <c r="BW40" s="2" t="str">
        <f t="shared" si="55"/>
        <v/>
      </c>
      <c r="BX40" s="2" t="str">
        <f t="shared" si="56"/>
        <v/>
      </c>
      <c r="BY40" s="2" t="str">
        <f t="shared" si="57"/>
        <v/>
      </c>
      <c r="BZ40" s="2" t="str">
        <f t="shared" si="58"/>
        <v/>
      </c>
      <c r="CA40" s="2" t="str">
        <f t="shared" si="59"/>
        <v/>
      </c>
      <c r="CB40" s="2" t="str">
        <f t="shared" si="60"/>
        <v/>
      </c>
      <c r="CC40" s="2" t="str">
        <f t="shared" si="61"/>
        <v/>
      </c>
      <c r="CD40" s="2">
        <f t="shared" si="62"/>
        <v>81.259</v>
      </c>
      <c r="CF40" s="2" t="str">
        <f t="shared" si="63"/>
        <v/>
      </c>
      <c r="CG40" s="2" t="str">
        <f t="shared" si="64"/>
        <v/>
      </c>
      <c r="CH40" s="2" t="str">
        <f t="shared" si="65"/>
        <v/>
      </c>
      <c r="CI40" s="2" t="str">
        <f t="shared" si="66"/>
        <v/>
      </c>
      <c r="CJ40" s="2" t="str">
        <f t="shared" si="67"/>
        <v/>
      </c>
      <c r="CK40" s="2" t="str">
        <f t="shared" si="68"/>
        <v/>
      </c>
      <c r="CL40" s="2" t="str">
        <f t="shared" si="69"/>
        <v/>
      </c>
      <c r="CM40" s="2" t="str">
        <f t="shared" si="70"/>
        <v/>
      </c>
      <c r="CN40" s="2" t="str">
        <f t="shared" si="71"/>
        <v/>
      </c>
      <c r="CO40" s="2" t="str">
        <f t="shared" si="72"/>
        <v/>
      </c>
      <c r="CP40" s="2" t="str">
        <f t="shared" si="73"/>
        <v/>
      </c>
      <c r="CQ40" s="2" t="str">
        <f t="shared" si="74"/>
        <v/>
      </c>
      <c r="CR40" s="2" t="str">
        <f t="shared" si="75"/>
        <v/>
      </c>
      <c r="CS40" s="2" t="str">
        <f t="shared" si="76"/>
        <v/>
      </c>
      <c r="CT40" s="2" t="str">
        <f t="shared" si="77"/>
        <v/>
      </c>
      <c r="CV40" s="2">
        <f t="shared" si="78"/>
        <v>50.379867151632929</v>
      </c>
      <c r="CW40" s="2">
        <f t="shared" si="79"/>
        <v>62.369359482465242</v>
      </c>
      <c r="CX40" s="2">
        <f t="shared" si="80"/>
        <v>73.009821695118617</v>
      </c>
      <c r="CY40" s="2">
        <f t="shared" si="81"/>
        <v>80.552864636575279</v>
      </c>
      <c r="CZ40" s="2">
        <f t="shared" si="82"/>
        <v>86.086486778497516</v>
      </c>
      <c r="DA40" s="2">
        <f t="shared" si="83"/>
        <v>92.05912719912034</v>
      </c>
      <c r="DB40" s="2">
        <f t="shared" si="84"/>
        <v>94.050275980247676</v>
      </c>
      <c r="DC40" s="2">
        <f t="shared" si="85"/>
        <v>96.226464517216485</v>
      </c>
      <c r="DD40" s="2">
        <f t="shared" si="86"/>
        <v>97.093954973481971</v>
      </c>
      <c r="DE40" s="2">
        <f t="shared" si="87"/>
        <v>97.355990588715542</v>
      </c>
      <c r="DF40" s="2">
        <f t="shared" si="88"/>
        <v>98.357689574872396</v>
      </c>
      <c r="DG40" s="2">
        <f t="shared" si="89"/>
        <v>96.367005809726209</v>
      </c>
      <c r="DH40" s="2">
        <f t="shared" si="90"/>
        <v>92.882636928412367</v>
      </c>
      <c r="DI40" s="2">
        <f t="shared" si="91"/>
        <v>88.02246621423204</v>
      </c>
      <c r="DJ40" s="2">
        <f t="shared" si="92"/>
        <v>83.517285244668329</v>
      </c>
      <c r="DL40" s="2">
        <f t="shared" si="93"/>
        <v>49.72024572067874</v>
      </c>
      <c r="DM40" s="2">
        <f t="shared" si="94"/>
        <v>63.773402267180899</v>
      </c>
      <c r="DN40" s="2">
        <f t="shared" si="95"/>
        <v>77.180110138789331</v>
      </c>
      <c r="DO40" s="2">
        <f t="shared" si="96"/>
        <v>86.19309000071172</v>
      </c>
      <c r="DP40" s="2">
        <f t="shared" si="97"/>
        <v>92.124694178430047</v>
      </c>
      <c r="DQ40" s="2">
        <f t="shared" si="98"/>
        <v>98.118828920650529</v>
      </c>
      <c r="DR40" s="2">
        <f t="shared" si="99"/>
        <v>103.73855618431691</v>
      </c>
      <c r="DS40" s="2">
        <f t="shared" si="100"/>
        <v>105.73438506499885</v>
      </c>
      <c r="DT40" s="2">
        <f t="shared" si="101"/>
        <v>105.12712741554176</v>
      </c>
      <c r="DU40" s="2">
        <f t="shared" si="102"/>
        <v>107.48920162483982</v>
      </c>
      <c r="DV40" s="2">
        <f t="shared" si="103"/>
        <v>105.60879928379588</v>
      </c>
      <c r="DW40" s="2">
        <f t="shared" si="104"/>
        <v>104.61458667153663</v>
      </c>
      <c r="DX40" s="2">
        <f t="shared" si="105"/>
        <v>95.14144430729182</v>
      </c>
      <c r="DY40" s="2">
        <f t="shared" si="106"/>
        <v>87.083884865827372</v>
      </c>
      <c r="DZ40" s="2">
        <f t="shared" si="107"/>
        <v>80.584966272242852</v>
      </c>
      <c r="EB40" s="2">
        <f t="shared" si="108"/>
        <v>1.0974426435768955E-3</v>
      </c>
      <c r="EC40" s="2">
        <f t="shared" si="109"/>
        <v>9.3935406308969112E-4</v>
      </c>
      <c r="ED40" s="2">
        <f t="shared" si="110"/>
        <v>9.2575550437053731E-4</v>
      </c>
      <c r="EE40" s="2">
        <f t="shared" si="111"/>
        <v>9.2865508071735155E-4</v>
      </c>
      <c r="EF40" s="2">
        <f t="shared" si="112"/>
        <v>8.9499414805439945E-4</v>
      </c>
      <c r="EG40" s="2">
        <f t="shared" si="113"/>
        <v>8.6069858273663349E-4</v>
      </c>
      <c r="EH40" s="2">
        <f t="shared" si="114"/>
        <v>7.9875646319556856E-4</v>
      </c>
      <c r="EI40" s="2">
        <f t="shared" si="115"/>
        <v>8.2659555482755712E-4</v>
      </c>
      <c r="EJ40" s="2">
        <f t="shared" si="116"/>
        <v>8.4968632928754167E-4</v>
      </c>
      <c r="EK40" s="2">
        <f t="shared" si="117"/>
        <v>8.4331199343850064E-4</v>
      </c>
      <c r="EL40" s="2">
        <f t="shared" si="118"/>
        <v>8.0471524683124176E-4</v>
      </c>
      <c r="EM40" s="2">
        <f t="shared" si="119"/>
        <v>7.8195697126052675E-4</v>
      </c>
      <c r="EN40" s="2">
        <f t="shared" si="120"/>
        <v>8.1525378581735026E-4</v>
      </c>
      <c r="EO40" s="2">
        <f t="shared" si="121"/>
        <v>7.807163493885477E-4</v>
      </c>
      <c r="EP40" s="2">
        <f t="shared" si="122"/>
        <v>7.0969688008938874E-4</v>
      </c>
    </row>
    <row r="41" spans="2:146" x14ac:dyDescent="0.25">
      <c r="B41" s="2">
        <v>19</v>
      </c>
      <c r="C41" s="49">
        <v>50.035699999999999</v>
      </c>
      <c r="D41" s="49">
        <v>61.314799999999998</v>
      </c>
      <c r="E41" s="49">
        <v>72.222200000000001</v>
      </c>
      <c r="F41" s="49">
        <v>78.222200000000001</v>
      </c>
      <c r="G41" s="49">
        <v>83.941000000000003</v>
      </c>
      <c r="H41" s="49">
        <v>89.647000000000006</v>
      </c>
      <c r="I41" s="49">
        <v>93.283000000000001</v>
      </c>
      <c r="J41" s="49">
        <v>94.83</v>
      </c>
      <c r="K41" s="49">
        <v>95.057000000000002</v>
      </c>
      <c r="L41" s="49">
        <v>96.188999999999993</v>
      </c>
      <c r="M41" s="49">
        <v>96.528000000000006</v>
      </c>
      <c r="N41" s="49">
        <v>94.491</v>
      </c>
      <c r="O41" s="49">
        <v>91.245000000000005</v>
      </c>
      <c r="P41" s="49">
        <v>86.962000000000003</v>
      </c>
      <c r="Q41" s="49">
        <v>82.647999999999996</v>
      </c>
      <c r="T41" s="4">
        <f t="shared" si="3"/>
        <v>50.424091424412048</v>
      </c>
      <c r="U41" s="4">
        <f t="shared" si="4"/>
        <v>62.387927088619826</v>
      </c>
      <c r="V41" s="4">
        <f t="shared" si="5"/>
        <v>72.990443398288605</v>
      </c>
      <c r="W41" s="4">
        <f t="shared" si="6"/>
        <v>80.539516342867145</v>
      </c>
      <c r="X41" s="4" t="e">
        <f t="shared" si="7"/>
        <v>#N/A</v>
      </c>
      <c r="Y41" s="4" t="e">
        <f t="shared" si="8"/>
        <v>#N/A</v>
      </c>
      <c r="Z41" s="4" t="e">
        <f t="shared" si="9"/>
        <v>#N/A</v>
      </c>
      <c r="AA41" s="4" t="e">
        <f t="shared" si="10"/>
        <v>#N/A</v>
      </c>
      <c r="AB41" s="4" t="e">
        <f t="shared" si="11"/>
        <v>#N/A</v>
      </c>
      <c r="AC41" s="4" t="e">
        <f t="shared" si="12"/>
        <v>#N/A</v>
      </c>
      <c r="AD41" s="4" t="e">
        <f t="shared" si="13"/>
        <v>#N/A</v>
      </c>
      <c r="AE41" s="4" t="e">
        <f t="shared" si="14"/>
        <v>#N/A</v>
      </c>
      <c r="AF41" s="4" t="e">
        <f t="shared" si="15"/>
        <v>#N/A</v>
      </c>
      <c r="AG41" s="4">
        <f t="shared" si="16"/>
        <v>87.937084007357129</v>
      </c>
      <c r="AH41" s="4">
        <f t="shared" si="17"/>
        <v>83.445624451104393</v>
      </c>
      <c r="AJ41" s="4">
        <f t="shared" si="18"/>
        <v>-0.38839142441204899</v>
      </c>
      <c r="AK41" s="4">
        <f t="shared" si="19"/>
        <v>-1.0731270886198274</v>
      </c>
      <c r="AL41" s="4">
        <f t="shared" si="20"/>
        <v>-0.76824339828860388</v>
      </c>
      <c r="AM41" s="4">
        <f t="shared" si="21"/>
        <v>-2.3173163428671444</v>
      </c>
      <c r="AN41" s="4">
        <f t="shared" si="22"/>
        <v>0</v>
      </c>
      <c r="AO41" s="4">
        <f t="shared" si="23"/>
        <v>0</v>
      </c>
      <c r="AP41" s="4">
        <f t="shared" si="24"/>
        <v>0</v>
      </c>
      <c r="AQ41" s="4">
        <f t="shared" si="25"/>
        <v>0</v>
      </c>
      <c r="AR41" s="4">
        <f t="shared" si="26"/>
        <v>0</v>
      </c>
      <c r="AS41" s="4">
        <f t="shared" si="27"/>
        <v>0</v>
      </c>
      <c r="AT41" s="4">
        <f t="shared" si="28"/>
        <v>0</v>
      </c>
      <c r="AU41" s="4">
        <f t="shared" si="29"/>
        <v>0</v>
      </c>
      <c r="AV41" s="4">
        <f t="shared" si="30"/>
        <v>0</v>
      </c>
      <c r="AW41" s="4">
        <f t="shared" si="31"/>
        <v>-0.97508400735712542</v>
      </c>
      <c r="AX41" s="4">
        <f t="shared" si="32"/>
        <v>-0.79762445110439728</v>
      </c>
      <c r="AZ41" s="2">
        <f t="shared" si="33"/>
        <v>50.424091424411998</v>
      </c>
      <c r="BA41" s="2">
        <f t="shared" si="34"/>
        <v>62.387927088619811</v>
      </c>
      <c r="BB41" s="2">
        <f t="shared" si="35"/>
        <v>72.990443398287027</v>
      </c>
      <c r="BC41" s="2">
        <f t="shared" si="36"/>
        <v>80.539516342867103</v>
      </c>
      <c r="BD41" s="2" t="e">
        <f t="shared" si="37"/>
        <v>#N/A</v>
      </c>
      <c r="BE41" s="2" t="e">
        <f t="shared" si="38"/>
        <v>#N/A</v>
      </c>
      <c r="BF41" s="2" t="e">
        <f t="shared" si="39"/>
        <v>#N/A</v>
      </c>
      <c r="BG41" s="2" t="e">
        <f t="shared" si="40"/>
        <v>#N/A</v>
      </c>
      <c r="BH41" s="2" t="e">
        <f t="shared" si="41"/>
        <v>#N/A</v>
      </c>
      <c r="BI41" s="2" t="e">
        <f t="shared" si="42"/>
        <v>#N/A</v>
      </c>
      <c r="BJ41" s="2" t="e">
        <f t="shared" si="43"/>
        <v>#N/A</v>
      </c>
      <c r="BK41" s="2" t="e">
        <f t="shared" si="44"/>
        <v>#N/A</v>
      </c>
      <c r="BL41" s="2" t="e">
        <f t="shared" si="45"/>
        <v>#N/A</v>
      </c>
      <c r="BM41" s="2">
        <f t="shared" si="46"/>
        <v>87.937084007357129</v>
      </c>
      <c r="BN41" s="2">
        <f t="shared" si="47"/>
        <v>83.445624451104379</v>
      </c>
      <c r="BP41" s="2">
        <f t="shared" si="48"/>
        <v>50.035699999999999</v>
      </c>
      <c r="BQ41" s="2">
        <f t="shared" si="49"/>
        <v>61.314799999999998</v>
      </c>
      <c r="BR41" s="2">
        <f t="shared" si="50"/>
        <v>72.222200000000001</v>
      </c>
      <c r="BS41" s="2">
        <f t="shared" si="51"/>
        <v>78.222200000000001</v>
      </c>
      <c r="BT41" s="2" t="str">
        <f t="shared" si="52"/>
        <v/>
      </c>
      <c r="BU41" s="2" t="str">
        <f t="shared" si="53"/>
        <v/>
      </c>
      <c r="BV41" s="2" t="str">
        <f t="shared" si="54"/>
        <v/>
      </c>
      <c r="BW41" s="2" t="str">
        <f t="shared" si="55"/>
        <v/>
      </c>
      <c r="BX41" s="2" t="str">
        <f t="shared" si="56"/>
        <v/>
      </c>
      <c r="BY41" s="2" t="str">
        <f t="shared" si="57"/>
        <v/>
      </c>
      <c r="BZ41" s="2" t="str">
        <f t="shared" si="58"/>
        <v/>
      </c>
      <c r="CA41" s="2" t="str">
        <f t="shared" si="59"/>
        <v/>
      </c>
      <c r="CB41" s="2" t="str">
        <f t="shared" si="60"/>
        <v/>
      </c>
      <c r="CC41" s="2">
        <f t="shared" si="61"/>
        <v>86.962000000000003</v>
      </c>
      <c r="CD41" s="2">
        <f t="shared" si="62"/>
        <v>82.647999999999996</v>
      </c>
      <c r="CF41" s="2" t="str">
        <f t="shared" si="63"/>
        <v/>
      </c>
      <c r="CG41" s="2" t="str">
        <f t="shared" si="64"/>
        <v/>
      </c>
      <c r="CH41" s="2" t="str">
        <f t="shared" si="65"/>
        <v/>
      </c>
      <c r="CI41" s="2" t="str">
        <f t="shared" si="66"/>
        <v/>
      </c>
      <c r="CJ41" s="2" t="str">
        <f t="shared" si="67"/>
        <v/>
      </c>
      <c r="CK41" s="2" t="str">
        <f t="shared" si="68"/>
        <v/>
      </c>
      <c r="CL41" s="2" t="str">
        <f t="shared" si="69"/>
        <v/>
      </c>
      <c r="CM41" s="2" t="str">
        <f t="shared" si="70"/>
        <v/>
      </c>
      <c r="CN41" s="2" t="str">
        <f t="shared" si="71"/>
        <v/>
      </c>
      <c r="CO41" s="2" t="str">
        <f t="shared" si="72"/>
        <v/>
      </c>
      <c r="CP41" s="2" t="str">
        <f t="shared" si="73"/>
        <v/>
      </c>
      <c r="CQ41" s="2" t="str">
        <f t="shared" si="74"/>
        <v/>
      </c>
      <c r="CR41" s="2" t="str">
        <f t="shared" si="75"/>
        <v/>
      </c>
      <c r="CS41" s="2" t="str">
        <f t="shared" si="76"/>
        <v/>
      </c>
      <c r="CT41" s="2" t="str">
        <f t="shared" si="77"/>
        <v/>
      </c>
      <c r="CV41" s="2">
        <f t="shared" si="78"/>
        <v>50.424947639640088</v>
      </c>
      <c r="CW41" s="2">
        <f t="shared" si="79"/>
        <v>62.386550386169183</v>
      </c>
      <c r="CX41" s="2">
        <f t="shared" si="80"/>
        <v>72.986272535126801</v>
      </c>
      <c r="CY41" s="2">
        <f t="shared" si="81"/>
        <v>80.53385256212654</v>
      </c>
      <c r="CZ41" s="2">
        <f t="shared" si="82"/>
        <v>86.062827455767163</v>
      </c>
      <c r="DA41" s="2">
        <f t="shared" si="83"/>
        <v>92.019983056777278</v>
      </c>
      <c r="DB41" s="2">
        <f t="shared" si="84"/>
        <v>94.037336600825512</v>
      </c>
      <c r="DC41" s="2">
        <f t="shared" si="85"/>
        <v>96.209011884052757</v>
      </c>
      <c r="DD41" s="2">
        <f t="shared" si="86"/>
        <v>97.072701036367562</v>
      </c>
      <c r="DE41" s="2">
        <f t="shared" si="87"/>
        <v>97.329404526487664</v>
      </c>
      <c r="DF41" s="2">
        <f t="shared" si="88"/>
        <v>98.313051790305167</v>
      </c>
      <c r="DG41" s="2">
        <f t="shared" si="89"/>
        <v>96.326914357224737</v>
      </c>
      <c r="DH41" s="2">
        <f t="shared" si="90"/>
        <v>92.814057146701643</v>
      </c>
      <c r="DI41" s="2">
        <f t="shared" si="91"/>
        <v>87.937895272856977</v>
      </c>
      <c r="DJ41" s="2">
        <f t="shared" si="92"/>
        <v>83.447901233154525</v>
      </c>
      <c r="DL41" s="2">
        <f t="shared" si="93"/>
        <v>49.713329358567982</v>
      </c>
      <c r="DM41" s="2">
        <f t="shared" si="94"/>
        <v>63.723300175653584</v>
      </c>
      <c r="DN41" s="2">
        <f t="shared" si="95"/>
        <v>77.095578002215419</v>
      </c>
      <c r="DO41" s="2">
        <f t="shared" si="96"/>
        <v>86.096619978014829</v>
      </c>
      <c r="DP41" s="2">
        <f t="shared" si="97"/>
        <v>92.028335945111223</v>
      </c>
      <c r="DQ41" s="2">
        <f t="shared" si="98"/>
        <v>98.023415115157817</v>
      </c>
      <c r="DR41" s="2">
        <f t="shared" si="99"/>
        <v>103.6174970617499</v>
      </c>
      <c r="DS41" s="2">
        <f t="shared" si="100"/>
        <v>105.6143094403877</v>
      </c>
      <c r="DT41" s="2">
        <f t="shared" si="101"/>
        <v>105.01080120564538</v>
      </c>
      <c r="DU41" s="2">
        <f t="shared" si="102"/>
        <v>107.3468249361197</v>
      </c>
      <c r="DV41" s="2">
        <f t="shared" si="103"/>
        <v>105.47336282649326</v>
      </c>
      <c r="DW41" s="2">
        <f t="shared" si="104"/>
        <v>104.46938193854723</v>
      </c>
      <c r="DX41" s="2">
        <f t="shared" si="105"/>
        <v>95.018392130331549</v>
      </c>
      <c r="DY41" s="2">
        <f t="shared" si="106"/>
        <v>86.990126394216674</v>
      </c>
      <c r="DZ41" s="2">
        <f t="shared" si="107"/>
        <v>80.521874443493743</v>
      </c>
      <c r="EB41" s="2">
        <f t="shared" si="108"/>
        <v>1.2031945368205751E-3</v>
      </c>
      <c r="EC41" s="2">
        <f t="shared" si="109"/>
        <v>1.0298879127933907E-3</v>
      </c>
      <c r="ED41" s="2">
        <f t="shared" si="110"/>
        <v>1.0149800723322274E-3</v>
      </c>
      <c r="EE41" s="2">
        <f t="shared" si="111"/>
        <v>1.0181588258377358E-3</v>
      </c>
      <c r="EF41" s="2">
        <f t="shared" si="112"/>
        <v>9.8125684001995638E-4</v>
      </c>
      <c r="EG41" s="2">
        <f t="shared" si="113"/>
        <v>9.4365886926662363E-4</v>
      </c>
      <c r="EH41" s="2">
        <f t="shared" si="114"/>
        <v>8.7575155824548231E-4</v>
      </c>
      <c r="EI41" s="2">
        <f t="shared" si="115"/>
        <v>9.0627172913336756E-4</v>
      </c>
      <c r="EJ41" s="2">
        <f t="shared" si="116"/>
        <v>9.3158616572684911E-4</v>
      </c>
      <c r="EK41" s="2">
        <f t="shared" si="117"/>
        <v>9.2459798693121458E-4</v>
      </c>
      <c r="EL41" s="2">
        <f t="shared" si="118"/>
        <v>8.8228422393468622E-4</v>
      </c>
      <c r="EM41" s="2">
        <f t="shared" si="119"/>
        <v>8.5733409048401662E-4</v>
      </c>
      <c r="EN41" s="2">
        <f t="shared" si="120"/>
        <v>8.9383769636987461E-4</v>
      </c>
      <c r="EO41" s="2">
        <f t="shared" si="121"/>
        <v>8.5597398071491856E-4</v>
      </c>
      <c r="EP41" s="2">
        <f t="shared" si="122"/>
        <v>7.7811387721786116E-4</v>
      </c>
    </row>
    <row r="42" spans="2:146" x14ac:dyDescent="0.25">
      <c r="B42" s="2">
        <v>20</v>
      </c>
      <c r="C42" s="49">
        <v>49.964300000000001</v>
      </c>
      <c r="D42" s="49">
        <v>62.092599999999997</v>
      </c>
      <c r="E42" s="49">
        <v>71.907399999999996</v>
      </c>
      <c r="F42" s="49">
        <v>79.425899999999999</v>
      </c>
      <c r="G42" s="49">
        <v>84.137</v>
      </c>
      <c r="H42" s="49">
        <v>89.412000000000006</v>
      </c>
      <c r="I42" s="49">
        <v>92.867999999999995</v>
      </c>
      <c r="J42" s="49">
        <v>95.623000000000005</v>
      </c>
      <c r="K42" s="49">
        <v>95.867999999999995</v>
      </c>
      <c r="L42" s="49">
        <v>96.679000000000002</v>
      </c>
      <c r="M42" s="49">
        <v>96.697999999999993</v>
      </c>
      <c r="N42" s="49">
        <v>94.376999999999995</v>
      </c>
      <c r="O42" s="49">
        <v>90.396000000000001</v>
      </c>
      <c r="P42" s="49">
        <v>86.716999999999999</v>
      </c>
      <c r="Q42" s="49">
        <v>81.537000000000006</v>
      </c>
      <c r="T42" s="4">
        <f t="shared" si="3"/>
        <v>50.469020825022099</v>
      </c>
      <c r="U42" s="4">
        <f t="shared" si="4"/>
        <v>62.40517468107798</v>
      </c>
      <c r="V42" s="4">
        <f t="shared" si="5"/>
        <v>72.967228326347993</v>
      </c>
      <c r="W42" s="4">
        <f t="shared" si="6"/>
        <v>80.520963625093572</v>
      </c>
      <c r="X42" s="4" t="e">
        <f t="shared" si="7"/>
        <v>#N/A</v>
      </c>
      <c r="Y42" s="4" t="e">
        <f t="shared" si="8"/>
        <v>#N/A</v>
      </c>
      <c r="Z42" s="4" t="e">
        <f t="shared" si="9"/>
        <v>#N/A</v>
      </c>
      <c r="AA42" s="4" t="e">
        <f t="shared" si="10"/>
        <v>#N/A</v>
      </c>
      <c r="AB42" s="4" t="e">
        <f t="shared" si="11"/>
        <v>#N/A</v>
      </c>
      <c r="AC42" s="4" t="e">
        <f t="shared" si="12"/>
        <v>#N/A</v>
      </c>
      <c r="AD42" s="4" t="e">
        <f t="shared" si="13"/>
        <v>#N/A</v>
      </c>
      <c r="AE42" s="4" t="e">
        <f t="shared" si="14"/>
        <v>#N/A</v>
      </c>
      <c r="AF42" s="4" t="e">
        <f t="shared" si="15"/>
        <v>#N/A</v>
      </c>
      <c r="AG42" s="4">
        <f t="shared" si="16"/>
        <v>87.852426247697309</v>
      </c>
      <c r="AH42" s="4">
        <f t="shared" si="17"/>
        <v>83.376026335154151</v>
      </c>
      <c r="AJ42" s="4">
        <f t="shared" si="18"/>
        <v>-0.50472082502209759</v>
      </c>
      <c r="AK42" s="4">
        <f t="shared" si="19"/>
        <v>-0.31257468107798303</v>
      </c>
      <c r="AL42" s="4">
        <f t="shared" si="20"/>
        <v>-1.0598283263479971</v>
      </c>
      <c r="AM42" s="4">
        <f t="shared" si="21"/>
        <v>-1.095063625093573</v>
      </c>
      <c r="AN42" s="4">
        <f t="shared" si="22"/>
        <v>0</v>
      </c>
      <c r="AO42" s="4">
        <f t="shared" si="23"/>
        <v>0</v>
      </c>
      <c r="AP42" s="4">
        <f t="shared" si="24"/>
        <v>0</v>
      </c>
      <c r="AQ42" s="4">
        <f t="shared" si="25"/>
        <v>0</v>
      </c>
      <c r="AR42" s="4">
        <f t="shared" si="26"/>
        <v>0</v>
      </c>
      <c r="AS42" s="4">
        <f t="shared" si="27"/>
        <v>0</v>
      </c>
      <c r="AT42" s="4">
        <f t="shared" si="28"/>
        <v>0</v>
      </c>
      <c r="AU42" s="4">
        <f t="shared" si="29"/>
        <v>0</v>
      </c>
      <c r="AV42" s="4">
        <f t="shared" si="30"/>
        <v>0</v>
      </c>
      <c r="AW42" s="4">
        <f t="shared" si="31"/>
        <v>-1.1354262476973105</v>
      </c>
      <c r="AX42" s="4">
        <f t="shared" si="32"/>
        <v>-1.8390263351541449</v>
      </c>
      <c r="AZ42" s="2">
        <f t="shared" si="33"/>
        <v>50.469020825021829</v>
      </c>
      <c r="BA42" s="2">
        <f t="shared" si="34"/>
        <v>62.405174681077881</v>
      </c>
      <c r="BB42" s="2">
        <f t="shared" si="35"/>
        <v>72.967228326339708</v>
      </c>
      <c r="BC42" s="2">
        <f t="shared" si="36"/>
        <v>80.520963625093273</v>
      </c>
      <c r="BD42" s="2" t="e">
        <f t="shared" si="37"/>
        <v>#N/A</v>
      </c>
      <c r="BE42" s="2" t="e">
        <f t="shared" si="38"/>
        <v>#N/A</v>
      </c>
      <c r="BF42" s="2" t="e">
        <f t="shared" si="39"/>
        <v>#N/A</v>
      </c>
      <c r="BG42" s="2" t="e">
        <f t="shared" si="40"/>
        <v>#N/A</v>
      </c>
      <c r="BH42" s="2" t="e">
        <f t="shared" si="41"/>
        <v>#N/A</v>
      </c>
      <c r="BI42" s="2" t="e">
        <f t="shared" si="42"/>
        <v>#N/A</v>
      </c>
      <c r="BJ42" s="2" t="e">
        <f t="shared" si="43"/>
        <v>#N/A</v>
      </c>
      <c r="BK42" s="2" t="e">
        <f t="shared" si="44"/>
        <v>#N/A</v>
      </c>
      <c r="BL42" s="2" t="e">
        <f t="shared" si="45"/>
        <v>#N/A</v>
      </c>
      <c r="BM42" s="2">
        <f t="shared" si="46"/>
        <v>87.852426247697295</v>
      </c>
      <c r="BN42" s="2">
        <f t="shared" si="47"/>
        <v>83.376026335154094</v>
      </c>
      <c r="BP42" s="2">
        <f t="shared" si="48"/>
        <v>49.964300000000001</v>
      </c>
      <c r="BQ42" s="2">
        <f t="shared" si="49"/>
        <v>62.092599999999997</v>
      </c>
      <c r="BR42" s="2">
        <f t="shared" si="50"/>
        <v>71.907399999999996</v>
      </c>
      <c r="BS42" s="2">
        <f t="shared" si="51"/>
        <v>79.425899999999999</v>
      </c>
      <c r="BT42" s="2" t="str">
        <f t="shared" si="52"/>
        <v/>
      </c>
      <c r="BU42" s="2" t="str">
        <f t="shared" si="53"/>
        <v/>
      </c>
      <c r="BV42" s="2" t="str">
        <f t="shared" si="54"/>
        <v/>
      </c>
      <c r="BW42" s="2" t="str">
        <f t="shared" si="55"/>
        <v/>
      </c>
      <c r="BX42" s="2" t="str">
        <f t="shared" si="56"/>
        <v/>
      </c>
      <c r="BY42" s="2" t="str">
        <f t="shared" si="57"/>
        <v/>
      </c>
      <c r="BZ42" s="2" t="str">
        <f t="shared" si="58"/>
        <v/>
      </c>
      <c r="CA42" s="2" t="str">
        <f t="shared" si="59"/>
        <v/>
      </c>
      <c r="CB42" s="2" t="str">
        <f t="shared" si="60"/>
        <v/>
      </c>
      <c r="CC42" s="2">
        <f t="shared" si="61"/>
        <v>86.716999999999999</v>
      </c>
      <c r="CD42" s="2">
        <f t="shared" si="62"/>
        <v>81.537000000000006</v>
      </c>
      <c r="CF42" s="2" t="str">
        <f t="shared" si="63"/>
        <v/>
      </c>
      <c r="CG42" s="2" t="str">
        <f t="shared" si="64"/>
        <v/>
      </c>
      <c r="CH42" s="2" t="str">
        <f t="shared" si="65"/>
        <v/>
      </c>
      <c r="CI42" s="2" t="str">
        <f t="shared" si="66"/>
        <v/>
      </c>
      <c r="CJ42" s="2" t="str">
        <f t="shared" si="67"/>
        <v/>
      </c>
      <c r="CK42" s="2" t="str">
        <f t="shared" si="68"/>
        <v/>
      </c>
      <c r="CL42" s="2" t="str">
        <f t="shared" si="69"/>
        <v/>
      </c>
      <c r="CM42" s="2" t="str">
        <f t="shared" si="70"/>
        <v/>
      </c>
      <c r="CN42" s="2" t="str">
        <f t="shared" si="71"/>
        <v/>
      </c>
      <c r="CO42" s="2" t="str">
        <f t="shared" si="72"/>
        <v/>
      </c>
      <c r="CP42" s="2" t="str">
        <f t="shared" si="73"/>
        <v/>
      </c>
      <c r="CQ42" s="2" t="str">
        <f t="shared" si="74"/>
        <v/>
      </c>
      <c r="CR42" s="2" t="str">
        <f t="shared" si="75"/>
        <v/>
      </c>
      <c r="CS42" s="2" t="str">
        <f t="shared" si="76"/>
        <v/>
      </c>
      <c r="CT42" s="2" t="str">
        <f t="shared" si="77"/>
        <v/>
      </c>
      <c r="CV42" s="2">
        <f t="shared" si="78"/>
        <v>50.47002812764724</v>
      </c>
      <c r="CW42" s="2">
        <f t="shared" si="79"/>
        <v>62.403741289873125</v>
      </c>
      <c r="CX42" s="2">
        <f t="shared" si="80"/>
        <v>72.962723375134999</v>
      </c>
      <c r="CY42" s="2">
        <f t="shared" si="81"/>
        <v>80.514840487677802</v>
      </c>
      <c r="CZ42" s="2">
        <f t="shared" si="82"/>
        <v>86.039168133036824</v>
      </c>
      <c r="DA42" s="2">
        <f t="shared" si="83"/>
        <v>91.980838914434216</v>
      </c>
      <c r="DB42" s="2">
        <f t="shared" si="84"/>
        <v>94.024397221403333</v>
      </c>
      <c r="DC42" s="2">
        <f t="shared" si="85"/>
        <v>96.191559250889014</v>
      </c>
      <c r="DD42" s="2">
        <f t="shared" si="86"/>
        <v>97.051447099253167</v>
      </c>
      <c r="DE42" s="2">
        <f t="shared" si="87"/>
        <v>97.302818464259801</v>
      </c>
      <c r="DF42" s="2">
        <f t="shared" si="88"/>
        <v>98.268414005737924</v>
      </c>
      <c r="DG42" s="2">
        <f t="shared" si="89"/>
        <v>96.286822904723266</v>
      </c>
      <c r="DH42" s="2">
        <f t="shared" si="90"/>
        <v>92.745477364990919</v>
      </c>
      <c r="DI42" s="2">
        <f t="shared" si="91"/>
        <v>87.8533243314819</v>
      </c>
      <c r="DJ42" s="2">
        <f t="shared" si="92"/>
        <v>83.37851722164072</v>
      </c>
      <c r="DL42" s="2">
        <f t="shared" si="93"/>
        <v>49.706412996457225</v>
      </c>
      <c r="DM42" s="2">
        <f t="shared" si="94"/>
        <v>63.673198084126263</v>
      </c>
      <c r="DN42" s="2">
        <f t="shared" si="95"/>
        <v>77.011045865641492</v>
      </c>
      <c r="DO42" s="2">
        <f t="shared" si="96"/>
        <v>86.000149955317937</v>
      </c>
      <c r="DP42" s="2">
        <f t="shared" si="97"/>
        <v>91.931977711792399</v>
      </c>
      <c r="DQ42" s="2">
        <f t="shared" si="98"/>
        <v>97.928001309665106</v>
      </c>
      <c r="DR42" s="2">
        <f t="shared" si="99"/>
        <v>103.4964379391829</v>
      </c>
      <c r="DS42" s="2">
        <f t="shared" si="100"/>
        <v>105.49423381577654</v>
      </c>
      <c r="DT42" s="2">
        <f t="shared" si="101"/>
        <v>104.89447499574899</v>
      </c>
      <c r="DU42" s="2">
        <f t="shared" si="102"/>
        <v>107.20444824739957</v>
      </c>
      <c r="DV42" s="2">
        <f t="shared" si="103"/>
        <v>105.33792636919065</v>
      </c>
      <c r="DW42" s="2">
        <f t="shared" si="104"/>
        <v>104.32417720555783</v>
      </c>
      <c r="DX42" s="2">
        <f t="shared" si="105"/>
        <v>94.895339953371291</v>
      </c>
      <c r="DY42" s="2">
        <f t="shared" si="106"/>
        <v>86.89636792260599</v>
      </c>
      <c r="DZ42" s="2">
        <f t="shared" si="107"/>
        <v>80.458782614744635</v>
      </c>
      <c r="EB42" s="2">
        <f t="shared" si="108"/>
        <v>1.3191234488033605E-3</v>
      </c>
      <c r="EC42" s="2">
        <f t="shared" si="109"/>
        <v>1.1291374478013415E-3</v>
      </c>
      <c r="ED42" s="2">
        <f t="shared" si="110"/>
        <v>1.1127945501545223E-3</v>
      </c>
      <c r="EE42" s="2">
        <f t="shared" si="111"/>
        <v>1.1162793004844775E-3</v>
      </c>
      <c r="EF42" s="2">
        <f t="shared" si="112"/>
        <v>1.0758248816751677E-3</v>
      </c>
      <c r="EG42" s="2">
        <f t="shared" si="113"/>
        <v>1.0346071815179902E-3</v>
      </c>
      <c r="EH42" s="2">
        <f t="shared" si="114"/>
        <v>9.6016136392741659E-4</v>
      </c>
      <c r="EI42" s="2">
        <f t="shared" si="115"/>
        <v>9.9362031312494434E-4</v>
      </c>
      <c r="EJ42" s="2">
        <f t="shared" si="116"/>
        <v>1.021372119917189E-3</v>
      </c>
      <c r="EK42" s="2">
        <f t="shared" si="117"/>
        <v>1.0137111062427265E-3</v>
      </c>
      <c r="EL42" s="2">
        <f t="shared" si="118"/>
        <v>9.673230746538678E-4</v>
      </c>
      <c r="EM42" s="2">
        <f t="shared" si="119"/>
        <v>9.3997038827152879E-4</v>
      </c>
      <c r="EN42" s="2">
        <f t="shared" si="120"/>
        <v>9.7998903477439637E-4</v>
      </c>
      <c r="EO42" s="2">
        <f t="shared" si="121"/>
        <v>9.3847930404709586E-4</v>
      </c>
      <c r="EP42" s="2">
        <f t="shared" si="122"/>
        <v>8.5312085583020159E-4</v>
      </c>
    </row>
    <row r="43" spans="2:146" x14ac:dyDescent="0.25">
      <c r="B43" s="2">
        <v>21</v>
      </c>
      <c r="C43" s="49">
        <v>49.482100000000003</v>
      </c>
      <c r="D43" s="49">
        <v>61.129600000000003</v>
      </c>
      <c r="E43" s="49">
        <v>71.925899999999999</v>
      </c>
      <c r="F43" s="49">
        <v>78.037000000000006</v>
      </c>
      <c r="G43" s="49">
        <v>84.626999999999995</v>
      </c>
      <c r="H43" s="49">
        <v>90.078000000000003</v>
      </c>
      <c r="I43" s="49">
        <v>93.113</v>
      </c>
      <c r="J43" s="49">
        <v>95.453000000000003</v>
      </c>
      <c r="K43" s="49">
        <v>95.302000000000007</v>
      </c>
      <c r="L43" s="49">
        <v>95.697999999999993</v>
      </c>
      <c r="M43" s="49">
        <v>96.584999999999994</v>
      </c>
      <c r="N43" s="49">
        <v>95</v>
      </c>
      <c r="O43" s="49">
        <v>91.150999999999996</v>
      </c>
      <c r="P43" s="49">
        <v>87.415000000000006</v>
      </c>
      <c r="Q43" s="49">
        <v>81.611000000000004</v>
      </c>
      <c r="T43" s="4">
        <f t="shared" si="3"/>
        <v>50.513929072677385</v>
      </c>
      <c r="U43" s="4">
        <f t="shared" si="4"/>
        <v>62.422420399911623</v>
      </c>
      <c r="V43" s="4">
        <f t="shared" si="5"/>
        <v>72.944038865003009</v>
      </c>
      <c r="W43" s="4">
        <f t="shared" si="6"/>
        <v>80.50244678046019</v>
      </c>
      <c r="X43" s="4">
        <f t="shared" si="7"/>
        <v>86.022373608149437</v>
      </c>
      <c r="Y43" s="4" t="e">
        <f t="shared" si="8"/>
        <v>#N/A</v>
      </c>
      <c r="Z43" s="4">
        <f t="shared" si="9"/>
        <v>94.02131522739532</v>
      </c>
      <c r="AA43" s="4">
        <f t="shared" si="10"/>
        <v>96.18412895682421</v>
      </c>
      <c r="AB43" s="4" t="e">
        <f t="shared" si="11"/>
        <v>#N/A</v>
      </c>
      <c r="AC43" s="4">
        <f t="shared" si="12"/>
        <v>97.287108417224275</v>
      </c>
      <c r="AD43" s="4" t="e">
        <f t="shared" si="13"/>
        <v>#N/A</v>
      </c>
      <c r="AE43" s="4">
        <f t="shared" si="14"/>
        <v>96.254906130904573</v>
      </c>
      <c r="AF43" s="4">
        <f t="shared" si="15"/>
        <v>92.679148943892372</v>
      </c>
      <c r="AG43" s="4">
        <f t="shared" si="16"/>
        <v>87.767759296655171</v>
      </c>
      <c r="AH43" s="4">
        <f t="shared" si="17"/>
        <v>83.306408117587893</v>
      </c>
      <c r="AJ43" s="4">
        <f t="shared" si="18"/>
        <v>-1.0318290726773824</v>
      </c>
      <c r="AK43" s="4">
        <f t="shared" si="19"/>
        <v>-1.2928203999116192</v>
      </c>
      <c r="AL43" s="4">
        <f t="shared" si="20"/>
        <v>-1.0181388650030101</v>
      </c>
      <c r="AM43" s="4">
        <f t="shared" si="21"/>
        <v>-2.4654467804601836</v>
      </c>
      <c r="AN43" s="4">
        <f t="shared" si="22"/>
        <v>-1.3953736081494412</v>
      </c>
      <c r="AO43" s="4">
        <f t="shared" si="23"/>
        <v>0</v>
      </c>
      <c r="AP43" s="4">
        <f t="shared" si="24"/>
        <v>-0.90831522739532033</v>
      </c>
      <c r="AQ43" s="4">
        <f t="shared" si="25"/>
        <v>-0.73112895682420742</v>
      </c>
      <c r="AR43" s="4">
        <f t="shared" si="26"/>
        <v>0</v>
      </c>
      <c r="AS43" s="4">
        <f t="shared" si="27"/>
        <v>-1.5891084172242813</v>
      </c>
      <c r="AT43" s="4">
        <f t="shared" si="28"/>
        <v>0</v>
      </c>
      <c r="AU43" s="4">
        <f t="shared" si="29"/>
        <v>-1.2549061309045726</v>
      </c>
      <c r="AV43" s="4">
        <f t="shared" si="30"/>
        <v>-1.5281489438923757</v>
      </c>
      <c r="AW43" s="4">
        <f t="shared" si="31"/>
        <v>-0.35275929665516514</v>
      </c>
      <c r="AX43" s="4">
        <f t="shared" si="32"/>
        <v>-1.6954081175878883</v>
      </c>
      <c r="AZ43" s="2">
        <f t="shared" si="33"/>
        <v>50.513929072675978</v>
      </c>
      <c r="BA43" s="2">
        <f t="shared" si="34"/>
        <v>62.422420399911069</v>
      </c>
      <c r="BB43" s="2">
        <f t="shared" si="35"/>
        <v>72.944038864961612</v>
      </c>
      <c r="BC43" s="2">
        <f t="shared" si="36"/>
        <v>80.502446780458385</v>
      </c>
      <c r="BD43" s="2">
        <f t="shared" si="37"/>
        <v>86.022373608149437</v>
      </c>
      <c r="BE43" s="2" t="e">
        <f t="shared" si="38"/>
        <v>#N/A</v>
      </c>
      <c r="BF43" s="2">
        <f t="shared" si="39"/>
        <v>94.02131522739532</v>
      </c>
      <c r="BG43" s="2">
        <f t="shared" si="40"/>
        <v>96.18412895682421</v>
      </c>
      <c r="BH43" s="2" t="e">
        <f t="shared" si="41"/>
        <v>#N/A</v>
      </c>
      <c r="BI43" s="2">
        <f t="shared" si="42"/>
        <v>97.287108417224275</v>
      </c>
      <c r="BJ43" s="2" t="e">
        <f t="shared" si="43"/>
        <v>#N/A</v>
      </c>
      <c r="BK43" s="2">
        <f t="shared" si="44"/>
        <v>96.254906130904573</v>
      </c>
      <c r="BL43" s="2">
        <f t="shared" si="45"/>
        <v>92.679148943892372</v>
      </c>
      <c r="BM43" s="2">
        <f t="shared" si="46"/>
        <v>87.7677592966551</v>
      </c>
      <c r="BN43" s="2">
        <f t="shared" si="47"/>
        <v>83.306408117587537</v>
      </c>
      <c r="BP43" s="2">
        <f t="shared" si="48"/>
        <v>49.482100000000003</v>
      </c>
      <c r="BQ43" s="2">
        <f t="shared" si="49"/>
        <v>61.129600000000003</v>
      </c>
      <c r="BR43" s="2">
        <f t="shared" si="50"/>
        <v>71.925899999999999</v>
      </c>
      <c r="BS43" s="2">
        <f t="shared" si="51"/>
        <v>78.037000000000006</v>
      </c>
      <c r="BT43" s="2">
        <f t="shared" si="52"/>
        <v>84.626999999999995</v>
      </c>
      <c r="BU43" s="2" t="str">
        <f t="shared" si="53"/>
        <v/>
      </c>
      <c r="BV43" s="2">
        <f t="shared" si="54"/>
        <v>93.113</v>
      </c>
      <c r="BW43" s="2">
        <f t="shared" si="55"/>
        <v>95.453000000000003</v>
      </c>
      <c r="BX43" s="2" t="str">
        <f t="shared" si="56"/>
        <v/>
      </c>
      <c r="BY43" s="2">
        <f t="shared" si="57"/>
        <v>95.697999999999993</v>
      </c>
      <c r="BZ43" s="2" t="str">
        <f t="shared" si="58"/>
        <v/>
      </c>
      <c r="CA43" s="2">
        <f t="shared" si="59"/>
        <v>95</v>
      </c>
      <c r="CB43" s="2">
        <f t="shared" si="60"/>
        <v>91.150999999999996</v>
      </c>
      <c r="CC43" s="2">
        <f t="shared" si="61"/>
        <v>87.415000000000006</v>
      </c>
      <c r="CD43" s="2">
        <f t="shared" si="62"/>
        <v>81.611000000000004</v>
      </c>
      <c r="CF43" s="2" t="str">
        <f t="shared" si="63"/>
        <v/>
      </c>
      <c r="CG43" s="2" t="str">
        <f t="shared" si="64"/>
        <v/>
      </c>
      <c r="CH43" s="2" t="str">
        <f t="shared" si="65"/>
        <v/>
      </c>
      <c r="CI43" s="2" t="str">
        <f t="shared" si="66"/>
        <v/>
      </c>
      <c r="CJ43" s="2" t="str">
        <f t="shared" si="67"/>
        <v/>
      </c>
      <c r="CK43" s="2" t="str">
        <f t="shared" si="68"/>
        <v/>
      </c>
      <c r="CL43" s="2" t="str">
        <f t="shared" si="69"/>
        <v/>
      </c>
      <c r="CM43" s="2" t="str">
        <f t="shared" si="70"/>
        <v/>
      </c>
      <c r="CN43" s="2" t="str">
        <f t="shared" si="71"/>
        <v/>
      </c>
      <c r="CO43" s="2" t="str">
        <f t="shared" si="72"/>
        <v/>
      </c>
      <c r="CP43" s="2" t="str">
        <f t="shared" si="73"/>
        <v/>
      </c>
      <c r="CQ43" s="2" t="str">
        <f t="shared" si="74"/>
        <v/>
      </c>
      <c r="CR43" s="2" t="str">
        <f t="shared" si="75"/>
        <v/>
      </c>
      <c r="CS43" s="2" t="str">
        <f t="shared" si="76"/>
        <v/>
      </c>
      <c r="CT43" s="2" t="str">
        <f t="shared" si="77"/>
        <v/>
      </c>
      <c r="CV43" s="2">
        <f t="shared" si="78"/>
        <v>50.515108615654398</v>
      </c>
      <c r="CW43" s="2">
        <f t="shared" si="79"/>
        <v>62.420932193577066</v>
      </c>
      <c r="CX43" s="2">
        <f t="shared" si="80"/>
        <v>72.939174215143183</v>
      </c>
      <c r="CY43" s="2">
        <f t="shared" si="81"/>
        <v>80.495828413229049</v>
      </c>
      <c r="CZ43" s="2">
        <f t="shared" si="82"/>
        <v>86.015508810306471</v>
      </c>
      <c r="DA43" s="2">
        <f t="shared" si="83"/>
        <v>91.941694772091154</v>
      </c>
      <c r="DB43" s="2">
        <f t="shared" si="84"/>
        <v>94.011457841981169</v>
      </c>
      <c r="DC43" s="2">
        <f t="shared" si="85"/>
        <v>96.174106617725272</v>
      </c>
      <c r="DD43" s="2">
        <f t="shared" si="86"/>
        <v>97.030193162138758</v>
      </c>
      <c r="DE43" s="2">
        <f t="shared" si="87"/>
        <v>97.276232402031937</v>
      </c>
      <c r="DF43" s="2">
        <f t="shared" si="88"/>
        <v>98.223776221170695</v>
      </c>
      <c r="DG43" s="2">
        <f t="shared" si="89"/>
        <v>96.246731452221809</v>
      </c>
      <c r="DH43" s="2">
        <f t="shared" si="90"/>
        <v>92.676897583280208</v>
      </c>
      <c r="DI43" s="2">
        <f t="shared" si="91"/>
        <v>87.768753390106838</v>
      </c>
      <c r="DJ43" s="2">
        <f t="shared" si="92"/>
        <v>83.309133210126916</v>
      </c>
      <c r="DL43" s="2">
        <f t="shared" si="93"/>
        <v>49.699496634346467</v>
      </c>
      <c r="DM43" s="2">
        <f t="shared" si="94"/>
        <v>63.623095992598948</v>
      </c>
      <c r="DN43" s="2">
        <f t="shared" si="95"/>
        <v>76.926513729067565</v>
      </c>
      <c r="DO43" s="2">
        <f t="shared" si="96"/>
        <v>85.903679932621031</v>
      </c>
      <c r="DP43" s="2">
        <f t="shared" si="97"/>
        <v>91.835619478473575</v>
      </c>
      <c r="DQ43" s="2">
        <f t="shared" si="98"/>
        <v>97.832587504172395</v>
      </c>
      <c r="DR43" s="2">
        <f t="shared" si="99"/>
        <v>103.37537881661589</v>
      </c>
      <c r="DS43" s="2">
        <f t="shared" si="100"/>
        <v>105.37415819116539</v>
      </c>
      <c r="DT43" s="2">
        <f t="shared" si="101"/>
        <v>104.77814878585261</v>
      </c>
      <c r="DU43" s="2">
        <f t="shared" si="102"/>
        <v>107.06207155867945</v>
      </c>
      <c r="DV43" s="2">
        <f t="shared" si="103"/>
        <v>105.20248991188804</v>
      </c>
      <c r="DW43" s="2">
        <f t="shared" si="104"/>
        <v>104.17897247256845</v>
      </c>
      <c r="DX43" s="2">
        <f t="shared" si="105"/>
        <v>94.772287776411019</v>
      </c>
      <c r="DY43" s="2">
        <f t="shared" si="106"/>
        <v>86.802609450995291</v>
      </c>
      <c r="DZ43" s="2">
        <f t="shared" si="107"/>
        <v>80.395690785995512</v>
      </c>
      <c r="EB43" s="2">
        <f t="shared" si="108"/>
        <v>1.446206045834221E-3</v>
      </c>
      <c r="EC43" s="2">
        <f t="shared" si="109"/>
        <v>1.2379397343436304E-3</v>
      </c>
      <c r="ED43" s="2">
        <f t="shared" si="110"/>
        <v>1.2200239787557594E-3</v>
      </c>
      <c r="EE43" s="2">
        <f t="shared" si="111"/>
        <v>1.223844109921347E-3</v>
      </c>
      <c r="EF43" s="2">
        <f t="shared" si="112"/>
        <v>1.179496101426751E-3</v>
      </c>
      <c r="EG43" s="2">
        <f t="shared" si="113"/>
        <v>1.1343109925480528E-3</v>
      </c>
      <c r="EH43" s="2">
        <f t="shared" si="114"/>
        <v>1.0526984839842139E-3</v>
      </c>
      <c r="EI43" s="2">
        <f t="shared" si="115"/>
        <v>1.0893785778196185E-3</v>
      </c>
      <c r="EJ43" s="2">
        <f t="shared" si="116"/>
        <v>1.1198019142006561E-3</v>
      </c>
      <c r="EK43" s="2">
        <f t="shared" si="117"/>
        <v>1.1114034287955466E-3</v>
      </c>
      <c r="EL43" s="2">
        <f t="shared" si="118"/>
        <v>1.0605496835641628E-3</v>
      </c>
      <c r="EM43" s="2">
        <f t="shared" si="119"/>
        <v>1.0305635774041169E-3</v>
      </c>
      <c r="EN43" s="2">
        <f t="shared" si="120"/>
        <v>1.0744350238642661E-3</v>
      </c>
      <c r="EO43" s="2">
        <f t="shared" si="121"/>
        <v>1.0289289323226437E-3</v>
      </c>
      <c r="EP43" s="2">
        <f t="shared" si="122"/>
        <v>9.3535143059765406E-4</v>
      </c>
    </row>
    <row r="44" spans="2:146" x14ac:dyDescent="0.25">
      <c r="B44" s="2">
        <v>22</v>
      </c>
      <c r="C44" s="49">
        <v>49.857100000000003</v>
      </c>
      <c r="D44" s="49">
        <v>60.481499999999997</v>
      </c>
      <c r="E44" s="49">
        <v>70.981499999999997</v>
      </c>
      <c r="F44" s="49">
        <v>78.722200000000001</v>
      </c>
      <c r="G44" s="49">
        <v>83.823999999999998</v>
      </c>
      <c r="H44" s="49">
        <v>89.608000000000004</v>
      </c>
      <c r="I44" s="49">
        <v>93.150999999999996</v>
      </c>
      <c r="J44" s="49">
        <v>95.774000000000001</v>
      </c>
      <c r="K44" s="49">
        <v>95.603999999999999</v>
      </c>
      <c r="L44" s="49">
        <v>96.17</v>
      </c>
      <c r="M44" s="49">
        <v>96.603999999999999</v>
      </c>
      <c r="N44" s="49">
        <v>93.980999999999995</v>
      </c>
      <c r="O44" s="49">
        <v>90.491</v>
      </c>
      <c r="P44" s="49">
        <v>87.037999999999997</v>
      </c>
      <c r="Q44" s="49">
        <v>81.926000000000002</v>
      </c>
      <c r="T44" s="4">
        <f t="shared" si="3"/>
        <v>50.558813499304009</v>
      </c>
      <c r="U44" s="4">
        <f t="shared" si="4"/>
        <v>62.439663357363692</v>
      </c>
      <c r="V44" s="4">
        <f t="shared" si="5"/>
        <v>72.920876840903432</v>
      </c>
      <c r="W44" s="4">
        <f t="shared" si="6"/>
        <v>80.48396844742723</v>
      </c>
      <c r="X44" s="4">
        <f t="shared" si="7"/>
        <v>85.999281722074031</v>
      </c>
      <c r="Y44" s="4">
        <f t="shared" si="8"/>
        <v>91.909806632197345</v>
      </c>
      <c r="Z44" s="4">
        <f t="shared" si="9"/>
        <v>94.009200987397406</v>
      </c>
      <c r="AA44" s="4">
        <f t="shared" si="10"/>
        <v>96.167519537778091</v>
      </c>
      <c r="AB44" s="4">
        <f t="shared" si="11"/>
        <v>97.018334713887199</v>
      </c>
      <c r="AC44" s="4">
        <f t="shared" si="12"/>
        <v>97.261429283995156</v>
      </c>
      <c r="AD44" s="4">
        <f t="shared" si="13"/>
        <v>98.187147364139662</v>
      </c>
      <c r="AE44" s="4">
        <f t="shared" si="14"/>
        <v>96.215483700347036</v>
      </c>
      <c r="AF44" s="4">
        <f t="shared" si="15"/>
        <v>92.610721946546363</v>
      </c>
      <c r="AG44" s="4">
        <f t="shared" si="16"/>
        <v>87.683082190804669</v>
      </c>
      <c r="AH44" s="4">
        <f t="shared" si="17"/>
        <v>83.236767916312232</v>
      </c>
      <c r="AJ44" s="4">
        <f t="shared" si="18"/>
        <v>-0.70171349930400595</v>
      </c>
      <c r="AK44" s="4">
        <f t="shared" si="19"/>
        <v>-1.958163357363695</v>
      </c>
      <c r="AL44" s="4">
        <f t="shared" si="20"/>
        <v>-1.9393768409034351</v>
      </c>
      <c r="AM44" s="4">
        <f t="shared" si="21"/>
        <v>-1.7617684474272295</v>
      </c>
      <c r="AN44" s="4">
        <f t="shared" si="22"/>
        <v>-2.1752817220740326</v>
      </c>
      <c r="AO44" s="4">
        <f t="shared" si="23"/>
        <v>-2.3018066321973407</v>
      </c>
      <c r="AP44" s="4">
        <f t="shared" si="24"/>
        <v>-0.85820098739741013</v>
      </c>
      <c r="AQ44" s="4">
        <f t="shared" si="25"/>
        <v>-0.39351953777809001</v>
      </c>
      <c r="AR44" s="4">
        <f t="shared" si="26"/>
        <v>-1.4143347138872002</v>
      </c>
      <c r="AS44" s="4">
        <f t="shared" si="27"/>
        <v>-1.0914292839951543</v>
      </c>
      <c r="AT44" s="4">
        <f t="shared" si="28"/>
        <v>-1.5831473641396627</v>
      </c>
      <c r="AU44" s="4">
        <f t="shared" si="29"/>
        <v>-2.2344837003470417</v>
      </c>
      <c r="AV44" s="4">
        <f t="shared" si="30"/>
        <v>-2.1197219465463633</v>
      </c>
      <c r="AW44" s="4">
        <f t="shared" si="31"/>
        <v>-0.645082190804672</v>
      </c>
      <c r="AX44" s="4">
        <f t="shared" si="32"/>
        <v>-1.3107679163122299</v>
      </c>
      <c r="AZ44" s="2">
        <f t="shared" si="33"/>
        <v>50.558813499297003</v>
      </c>
      <c r="BA44" s="2">
        <f t="shared" si="34"/>
        <v>62.439663357360693</v>
      </c>
      <c r="BB44" s="2">
        <f t="shared" si="35"/>
        <v>72.920876840705532</v>
      </c>
      <c r="BC44" s="2">
        <f t="shared" si="36"/>
        <v>80.483968447416729</v>
      </c>
      <c r="BD44" s="2">
        <f t="shared" si="37"/>
        <v>85.999281722074016</v>
      </c>
      <c r="BE44" s="2">
        <f t="shared" si="38"/>
        <v>91.909806632197345</v>
      </c>
      <c r="BF44" s="2">
        <f t="shared" si="39"/>
        <v>94.009200987397392</v>
      </c>
      <c r="BG44" s="2">
        <f t="shared" si="40"/>
        <v>96.167519537778077</v>
      </c>
      <c r="BH44" s="2">
        <f t="shared" si="41"/>
        <v>97.018334713887199</v>
      </c>
      <c r="BI44" s="2">
        <f t="shared" si="42"/>
        <v>97.261429283995142</v>
      </c>
      <c r="BJ44" s="2">
        <f t="shared" si="43"/>
        <v>98.187147364139662</v>
      </c>
      <c r="BK44" s="2">
        <f t="shared" si="44"/>
        <v>96.215483700347022</v>
      </c>
      <c r="BL44" s="2">
        <f t="shared" si="45"/>
        <v>92.610721946546349</v>
      </c>
      <c r="BM44" s="2">
        <f t="shared" si="46"/>
        <v>87.683082190804228</v>
      </c>
      <c r="BN44" s="2">
        <f t="shared" si="47"/>
        <v>83.236767916310313</v>
      </c>
      <c r="BP44" s="2">
        <f>IF(OR(AND($B44&gt;C$226, $B44&lt;C$227), AND($B44&gt;C$228, $B44&lt;AVERAGE(C$228, C$229))), C44, "")</f>
        <v>49.857100000000003</v>
      </c>
      <c r="BQ44" s="2">
        <f t="shared" si="49"/>
        <v>60.481499999999997</v>
      </c>
      <c r="BR44" s="2">
        <f t="shared" si="50"/>
        <v>70.981499999999997</v>
      </c>
      <c r="BS44" s="2">
        <f t="shared" si="51"/>
        <v>78.722200000000001</v>
      </c>
      <c r="BT44" s="2">
        <f t="shared" si="52"/>
        <v>83.823999999999998</v>
      </c>
      <c r="BU44" s="2">
        <f t="shared" si="53"/>
        <v>89.608000000000004</v>
      </c>
      <c r="BV44" s="2">
        <f t="shared" si="54"/>
        <v>93.150999999999996</v>
      </c>
      <c r="BW44" s="2">
        <f t="shared" si="55"/>
        <v>95.774000000000001</v>
      </c>
      <c r="BX44" s="2">
        <f t="shared" si="56"/>
        <v>95.603999999999999</v>
      </c>
      <c r="BY44" s="2">
        <f t="shared" si="57"/>
        <v>96.17</v>
      </c>
      <c r="BZ44" s="2">
        <f t="shared" si="58"/>
        <v>96.603999999999999</v>
      </c>
      <c r="CA44" s="2">
        <f t="shared" si="59"/>
        <v>93.980999999999995</v>
      </c>
      <c r="CB44" s="2">
        <f t="shared" si="60"/>
        <v>90.491</v>
      </c>
      <c r="CC44" s="2">
        <f t="shared" si="61"/>
        <v>87.037999999999997</v>
      </c>
      <c r="CD44" s="2">
        <f t="shared" si="62"/>
        <v>81.926000000000002</v>
      </c>
      <c r="CF44" s="2" t="str">
        <f t="shared" si="63"/>
        <v/>
      </c>
      <c r="CG44" s="2" t="str">
        <f t="shared" si="64"/>
        <v/>
      </c>
      <c r="CH44" s="2" t="str">
        <f t="shared" si="65"/>
        <v/>
      </c>
      <c r="CI44" s="2" t="str">
        <f t="shared" si="66"/>
        <v/>
      </c>
      <c r="CJ44" s="2" t="str">
        <f t="shared" si="67"/>
        <v/>
      </c>
      <c r="CK44" s="2" t="str">
        <f t="shared" si="68"/>
        <v/>
      </c>
      <c r="CL44" s="2" t="str">
        <f t="shared" si="69"/>
        <v/>
      </c>
      <c r="CM44" s="2" t="str">
        <f t="shared" si="70"/>
        <v/>
      </c>
      <c r="CN44" s="2" t="str">
        <f t="shared" si="71"/>
        <v/>
      </c>
      <c r="CO44" s="2" t="str">
        <f t="shared" si="72"/>
        <v/>
      </c>
      <c r="CP44" s="2" t="str">
        <f t="shared" si="73"/>
        <v/>
      </c>
      <c r="CQ44" s="2" t="str">
        <f t="shared" si="74"/>
        <v/>
      </c>
      <c r="CR44" s="2" t="str">
        <f t="shared" si="75"/>
        <v/>
      </c>
      <c r="CS44" s="2" t="str">
        <f t="shared" si="76"/>
        <v/>
      </c>
      <c r="CT44" s="2" t="str">
        <f t="shared" si="77"/>
        <v/>
      </c>
      <c r="CV44" s="2">
        <f t="shared" si="78"/>
        <v>50.560189103661557</v>
      </c>
      <c r="CW44" s="2">
        <f t="shared" si="79"/>
        <v>62.438123097281007</v>
      </c>
      <c r="CX44" s="2">
        <f t="shared" si="80"/>
        <v>72.915625055151366</v>
      </c>
      <c r="CY44" s="2">
        <f t="shared" si="81"/>
        <v>80.47681633878031</v>
      </c>
      <c r="CZ44" s="2">
        <f t="shared" si="82"/>
        <v>85.991849487576118</v>
      </c>
      <c r="DA44" s="2">
        <f t="shared" si="83"/>
        <v>91.902550629748092</v>
      </c>
      <c r="DB44" s="2">
        <f t="shared" si="84"/>
        <v>93.998518462558991</v>
      </c>
      <c r="DC44" s="2">
        <f t="shared" si="85"/>
        <v>96.15665398456153</v>
      </c>
      <c r="DD44" s="2">
        <f t="shared" si="86"/>
        <v>97.008939225024349</v>
      </c>
      <c r="DE44" s="2">
        <f t="shared" si="87"/>
        <v>97.249646339804073</v>
      </c>
      <c r="DF44" s="2">
        <f t="shared" si="88"/>
        <v>98.179138436603452</v>
      </c>
      <c r="DG44" s="2">
        <f t="shared" si="89"/>
        <v>96.206639999720338</v>
      </c>
      <c r="DH44" s="2">
        <f t="shared" si="90"/>
        <v>92.608317801569484</v>
      </c>
      <c r="DI44" s="2">
        <f t="shared" si="91"/>
        <v>87.684182448731775</v>
      </c>
      <c r="DJ44" s="2">
        <f t="shared" si="92"/>
        <v>83.239749198613126</v>
      </c>
      <c r="DL44" s="2">
        <f t="shared" si="93"/>
        <v>49.692580272235702</v>
      </c>
      <c r="DM44" s="2">
        <f t="shared" si="94"/>
        <v>63.572993901071627</v>
      </c>
      <c r="DN44" s="2">
        <f t="shared" si="95"/>
        <v>76.841981592493639</v>
      </c>
      <c r="DO44" s="2">
        <f t="shared" si="96"/>
        <v>85.80720990992414</v>
      </c>
      <c r="DP44" s="2">
        <f t="shared" si="97"/>
        <v>91.739261245154751</v>
      </c>
      <c r="DQ44" s="2">
        <f t="shared" si="98"/>
        <v>97.737173698679683</v>
      </c>
      <c r="DR44" s="2">
        <f t="shared" si="99"/>
        <v>103.25431969404889</v>
      </c>
      <c r="DS44" s="2">
        <f t="shared" si="100"/>
        <v>105.25408256655423</v>
      </c>
      <c r="DT44" s="2">
        <f t="shared" si="101"/>
        <v>104.66182257595622</v>
      </c>
      <c r="DU44" s="2">
        <f t="shared" si="102"/>
        <v>106.91969486995932</v>
      </c>
      <c r="DV44" s="2">
        <f t="shared" si="103"/>
        <v>105.06705345458542</v>
      </c>
      <c r="DW44" s="2">
        <f t="shared" si="104"/>
        <v>104.03376773957905</v>
      </c>
      <c r="DX44" s="2">
        <f t="shared" si="105"/>
        <v>94.649235599450762</v>
      </c>
      <c r="DY44" s="2">
        <f t="shared" si="106"/>
        <v>86.708850979384607</v>
      </c>
      <c r="DZ44" s="2">
        <f t="shared" si="107"/>
        <v>80.332598957246404</v>
      </c>
      <c r="EB44" s="2">
        <f t="shared" si="108"/>
        <v>1.5855121740747566E-3</v>
      </c>
      <c r="EC44" s="2">
        <f t="shared" si="109"/>
        <v>1.357211829348184E-3</v>
      </c>
      <c r="ED44" s="2">
        <f t="shared" si="110"/>
        <v>1.3375722515823567E-3</v>
      </c>
      <c r="EE44" s="2">
        <f t="shared" si="111"/>
        <v>1.3417599546770586E-3</v>
      </c>
      <c r="EF44" s="2">
        <f t="shared" si="112"/>
        <v>1.2931446034115867E-3</v>
      </c>
      <c r="EG44" s="2">
        <f t="shared" si="113"/>
        <v>1.243611174795695E-3</v>
      </c>
      <c r="EH44" s="2">
        <f t="shared" si="114"/>
        <v>1.1541437171371676E-3</v>
      </c>
      <c r="EI44" s="2">
        <f t="shared" si="115"/>
        <v>1.1943543297557267E-3</v>
      </c>
      <c r="EJ44" s="2">
        <f t="shared" si="116"/>
        <v>1.2277057459270035E-3</v>
      </c>
      <c r="EK44" s="2">
        <f t="shared" si="117"/>
        <v>1.2184989717810841E-3</v>
      </c>
      <c r="EL44" s="2">
        <f t="shared" si="118"/>
        <v>1.1627506314026191E-3</v>
      </c>
      <c r="EM44" s="2">
        <f t="shared" si="119"/>
        <v>1.1298781520639944E-3</v>
      </c>
      <c r="EN44" s="2">
        <f t="shared" si="120"/>
        <v>1.1779724687402239E-3</v>
      </c>
      <c r="EO44" s="2">
        <f t="shared" si="121"/>
        <v>1.128086155454192E-3</v>
      </c>
      <c r="EP44" s="2">
        <f t="shared" si="122"/>
        <v>1.0254999072252717E-3</v>
      </c>
    </row>
    <row r="45" spans="2:146" x14ac:dyDescent="0.25">
      <c r="B45" s="2">
        <v>23</v>
      </c>
      <c r="C45" s="49">
        <v>50.035699999999999</v>
      </c>
      <c r="D45" s="49">
        <v>60.629600000000003</v>
      </c>
      <c r="E45" s="49">
        <v>72.296300000000002</v>
      </c>
      <c r="F45" s="49">
        <v>77.944400000000002</v>
      </c>
      <c r="G45" s="49">
        <v>84.686000000000007</v>
      </c>
      <c r="H45" s="49">
        <v>89.195999999999998</v>
      </c>
      <c r="I45" s="49">
        <v>92.697999999999993</v>
      </c>
      <c r="J45" s="49">
        <v>94.283000000000001</v>
      </c>
      <c r="K45" s="49">
        <v>95.716999999999999</v>
      </c>
      <c r="L45" s="49">
        <v>95.057000000000002</v>
      </c>
      <c r="M45" s="49">
        <v>95.623000000000005</v>
      </c>
      <c r="N45" s="49">
        <v>94.302000000000007</v>
      </c>
      <c r="O45" s="49">
        <v>90.603999999999999</v>
      </c>
      <c r="P45" s="49">
        <v>85.679000000000002</v>
      </c>
      <c r="Q45" s="49">
        <v>81.721999999999994</v>
      </c>
      <c r="T45" s="4">
        <f t="shared" si="3"/>
        <v>50.603671120564378</v>
      </c>
      <c r="U45" s="4">
        <f t="shared" si="4"/>
        <v>62.456902512307721</v>
      </c>
      <c r="V45" s="4">
        <f t="shared" si="5"/>
        <v>72.897744194160637</v>
      </c>
      <c r="W45" s="4">
        <f t="shared" si="6"/>
        <v>80.465531438329279</v>
      </c>
      <c r="X45" s="4">
        <f t="shared" si="7"/>
        <v>85.976235364061523</v>
      </c>
      <c r="Y45" s="4">
        <f t="shared" si="8"/>
        <v>91.871284861730956</v>
      </c>
      <c r="Z45" s="4">
        <f t="shared" si="9"/>
        <v>93.99715412500089</v>
      </c>
      <c r="AA45" s="4">
        <f t="shared" si="10"/>
        <v>96.150979443034984</v>
      </c>
      <c r="AB45" s="4">
        <f t="shared" si="11"/>
        <v>96.997858049873244</v>
      </c>
      <c r="AC45" s="4">
        <f t="shared" si="12"/>
        <v>97.235823815563464</v>
      </c>
      <c r="AD45" s="4">
        <f t="shared" si="13"/>
        <v>98.143165532410421</v>
      </c>
      <c r="AE45" s="4">
        <f t="shared" si="14"/>
        <v>96.176114205938902</v>
      </c>
      <c r="AF45" s="4">
        <f t="shared" si="15"/>
        <v>92.54230346315056</v>
      </c>
      <c r="AG45" s="4">
        <f t="shared" si="16"/>
        <v>87.598393866797153</v>
      </c>
      <c r="AH45" s="4">
        <f t="shared" si="17"/>
        <v>83.167103673927684</v>
      </c>
      <c r="AJ45" s="4">
        <f t="shared" si="18"/>
        <v>-0.56797112056437982</v>
      </c>
      <c r="AK45" s="4">
        <f t="shared" si="19"/>
        <v>-1.8273025123077176</v>
      </c>
      <c r="AL45" s="4">
        <f t="shared" si="20"/>
        <v>-0.60144419416063499</v>
      </c>
      <c r="AM45" s="4">
        <f t="shared" si="21"/>
        <v>-2.5211314383292773</v>
      </c>
      <c r="AN45" s="4">
        <f t="shared" si="22"/>
        <v>-1.2902353640615161</v>
      </c>
      <c r="AO45" s="4">
        <f t="shared" si="23"/>
        <v>-2.6752848617309581</v>
      </c>
      <c r="AP45" s="4">
        <f t="shared" si="24"/>
        <v>-1.2991541250008964</v>
      </c>
      <c r="AQ45" s="4">
        <f t="shared" si="25"/>
        <v>-1.867979443034983</v>
      </c>
      <c r="AR45" s="4">
        <f t="shared" si="26"/>
        <v>-1.2808580498732454</v>
      </c>
      <c r="AS45" s="4">
        <f t="shared" si="27"/>
        <v>-2.1788238155634616</v>
      </c>
      <c r="AT45" s="4">
        <f t="shared" si="28"/>
        <v>-2.5201655324104166</v>
      </c>
      <c r="AU45" s="4">
        <f t="shared" si="29"/>
        <v>-1.8741142059388949</v>
      </c>
      <c r="AV45" s="4">
        <f t="shared" si="30"/>
        <v>-1.9383034631505609</v>
      </c>
      <c r="AW45" s="4">
        <f t="shared" si="31"/>
        <v>-1.9193938667971508</v>
      </c>
      <c r="AX45" s="4">
        <f t="shared" si="32"/>
        <v>-1.4451036739276901</v>
      </c>
      <c r="AZ45" s="2">
        <f t="shared" si="33"/>
        <v>50.603671120530869</v>
      </c>
      <c r="BA45" s="2">
        <f t="shared" si="34"/>
        <v>62.45690251229216</v>
      </c>
      <c r="BB45" s="2">
        <f t="shared" si="35"/>
        <v>72.897744193255633</v>
      </c>
      <c r="BC45" s="2">
        <f t="shared" si="36"/>
        <v>80.465531438271242</v>
      </c>
      <c r="BD45" s="2">
        <f t="shared" si="37"/>
        <v>85.976235364061409</v>
      </c>
      <c r="BE45" s="2">
        <f t="shared" si="38"/>
        <v>91.871284861730928</v>
      </c>
      <c r="BF45" s="2">
        <f t="shared" si="39"/>
        <v>93.997154125000762</v>
      </c>
      <c r="BG45" s="2">
        <f t="shared" si="40"/>
        <v>96.150979443034885</v>
      </c>
      <c r="BH45" s="2">
        <f t="shared" si="41"/>
        <v>96.99785804987323</v>
      </c>
      <c r="BI45" s="2">
        <f t="shared" si="42"/>
        <v>97.235823815563364</v>
      </c>
      <c r="BJ45" s="2">
        <f t="shared" si="43"/>
        <v>98.143165532410407</v>
      </c>
      <c r="BK45" s="2">
        <f t="shared" si="44"/>
        <v>96.176114205938831</v>
      </c>
      <c r="BL45" s="2">
        <f t="shared" si="45"/>
        <v>92.542303463150489</v>
      </c>
      <c r="BM45" s="2">
        <f t="shared" si="46"/>
        <v>87.598393866794694</v>
      </c>
      <c r="BN45" s="2">
        <f t="shared" si="47"/>
        <v>83.167103673917794</v>
      </c>
      <c r="BP45" s="2">
        <f t="shared" si="48"/>
        <v>50.035699999999999</v>
      </c>
      <c r="BQ45" s="2">
        <f t="shared" si="49"/>
        <v>60.629600000000003</v>
      </c>
      <c r="BR45" s="2">
        <f t="shared" si="50"/>
        <v>72.296300000000002</v>
      </c>
      <c r="BS45" s="2">
        <f t="shared" si="51"/>
        <v>77.944400000000002</v>
      </c>
      <c r="BT45" s="2">
        <f t="shared" si="52"/>
        <v>84.686000000000007</v>
      </c>
      <c r="BU45" s="2">
        <f t="shared" si="53"/>
        <v>89.195999999999998</v>
      </c>
      <c r="BV45" s="2">
        <f t="shared" si="54"/>
        <v>92.697999999999993</v>
      </c>
      <c r="BW45" s="2">
        <f t="shared" si="55"/>
        <v>94.283000000000001</v>
      </c>
      <c r="BX45" s="2">
        <f t="shared" si="56"/>
        <v>95.716999999999999</v>
      </c>
      <c r="BY45" s="2">
        <f t="shared" si="57"/>
        <v>95.057000000000002</v>
      </c>
      <c r="BZ45" s="2">
        <f t="shared" si="58"/>
        <v>95.623000000000005</v>
      </c>
      <c r="CA45" s="2">
        <f t="shared" si="59"/>
        <v>94.302000000000007</v>
      </c>
      <c r="CB45" s="2">
        <f t="shared" si="60"/>
        <v>90.603999999999999</v>
      </c>
      <c r="CC45" s="2">
        <f t="shared" si="61"/>
        <v>85.679000000000002</v>
      </c>
      <c r="CD45" s="2">
        <f t="shared" si="62"/>
        <v>81.721999999999994</v>
      </c>
      <c r="CF45" s="2" t="str">
        <f t="shared" si="63"/>
        <v/>
      </c>
      <c r="CG45" s="2" t="str">
        <f t="shared" si="64"/>
        <v/>
      </c>
      <c r="CH45" s="2" t="str">
        <f t="shared" si="65"/>
        <v/>
      </c>
      <c r="CI45" s="2" t="str">
        <f t="shared" si="66"/>
        <v/>
      </c>
      <c r="CJ45" s="2" t="str">
        <f t="shared" si="67"/>
        <v/>
      </c>
      <c r="CK45" s="2" t="str">
        <f t="shared" si="68"/>
        <v/>
      </c>
      <c r="CL45" s="2" t="str">
        <f t="shared" si="69"/>
        <v/>
      </c>
      <c r="CM45" s="2" t="str">
        <f t="shared" si="70"/>
        <v/>
      </c>
      <c r="CN45" s="2" t="str">
        <f t="shared" si="71"/>
        <v/>
      </c>
      <c r="CO45" s="2" t="str">
        <f t="shared" si="72"/>
        <v/>
      </c>
      <c r="CP45" s="2" t="str">
        <f t="shared" si="73"/>
        <v/>
      </c>
      <c r="CQ45" s="2" t="str">
        <f t="shared" si="74"/>
        <v/>
      </c>
      <c r="CR45" s="2" t="str">
        <f t="shared" si="75"/>
        <v/>
      </c>
      <c r="CS45" s="2" t="str">
        <f t="shared" si="76"/>
        <v/>
      </c>
      <c r="CT45" s="2" t="str">
        <f t="shared" si="77"/>
        <v/>
      </c>
      <c r="CV45" s="2">
        <f t="shared" si="78"/>
        <v>50.605269591668709</v>
      </c>
      <c r="CW45" s="2">
        <f t="shared" si="79"/>
        <v>62.455314000984949</v>
      </c>
      <c r="CX45" s="2">
        <f t="shared" si="80"/>
        <v>72.89207589515955</v>
      </c>
      <c r="CY45" s="2">
        <f t="shared" si="81"/>
        <v>80.457804264331571</v>
      </c>
      <c r="CZ45" s="2">
        <f t="shared" si="82"/>
        <v>85.968190164845765</v>
      </c>
      <c r="DA45" s="2">
        <f t="shared" si="83"/>
        <v>91.86340648740503</v>
      </c>
      <c r="DB45" s="2">
        <f t="shared" si="84"/>
        <v>93.985579083136827</v>
      </c>
      <c r="DC45" s="2">
        <f t="shared" si="85"/>
        <v>96.139201351397787</v>
      </c>
      <c r="DD45" s="2">
        <f t="shared" si="86"/>
        <v>96.98768528790994</v>
      </c>
      <c r="DE45" s="2">
        <f t="shared" si="87"/>
        <v>97.223060277576209</v>
      </c>
      <c r="DF45" s="2">
        <f t="shared" si="88"/>
        <v>98.134500652036223</v>
      </c>
      <c r="DG45" s="2">
        <f t="shared" si="89"/>
        <v>96.166548547218866</v>
      </c>
      <c r="DH45" s="2">
        <f t="shared" si="90"/>
        <v>92.53973801985876</v>
      </c>
      <c r="DI45" s="2">
        <f t="shared" si="91"/>
        <v>87.599611507356698</v>
      </c>
      <c r="DJ45" s="2">
        <f t="shared" si="92"/>
        <v>83.170365187099321</v>
      </c>
      <c r="DL45" s="2">
        <f t="shared" si="93"/>
        <v>49.685663910124944</v>
      </c>
      <c r="DM45" s="2">
        <f t="shared" si="94"/>
        <v>63.522891809544312</v>
      </c>
      <c r="DN45" s="2">
        <f t="shared" si="95"/>
        <v>76.757449455919726</v>
      </c>
      <c r="DO45" s="2">
        <f t="shared" si="96"/>
        <v>85.710739887227234</v>
      </c>
      <c r="DP45" s="2">
        <f t="shared" si="97"/>
        <v>91.642903011835926</v>
      </c>
      <c r="DQ45" s="2">
        <f t="shared" si="98"/>
        <v>97.641759893186972</v>
      </c>
      <c r="DR45" s="2">
        <f t="shared" si="99"/>
        <v>103.13326057148188</v>
      </c>
      <c r="DS45" s="2">
        <f t="shared" si="100"/>
        <v>105.13400694194308</v>
      </c>
      <c r="DT45" s="2">
        <f t="shared" si="101"/>
        <v>104.54549636605984</v>
      </c>
      <c r="DU45" s="2">
        <f t="shared" si="102"/>
        <v>106.7773181812392</v>
      </c>
      <c r="DV45" s="2">
        <f t="shared" si="103"/>
        <v>104.93161699728282</v>
      </c>
      <c r="DW45" s="2">
        <f t="shared" si="104"/>
        <v>103.88856300658966</v>
      </c>
      <c r="DX45" s="2">
        <f t="shared" si="105"/>
        <v>94.52618342249049</v>
      </c>
      <c r="DY45" s="2">
        <f t="shared" si="106"/>
        <v>86.615092507773909</v>
      </c>
      <c r="DZ45" s="2">
        <f t="shared" si="107"/>
        <v>80.269507128497295</v>
      </c>
      <c r="EB45" s="2">
        <f t="shared" si="108"/>
        <v>1.7382136386506573E-3</v>
      </c>
      <c r="EC45" s="2">
        <f t="shared" si="109"/>
        <v>1.4879583431550614E-3</v>
      </c>
      <c r="ED45" s="2">
        <f t="shared" si="110"/>
        <v>1.466429571937328E-3</v>
      </c>
      <c r="EE45" s="2">
        <f t="shared" si="111"/>
        <v>1.4710201103548613E-3</v>
      </c>
      <c r="EF45" s="2">
        <f t="shared" si="112"/>
        <v>1.4177279859907467E-3</v>
      </c>
      <c r="EG45" s="2">
        <f t="shared" si="113"/>
        <v>1.3634289515797348E-3</v>
      </c>
      <c r="EH45" s="2">
        <f t="shared" si="114"/>
        <v>1.265352524427604E-3</v>
      </c>
      <c r="EI45" s="2">
        <f t="shared" si="115"/>
        <v>1.3094325962396253E-3</v>
      </c>
      <c r="EJ45" s="2">
        <f t="shared" si="116"/>
        <v>1.3459931530587284E-3</v>
      </c>
      <c r="EK45" s="2">
        <f t="shared" si="117"/>
        <v>1.3359005080103665E-3</v>
      </c>
      <c r="EL45" s="2">
        <f t="shared" si="118"/>
        <v>1.2747877090930658E-3</v>
      </c>
      <c r="EM45" s="2">
        <f t="shared" si="119"/>
        <v>1.238751723438206E-3</v>
      </c>
      <c r="EN45" s="2">
        <f t="shared" si="120"/>
        <v>1.2914743533023706E-3</v>
      </c>
      <c r="EO45" s="2">
        <f t="shared" si="121"/>
        <v>1.2367872661971588E-3</v>
      </c>
      <c r="EP45" s="2">
        <f t="shared" si="122"/>
        <v>1.1243270493211774E-3</v>
      </c>
    </row>
    <row r="46" spans="2:146" x14ac:dyDescent="0.25">
      <c r="B46" s="2">
        <v>24</v>
      </c>
      <c r="C46" s="49">
        <v>50.035699999999999</v>
      </c>
      <c r="D46" s="49">
        <v>61.259300000000003</v>
      </c>
      <c r="E46" s="49">
        <v>71.166700000000006</v>
      </c>
      <c r="F46" s="49">
        <v>78.703699999999998</v>
      </c>
      <c r="G46" s="49">
        <v>84.215999999999994</v>
      </c>
      <c r="H46" s="49">
        <v>89.51</v>
      </c>
      <c r="I46" s="49">
        <v>92.980999999999995</v>
      </c>
      <c r="J46" s="49">
        <v>95.302000000000007</v>
      </c>
      <c r="K46" s="49">
        <v>94.867999999999995</v>
      </c>
      <c r="L46" s="49">
        <v>95.302000000000007</v>
      </c>
      <c r="M46" s="49">
        <v>95.942999999999998</v>
      </c>
      <c r="N46" s="49">
        <v>93.302000000000007</v>
      </c>
      <c r="O46" s="49">
        <v>90.075000000000003</v>
      </c>
      <c r="P46" s="49">
        <v>85.584999999999994</v>
      </c>
      <c r="Q46" s="49">
        <v>81.5</v>
      </c>
      <c r="T46" s="4">
        <f t="shared" si="3"/>
        <v>50.64849860008129</v>
      </c>
      <c r="U46" s="4">
        <f t="shared" si="4"/>
        <v>62.474136649077039</v>
      </c>
      <c r="V46" s="4">
        <f t="shared" si="5"/>
        <v>72.874642984061737</v>
      </c>
      <c r="W46" s="4">
        <f t="shared" si="6"/>
        <v>80.447138748237961</v>
      </c>
      <c r="X46" s="4">
        <f t="shared" si="7"/>
        <v>85.953238025647309</v>
      </c>
      <c r="Y46" s="4">
        <f t="shared" si="8"/>
        <v>91.832815564166211</v>
      </c>
      <c r="Z46" s="4">
        <f t="shared" si="9"/>
        <v>93.98517994510712</v>
      </c>
      <c r="AA46" s="4">
        <f t="shared" si="10"/>
        <v>96.134514183797478</v>
      </c>
      <c r="AB46" s="4">
        <f t="shared" si="11"/>
        <v>96.977443819797216</v>
      </c>
      <c r="AC46" s="4">
        <f t="shared" si="12"/>
        <v>97.210297766342435</v>
      </c>
      <c r="AD46" s="4">
        <f t="shared" si="13"/>
        <v>98.099235650830508</v>
      </c>
      <c r="AE46" s="4">
        <f t="shared" si="14"/>
        <v>96.136801623023658</v>
      </c>
      <c r="AF46" s="4">
        <f t="shared" si="15"/>
        <v>92.473893713029867</v>
      </c>
      <c r="AG46" s="4">
        <f t="shared" si="16"/>
        <v>87.51369315114141</v>
      </c>
      <c r="AH46" s="4">
        <f t="shared" si="17"/>
        <v>83.097413141583445</v>
      </c>
      <c r="AJ46" s="4">
        <f t="shared" si="18"/>
        <v>-0.61279860008129106</v>
      </c>
      <c r="AK46" s="4">
        <f t="shared" si="19"/>
        <v>-1.2148366490770357</v>
      </c>
      <c r="AL46" s="4">
        <f t="shared" si="20"/>
        <v>-1.7079429840617308</v>
      </c>
      <c r="AM46" s="4">
        <f t="shared" si="21"/>
        <v>-1.7434387482379634</v>
      </c>
      <c r="AN46" s="4">
        <f t="shared" si="22"/>
        <v>-1.737238025647315</v>
      </c>
      <c r="AO46" s="4">
        <f t="shared" si="23"/>
        <v>-2.3228155641662056</v>
      </c>
      <c r="AP46" s="4">
        <f t="shared" si="24"/>
        <v>-1.0041799451071256</v>
      </c>
      <c r="AQ46" s="4">
        <f t="shared" si="25"/>
        <v>-0.83251418379747122</v>
      </c>
      <c r="AR46" s="4">
        <f t="shared" si="26"/>
        <v>-2.109443819797221</v>
      </c>
      <c r="AS46" s="4">
        <f t="shared" si="27"/>
        <v>-1.9082977663424288</v>
      </c>
      <c r="AT46" s="4">
        <f t="shared" si="28"/>
        <v>-2.1562356508305101</v>
      </c>
      <c r="AU46" s="4">
        <f t="shared" si="29"/>
        <v>-2.834801623023651</v>
      </c>
      <c r="AV46" s="4">
        <f t="shared" si="30"/>
        <v>-2.3988937130298638</v>
      </c>
      <c r="AW46" s="4">
        <f t="shared" si="31"/>
        <v>-1.9286931511414167</v>
      </c>
      <c r="AX46" s="4">
        <f t="shared" si="32"/>
        <v>-1.5974131415834449</v>
      </c>
      <c r="AZ46" s="2">
        <f t="shared" si="33"/>
        <v>50.648498599927635</v>
      </c>
      <c r="BA46" s="2">
        <f t="shared" si="34"/>
        <v>62.474136648999895</v>
      </c>
      <c r="BB46" s="2">
        <f t="shared" si="35"/>
        <v>72.874642980103232</v>
      </c>
      <c r="BC46" s="2">
        <f t="shared" si="36"/>
        <v>80.447138747933096</v>
      </c>
      <c r="BD46" s="2">
        <f t="shared" si="37"/>
        <v>85.953238025646485</v>
      </c>
      <c r="BE46" s="2">
        <f t="shared" si="38"/>
        <v>91.83281556416604</v>
      </c>
      <c r="BF46" s="2">
        <f t="shared" si="39"/>
        <v>93.985179945106296</v>
      </c>
      <c r="BG46" s="2">
        <f t="shared" si="40"/>
        <v>96.134514183796824</v>
      </c>
      <c r="BH46" s="2">
        <f t="shared" si="41"/>
        <v>96.97744381979706</v>
      </c>
      <c r="BI46" s="2">
        <f t="shared" si="42"/>
        <v>97.210297766341725</v>
      </c>
      <c r="BJ46" s="2">
        <f t="shared" si="43"/>
        <v>98.099235650830366</v>
      </c>
      <c r="BK46" s="2">
        <f t="shared" si="44"/>
        <v>96.136801623023175</v>
      </c>
      <c r="BL46" s="2">
        <f t="shared" si="45"/>
        <v>92.473893713029412</v>
      </c>
      <c r="BM46" s="2">
        <f t="shared" si="46"/>
        <v>87.513693151128123</v>
      </c>
      <c r="BN46" s="2">
        <f t="shared" si="47"/>
        <v>83.09741314153456</v>
      </c>
      <c r="BP46" s="2">
        <f t="shared" si="48"/>
        <v>50.035699999999999</v>
      </c>
      <c r="BQ46" s="2">
        <f t="shared" si="49"/>
        <v>61.259300000000003</v>
      </c>
      <c r="BR46" s="2">
        <f t="shared" si="50"/>
        <v>71.166700000000006</v>
      </c>
      <c r="BS46" s="2">
        <f t="shared" si="51"/>
        <v>78.703699999999998</v>
      </c>
      <c r="BT46" s="2">
        <f t="shared" si="52"/>
        <v>84.215999999999994</v>
      </c>
      <c r="BU46" s="2">
        <f t="shared" si="53"/>
        <v>89.51</v>
      </c>
      <c r="BV46" s="2">
        <f t="shared" si="54"/>
        <v>92.980999999999995</v>
      </c>
      <c r="BW46" s="2">
        <f t="shared" si="55"/>
        <v>95.302000000000007</v>
      </c>
      <c r="BX46" s="2">
        <f t="shared" si="56"/>
        <v>94.867999999999995</v>
      </c>
      <c r="BY46" s="2">
        <f t="shared" si="57"/>
        <v>95.302000000000007</v>
      </c>
      <c r="BZ46" s="2">
        <f t="shared" si="58"/>
        <v>95.942999999999998</v>
      </c>
      <c r="CA46" s="2">
        <f t="shared" si="59"/>
        <v>93.302000000000007</v>
      </c>
      <c r="CB46" s="2">
        <f t="shared" si="60"/>
        <v>90.075000000000003</v>
      </c>
      <c r="CC46" s="2">
        <f t="shared" si="61"/>
        <v>85.584999999999994</v>
      </c>
      <c r="CD46" s="2">
        <f t="shared" si="62"/>
        <v>81.5</v>
      </c>
      <c r="CF46" s="2" t="str">
        <f t="shared" si="63"/>
        <v/>
      </c>
      <c r="CG46" s="2" t="str">
        <f t="shared" si="64"/>
        <v/>
      </c>
      <c r="CH46" s="2" t="str">
        <f t="shared" si="65"/>
        <v/>
      </c>
      <c r="CI46" s="2" t="str">
        <f t="shared" si="66"/>
        <v/>
      </c>
      <c r="CJ46" s="2" t="str">
        <f t="shared" si="67"/>
        <v/>
      </c>
      <c r="CK46" s="2" t="str">
        <f t="shared" si="68"/>
        <v/>
      </c>
      <c r="CL46" s="2" t="str">
        <f t="shared" si="69"/>
        <v/>
      </c>
      <c r="CM46" s="2" t="str">
        <f t="shared" si="70"/>
        <v/>
      </c>
      <c r="CN46" s="2" t="str">
        <f t="shared" si="71"/>
        <v/>
      </c>
      <c r="CO46" s="2" t="str">
        <f t="shared" si="72"/>
        <v/>
      </c>
      <c r="CP46" s="2" t="str">
        <f t="shared" si="73"/>
        <v/>
      </c>
      <c r="CQ46" s="2" t="str">
        <f t="shared" si="74"/>
        <v/>
      </c>
      <c r="CR46" s="2" t="str">
        <f t="shared" si="75"/>
        <v/>
      </c>
      <c r="CS46" s="2" t="str">
        <f t="shared" si="76"/>
        <v/>
      </c>
      <c r="CT46" s="2" t="str">
        <f t="shared" si="77"/>
        <v/>
      </c>
      <c r="CV46" s="2">
        <f t="shared" si="78"/>
        <v>50.650350079675867</v>
      </c>
      <c r="CW46" s="2">
        <f t="shared" si="79"/>
        <v>62.47250490468889</v>
      </c>
      <c r="CX46" s="2">
        <f t="shared" si="80"/>
        <v>72.868526735167734</v>
      </c>
      <c r="CY46" s="2">
        <f t="shared" si="81"/>
        <v>80.438792189882818</v>
      </c>
      <c r="CZ46" s="2">
        <f t="shared" si="82"/>
        <v>85.944530842115427</v>
      </c>
      <c r="DA46" s="2">
        <f t="shared" si="83"/>
        <v>91.824262345061967</v>
      </c>
      <c r="DB46" s="2">
        <f t="shared" si="84"/>
        <v>93.972639703714663</v>
      </c>
      <c r="DC46" s="2">
        <f t="shared" si="85"/>
        <v>96.121748718234045</v>
      </c>
      <c r="DD46" s="2">
        <f t="shared" si="86"/>
        <v>96.966431350795531</v>
      </c>
      <c r="DE46" s="2">
        <f t="shared" si="87"/>
        <v>97.196474215348331</v>
      </c>
      <c r="DF46" s="2">
        <f t="shared" si="88"/>
        <v>98.089862867468995</v>
      </c>
      <c r="DG46" s="2">
        <f t="shared" si="89"/>
        <v>96.126457094717395</v>
      </c>
      <c r="DH46" s="2">
        <f t="shared" si="90"/>
        <v>92.47115823814805</v>
      </c>
      <c r="DI46" s="2">
        <f t="shared" si="91"/>
        <v>87.515040565981636</v>
      </c>
      <c r="DJ46" s="2">
        <f t="shared" si="92"/>
        <v>83.100981175585517</v>
      </c>
      <c r="DL46" s="2">
        <f t="shared" si="93"/>
        <v>49.678747548014186</v>
      </c>
      <c r="DM46" s="2">
        <f t="shared" si="94"/>
        <v>63.47278971801699</v>
      </c>
      <c r="DN46" s="2">
        <f t="shared" si="95"/>
        <v>76.6729173193458</v>
      </c>
      <c r="DO46" s="2">
        <f t="shared" si="96"/>
        <v>85.614269864530343</v>
      </c>
      <c r="DP46" s="2">
        <f t="shared" si="97"/>
        <v>91.546544778517102</v>
      </c>
      <c r="DQ46" s="2">
        <f t="shared" si="98"/>
        <v>97.546346087694261</v>
      </c>
      <c r="DR46" s="2">
        <f t="shared" si="99"/>
        <v>103.01220144891488</v>
      </c>
      <c r="DS46" s="2">
        <f t="shared" si="100"/>
        <v>105.01393131733192</v>
      </c>
      <c r="DT46" s="2">
        <f t="shared" si="101"/>
        <v>104.42917015616345</v>
      </c>
      <c r="DU46" s="2">
        <f t="shared" si="102"/>
        <v>106.63494149251906</v>
      </c>
      <c r="DV46" s="2">
        <f t="shared" si="103"/>
        <v>104.7961805399802</v>
      </c>
      <c r="DW46" s="2">
        <f t="shared" si="104"/>
        <v>103.74335827360026</v>
      </c>
      <c r="DX46" s="2">
        <f t="shared" si="105"/>
        <v>94.403131245530233</v>
      </c>
      <c r="DY46" s="2">
        <f t="shared" si="106"/>
        <v>86.521334036163225</v>
      </c>
      <c r="DZ46" s="2">
        <f t="shared" si="107"/>
        <v>80.206415299748173</v>
      </c>
      <c r="EB46" s="2">
        <f t="shared" si="108"/>
        <v>1.9055937874814814E-3</v>
      </c>
      <c r="EC46" s="2">
        <f t="shared" si="109"/>
        <v>1.631279700805608E-3</v>
      </c>
      <c r="ED46" s="2">
        <f t="shared" si="110"/>
        <v>1.607680599601513E-3</v>
      </c>
      <c r="EE46" s="2">
        <f t="shared" si="111"/>
        <v>1.6127125987160833E-3</v>
      </c>
      <c r="EF46" s="2">
        <f t="shared" si="112"/>
        <v>1.55429522845019E-3</v>
      </c>
      <c r="EG46" s="2">
        <f t="shared" si="113"/>
        <v>1.4947734931496188E-3</v>
      </c>
      <c r="EH46" s="2">
        <f t="shared" si="114"/>
        <v>1.3872620979983798E-3</v>
      </c>
      <c r="EI46" s="2">
        <f t="shared" si="115"/>
        <v>1.4355829314710712E-3</v>
      </c>
      <c r="EJ46" s="2">
        <f t="shared" si="116"/>
        <v>1.4756605167005237E-3</v>
      </c>
      <c r="EK46" s="2">
        <f t="shared" si="117"/>
        <v>1.46459701426653E-3</v>
      </c>
      <c r="EL46" s="2">
        <f t="shared" si="118"/>
        <v>1.3976050373803546E-3</v>
      </c>
      <c r="EM46" s="2">
        <f t="shared" si="119"/>
        <v>1.3581019449829704E-3</v>
      </c>
      <c r="EN46" s="2">
        <f t="shared" si="120"/>
        <v>1.4158970497534643E-3</v>
      </c>
      <c r="EO46" s="2">
        <f t="shared" si="121"/>
        <v>1.3559484748068206E-3</v>
      </c>
      <c r="EP46" s="2">
        <f t="shared" si="122"/>
        <v>1.2326663838378197E-3</v>
      </c>
    </row>
    <row r="47" spans="2:146" x14ac:dyDescent="0.25">
      <c r="B47" s="2">
        <v>25</v>
      </c>
      <c r="C47" s="49">
        <v>50.071399999999997</v>
      </c>
      <c r="D47" s="49">
        <v>61.166699999999999</v>
      </c>
      <c r="E47" s="49">
        <v>71.092600000000004</v>
      </c>
      <c r="F47" s="49">
        <v>79.203699999999998</v>
      </c>
      <c r="G47" s="49">
        <v>84.471000000000004</v>
      </c>
      <c r="H47" s="49">
        <v>90.667000000000002</v>
      </c>
      <c r="I47" s="49">
        <v>91.867999999999995</v>
      </c>
      <c r="J47" s="49">
        <v>94.906000000000006</v>
      </c>
      <c r="K47" s="49">
        <v>95.283000000000001</v>
      </c>
      <c r="L47" s="49">
        <v>95.811000000000007</v>
      </c>
      <c r="M47" s="49">
        <v>95.302000000000007</v>
      </c>
      <c r="N47" s="49">
        <v>93.679000000000002</v>
      </c>
      <c r="O47" s="49">
        <v>90</v>
      </c>
      <c r="P47" s="49">
        <v>85.623000000000005</v>
      </c>
      <c r="Q47" s="49">
        <v>81.055999999999997</v>
      </c>
      <c r="T47" s="4">
        <f t="shared" si="3"/>
        <v>50.693292209912904</v>
      </c>
      <c r="U47" s="4">
        <f t="shared" si="4"/>
        <v>62.491364353751166</v>
      </c>
      <c r="V47" s="4">
        <f t="shared" si="5"/>
        <v>72.851575397609622</v>
      </c>
      <c r="W47" s="4">
        <f t="shared" si="6"/>
        <v>80.428793564239513</v>
      </c>
      <c r="X47" s="4">
        <f t="shared" si="7"/>
        <v>85.93029344623325</v>
      </c>
      <c r="Y47" s="4">
        <f t="shared" si="8"/>
        <v>91.794403056756792</v>
      </c>
      <c r="Z47" s="4">
        <f t="shared" si="9"/>
        <v>93.973284146264888</v>
      </c>
      <c r="AA47" s="4">
        <f t="shared" si="10"/>
        <v>96.118129686389238</v>
      </c>
      <c r="AB47" s="4">
        <f t="shared" si="11"/>
        <v>96.957096819123734</v>
      </c>
      <c r="AC47" s="4">
        <f t="shared" si="12"/>
        <v>97.184857312199554</v>
      </c>
      <c r="AD47" s="4">
        <f t="shared" si="13"/>
        <v>98.055361624869093</v>
      </c>
      <c r="AE47" s="4">
        <f t="shared" si="14"/>
        <v>96.097550199222042</v>
      </c>
      <c r="AF47" s="4">
        <f t="shared" si="15"/>
        <v>92.405492878477489</v>
      </c>
      <c r="AG47" s="4">
        <f t="shared" si="16"/>
        <v>87.428978748977087</v>
      </c>
      <c r="AH47" s="4">
        <f t="shared" si="17"/>
        <v>83.027693861427835</v>
      </c>
      <c r="AJ47" s="4">
        <f t="shared" si="18"/>
        <v>-0.62189220991290739</v>
      </c>
      <c r="AK47" s="4">
        <f t="shared" si="19"/>
        <v>-1.3246643537511673</v>
      </c>
      <c r="AL47" s="4">
        <f t="shared" si="20"/>
        <v>-1.7589753976096176</v>
      </c>
      <c r="AM47" s="4">
        <f t="shared" si="21"/>
        <v>-1.2250935642395149</v>
      </c>
      <c r="AN47" s="4">
        <f t="shared" si="22"/>
        <v>-1.4592934462332465</v>
      </c>
      <c r="AO47" s="4">
        <f t="shared" si="23"/>
        <v>-1.1274030567567905</v>
      </c>
      <c r="AP47" s="4">
        <f t="shared" si="24"/>
        <v>-2.1052841462648928</v>
      </c>
      <c r="AQ47" s="4">
        <f t="shared" si="25"/>
        <v>-1.2121296863892326</v>
      </c>
      <c r="AR47" s="4">
        <f t="shared" si="26"/>
        <v>-1.6740968191237329</v>
      </c>
      <c r="AS47" s="4">
        <f t="shared" si="27"/>
        <v>-1.3738573121995472</v>
      </c>
      <c r="AT47" s="4">
        <f t="shared" si="28"/>
        <v>-2.7533616248690862</v>
      </c>
      <c r="AU47" s="4">
        <f t="shared" si="29"/>
        <v>-2.4185501992220395</v>
      </c>
      <c r="AV47" s="4">
        <f t="shared" si="30"/>
        <v>-2.4054928784774887</v>
      </c>
      <c r="AW47" s="4">
        <f t="shared" si="31"/>
        <v>-1.8059787489770827</v>
      </c>
      <c r="AX47" s="4">
        <f t="shared" si="32"/>
        <v>-1.9716938614278376</v>
      </c>
      <c r="AZ47" s="2">
        <f t="shared" si="33"/>
        <v>50.69329220923742</v>
      </c>
      <c r="BA47" s="2">
        <f t="shared" si="34"/>
        <v>62.491364353385634</v>
      </c>
      <c r="BB47" s="2">
        <f t="shared" si="35"/>
        <v>72.851575381048377</v>
      </c>
      <c r="BC47" s="2">
        <f t="shared" si="36"/>
        <v>80.428793562717047</v>
      </c>
      <c r="BD47" s="2">
        <f t="shared" si="37"/>
        <v>85.930293446227424</v>
      </c>
      <c r="BE47" s="2">
        <f t="shared" si="38"/>
        <v>91.794403056755527</v>
      </c>
      <c r="BF47" s="2">
        <f t="shared" si="39"/>
        <v>93.973284146259616</v>
      </c>
      <c r="BG47" s="2">
        <f t="shared" si="40"/>
        <v>96.118129686385004</v>
      </c>
      <c r="BH47" s="2">
        <f t="shared" si="41"/>
        <v>96.957096819122668</v>
      </c>
      <c r="BI47" s="2">
        <f t="shared" si="42"/>
        <v>97.184857312195035</v>
      </c>
      <c r="BJ47" s="2">
        <f t="shared" si="43"/>
        <v>98.055361624868098</v>
      </c>
      <c r="BK47" s="2">
        <f t="shared" si="44"/>
        <v>96.097550199218901</v>
      </c>
      <c r="BL47" s="2">
        <f t="shared" si="45"/>
        <v>92.405492878474604</v>
      </c>
      <c r="BM47" s="2">
        <f t="shared" si="46"/>
        <v>87.428978748908719</v>
      </c>
      <c r="BN47" s="2">
        <f t="shared" si="47"/>
        <v>83.027693861196425</v>
      </c>
      <c r="BP47" s="2">
        <f t="shared" si="48"/>
        <v>50.071399999999997</v>
      </c>
      <c r="BQ47" s="2">
        <f t="shared" si="49"/>
        <v>61.166699999999999</v>
      </c>
      <c r="BR47" s="2">
        <f t="shared" si="50"/>
        <v>71.092600000000004</v>
      </c>
      <c r="BS47" s="2">
        <f t="shared" si="51"/>
        <v>79.203699999999998</v>
      </c>
      <c r="BT47" s="2">
        <f t="shared" si="52"/>
        <v>84.471000000000004</v>
      </c>
      <c r="BU47" s="2">
        <f t="shared" si="53"/>
        <v>90.667000000000002</v>
      </c>
      <c r="BV47" s="2">
        <f t="shared" si="54"/>
        <v>91.867999999999995</v>
      </c>
      <c r="BW47" s="2">
        <f t="shared" si="55"/>
        <v>94.906000000000006</v>
      </c>
      <c r="BX47" s="2">
        <f t="shared" si="56"/>
        <v>95.283000000000001</v>
      </c>
      <c r="BY47" s="2">
        <f t="shared" si="57"/>
        <v>95.811000000000007</v>
      </c>
      <c r="BZ47" s="2">
        <f t="shared" si="58"/>
        <v>95.302000000000007</v>
      </c>
      <c r="CA47" s="2">
        <f t="shared" si="59"/>
        <v>93.679000000000002</v>
      </c>
      <c r="CB47" s="2">
        <f t="shared" si="60"/>
        <v>90</v>
      </c>
      <c r="CC47" s="2">
        <f t="shared" si="61"/>
        <v>85.623000000000005</v>
      </c>
      <c r="CD47" s="2">
        <f t="shared" si="62"/>
        <v>81.055999999999997</v>
      </c>
      <c r="CF47" s="2" t="str">
        <f t="shared" si="63"/>
        <v/>
      </c>
      <c r="CG47" s="2" t="str">
        <f t="shared" si="64"/>
        <v/>
      </c>
      <c r="CH47" s="2" t="str">
        <f t="shared" si="65"/>
        <v/>
      </c>
      <c r="CI47" s="2" t="str">
        <f t="shared" si="66"/>
        <v/>
      </c>
      <c r="CJ47" s="2" t="str">
        <f t="shared" si="67"/>
        <v/>
      </c>
      <c r="CK47" s="2" t="str">
        <f t="shared" si="68"/>
        <v/>
      </c>
      <c r="CL47" s="2" t="str">
        <f t="shared" si="69"/>
        <v/>
      </c>
      <c r="CM47" s="2" t="str">
        <f t="shared" si="70"/>
        <v/>
      </c>
      <c r="CN47" s="2" t="str">
        <f t="shared" si="71"/>
        <v/>
      </c>
      <c r="CO47" s="2" t="str">
        <f t="shared" si="72"/>
        <v/>
      </c>
      <c r="CP47" s="2" t="str">
        <f t="shared" si="73"/>
        <v/>
      </c>
      <c r="CQ47" s="2" t="str">
        <f t="shared" si="74"/>
        <v/>
      </c>
      <c r="CR47" s="2" t="str">
        <f t="shared" si="75"/>
        <v/>
      </c>
      <c r="CS47" s="2" t="str">
        <f t="shared" si="76"/>
        <v/>
      </c>
      <c r="CT47" s="2" t="str">
        <f t="shared" si="77"/>
        <v/>
      </c>
      <c r="CV47" s="2">
        <f t="shared" si="78"/>
        <v>50.695430567683019</v>
      </c>
      <c r="CW47" s="2">
        <f t="shared" si="79"/>
        <v>62.489695808392831</v>
      </c>
      <c r="CX47" s="2">
        <f t="shared" si="80"/>
        <v>72.844977575175932</v>
      </c>
      <c r="CY47" s="2">
        <f t="shared" si="81"/>
        <v>80.419780115434079</v>
      </c>
      <c r="CZ47" s="2">
        <f t="shared" si="82"/>
        <v>85.920871519385074</v>
      </c>
      <c r="DA47" s="2">
        <f t="shared" si="83"/>
        <v>91.785118202718905</v>
      </c>
      <c r="DB47" s="2">
        <f t="shared" si="84"/>
        <v>93.959700324292484</v>
      </c>
      <c r="DC47" s="2">
        <f t="shared" si="85"/>
        <v>96.104296085070303</v>
      </c>
      <c r="DD47" s="2">
        <f t="shared" si="86"/>
        <v>96.945177413681137</v>
      </c>
      <c r="DE47" s="2">
        <f t="shared" si="87"/>
        <v>97.169888153120468</v>
      </c>
      <c r="DF47" s="2">
        <f t="shared" si="88"/>
        <v>98.045225082901752</v>
      </c>
      <c r="DG47" s="2">
        <f t="shared" si="89"/>
        <v>96.086365642215924</v>
      </c>
      <c r="DH47" s="2">
        <f t="shared" si="90"/>
        <v>92.402578456437325</v>
      </c>
      <c r="DI47" s="2">
        <f t="shared" si="91"/>
        <v>87.430469624606573</v>
      </c>
      <c r="DJ47" s="2">
        <f t="shared" si="92"/>
        <v>83.031597164071712</v>
      </c>
      <c r="DL47" s="2">
        <f t="shared" si="93"/>
        <v>49.671831185903429</v>
      </c>
      <c r="DM47" s="2">
        <f t="shared" si="94"/>
        <v>63.422687626489676</v>
      </c>
      <c r="DN47" s="2">
        <f t="shared" si="95"/>
        <v>76.588385182771873</v>
      </c>
      <c r="DO47" s="2">
        <f t="shared" si="96"/>
        <v>85.517799841833437</v>
      </c>
      <c r="DP47" s="2">
        <f t="shared" si="97"/>
        <v>91.450186545198278</v>
      </c>
      <c r="DQ47" s="2">
        <f t="shared" si="98"/>
        <v>97.450932282201535</v>
      </c>
      <c r="DR47" s="2">
        <f t="shared" si="99"/>
        <v>102.89114232634788</v>
      </c>
      <c r="DS47" s="2">
        <f t="shared" si="100"/>
        <v>104.89385569272078</v>
      </c>
      <c r="DT47" s="2">
        <f t="shared" si="101"/>
        <v>104.31284394626707</v>
      </c>
      <c r="DU47" s="2">
        <f t="shared" si="102"/>
        <v>106.49256480379894</v>
      </c>
      <c r="DV47" s="2">
        <f t="shared" si="103"/>
        <v>104.6607440826776</v>
      </c>
      <c r="DW47" s="2">
        <f t="shared" si="104"/>
        <v>103.59815354061088</v>
      </c>
      <c r="DX47" s="2">
        <f t="shared" si="105"/>
        <v>94.280079068569961</v>
      </c>
      <c r="DY47" s="2">
        <f t="shared" si="106"/>
        <v>86.427575564552527</v>
      </c>
      <c r="DZ47" s="2">
        <f t="shared" si="107"/>
        <v>80.143323470999064</v>
      </c>
      <c r="EB47" s="2">
        <f t="shared" si="108"/>
        <v>2.0890579690250972E-3</v>
      </c>
      <c r="EC47" s="2">
        <f t="shared" si="109"/>
        <v>1.7883811630895515E-3</v>
      </c>
      <c r="ED47" s="2">
        <f t="shared" si="110"/>
        <v>1.7625133472112832E-3</v>
      </c>
      <c r="EE47" s="2">
        <f t="shared" si="111"/>
        <v>1.7680291106551445E-3</v>
      </c>
      <c r="EF47" s="2">
        <f t="shared" si="112"/>
        <v>1.7039953047268495E-3</v>
      </c>
      <c r="EG47" s="2">
        <f t="shared" si="113"/>
        <v>1.6387502142443276E-3</v>
      </c>
      <c r="EH47" s="2">
        <f t="shared" si="114"/>
        <v>1.5208990848289865E-3</v>
      </c>
      <c r="EI47" s="2">
        <f t="shared" si="115"/>
        <v>1.5738673986200773E-3</v>
      </c>
      <c r="EJ47" s="2">
        <f t="shared" si="116"/>
        <v>1.617799256904316E-3</v>
      </c>
      <c r="EK47" s="2">
        <f t="shared" si="117"/>
        <v>1.6056718081588293E-3</v>
      </c>
      <c r="EL47" s="2">
        <f t="shared" si="118"/>
        <v>1.5322368459229079E-3</v>
      </c>
      <c r="EM47" s="2">
        <f t="shared" si="119"/>
        <v>1.4889340799115441E-3</v>
      </c>
      <c r="EN47" s="2">
        <f t="shared" si="120"/>
        <v>1.5522881955137302E-3</v>
      </c>
      <c r="EO47" s="2">
        <f t="shared" si="121"/>
        <v>1.4865734649770165E-3</v>
      </c>
      <c r="EP47" s="2">
        <f t="shared" si="122"/>
        <v>1.3514310934740646E-3</v>
      </c>
    </row>
    <row r="48" spans="2:146" x14ac:dyDescent="0.25">
      <c r="B48" s="2">
        <v>26</v>
      </c>
      <c r="C48" s="49">
        <v>49.517899999999997</v>
      </c>
      <c r="D48" s="49">
        <v>61.3889</v>
      </c>
      <c r="E48" s="49">
        <v>71.092600000000004</v>
      </c>
      <c r="F48" s="49">
        <v>78.518500000000003</v>
      </c>
      <c r="G48" s="49">
        <v>83.902000000000001</v>
      </c>
      <c r="H48" s="49">
        <v>89.765000000000001</v>
      </c>
      <c r="I48" s="49">
        <v>92.150999999999996</v>
      </c>
      <c r="J48" s="49">
        <v>94.623000000000005</v>
      </c>
      <c r="K48" s="49">
        <v>94.980999999999995</v>
      </c>
      <c r="L48" s="49">
        <v>95.376999999999995</v>
      </c>
      <c r="M48" s="49">
        <v>96</v>
      </c>
      <c r="N48" s="49">
        <v>93.584999999999994</v>
      </c>
      <c r="O48" s="49">
        <v>90.509</v>
      </c>
      <c r="P48" s="49">
        <v>85.980999999999995</v>
      </c>
      <c r="Q48" s="49">
        <v>80.741</v>
      </c>
      <c r="T48" s="4">
        <f t="shared" si="3"/>
        <v>50.738047787270858</v>
      </c>
      <c r="U48" s="4">
        <f t="shared" si="4"/>
        <v>62.508583987864654</v>
      </c>
      <c r="V48" s="4">
        <f t="shared" si="5"/>
        <v>72.828543768719356</v>
      </c>
      <c r="W48" s="4">
        <f t="shared" si="6"/>
        <v>80.410499276320891</v>
      </c>
      <c r="X48" s="4">
        <f t="shared" si="7"/>
        <v>85.907405628071729</v>
      </c>
      <c r="Y48" s="4">
        <f t="shared" si="8"/>
        <v>91.756051998668724</v>
      </c>
      <c r="Z48" s="4">
        <f t="shared" si="9"/>
        <v>93.961472846761552</v>
      </c>
      <c r="AA48" s="4">
        <f t="shared" si="10"/>
        <v>96.101832320525673</v>
      </c>
      <c r="AB48" s="4">
        <f t="shared" si="11"/>
        <v>96.936822184534336</v>
      </c>
      <c r="AC48" s="4">
        <f t="shared" si="12"/>
        <v>97.159509077658726</v>
      </c>
      <c r="AD48" s="4">
        <f t="shared" si="13"/>
        <v>98.011547627746012</v>
      </c>
      <c r="AE48" s="4">
        <f t="shared" si="14"/>
        <v>96.058364469622049</v>
      </c>
      <c r="AF48" s="4">
        <f t="shared" si="15"/>
        <v>92.337101095588523</v>
      </c>
      <c r="AG48" s="4">
        <f t="shared" si="16"/>
        <v>87.344249231807083</v>
      </c>
      <c r="AH48" s="4">
        <f t="shared" si="17"/>
        <v>82.957943147698614</v>
      </c>
      <c r="AJ48" s="4">
        <f t="shared" si="18"/>
        <v>-1.2201477872708608</v>
      </c>
      <c r="AK48" s="4">
        <f t="shared" si="19"/>
        <v>-1.1196839878646543</v>
      </c>
      <c r="AL48" s="4">
        <f t="shared" si="20"/>
        <v>-1.735943768719352</v>
      </c>
      <c r="AM48" s="4">
        <f t="shared" si="21"/>
        <v>-1.8919992763208882</v>
      </c>
      <c r="AN48" s="4">
        <f t="shared" si="22"/>
        <v>-2.0054056280717276</v>
      </c>
      <c r="AO48" s="4">
        <f t="shared" si="23"/>
        <v>-1.9910519986687234</v>
      </c>
      <c r="AP48" s="4">
        <f t="shared" si="24"/>
        <v>-1.8104728467615558</v>
      </c>
      <c r="AQ48" s="4">
        <f t="shared" si="25"/>
        <v>-1.4788323205256688</v>
      </c>
      <c r="AR48" s="4">
        <f t="shared" si="26"/>
        <v>-1.9558221845343411</v>
      </c>
      <c r="AS48" s="4">
        <f t="shared" si="27"/>
        <v>-1.7825090776587302</v>
      </c>
      <c r="AT48" s="4">
        <f t="shared" si="28"/>
        <v>-2.0115476277460118</v>
      </c>
      <c r="AU48" s="4">
        <f t="shared" si="29"/>
        <v>-2.4733644696220551</v>
      </c>
      <c r="AV48" s="4">
        <f t="shared" si="30"/>
        <v>-1.8281010955885222</v>
      </c>
      <c r="AW48" s="4">
        <f t="shared" si="31"/>
        <v>-1.3632492318070888</v>
      </c>
      <c r="AX48" s="4">
        <f t="shared" si="32"/>
        <v>-2.2169431476986148</v>
      </c>
      <c r="AZ48" s="2">
        <f t="shared" si="33"/>
        <v>50.738047784424218</v>
      </c>
      <c r="BA48" s="2">
        <f t="shared" si="34"/>
        <v>62.508583986209096</v>
      </c>
      <c r="BB48" s="2">
        <f t="shared" si="35"/>
        <v>72.828543702446893</v>
      </c>
      <c r="BC48" s="2">
        <f t="shared" si="36"/>
        <v>80.410499269092298</v>
      </c>
      <c r="BD48" s="2">
        <f t="shared" si="37"/>
        <v>85.907405628032876</v>
      </c>
      <c r="BE48" s="2">
        <f t="shared" si="38"/>
        <v>91.756051998659913</v>
      </c>
      <c r="BF48" s="2">
        <f t="shared" si="39"/>
        <v>93.961472846729663</v>
      </c>
      <c r="BG48" s="2">
        <f t="shared" si="40"/>
        <v>96.101832320499639</v>
      </c>
      <c r="BH48" s="2">
        <f t="shared" si="41"/>
        <v>96.936822184527259</v>
      </c>
      <c r="BI48" s="2">
        <f t="shared" si="42"/>
        <v>97.159509077631412</v>
      </c>
      <c r="BJ48" s="2">
        <f t="shared" si="43"/>
        <v>98.011547627739517</v>
      </c>
      <c r="BK48" s="2">
        <f t="shared" si="44"/>
        <v>96.058364469602935</v>
      </c>
      <c r="BL48" s="2">
        <f t="shared" si="45"/>
        <v>92.337101095571128</v>
      </c>
      <c r="BM48" s="2">
        <f t="shared" si="46"/>
        <v>87.344249231471252</v>
      </c>
      <c r="BN48" s="2">
        <f t="shared" si="47"/>
        <v>82.957943146650194</v>
      </c>
      <c r="BP48" s="2">
        <f t="shared" si="48"/>
        <v>49.517899999999997</v>
      </c>
      <c r="BQ48" s="2">
        <f t="shared" si="49"/>
        <v>61.3889</v>
      </c>
      <c r="BR48" s="2">
        <f t="shared" si="50"/>
        <v>71.092600000000004</v>
      </c>
      <c r="BS48" s="2">
        <f t="shared" si="51"/>
        <v>78.518500000000003</v>
      </c>
      <c r="BT48" s="2">
        <f t="shared" si="52"/>
        <v>83.902000000000001</v>
      </c>
      <c r="BU48" s="2">
        <f t="shared" si="53"/>
        <v>89.765000000000001</v>
      </c>
      <c r="BV48" s="2">
        <f t="shared" si="54"/>
        <v>92.150999999999996</v>
      </c>
      <c r="BW48" s="2">
        <f t="shared" si="55"/>
        <v>94.623000000000005</v>
      </c>
      <c r="BX48" s="2">
        <f t="shared" si="56"/>
        <v>94.980999999999995</v>
      </c>
      <c r="BY48" s="2">
        <f t="shared" si="57"/>
        <v>95.376999999999995</v>
      </c>
      <c r="BZ48" s="2">
        <f t="shared" si="58"/>
        <v>96</v>
      </c>
      <c r="CA48" s="2">
        <f t="shared" si="59"/>
        <v>93.584999999999994</v>
      </c>
      <c r="CB48" s="2">
        <f t="shared" si="60"/>
        <v>90.509</v>
      </c>
      <c r="CC48" s="2">
        <f t="shared" si="61"/>
        <v>85.980999999999995</v>
      </c>
      <c r="CD48" s="2">
        <f t="shared" si="62"/>
        <v>80.741</v>
      </c>
      <c r="CF48" s="2" t="str">
        <f t="shared" si="63"/>
        <v/>
      </c>
      <c r="CG48" s="2" t="str">
        <f t="shared" si="64"/>
        <v/>
      </c>
      <c r="CH48" s="2" t="str">
        <f t="shared" si="65"/>
        <v/>
      </c>
      <c r="CI48" s="2" t="str">
        <f t="shared" si="66"/>
        <v/>
      </c>
      <c r="CJ48" s="2" t="str">
        <f t="shared" si="67"/>
        <v/>
      </c>
      <c r="CK48" s="2" t="str">
        <f t="shared" si="68"/>
        <v/>
      </c>
      <c r="CL48" s="2" t="str">
        <f t="shared" si="69"/>
        <v/>
      </c>
      <c r="CM48" s="2" t="str">
        <f t="shared" si="70"/>
        <v/>
      </c>
      <c r="CN48" s="2" t="str">
        <f t="shared" si="71"/>
        <v/>
      </c>
      <c r="CO48" s="2" t="str">
        <f t="shared" si="72"/>
        <v/>
      </c>
      <c r="CP48" s="2" t="str">
        <f t="shared" si="73"/>
        <v/>
      </c>
      <c r="CQ48" s="2" t="str">
        <f t="shared" si="74"/>
        <v/>
      </c>
      <c r="CR48" s="2" t="str">
        <f t="shared" si="75"/>
        <v/>
      </c>
      <c r="CS48" s="2" t="str">
        <f t="shared" si="76"/>
        <v/>
      </c>
      <c r="CT48" s="2" t="str">
        <f t="shared" si="77"/>
        <v/>
      </c>
      <c r="CV48" s="2">
        <f t="shared" si="78"/>
        <v>50.740511055690177</v>
      </c>
      <c r="CW48" s="2">
        <f t="shared" si="79"/>
        <v>62.506886712096772</v>
      </c>
      <c r="CX48" s="2">
        <f t="shared" si="80"/>
        <v>72.821428415184116</v>
      </c>
      <c r="CY48" s="2">
        <f t="shared" si="81"/>
        <v>80.400768040985341</v>
      </c>
      <c r="CZ48" s="2">
        <f t="shared" si="82"/>
        <v>85.897212196654721</v>
      </c>
      <c r="DA48" s="2">
        <f t="shared" si="83"/>
        <v>91.745974060375843</v>
      </c>
      <c r="DB48" s="2">
        <f t="shared" si="84"/>
        <v>93.94676094487032</v>
      </c>
      <c r="DC48" s="2">
        <f t="shared" si="85"/>
        <v>96.086843451906574</v>
      </c>
      <c r="DD48" s="2">
        <f t="shared" si="86"/>
        <v>96.923923476566728</v>
      </c>
      <c r="DE48" s="2">
        <f t="shared" si="87"/>
        <v>97.143302090892604</v>
      </c>
      <c r="DF48" s="2">
        <f t="shared" si="88"/>
        <v>98.000587298334523</v>
      </c>
      <c r="DG48" s="2">
        <f t="shared" si="89"/>
        <v>96.046274189714467</v>
      </c>
      <c r="DH48" s="2">
        <f t="shared" si="90"/>
        <v>92.333998674726601</v>
      </c>
      <c r="DI48" s="2">
        <f t="shared" si="91"/>
        <v>87.345898683231496</v>
      </c>
      <c r="DJ48" s="2">
        <f t="shared" si="92"/>
        <v>82.962213152557908</v>
      </c>
      <c r="DL48" s="2">
        <f t="shared" si="93"/>
        <v>49.664914823792671</v>
      </c>
      <c r="DM48" s="2">
        <f t="shared" si="94"/>
        <v>63.372585534962354</v>
      </c>
      <c r="DN48" s="2">
        <f t="shared" si="95"/>
        <v>76.503853046197946</v>
      </c>
      <c r="DO48" s="2">
        <f t="shared" si="96"/>
        <v>85.421329819136545</v>
      </c>
      <c r="DP48" s="2">
        <f t="shared" si="97"/>
        <v>91.353828311879454</v>
      </c>
      <c r="DQ48" s="2">
        <f t="shared" si="98"/>
        <v>97.355518476708824</v>
      </c>
      <c r="DR48" s="2">
        <f t="shared" si="99"/>
        <v>102.77008320378087</v>
      </c>
      <c r="DS48" s="2">
        <f t="shared" si="100"/>
        <v>104.77378006810963</v>
      </c>
      <c r="DT48" s="2">
        <f t="shared" si="101"/>
        <v>104.19651773637069</v>
      </c>
      <c r="DU48" s="2">
        <f t="shared" si="102"/>
        <v>106.35018811507881</v>
      </c>
      <c r="DV48" s="2">
        <f t="shared" si="103"/>
        <v>104.52530762537498</v>
      </c>
      <c r="DW48" s="2">
        <f t="shared" si="104"/>
        <v>103.45294880762148</v>
      </c>
      <c r="DX48" s="2">
        <f t="shared" si="105"/>
        <v>94.157026891609704</v>
      </c>
      <c r="DY48" s="2">
        <f t="shared" si="106"/>
        <v>86.333817092941842</v>
      </c>
      <c r="DZ48" s="2">
        <f t="shared" si="107"/>
        <v>80.080231642249956</v>
      </c>
      <c r="EB48" s="2">
        <f t="shared" si="108"/>
        <v>2.2901449381362328E-3</v>
      </c>
      <c r="EC48" s="2">
        <f t="shared" si="109"/>
        <v>1.9605826732008551E-3</v>
      </c>
      <c r="ED48" s="2">
        <f t="shared" si="110"/>
        <v>1.9322288914894027E-3</v>
      </c>
      <c r="EE48" s="2">
        <f t="shared" si="111"/>
        <v>1.9382747463240204E-3</v>
      </c>
      <c r="EF48" s="2">
        <f t="shared" si="112"/>
        <v>1.8680865875299374E-3</v>
      </c>
      <c r="EG48" s="2">
        <f t="shared" si="113"/>
        <v>1.796569834569323E-3</v>
      </c>
      <c r="EH48" s="2">
        <f t="shared" si="114"/>
        <v>1.6673880232014975E-3</v>
      </c>
      <c r="EI48" s="2">
        <f t="shared" si="115"/>
        <v>1.7254492872798937E-3</v>
      </c>
      <c r="EJ48" s="2">
        <f t="shared" si="116"/>
        <v>1.7736047825226574E-3</v>
      </c>
      <c r="EK48" s="2">
        <f t="shared" si="117"/>
        <v>1.7603114338804314E-3</v>
      </c>
      <c r="EL48" s="2">
        <f t="shared" si="118"/>
        <v>1.6798159699754696E-3</v>
      </c>
      <c r="EM48" s="2">
        <f t="shared" si="119"/>
        <v>1.6323492676770298E-3</v>
      </c>
      <c r="EN48" s="2">
        <f t="shared" si="120"/>
        <v>1.701795296303657E-3</v>
      </c>
      <c r="EO48" s="2">
        <f t="shared" si="121"/>
        <v>1.6297616477573354E-3</v>
      </c>
      <c r="EP48" s="2">
        <f t="shared" si="122"/>
        <v>1.4816215483824016E-3</v>
      </c>
    </row>
    <row r="49" spans="2:146" x14ac:dyDescent="0.25">
      <c r="B49" s="2">
        <v>27</v>
      </c>
      <c r="C49" s="49">
        <v>50.660699999999999</v>
      </c>
      <c r="D49" s="49">
        <v>61</v>
      </c>
      <c r="E49" s="49">
        <v>71.555599999999998</v>
      </c>
      <c r="F49" s="49">
        <v>78.833299999999994</v>
      </c>
      <c r="G49" s="49">
        <v>84.587999999999994</v>
      </c>
      <c r="H49" s="49">
        <v>90.117999999999995</v>
      </c>
      <c r="I49" s="49">
        <v>92.320999999999998</v>
      </c>
      <c r="J49" s="49">
        <v>94.245000000000005</v>
      </c>
      <c r="K49" s="49">
        <v>94.641999999999996</v>
      </c>
      <c r="L49" s="49">
        <v>96.075000000000003</v>
      </c>
      <c r="M49" s="49">
        <v>95.716999999999999</v>
      </c>
      <c r="N49" s="49">
        <v>94.396000000000001</v>
      </c>
      <c r="O49" s="49">
        <v>90.037999999999997</v>
      </c>
      <c r="P49" s="49">
        <v>86.17</v>
      </c>
      <c r="Q49" s="49">
        <v>81.055999999999997</v>
      </c>
      <c r="T49" s="4">
        <f t="shared" si="3"/>
        <v>50.782760688462709</v>
      </c>
      <c r="U49" s="4">
        <f t="shared" si="4"/>
        <v>62.525793660246258</v>
      </c>
      <c r="V49" s="4">
        <f t="shared" si="5"/>
        <v>72.805550634767854</v>
      </c>
      <c r="W49" s="4">
        <f t="shared" si="6"/>
        <v>80.392259494923465</v>
      </c>
      <c r="X49" s="4">
        <f t="shared" si="7"/>
        <v>85.884578851853334</v>
      </c>
      <c r="Y49" s="4">
        <f t="shared" si="8"/>
        <v>91.71776741629661</v>
      </c>
      <c r="Z49" s="4">
        <f t="shared" si="9"/>
        <v>93.949752612051128</v>
      </c>
      <c r="AA49" s="4">
        <f t="shared" si="10"/>
        <v>96.085628929126401</v>
      </c>
      <c r="AB49" s="4">
        <f t="shared" si="11"/>
        <v>96.916625414633117</v>
      </c>
      <c r="AC49" s="4">
        <f t="shared" si="12"/>
        <v>97.134260164376201</v>
      </c>
      <c r="AD49" s="4">
        <f t="shared" si="13"/>
        <v>97.967798115368396</v>
      </c>
      <c r="AE49" s="4">
        <f t="shared" si="14"/>
        <v>96.019249272340204</v>
      </c>
      <c r="AF49" s="4">
        <f t="shared" si="15"/>
        <v>92.268718443707954</v>
      </c>
      <c r="AG49" s="4">
        <f t="shared" si="16"/>
        <v>87.259503024353705</v>
      </c>
      <c r="AH49" s="4">
        <f t="shared" si="17"/>
        <v>82.888158066983351</v>
      </c>
      <c r="AJ49" s="4">
        <f t="shared" si="18"/>
        <v>-0.12206068846271023</v>
      </c>
      <c r="AK49" s="4">
        <f t="shared" si="19"/>
        <v>-1.5257936602462578</v>
      </c>
      <c r="AL49" s="4">
        <f t="shared" si="20"/>
        <v>-1.2499506347678562</v>
      </c>
      <c r="AM49" s="4">
        <f t="shared" si="21"/>
        <v>-1.5589594949234709</v>
      </c>
      <c r="AN49" s="4">
        <f t="shared" si="22"/>
        <v>-1.2965788518533401</v>
      </c>
      <c r="AO49" s="4">
        <f t="shared" si="23"/>
        <v>-1.5997674162966149</v>
      </c>
      <c r="AP49" s="4">
        <f t="shared" si="24"/>
        <v>-1.6287526120511302</v>
      </c>
      <c r="AQ49" s="4">
        <f t="shared" si="25"/>
        <v>-1.840628929126396</v>
      </c>
      <c r="AR49" s="4">
        <f t="shared" si="26"/>
        <v>-2.2746254146331211</v>
      </c>
      <c r="AS49" s="4">
        <f t="shared" si="27"/>
        <v>-1.0592601643761981</v>
      </c>
      <c r="AT49" s="4">
        <f t="shared" si="28"/>
        <v>-2.2507981153683971</v>
      </c>
      <c r="AU49" s="4">
        <f t="shared" si="29"/>
        <v>-1.6232492723402032</v>
      </c>
      <c r="AV49" s="4">
        <f t="shared" si="30"/>
        <v>-2.230718443707957</v>
      </c>
      <c r="AW49" s="4">
        <f t="shared" si="31"/>
        <v>-1.0895030243537036</v>
      </c>
      <c r="AX49" s="4">
        <f t="shared" si="32"/>
        <v>-1.8321580669833537</v>
      </c>
      <c r="AZ49" s="2">
        <f t="shared" si="33"/>
        <v>50.782760676962482</v>
      </c>
      <c r="BA49" s="2">
        <f t="shared" si="34"/>
        <v>62.525793653078644</v>
      </c>
      <c r="BB49" s="2">
        <f t="shared" si="35"/>
        <v>72.805550381108404</v>
      </c>
      <c r="BC49" s="2">
        <f t="shared" si="36"/>
        <v>80.392259462292472</v>
      </c>
      <c r="BD49" s="2">
        <f t="shared" si="37"/>
        <v>85.884578851609447</v>
      </c>
      <c r="BE49" s="2">
        <f t="shared" si="38"/>
        <v>91.717767416238942</v>
      </c>
      <c r="BF49" s="2">
        <f t="shared" si="39"/>
        <v>93.949752611868576</v>
      </c>
      <c r="BG49" s="2">
        <f t="shared" si="40"/>
        <v>96.085628928974756</v>
      </c>
      <c r="BH49" s="2">
        <f t="shared" si="41"/>
        <v>96.916625414588552</v>
      </c>
      <c r="BI49" s="2">
        <f t="shared" si="42"/>
        <v>97.134260164219725</v>
      </c>
      <c r="BJ49" s="2">
        <f t="shared" si="43"/>
        <v>97.967798115328307</v>
      </c>
      <c r="BK49" s="2">
        <f t="shared" si="44"/>
        <v>96.019249272229771</v>
      </c>
      <c r="BL49" s="2">
        <f t="shared" si="45"/>
        <v>92.26871844360835</v>
      </c>
      <c r="BM49" s="2">
        <f t="shared" si="46"/>
        <v>87.259503022778915</v>
      </c>
      <c r="BN49" s="2">
        <f t="shared" si="47"/>
        <v>82.888158062436815</v>
      </c>
      <c r="BP49" s="2">
        <f t="shared" si="48"/>
        <v>50.660699999999999</v>
      </c>
      <c r="BQ49" s="2">
        <f t="shared" si="49"/>
        <v>61</v>
      </c>
      <c r="BR49" s="2">
        <f t="shared" si="50"/>
        <v>71.555599999999998</v>
      </c>
      <c r="BS49" s="2">
        <f t="shared" si="51"/>
        <v>78.833299999999994</v>
      </c>
      <c r="BT49" s="2">
        <f t="shared" si="52"/>
        <v>84.587999999999994</v>
      </c>
      <c r="BU49" s="2">
        <f t="shared" si="53"/>
        <v>90.117999999999995</v>
      </c>
      <c r="BV49" s="2">
        <f t="shared" si="54"/>
        <v>92.320999999999998</v>
      </c>
      <c r="BW49" s="2">
        <f t="shared" si="55"/>
        <v>94.245000000000005</v>
      </c>
      <c r="BX49" s="2">
        <f t="shared" si="56"/>
        <v>94.641999999999996</v>
      </c>
      <c r="BY49" s="2">
        <f t="shared" si="57"/>
        <v>96.075000000000003</v>
      </c>
      <c r="BZ49" s="2">
        <f t="shared" si="58"/>
        <v>95.716999999999999</v>
      </c>
      <c r="CA49" s="2">
        <f t="shared" si="59"/>
        <v>94.396000000000001</v>
      </c>
      <c r="CB49" s="2">
        <f t="shared" si="60"/>
        <v>90.037999999999997</v>
      </c>
      <c r="CC49" s="2">
        <f t="shared" si="61"/>
        <v>86.17</v>
      </c>
      <c r="CD49" s="2">
        <f t="shared" si="62"/>
        <v>81.055999999999997</v>
      </c>
      <c r="CF49" s="2" t="str">
        <f t="shared" si="63"/>
        <v/>
      </c>
      <c r="CG49" s="2" t="str">
        <f t="shared" si="64"/>
        <v/>
      </c>
      <c r="CH49" s="2" t="str">
        <f t="shared" si="65"/>
        <v/>
      </c>
      <c r="CI49" s="2" t="str">
        <f t="shared" si="66"/>
        <v/>
      </c>
      <c r="CJ49" s="2" t="str">
        <f t="shared" si="67"/>
        <v/>
      </c>
      <c r="CK49" s="2" t="str">
        <f t="shared" si="68"/>
        <v/>
      </c>
      <c r="CL49" s="2" t="str">
        <f t="shared" si="69"/>
        <v/>
      </c>
      <c r="CM49" s="2" t="str">
        <f t="shared" si="70"/>
        <v/>
      </c>
      <c r="CN49" s="2" t="str">
        <f t="shared" si="71"/>
        <v/>
      </c>
      <c r="CO49" s="2" t="str">
        <f t="shared" si="72"/>
        <v/>
      </c>
      <c r="CP49" s="2" t="str">
        <f t="shared" si="73"/>
        <v/>
      </c>
      <c r="CQ49" s="2" t="str">
        <f t="shared" si="74"/>
        <v/>
      </c>
      <c r="CR49" s="2" t="str">
        <f t="shared" si="75"/>
        <v/>
      </c>
      <c r="CS49" s="2" t="str">
        <f t="shared" si="76"/>
        <v/>
      </c>
      <c r="CT49" s="2" t="str">
        <f t="shared" si="77"/>
        <v/>
      </c>
      <c r="CV49" s="2">
        <f t="shared" si="78"/>
        <v>50.785591543697336</v>
      </c>
      <c r="CW49" s="2">
        <f t="shared" si="79"/>
        <v>62.524077615800714</v>
      </c>
      <c r="CX49" s="2">
        <f t="shared" si="80"/>
        <v>72.797879255192299</v>
      </c>
      <c r="CY49" s="2">
        <f t="shared" si="81"/>
        <v>80.381755966536588</v>
      </c>
      <c r="CZ49" s="2">
        <f t="shared" si="82"/>
        <v>85.873552873924368</v>
      </c>
      <c r="DA49" s="2">
        <f t="shared" si="83"/>
        <v>91.706829918032781</v>
      </c>
      <c r="DB49" s="2">
        <f t="shared" si="84"/>
        <v>93.933821565448142</v>
      </c>
      <c r="DC49" s="2">
        <f t="shared" si="85"/>
        <v>96.069390818742832</v>
      </c>
      <c r="DD49" s="2">
        <f t="shared" si="86"/>
        <v>96.902669539452319</v>
      </c>
      <c r="DE49" s="2">
        <f t="shared" si="87"/>
        <v>97.11671602866474</v>
      </c>
      <c r="DF49" s="2">
        <f t="shared" si="88"/>
        <v>97.955949513767294</v>
      </c>
      <c r="DG49" s="2">
        <f t="shared" si="89"/>
        <v>96.006182737212995</v>
      </c>
      <c r="DH49" s="2">
        <f t="shared" si="90"/>
        <v>92.265418893015891</v>
      </c>
      <c r="DI49" s="2">
        <f t="shared" si="91"/>
        <v>87.261327741856434</v>
      </c>
      <c r="DJ49" s="2">
        <f t="shared" si="92"/>
        <v>82.892829141044103</v>
      </c>
      <c r="DL49" s="2">
        <f t="shared" si="93"/>
        <v>49.657998461681913</v>
      </c>
      <c r="DM49" s="2">
        <f t="shared" si="94"/>
        <v>63.32248344343504</v>
      </c>
      <c r="DN49" s="2">
        <f t="shared" si="95"/>
        <v>76.419320909624034</v>
      </c>
      <c r="DO49" s="2">
        <f t="shared" si="96"/>
        <v>85.324859796439654</v>
      </c>
      <c r="DP49" s="2">
        <f t="shared" si="97"/>
        <v>91.25747007856063</v>
      </c>
      <c r="DQ49" s="2">
        <f t="shared" si="98"/>
        <v>97.260104671216112</v>
      </c>
      <c r="DR49" s="2">
        <f t="shared" si="99"/>
        <v>102.64902408121387</v>
      </c>
      <c r="DS49" s="2">
        <f t="shared" si="100"/>
        <v>104.65370444349847</v>
      </c>
      <c r="DT49" s="2">
        <f t="shared" si="101"/>
        <v>104.08019152647431</v>
      </c>
      <c r="DU49" s="2">
        <f t="shared" si="102"/>
        <v>106.20781142635869</v>
      </c>
      <c r="DV49" s="2">
        <f t="shared" si="103"/>
        <v>104.38987116807236</v>
      </c>
      <c r="DW49" s="2">
        <f t="shared" si="104"/>
        <v>103.30774407463208</v>
      </c>
      <c r="DX49" s="2">
        <f t="shared" si="105"/>
        <v>94.033974714649432</v>
      </c>
      <c r="DY49" s="2">
        <f t="shared" si="106"/>
        <v>86.240058621331144</v>
      </c>
      <c r="DZ49" s="2">
        <f t="shared" si="107"/>
        <v>80.017139813500833</v>
      </c>
      <c r="EB49" s="2">
        <f t="shared" si="108"/>
        <v>2.5105392893967106E-3</v>
      </c>
      <c r="EC49" s="2">
        <f t="shared" si="109"/>
        <v>2.1493295997280473E-3</v>
      </c>
      <c r="ED49" s="2">
        <f t="shared" si="110"/>
        <v>2.1182519692694349E-3</v>
      </c>
      <c r="EE49" s="2">
        <f t="shared" si="111"/>
        <v>2.1248786425145465E-3</v>
      </c>
      <c r="EF49" s="2">
        <f t="shared" si="112"/>
        <v>2.0479471109958983E-3</v>
      </c>
      <c r="EG49" s="2">
        <f t="shared" si="113"/>
        <v>1.9695582682798481E-3</v>
      </c>
      <c r="EH49" s="2">
        <f t="shared" si="114"/>
        <v>1.8279605541720125E-3</v>
      </c>
      <c r="EI49" s="2">
        <f t="shared" si="115"/>
        <v>1.8916026303024435E-3</v>
      </c>
      <c r="EJ49" s="2">
        <f t="shared" si="116"/>
        <v>1.9443862605311802E-3</v>
      </c>
      <c r="EK49" s="2">
        <f t="shared" si="117"/>
        <v>1.9298153619022799E-3</v>
      </c>
      <c r="EL49" s="2">
        <f t="shared" si="118"/>
        <v>1.8415831273097881E-3</v>
      </c>
      <c r="EM49" s="2">
        <f t="shared" si="119"/>
        <v>1.7895535506657803E-3</v>
      </c>
      <c r="EN49" s="2">
        <f t="shared" si="120"/>
        <v>1.8656751186990252E-3</v>
      </c>
      <c r="EO49" s="2">
        <f t="shared" si="121"/>
        <v>1.7867171745857521E-3</v>
      </c>
      <c r="EP49" s="2">
        <f t="shared" si="122"/>
        <v>1.6243335337213529E-3</v>
      </c>
    </row>
    <row r="50" spans="2:146" x14ac:dyDescent="0.25">
      <c r="B50" s="2">
        <v>28</v>
      </c>
      <c r="C50" s="49">
        <v>50.125</v>
      </c>
      <c r="D50" s="49">
        <v>61.370399999999997</v>
      </c>
      <c r="E50" s="49">
        <v>71.148099999999999</v>
      </c>
      <c r="F50" s="49">
        <v>78.925899999999999</v>
      </c>
      <c r="G50" s="49">
        <v>85.941000000000003</v>
      </c>
      <c r="H50" s="49">
        <v>91.293999999999997</v>
      </c>
      <c r="I50" s="49">
        <v>92.546999999999997</v>
      </c>
      <c r="J50" s="49">
        <v>93.716999999999999</v>
      </c>
      <c r="K50" s="49">
        <v>95.962000000000003</v>
      </c>
      <c r="L50" s="49">
        <v>95.584999999999994</v>
      </c>
      <c r="M50" s="49">
        <v>96.093999999999994</v>
      </c>
      <c r="N50" s="49">
        <v>94.17</v>
      </c>
      <c r="O50" s="49">
        <v>90.376999999999995</v>
      </c>
      <c r="P50" s="49">
        <v>84.528000000000006</v>
      </c>
      <c r="Q50" s="49">
        <v>80.721999999999994</v>
      </c>
      <c r="T50" s="4">
        <f t="shared" si="3"/>
        <v>50.827425744481573</v>
      </c>
      <c r="U50" s="4">
        <f t="shared" si="4"/>
        <v>62.542991200478085</v>
      </c>
      <c r="V50" s="4">
        <f t="shared" si="5"/>
        <v>72.782598916373601</v>
      </c>
      <c r="W50" s="4">
        <f t="shared" si="6"/>
        <v>80.374078094717987</v>
      </c>
      <c r="X50" s="4">
        <f t="shared" si="7"/>
        <v>85.861817693221312</v>
      </c>
      <c r="Y50" s="4">
        <f t="shared" si="8"/>
        <v>91.679554730307274</v>
      </c>
      <c r="Z50" s="4">
        <f t="shared" si="9"/>
        <v>93.938130483732877</v>
      </c>
      <c r="AA50" s="4">
        <f t="shared" si="10"/>
        <v>96.06952685987298</v>
      </c>
      <c r="AB50" s="4">
        <f t="shared" si="11"/>
        <v>96.896512391465919</v>
      </c>
      <c r="AC50" s="4">
        <f t="shared" si="12"/>
        <v>97.109118181050178</v>
      </c>
      <c r="AD50" s="4">
        <f t="shared" si="13"/>
        <v>97.924117841663247</v>
      </c>
      <c r="AE50" s="4">
        <f t="shared" si="14"/>
        <v>95.980209764507819</v>
      </c>
      <c r="AF50" s="4">
        <f t="shared" si="15"/>
        <v>92.200344933431623</v>
      </c>
      <c r="AG50" s="4">
        <f t="shared" si="16"/>
        <v>87.174738391523306</v>
      </c>
      <c r="AH50" s="4">
        <f t="shared" si="17"/>
        <v>82.818335419985388</v>
      </c>
      <c r="AJ50" s="4">
        <f t="shared" si="18"/>
        <v>-0.70242574448157313</v>
      </c>
      <c r="AK50" s="4">
        <f t="shared" si="19"/>
        <v>-1.1725912004780881</v>
      </c>
      <c r="AL50" s="4">
        <f t="shared" si="20"/>
        <v>-1.6344989163736017</v>
      </c>
      <c r="AM50" s="4">
        <f t="shared" si="21"/>
        <v>-1.4481780947179885</v>
      </c>
      <c r="AN50" s="4">
        <f t="shared" si="22"/>
        <v>7.9182306778690759E-2</v>
      </c>
      <c r="AO50" s="4">
        <f t="shared" si="23"/>
        <v>-0.38555473030727683</v>
      </c>
      <c r="AP50" s="4">
        <f t="shared" si="24"/>
        <v>-1.39113048373288</v>
      </c>
      <c r="AQ50" s="4">
        <f t="shared" si="25"/>
        <v>-2.3525268598729809</v>
      </c>
      <c r="AR50" s="4">
        <f t="shared" si="26"/>
        <v>-0.93451239146591547</v>
      </c>
      <c r="AS50" s="4">
        <f t="shared" si="27"/>
        <v>-1.5241181810501843</v>
      </c>
      <c r="AT50" s="4">
        <f t="shared" si="28"/>
        <v>-1.8301178416632524</v>
      </c>
      <c r="AU50" s="4">
        <f t="shared" si="29"/>
        <v>-1.8102097645078175</v>
      </c>
      <c r="AV50" s="4">
        <f t="shared" si="30"/>
        <v>-1.8233449334316276</v>
      </c>
      <c r="AW50" s="4">
        <f t="shared" si="31"/>
        <v>-2.6467383915233</v>
      </c>
      <c r="AX50" s="4">
        <f t="shared" si="32"/>
        <v>-2.0963354199853939</v>
      </c>
      <c r="AZ50" s="2">
        <f t="shared" si="33"/>
        <v>50.82742569994312</v>
      </c>
      <c r="BA50" s="2">
        <f t="shared" si="34"/>
        <v>62.542991170815107</v>
      </c>
      <c r="BB50" s="2">
        <f t="shared" si="35"/>
        <v>72.78259798773432</v>
      </c>
      <c r="BC50" s="2">
        <f t="shared" si="36"/>
        <v>80.374077954669445</v>
      </c>
      <c r="BD50" s="2">
        <f t="shared" si="37"/>
        <v>85.861817691780701</v>
      </c>
      <c r="BE50" s="2">
        <f t="shared" si="38"/>
        <v>91.679554729951647</v>
      </c>
      <c r="BF50" s="2">
        <f t="shared" si="39"/>
        <v>93.938130482743119</v>
      </c>
      <c r="BG50" s="2">
        <f t="shared" si="40"/>
        <v>96.069526859036756</v>
      </c>
      <c r="BH50" s="2">
        <f t="shared" si="41"/>
        <v>96.896512391200815</v>
      </c>
      <c r="BI50" s="2">
        <f t="shared" si="42"/>
        <v>97.109118180200795</v>
      </c>
      <c r="BJ50" s="2">
        <f t="shared" si="43"/>
        <v>97.924117841429393</v>
      </c>
      <c r="BK50" s="2">
        <f t="shared" si="44"/>
        <v>95.980209763903346</v>
      </c>
      <c r="BL50" s="2">
        <f t="shared" si="45"/>
        <v>92.200344932891028</v>
      </c>
      <c r="BM50" s="2">
        <f t="shared" si="46"/>
        <v>87.174738384474182</v>
      </c>
      <c r="BN50" s="2">
        <f t="shared" si="47"/>
        <v>82.818335401113472</v>
      </c>
      <c r="BP50" s="2">
        <f t="shared" si="48"/>
        <v>50.125</v>
      </c>
      <c r="BQ50" s="2">
        <f t="shared" si="49"/>
        <v>61.370399999999997</v>
      </c>
      <c r="BR50" s="2">
        <f t="shared" si="50"/>
        <v>71.148099999999999</v>
      </c>
      <c r="BS50" s="2">
        <f t="shared" si="51"/>
        <v>78.925899999999999</v>
      </c>
      <c r="BT50" s="2">
        <f t="shared" si="52"/>
        <v>85.941000000000003</v>
      </c>
      <c r="BU50" s="2">
        <f t="shared" si="53"/>
        <v>91.293999999999997</v>
      </c>
      <c r="BV50" s="2">
        <f t="shared" si="54"/>
        <v>92.546999999999997</v>
      </c>
      <c r="BW50" s="2">
        <f t="shared" si="55"/>
        <v>93.716999999999999</v>
      </c>
      <c r="BX50" s="2">
        <f t="shared" si="56"/>
        <v>95.962000000000003</v>
      </c>
      <c r="BY50" s="2">
        <f t="shared" si="57"/>
        <v>95.584999999999994</v>
      </c>
      <c r="BZ50" s="2">
        <f t="shared" si="58"/>
        <v>96.093999999999994</v>
      </c>
      <c r="CA50" s="2">
        <f t="shared" si="59"/>
        <v>94.17</v>
      </c>
      <c r="CB50" s="2">
        <f t="shared" si="60"/>
        <v>90.376999999999995</v>
      </c>
      <c r="CC50" s="2">
        <f t="shared" si="61"/>
        <v>84.528000000000006</v>
      </c>
      <c r="CD50" s="2">
        <f t="shared" si="62"/>
        <v>80.721999999999994</v>
      </c>
      <c r="CF50" s="2" t="str">
        <f t="shared" si="63"/>
        <v/>
      </c>
      <c r="CG50" s="2" t="str">
        <f t="shared" si="64"/>
        <v/>
      </c>
      <c r="CH50" s="2" t="str">
        <f t="shared" si="65"/>
        <v/>
      </c>
      <c r="CI50" s="2" t="str">
        <f t="shared" si="66"/>
        <v/>
      </c>
      <c r="CJ50" s="2" t="str">
        <f t="shared" si="67"/>
        <v/>
      </c>
      <c r="CK50" s="2" t="str">
        <f t="shared" si="68"/>
        <v/>
      </c>
      <c r="CL50" s="2" t="str">
        <f t="shared" si="69"/>
        <v/>
      </c>
      <c r="CM50" s="2" t="str">
        <f t="shared" si="70"/>
        <v/>
      </c>
      <c r="CN50" s="2" t="str">
        <f t="shared" si="71"/>
        <v/>
      </c>
      <c r="CO50" s="2" t="str">
        <f t="shared" si="72"/>
        <v/>
      </c>
      <c r="CP50" s="2" t="str">
        <f t="shared" si="73"/>
        <v/>
      </c>
      <c r="CQ50" s="2" t="str">
        <f t="shared" si="74"/>
        <v/>
      </c>
      <c r="CR50" s="2" t="str">
        <f t="shared" si="75"/>
        <v/>
      </c>
      <c r="CS50" s="2" t="str">
        <f t="shared" si="76"/>
        <v/>
      </c>
      <c r="CT50" s="2" t="str">
        <f t="shared" si="77"/>
        <v/>
      </c>
      <c r="CV50" s="2">
        <f t="shared" si="78"/>
        <v>50.830672031704488</v>
      </c>
      <c r="CW50" s="2">
        <f t="shared" si="79"/>
        <v>62.541268519504655</v>
      </c>
      <c r="CX50" s="2">
        <f t="shared" si="80"/>
        <v>72.774330095200483</v>
      </c>
      <c r="CY50" s="2">
        <f t="shared" si="81"/>
        <v>80.362743892087849</v>
      </c>
      <c r="CZ50" s="2">
        <f t="shared" si="82"/>
        <v>85.849893551194029</v>
      </c>
      <c r="DA50" s="2">
        <f t="shared" si="83"/>
        <v>91.667685775689719</v>
      </c>
      <c r="DB50" s="2">
        <f t="shared" si="84"/>
        <v>93.920882186025977</v>
      </c>
      <c r="DC50" s="2">
        <f t="shared" si="85"/>
        <v>96.05193818557909</v>
      </c>
      <c r="DD50" s="2">
        <f t="shared" si="86"/>
        <v>96.88141560233791</v>
      </c>
      <c r="DE50" s="2">
        <f t="shared" si="87"/>
        <v>97.090129966436876</v>
      </c>
      <c r="DF50" s="2">
        <f t="shared" si="88"/>
        <v>97.911311729200051</v>
      </c>
      <c r="DG50" s="2">
        <f t="shared" si="89"/>
        <v>95.966091284711524</v>
      </c>
      <c r="DH50" s="2">
        <f t="shared" si="90"/>
        <v>92.196839111305167</v>
      </c>
      <c r="DI50" s="2">
        <f t="shared" si="91"/>
        <v>87.176756800481371</v>
      </c>
      <c r="DJ50" s="2">
        <f t="shared" si="92"/>
        <v>82.823445129530299</v>
      </c>
      <c r="DL50" s="2">
        <f t="shared" si="93"/>
        <v>49.651082099571148</v>
      </c>
      <c r="DM50" s="2">
        <f t="shared" si="94"/>
        <v>63.272381351907718</v>
      </c>
      <c r="DN50" s="2">
        <f t="shared" si="95"/>
        <v>76.334788773050107</v>
      </c>
      <c r="DO50" s="2">
        <f t="shared" si="96"/>
        <v>85.228389773742748</v>
      </c>
      <c r="DP50" s="2">
        <f t="shared" si="97"/>
        <v>91.161111845241805</v>
      </c>
      <c r="DQ50" s="2">
        <f t="shared" si="98"/>
        <v>97.164690865723401</v>
      </c>
      <c r="DR50" s="2">
        <f t="shared" si="99"/>
        <v>102.52796495864686</v>
      </c>
      <c r="DS50" s="2">
        <f t="shared" si="100"/>
        <v>104.53362881888732</v>
      </c>
      <c r="DT50" s="2">
        <f t="shared" si="101"/>
        <v>103.96386531657792</v>
      </c>
      <c r="DU50" s="2">
        <f t="shared" si="102"/>
        <v>106.06543473763855</v>
      </c>
      <c r="DV50" s="2">
        <f t="shared" si="103"/>
        <v>104.25443471076976</v>
      </c>
      <c r="DW50" s="2">
        <f t="shared" si="104"/>
        <v>103.1625393416427</v>
      </c>
      <c r="DX50" s="2">
        <f t="shared" si="105"/>
        <v>93.91092253768916</v>
      </c>
      <c r="DY50" s="2">
        <f t="shared" si="106"/>
        <v>86.14630014972046</v>
      </c>
      <c r="DZ50" s="2">
        <f t="shared" si="107"/>
        <v>79.954047984751725</v>
      </c>
      <c r="EB50" s="2">
        <f t="shared" si="108"/>
        <v>2.7520850025405689E-3</v>
      </c>
      <c r="EC50" s="2">
        <f t="shared" si="109"/>
        <v>2.3562044517601434E-3</v>
      </c>
      <c r="ED50" s="2">
        <f t="shared" si="110"/>
        <v>2.3221425332829934E-3</v>
      </c>
      <c r="EE50" s="2">
        <f t="shared" si="111"/>
        <v>2.3294055624416858E-3</v>
      </c>
      <c r="EF50" s="2">
        <f t="shared" si="112"/>
        <v>2.2450857649801109E-3</v>
      </c>
      <c r="EG50" s="2">
        <f t="shared" si="113"/>
        <v>2.159167413443532E-3</v>
      </c>
      <c r="EH50" s="2">
        <f t="shared" si="114"/>
        <v>2.0039654750410663E-3</v>
      </c>
      <c r="EI50" s="2">
        <f t="shared" si="115"/>
        <v>2.0737225888193332E-3</v>
      </c>
      <c r="EJ50" s="2">
        <f t="shared" si="116"/>
        <v>2.1315772750980823E-3</v>
      </c>
      <c r="EK50" s="2">
        <f t="shared" si="117"/>
        <v>2.1156065724761718E-3</v>
      </c>
      <c r="EL50" s="2">
        <f t="shared" si="118"/>
        <v>2.0188970427569577E-3</v>
      </c>
      <c r="EM50" s="2">
        <f t="shared" si="119"/>
        <v>1.9618677269861687E-3</v>
      </c>
      <c r="EN50" s="2">
        <f t="shared" si="120"/>
        <v>2.0453039402282759E-3</v>
      </c>
      <c r="EO50" s="2">
        <f t="shared" si="121"/>
        <v>1.958758775239185E-3</v>
      </c>
      <c r="EP50" s="2">
        <f t="shared" si="122"/>
        <v>1.7807672340250087E-3</v>
      </c>
    </row>
    <row r="51" spans="2:146" x14ac:dyDescent="0.25">
      <c r="B51" s="2">
        <v>29</v>
      </c>
      <c r="C51" s="49">
        <v>50.232100000000003</v>
      </c>
      <c r="D51" s="49">
        <v>60.963000000000001</v>
      </c>
      <c r="E51" s="49">
        <v>72</v>
      </c>
      <c r="F51" s="49">
        <v>79.037000000000006</v>
      </c>
      <c r="G51" s="49">
        <v>84.863</v>
      </c>
      <c r="H51" s="49">
        <v>89.49</v>
      </c>
      <c r="I51" s="49">
        <v>93.603999999999999</v>
      </c>
      <c r="J51" s="49">
        <v>94.037999999999997</v>
      </c>
      <c r="K51" s="49">
        <v>95.132000000000005</v>
      </c>
      <c r="L51" s="49">
        <v>95.491</v>
      </c>
      <c r="M51" s="49">
        <v>97.132000000000005</v>
      </c>
      <c r="N51" s="49">
        <v>93.716999999999999</v>
      </c>
      <c r="O51" s="49">
        <v>90.245000000000005</v>
      </c>
      <c r="P51" s="49">
        <v>85.207999999999998</v>
      </c>
      <c r="Q51" s="49">
        <v>81.944000000000003</v>
      </c>
      <c r="T51" s="4">
        <f t="shared" si="3"/>
        <v>50.87203723382877</v>
      </c>
      <c r="U51" s="4">
        <f t="shared" si="4"/>
        <v>62.56017414712958</v>
      </c>
      <c r="V51" s="4">
        <f t="shared" si="5"/>
        <v>72.759692481546296</v>
      </c>
      <c r="W51" s="4">
        <f t="shared" si="6"/>
        <v>80.355959355130054</v>
      </c>
      <c r="X51" s="4">
        <f t="shared" si="7"/>
        <v>85.839127042020706</v>
      </c>
      <c r="Y51" s="4">
        <f t="shared" si="8"/>
        <v>91.641419784988258</v>
      </c>
      <c r="Z51" s="4">
        <f t="shared" si="9"/>
        <v>93.926614011094131</v>
      </c>
      <c r="AA51" s="4">
        <f t="shared" si="10"/>
        <v>96.053533999425568</v>
      </c>
      <c r="AB51" s="4">
        <f t="shared" si="11"/>
        <v>96.876489403143296</v>
      </c>
      <c r="AC51" s="4">
        <f t="shared" si="12"/>
        <v>97.084091275607989</v>
      </c>
      <c r="AD51" s="4">
        <f t="shared" si="13"/>
        <v>97.880511874518291</v>
      </c>
      <c r="AE51" s="4">
        <f t="shared" si="14"/>
        <v>95.941251439229575</v>
      </c>
      <c r="AF51" s="4">
        <f t="shared" si="15"/>
        <v>92.131980493526754</v>
      </c>
      <c r="AG51" s="4">
        <f t="shared" si="16"/>
        <v>87.089953429576823</v>
      </c>
      <c r="AH51" s="4">
        <f t="shared" si="17"/>
        <v>82.748471733439857</v>
      </c>
      <c r="AJ51" s="4">
        <f t="shared" si="18"/>
        <v>-0.63993723382876766</v>
      </c>
      <c r="AK51" s="4">
        <f t="shared" si="19"/>
        <v>-1.5971741471295786</v>
      </c>
      <c r="AL51" s="4">
        <f t="shared" si="20"/>
        <v>-0.75969248154629554</v>
      </c>
      <c r="AM51" s="4">
        <f t="shared" si="21"/>
        <v>-1.3189593551300476</v>
      </c>
      <c r="AN51" s="4">
        <f t="shared" si="22"/>
        <v>-0.97612704202070688</v>
      </c>
      <c r="AO51" s="4">
        <f t="shared" si="23"/>
        <v>-2.1514197849882635</v>
      </c>
      <c r="AP51" s="4">
        <f t="shared" si="24"/>
        <v>-0.32261401109413157</v>
      </c>
      <c r="AQ51" s="4">
        <f t="shared" si="25"/>
        <v>-2.0155339994255712</v>
      </c>
      <c r="AR51" s="4">
        <f t="shared" si="26"/>
        <v>-1.7444894031432909</v>
      </c>
      <c r="AS51" s="4">
        <f t="shared" si="27"/>
        <v>-1.5930912756079891</v>
      </c>
      <c r="AT51" s="4">
        <f t="shared" si="28"/>
        <v>-0.74851187451828594</v>
      </c>
      <c r="AU51" s="4">
        <f t="shared" si="29"/>
        <v>-2.224251439229576</v>
      </c>
      <c r="AV51" s="4">
        <f t="shared" si="30"/>
        <v>-1.8869804935267496</v>
      </c>
      <c r="AW51" s="4">
        <f t="shared" si="31"/>
        <v>-1.881953429576825</v>
      </c>
      <c r="AX51" s="4">
        <f t="shared" si="32"/>
        <v>-0.80447173343985412</v>
      </c>
      <c r="AZ51" s="2">
        <f t="shared" si="33"/>
        <v>50.87203706847307</v>
      </c>
      <c r="BA51" s="2">
        <f t="shared" si="34"/>
        <v>62.560174029784555</v>
      </c>
      <c r="BB51" s="2">
        <f t="shared" si="35"/>
        <v>72.759689229766934</v>
      </c>
      <c r="BC51" s="2">
        <f t="shared" si="36"/>
        <v>80.355958783653207</v>
      </c>
      <c r="BD51" s="2">
        <f t="shared" si="37"/>
        <v>85.839127034013515</v>
      </c>
      <c r="BE51" s="2">
        <f t="shared" si="38"/>
        <v>91.641419782923762</v>
      </c>
      <c r="BF51" s="2">
        <f t="shared" si="39"/>
        <v>93.926614006011576</v>
      </c>
      <c r="BG51" s="2">
        <f t="shared" si="40"/>
        <v>96.053533995061329</v>
      </c>
      <c r="BH51" s="2">
        <f t="shared" si="41"/>
        <v>96.876489401654027</v>
      </c>
      <c r="BI51" s="2">
        <f t="shared" si="42"/>
        <v>97.084091271239402</v>
      </c>
      <c r="BJ51" s="2">
        <f t="shared" si="43"/>
        <v>97.880511873228187</v>
      </c>
      <c r="BK51" s="2">
        <f t="shared" si="44"/>
        <v>95.941251436094404</v>
      </c>
      <c r="BL51" s="2">
        <f t="shared" si="45"/>
        <v>92.131980490744709</v>
      </c>
      <c r="BM51" s="2">
        <f t="shared" si="46"/>
        <v>87.089953399456263</v>
      </c>
      <c r="BN51" s="2">
        <f t="shared" si="47"/>
        <v>82.74847165846019</v>
      </c>
      <c r="BP51" s="2">
        <f t="shared" si="48"/>
        <v>50.232100000000003</v>
      </c>
      <c r="BQ51" s="2">
        <f t="shared" si="49"/>
        <v>60.963000000000001</v>
      </c>
      <c r="BR51" s="2">
        <f t="shared" si="50"/>
        <v>72</v>
      </c>
      <c r="BS51" s="2">
        <f t="shared" si="51"/>
        <v>79.037000000000006</v>
      </c>
      <c r="BT51" s="2">
        <f t="shared" si="52"/>
        <v>84.863</v>
      </c>
      <c r="BU51" s="2">
        <f t="shared" si="53"/>
        <v>89.49</v>
      </c>
      <c r="BV51" s="2">
        <f t="shared" si="54"/>
        <v>93.603999999999999</v>
      </c>
      <c r="BW51" s="2">
        <f t="shared" si="55"/>
        <v>94.037999999999997</v>
      </c>
      <c r="BX51" s="2">
        <f t="shared" si="56"/>
        <v>95.132000000000005</v>
      </c>
      <c r="BY51" s="2">
        <f t="shared" si="57"/>
        <v>95.491</v>
      </c>
      <c r="BZ51" s="2">
        <f t="shared" si="58"/>
        <v>97.132000000000005</v>
      </c>
      <c r="CA51" s="2">
        <f t="shared" si="59"/>
        <v>93.716999999999999</v>
      </c>
      <c r="CB51" s="2">
        <f t="shared" si="60"/>
        <v>90.245000000000005</v>
      </c>
      <c r="CC51" s="2">
        <f t="shared" si="61"/>
        <v>85.207999999999998</v>
      </c>
      <c r="CD51" s="2">
        <f t="shared" si="62"/>
        <v>81.944000000000003</v>
      </c>
      <c r="CF51" s="2" t="str">
        <f t="shared" si="63"/>
        <v/>
      </c>
      <c r="CG51" s="2" t="str">
        <f t="shared" si="64"/>
        <v/>
      </c>
      <c r="CH51" s="2" t="str">
        <f t="shared" si="65"/>
        <v/>
      </c>
      <c r="CI51" s="2" t="str">
        <f t="shared" si="66"/>
        <v/>
      </c>
      <c r="CJ51" s="2" t="str">
        <f t="shared" si="67"/>
        <v/>
      </c>
      <c r="CK51" s="2" t="str">
        <f t="shared" si="68"/>
        <v/>
      </c>
      <c r="CL51" s="2" t="str">
        <f t="shared" si="69"/>
        <v/>
      </c>
      <c r="CM51" s="2" t="str">
        <f t="shared" si="70"/>
        <v/>
      </c>
      <c r="CN51" s="2" t="str">
        <f t="shared" si="71"/>
        <v/>
      </c>
      <c r="CO51" s="2" t="str">
        <f t="shared" si="72"/>
        <v/>
      </c>
      <c r="CP51" s="2" t="str">
        <f t="shared" si="73"/>
        <v/>
      </c>
      <c r="CQ51" s="2" t="str">
        <f t="shared" si="74"/>
        <v/>
      </c>
      <c r="CR51" s="2" t="str">
        <f t="shared" si="75"/>
        <v/>
      </c>
      <c r="CS51" s="2" t="str">
        <f t="shared" si="76"/>
        <v/>
      </c>
      <c r="CT51" s="2" t="str">
        <f t="shared" si="77"/>
        <v/>
      </c>
      <c r="CV51" s="2">
        <f t="shared" si="78"/>
        <v>50.875752519711646</v>
      </c>
      <c r="CW51" s="2">
        <f t="shared" si="79"/>
        <v>62.558459423208596</v>
      </c>
      <c r="CX51" s="2">
        <f t="shared" si="80"/>
        <v>72.750780935208667</v>
      </c>
      <c r="CY51" s="2">
        <f t="shared" si="81"/>
        <v>80.343731817639096</v>
      </c>
      <c r="CZ51" s="2">
        <f t="shared" si="82"/>
        <v>85.826234228463676</v>
      </c>
      <c r="DA51" s="2">
        <f t="shared" si="83"/>
        <v>91.628541633346657</v>
      </c>
      <c r="DB51" s="2">
        <f t="shared" si="84"/>
        <v>93.907942806603813</v>
      </c>
      <c r="DC51" s="2">
        <f t="shared" si="85"/>
        <v>96.034485552415347</v>
      </c>
      <c r="DD51" s="2">
        <f t="shared" si="86"/>
        <v>96.860161665223501</v>
      </c>
      <c r="DE51" s="2">
        <f t="shared" si="87"/>
        <v>97.063543904208998</v>
      </c>
      <c r="DF51" s="2">
        <f t="shared" si="88"/>
        <v>97.866673944632822</v>
      </c>
      <c r="DG51" s="2">
        <f t="shared" si="89"/>
        <v>95.925999832210053</v>
      </c>
      <c r="DH51" s="2">
        <f t="shared" si="90"/>
        <v>92.128259329594442</v>
      </c>
      <c r="DI51" s="2">
        <f t="shared" si="91"/>
        <v>87.092185859106294</v>
      </c>
      <c r="DJ51" s="2">
        <f t="shared" si="92"/>
        <v>82.754061118016494</v>
      </c>
      <c r="DL51" s="2">
        <f t="shared" si="93"/>
        <v>49.644165737460391</v>
      </c>
      <c r="DM51" s="2">
        <f t="shared" si="94"/>
        <v>63.222279260380404</v>
      </c>
      <c r="DN51" s="2">
        <f t="shared" si="95"/>
        <v>76.25025663647618</v>
      </c>
      <c r="DO51" s="2">
        <f t="shared" si="96"/>
        <v>85.131919751045857</v>
      </c>
      <c r="DP51" s="2">
        <f t="shared" si="97"/>
        <v>91.064753611922995</v>
      </c>
      <c r="DQ51" s="2">
        <f t="shared" si="98"/>
        <v>97.069277060230689</v>
      </c>
      <c r="DR51" s="2">
        <f t="shared" si="99"/>
        <v>102.40690583607986</v>
      </c>
      <c r="DS51" s="2">
        <f t="shared" si="100"/>
        <v>104.41355319427616</v>
      </c>
      <c r="DT51" s="2">
        <f t="shared" si="101"/>
        <v>103.84753910668154</v>
      </c>
      <c r="DU51" s="2">
        <f t="shared" si="102"/>
        <v>105.92305804891843</v>
      </c>
      <c r="DV51" s="2">
        <f t="shared" si="103"/>
        <v>104.11899825346714</v>
      </c>
      <c r="DW51" s="2">
        <f t="shared" si="104"/>
        <v>103.0173346086533</v>
      </c>
      <c r="DX51" s="2">
        <f t="shared" si="105"/>
        <v>93.787870360728903</v>
      </c>
      <c r="DY51" s="2">
        <f t="shared" si="106"/>
        <v>86.052541678109762</v>
      </c>
      <c r="DZ51" s="2">
        <f t="shared" si="107"/>
        <v>79.890956156002616</v>
      </c>
      <c r="EB51" s="2">
        <f t="shared" si="108"/>
        <v>3.0168001899058346E-3</v>
      </c>
      <c r="EC51" s="2">
        <f t="shared" si="109"/>
        <v>2.5829396470864597E-3</v>
      </c>
      <c r="ED51" s="2">
        <f t="shared" si="110"/>
        <v>2.5456083478570869E-3</v>
      </c>
      <c r="EE51" s="2">
        <f t="shared" si="111"/>
        <v>2.5535685282529596E-3</v>
      </c>
      <c r="EF51" s="2">
        <f t="shared" si="112"/>
        <v>2.4611544992165111E-3</v>
      </c>
      <c r="EG51" s="2">
        <f t="shared" si="113"/>
        <v>2.3669869175186771E-3</v>
      </c>
      <c r="EH51" s="2">
        <f t="shared" si="114"/>
        <v>2.1968797067373853E-3</v>
      </c>
      <c r="EI51" s="2">
        <f t="shared" si="115"/>
        <v>2.2733367792405622E-3</v>
      </c>
      <c r="EJ51" s="2">
        <f t="shared" si="116"/>
        <v>2.3367474517190494E-3</v>
      </c>
      <c r="EK51" s="2">
        <f t="shared" si="117"/>
        <v>2.3192430978469692E-3</v>
      </c>
      <c r="EL51" s="2">
        <f t="shared" si="118"/>
        <v>2.2132454926911778E-3</v>
      </c>
      <c r="EM51" s="2">
        <f t="shared" si="119"/>
        <v>2.150738100113962E-3</v>
      </c>
      <c r="EN51" s="2">
        <f t="shared" si="120"/>
        <v>2.242188730044233E-3</v>
      </c>
      <c r="EO51" s="2">
        <f t="shared" si="121"/>
        <v>2.14733049137737E-3</v>
      </c>
      <c r="EP51" s="2">
        <f t="shared" si="122"/>
        <v>1.952237040019044E-3</v>
      </c>
    </row>
    <row r="52" spans="2:146" x14ac:dyDescent="0.25">
      <c r="B52" s="2">
        <v>30</v>
      </c>
      <c r="C52" s="49">
        <v>50.285699999999999</v>
      </c>
      <c r="D52" s="49">
        <v>62.129600000000003</v>
      </c>
      <c r="E52" s="49">
        <v>72.129599999999996</v>
      </c>
      <c r="F52" s="49">
        <v>80.203699999999998</v>
      </c>
      <c r="G52" s="49">
        <v>84.117999999999995</v>
      </c>
      <c r="H52" s="49">
        <v>90.804000000000002</v>
      </c>
      <c r="I52" s="49">
        <v>92.754999999999995</v>
      </c>
      <c r="J52" s="49">
        <v>95.453000000000003</v>
      </c>
      <c r="K52" s="49">
        <v>95.811000000000007</v>
      </c>
      <c r="L52" s="49">
        <v>96.584999999999994</v>
      </c>
      <c r="M52" s="49">
        <v>95.679000000000002</v>
      </c>
      <c r="N52" s="49">
        <v>94.057000000000002</v>
      </c>
      <c r="O52" s="49">
        <v>90.320999999999998</v>
      </c>
      <c r="P52" s="49">
        <v>86.245000000000005</v>
      </c>
      <c r="Q52" s="49">
        <v>82.093000000000004</v>
      </c>
      <c r="T52" s="4">
        <f t="shared" si="3"/>
        <v>50.916588922325161</v>
      </c>
      <c r="U52" s="4">
        <f t="shared" si="4"/>
        <v>62.577339795491305</v>
      </c>
      <c r="V52" s="4">
        <f t="shared" si="5"/>
        <v>72.736837844633115</v>
      </c>
      <c r="W52" s="4">
        <f t="shared" si="6"/>
        <v>80.337908436283385</v>
      </c>
      <c r="X52" s="4">
        <f t="shared" si="7"/>
        <v>85.81651213298683</v>
      </c>
      <c r="Y52" s="4">
        <f t="shared" si="8"/>
        <v>91.603368882518296</v>
      </c>
      <c r="Z52" s="4">
        <f t="shared" si="9"/>
        <v>93.915211289720787</v>
      </c>
      <c r="AA52" s="4">
        <f t="shared" si="10"/>
        <v>96.037658814362629</v>
      </c>
      <c r="AB52" s="4">
        <f t="shared" si="11"/>
        <v>96.856563169187893</v>
      </c>
      <c r="AC52" s="4">
        <f t="shared" si="12"/>
        <v>97.05918817352854</v>
      </c>
      <c r="AD52" s="4">
        <f t="shared" si="13"/>
        <v>97.836985613638902</v>
      </c>
      <c r="AE52" s="4">
        <f t="shared" si="14"/>
        <v>95.902380146282269</v>
      </c>
      <c r="AF52" s="4">
        <f t="shared" si="15"/>
        <v>92.063624959061571</v>
      </c>
      <c r="AG52" s="4">
        <f t="shared" si="16"/>
        <v>87.005146076706637</v>
      </c>
      <c r="AH52" s="4">
        <f t="shared" si="17"/>
        <v>82.678563291648771</v>
      </c>
      <c r="AJ52" s="4">
        <f t="shared" si="18"/>
        <v>-0.63088892232516258</v>
      </c>
      <c r="AK52" s="4">
        <f t="shared" si="19"/>
        <v>-0.44773979549130161</v>
      </c>
      <c r="AL52" s="4">
        <f t="shared" si="20"/>
        <v>-0.60723784463311858</v>
      </c>
      <c r="AM52" s="4">
        <f t="shared" si="21"/>
        <v>-0.1342084362833873</v>
      </c>
      <c r="AN52" s="4">
        <f t="shared" si="22"/>
        <v>-1.6985121329868349</v>
      </c>
      <c r="AO52" s="4">
        <f t="shared" si="23"/>
        <v>-0.7993688825182943</v>
      </c>
      <c r="AP52" s="4">
        <f t="shared" si="24"/>
        <v>-1.1602112897207917</v>
      </c>
      <c r="AQ52" s="4">
        <f t="shared" si="25"/>
        <v>-0.58465881436262634</v>
      </c>
      <c r="AR52" s="4">
        <f t="shared" si="26"/>
        <v>-1.0455631691878864</v>
      </c>
      <c r="AS52" s="4">
        <f t="shared" si="27"/>
        <v>-0.47418817352854603</v>
      </c>
      <c r="AT52" s="4">
        <f t="shared" si="28"/>
        <v>-2.1579856136388997</v>
      </c>
      <c r="AU52" s="4">
        <f t="shared" si="29"/>
        <v>-1.8453801462822668</v>
      </c>
      <c r="AV52" s="4">
        <f t="shared" si="30"/>
        <v>-1.7426249590615726</v>
      </c>
      <c r="AW52" s="4">
        <f t="shared" si="31"/>
        <v>-0.76014607670663281</v>
      </c>
      <c r="AX52" s="4">
        <f t="shared" si="32"/>
        <v>-0.58556329164876786</v>
      </c>
      <c r="AZ52" s="2">
        <f t="shared" si="33"/>
        <v>50.916588333808882</v>
      </c>
      <c r="BA52" s="2">
        <f t="shared" si="34"/>
        <v>62.577339351755541</v>
      </c>
      <c r="BB52" s="2">
        <f t="shared" si="35"/>
        <v>72.73682695349909</v>
      </c>
      <c r="BC52" s="2">
        <f t="shared" si="36"/>
        <v>80.337906219156494</v>
      </c>
      <c r="BD52" s="2">
        <f t="shared" si="37"/>
        <v>85.816512091109189</v>
      </c>
      <c r="BE52" s="2">
        <f t="shared" si="38"/>
        <v>91.603368871235773</v>
      </c>
      <c r="BF52" s="2">
        <f t="shared" si="39"/>
        <v>93.915211265000494</v>
      </c>
      <c r="BG52" s="2">
        <f t="shared" si="40"/>
        <v>96.037658792805544</v>
      </c>
      <c r="BH52" s="2">
        <f t="shared" si="41"/>
        <v>96.856563161288534</v>
      </c>
      <c r="BI52" s="2">
        <f t="shared" si="42"/>
        <v>97.05918815224021</v>
      </c>
      <c r="BJ52" s="2">
        <f t="shared" si="43"/>
        <v>97.836985606908144</v>
      </c>
      <c r="BK52" s="2">
        <f t="shared" si="44"/>
        <v>95.902380130873937</v>
      </c>
      <c r="BL52" s="2">
        <f t="shared" si="45"/>
        <v>92.063624945485884</v>
      </c>
      <c r="BM52" s="2">
        <f t="shared" si="46"/>
        <v>87.005145953848142</v>
      </c>
      <c r="BN52" s="2">
        <f t="shared" si="47"/>
        <v>82.678563006505613</v>
      </c>
      <c r="BP52" s="2">
        <f t="shared" si="48"/>
        <v>50.285699999999999</v>
      </c>
      <c r="BQ52" s="2">
        <f t="shared" si="49"/>
        <v>62.129600000000003</v>
      </c>
      <c r="BR52" s="2">
        <f t="shared" si="50"/>
        <v>72.129599999999996</v>
      </c>
      <c r="BS52" s="2">
        <f t="shared" si="51"/>
        <v>80.203699999999998</v>
      </c>
      <c r="BT52" s="2">
        <f t="shared" si="52"/>
        <v>84.117999999999995</v>
      </c>
      <c r="BU52" s="2">
        <f t="shared" si="53"/>
        <v>90.804000000000002</v>
      </c>
      <c r="BV52" s="2">
        <f t="shared" si="54"/>
        <v>92.754999999999995</v>
      </c>
      <c r="BW52" s="2">
        <f t="shared" si="55"/>
        <v>95.453000000000003</v>
      </c>
      <c r="BX52" s="2">
        <f t="shared" si="56"/>
        <v>95.811000000000007</v>
      </c>
      <c r="BY52" s="2">
        <f t="shared" si="57"/>
        <v>96.584999999999994</v>
      </c>
      <c r="BZ52" s="2">
        <f t="shared" si="58"/>
        <v>95.679000000000002</v>
      </c>
      <c r="CA52" s="2">
        <f t="shared" si="59"/>
        <v>94.057000000000002</v>
      </c>
      <c r="CB52" s="2">
        <f t="shared" si="60"/>
        <v>90.320999999999998</v>
      </c>
      <c r="CC52" s="2">
        <f t="shared" si="61"/>
        <v>86.245000000000005</v>
      </c>
      <c r="CD52" s="2">
        <f t="shared" si="62"/>
        <v>82.093000000000004</v>
      </c>
      <c r="CF52" s="2" t="str">
        <f t="shared" si="63"/>
        <v/>
      </c>
      <c r="CG52" s="2" t="str">
        <f t="shared" si="64"/>
        <v/>
      </c>
      <c r="CH52" s="2" t="str">
        <f t="shared" si="65"/>
        <v/>
      </c>
      <c r="CI52" s="2" t="str">
        <f t="shared" si="66"/>
        <v/>
      </c>
      <c r="CJ52" s="2" t="str">
        <f t="shared" si="67"/>
        <v/>
      </c>
      <c r="CK52" s="2" t="str">
        <f t="shared" si="68"/>
        <v/>
      </c>
      <c r="CL52" s="2" t="str">
        <f t="shared" si="69"/>
        <v/>
      </c>
      <c r="CM52" s="2" t="str">
        <f t="shared" si="70"/>
        <v/>
      </c>
      <c r="CN52" s="2" t="str">
        <f t="shared" si="71"/>
        <v/>
      </c>
      <c r="CO52" s="2" t="str">
        <f t="shared" si="72"/>
        <v/>
      </c>
      <c r="CP52" s="2" t="str">
        <f t="shared" si="73"/>
        <v/>
      </c>
      <c r="CQ52" s="2" t="str">
        <f t="shared" si="74"/>
        <v/>
      </c>
      <c r="CR52" s="2" t="str">
        <f t="shared" si="75"/>
        <v/>
      </c>
      <c r="CS52" s="2" t="str">
        <f t="shared" si="76"/>
        <v/>
      </c>
      <c r="CT52" s="2" t="str">
        <f t="shared" si="77"/>
        <v/>
      </c>
      <c r="CV52" s="2">
        <f t="shared" si="78"/>
        <v>50.920833007718805</v>
      </c>
      <c r="CW52" s="2">
        <f t="shared" si="79"/>
        <v>62.575650326912537</v>
      </c>
      <c r="CX52" s="2">
        <f t="shared" si="80"/>
        <v>72.72723177521685</v>
      </c>
      <c r="CY52" s="2">
        <f t="shared" si="81"/>
        <v>80.324719743190357</v>
      </c>
      <c r="CZ52" s="2">
        <f t="shared" si="82"/>
        <v>85.802574905733323</v>
      </c>
      <c r="DA52" s="2">
        <f t="shared" si="83"/>
        <v>91.589397491003581</v>
      </c>
      <c r="DB52" s="2">
        <f t="shared" si="84"/>
        <v>93.895003427181635</v>
      </c>
      <c r="DC52" s="2">
        <f t="shared" si="85"/>
        <v>96.017032919251605</v>
      </c>
      <c r="DD52" s="2">
        <f t="shared" si="86"/>
        <v>96.838907728109092</v>
      </c>
      <c r="DE52" s="2">
        <f t="shared" si="87"/>
        <v>97.036957841981135</v>
      </c>
      <c r="DF52" s="2">
        <f t="shared" si="88"/>
        <v>97.822036160065579</v>
      </c>
      <c r="DG52" s="2">
        <f t="shared" si="89"/>
        <v>95.885908379708582</v>
      </c>
      <c r="DH52" s="2">
        <f t="shared" si="90"/>
        <v>92.059679547883732</v>
      </c>
      <c r="DI52" s="2">
        <f t="shared" si="91"/>
        <v>87.007614917731232</v>
      </c>
      <c r="DJ52" s="2">
        <f t="shared" si="92"/>
        <v>82.68467710650269</v>
      </c>
      <c r="DL52" s="2">
        <f t="shared" si="93"/>
        <v>49.637249375349633</v>
      </c>
      <c r="DM52" s="2">
        <f t="shared" si="94"/>
        <v>63.172177168853082</v>
      </c>
      <c r="DN52" s="2">
        <f t="shared" si="95"/>
        <v>76.165724499902254</v>
      </c>
      <c r="DO52" s="2">
        <f t="shared" si="96"/>
        <v>85.035449728348951</v>
      </c>
      <c r="DP52" s="2">
        <f t="shared" si="97"/>
        <v>90.968395378604171</v>
      </c>
      <c r="DQ52" s="2">
        <f t="shared" si="98"/>
        <v>96.973863254737978</v>
      </c>
      <c r="DR52" s="2">
        <f t="shared" si="99"/>
        <v>102.28584671351285</v>
      </c>
      <c r="DS52" s="2">
        <f t="shared" si="100"/>
        <v>104.29347756966501</v>
      </c>
      <c r="DT52" s="2">
        <f t="shared" si="101"/>
        <v>103.73121289678515</v>
      </c>
      <c r="DU52" s="2">
        <f t="shared" si="102"/>
        <v>105.7806813601983</v>
      </c>
      <c r="DV52" s="2">
        <f t="shared" si="103"/>
        <v>103.98356179616454</v>
      </c>
      <c r="DW52" s="2">
        <f t="shared" si="104"/>
        <v>102.87212987566392</v>
      </c>
      <c r="DX52" s="2">
        <f t="shared" si="105"/>
        <v>93.664818183768631</v>
      </c>
      <c r="DY52" s="2">
        <f t="shared" si="106"/>
        <v>85.958783206499078</v>
      </c>
      <c r="DZ52" s="2">
        <f t="shared" si="107"/>
        <v>79.827864327253494</v>
      </c>
      <c r="EB52" s="2">
        <f t="shared" si="108"/>
        <v>3.3068931411126693E-3</v>
      </c>
      <c r="EC52" s="2">
        <f t="shared" si="109"/>
        <v>2.8314314197552038E-3</v>
      </c>
      <c r="ED52" s="2">
        <f t="shared" si="110"/>
        <v>2.7905187099452858E-3</v>
      </c>
      <c r="EE52" s="2">
        <f t="shared" si="111"/>
        <v>2.7992425818682016E-3</v>
      </c>
      <c r="EF52" s="2">
        <f t="shared" si="112"/>
        <v>2.6979616208235562E-3</v>
      </c>
      <c r="EG52" s="2">
        <f t="shared" si="113"/>
        <v>2.5947570000875832E-3</v>
      </c>
      <c r="EH52" s="2">
        <f t="shared" si="114"/>
        <v>2.4083202521222929E-3</v>
      </c>
      <c r="EI52" s="2">
        <f t="shared" si="115"/>
        <v>2.4921176211703355E-3</v>
      </c>
      <c r="EJ52" s="2">
        <f t="shared" si="116"/>
        <v>2.5616151269223118E-3</v>
      </c>
      <c r="EK52" s="2">
        <f t="shared" si="117"/>
        <v>2.5424306032498993E-3</v>
      </c>
      <c r="EL52" s="2">
        <f t="shared" si="118"/>
        <v>2.4262573468799261E-3</v>
      </c>
      <c r="EM52" s="2">
        <f t="shared" si="119"/>
        <v>2.3577482012119501E-3</v>
      </c>
      <c r="EN52" s="2">
        <f t="shared" si="120"/>
        <v>2.4579793383284533E-3</v>
      </c>
      <c r="EO52" s="2">
        <f t="shared" si="121"/>
        <v>2.3540133814092166E-3</v>
      </c>
      <c r="EP52" s="2">
        <f t="shared" si="122"/>
        <v>2.1401822483785582E-3</v>
      </c>
    </row>
    <row r="53" spans="2:146" x14ac:dyDescent="0.25">
      <c r="B53" s="2">
        <v>31</v>
      </c>
      <c r="C53" s="49">
        <v>50.196399999999997</v>
      </c>
      <c r="D53" s="49">
        <v>62.574100000000001</v>
      </c>
      <c r="E53" s="49">
        <v>72.796300000000002</v>
      </c>
      <c r="F53" s="49">
        <v>80.018500000000003</v>
      </c>
      <c r="G53" s="49">
        <v>85</v>
      </c>
      <c r="H53" s="49">
        <v>91.137</v>
      </c>
      <c r="I53" s="49">
        <v>93.509</v>
      </c>
      <c r="J53" s="49">
        <v>95.83</v>
      </c>
      <c r="K53" s="49">
        <v>97.584999999999994</v>
      </c>
      <c r="L53" s="49">
        <v>96.697999999999993</v>
      </c>
      <c r="M53" s="49">
        <v>96.811000000000007</v>
      </c>
      <c r="N53" s="49">
        <v>94.433999999999997</v>
      </c>
      <c r="O53" s="49">
        <v>90.225999999999999</v>
      </c>
      <c r="P53" s="49">
        <v>85.849000000000004</v>
      </c>
      <c r="Q53" s="49">
        <v>81.759</v>
      </c>
      <c r="T53" s="4">
        <f t="shared" si="3"/>
        <v>50.961074318568798</v>
      </c>
      <c r="U53" s="4">
        <f t="shared" si="4"/>
        <v>62.594485446754256</v>
      </c>
      <c r="V53" s="4">
        <f t="shared" si="5"/>
        <v>72.71404903544601</v>
      </c>
      <c r="W53" s="4">
        <f t="shared" si="6"/>
        <v>80.31993294836839</v>
      </c>
      <c r="X53" s="4">
        <f t="shared" si="7"/>
        <v>85.793978626203639</v>
      </c>
      <c r="Y53" s="4">
        <f t="shared" si="8"/>
        <v>91.56540883402181</v>
      </c>
      <c r="Z53" s="4">
        <f t="shared" si="9"/>
        <v>93.903931025791834</v>
      </c>
      <c r="AA53" s="4">
        <f t="shared" si="10"/>
        <v>96.021910415847898</v>
      </c>
      <c r="AB53" s="4">
        <f t="shared" si="11"/>
        <v>96.83674087617446</v>
      </c>
      <c r="AC53" s="4">
        <f t="shared" si="12"/>
        <v>97.034418238412201</v>
      </c>
      <c r="AD53" s="4">
        <f t="shared" si="13"/>
        <v>97.793544816463822</v>
      </c>
      <c r="AE53" s="4">
        <f t="shared" si="14"/>
        <v>95.863602128461224</v>
      </c>
      <c r="AF53" s="4">
        <f t="shared" si="15"/>
        <v>91.995278070916399</v>
      </c>
      <c r="AG53" s="4">
        <f t="shared" si="16"/>
        <v>86.920314195572345</v>
      </c>
      <c r="AH53" s="4">
        <f t="shared" si="17"/>
        <v>82.608606302140913</v>
      </c>
      <c r="AJ53" s="4">
        <f t="shared" si="18"/>
        <v>-0.76467431856880097</v>
      </c>
      <c r="AK53" s="4">
        <f t="shared" si="19"/>
        <v>-2.0385446754254133E-2</v>
      </c>
      <c r="AL53" s="4">
        <f t="shared" si="20"/>
        <v>8.2250964553992389E-2</v>
      </c>
      <c r="AM53" s="4">
        <f t="shared" si="21"/>
        <v>-0.30143294836838663</v>
      </c>
      <c r="AN53" s="4">
        <f t="shared" si="22"/>
        <v>-0.79397862620363924</v>
      </c>
      <c r="AO53" s="4">
        <f t="shared" si="23"/>
        <v>-0.42840883402180907</v>
      </c>
      <c r="AP53" s="4">
        <f t="shared" si="24"/>
        <v>-0.39493102579183414</v>
      </c>
      <c r="AQ53" s="4">
        <f t="shared" si="25"/>
        <v>-0.19191041584790014</v>
      </c>
      <c r="AR53" s="4">
        <f t="shared" si="26"/>
        <v>0.74825912382553383</v>
      </c>
      <c r="AS53" s="4">
        <f t="shared" si="27"/>
        <v>-0.33641823841220742</v>
      </c>
      <c r="AT53" s="4">
        <f t="shared" si="28"/>
        <v>-0.98254481646381464</v>
      </c>
      <c r="AU53" s="4">
        <f t="shared" si="29"/>
        <v>-1.4296021284612266</v>
      </c>
      <c r="AV53" s="4">
        <f t="shared" si="30"/>
        <v>-1.7692780709163998</v>
      </c>
      <c r="AW53" s="4">
        <f t="shared" si="31"/>
        <v>-1.0713141955723415</v>
      </c>
      <c r="AX53" s="4">
        <f t="shared" si="32"/>
        <v>-0.84960630214091282</v>
      </c>
      <c r="AZ53" s="2">
        <f t="shared" si="33"/>
        <v>50.961072310618121</v>
      </c>
      <c r="BA53" s="2">
        <f t="shared" si="34"/>
        <v>62.594483842792435</v>
      </c>
      <c r="BB53" s="2">
        <f t="shared" si="35"/>
        <v>72.714014145270681</v>
      </c>
      <c r="BC53" s="2">
        <f t="shared" si="36"/>
        <v>80.319924770232902</v>
      </c>
      <c r="BD53" s="2">
        <f t="shared" si="37"/>
        <v>85.793978420114954</v>
      </c>
      <c r="BE53" s="2">
        <f t="shared" si="38"/>
        <v>91.565408775975996</v>
      </c>
      <c r="BF53" s="2">
        <f t="shared" si="39"/>
        <v>93.903930911912596</v>
      </c>
      <c r="BG53" s="2">
        <f t="shared" si="40"/>
        <v>96.021910315069775</v>
      </c>
      <c r="BH53" s="2">
        <f t="shared" si="41"/>
        <v>96.836740836612606</v>
      </c>
      <c r="BI53" s="2">
        <f t="shared" si="42"/>
        <v>97.034418140122241</v>
      </c>
      <c r="BJ53" s="2">
        <f t="shared" si="43"/>
        <v>97.793544783254688</v>
      </c>
      <c r="BK53" s="2">
        <f t="shared" si="44"/>
        <v>95.863602056703968</v>
      </c>
      <c r="BL53" s="2">
        <f t="shared" si="45"/>
        <v>91.995278008101891</v>
      </c>
      <c r="BM53" s="2">
        <f t="shared" si="46"/>
        <v>86.920313717205119</v>
      </c>
      <c r="BN53" s="2">
        <f t="shared" si="47"/>
        <v>82.608605264196072</v>
      </c>
      <c r="BP53" s="2">
        <f t="shared" si="48"/>
        <v>50.196399999999997</v>
      </c>
      <c r="BQ53" s="2">
        <f t="shared" si="49"/>
        <v>62.574100000000001</v>
      </c>
      <c r="BR53" s="2">
        <f t="shared" si="50"/>
        <v>72.796300000000002</v>
      </c>
      <c r="BS53" s="2">
        <f t="shared" si="51"/>
        <v>80.018500000000003</v>
      </c>
      <c r="BT53" s="2">
        <f t="shared" si="52"/>
        <v>85</v>
      </c>
      <c r="BU53" s="2">
        <f t="shared" si="53"/>
        <v>91.137</v>
      </c>
      <c r="BV53" s="2">
        <f t="shared" si="54"/>
        <v>93.509</v>
      </c>
      <c r="BW53" s="2">
        <f t="shared" si="55"/>
        <v>95.83</v>
      </c>
      <c r="BX53" s="2">
        <f t="shared" si="56"/>
        <v>97.584999999999994</v>
      </c>
      <c r="BY53" s="2">
        <f t="shared" si="57"/>
        <v>96.697999999999993</v>
      </c>
      <c r="BZ53" s="2">
        <f t="shared" si="58"/>
        <v>96.811000000000007</v>
      </c>
      <c r="CA53" s="2">
        <f t="shared" si="59"/>
        <v>94.433999999999997</v>
      </c>
      <c r="CB53" s="2">
        <f t="shared" si="60"/>
        <v>90.225999999999999</v>
      </c>
      <c r="CC53" s="2">
        <f t="shared" si="61"/>
        <v>85.849000000000004</v>
      </c>
      <c r="CD53" s="2">
        <f t="shared" si="62"/>
        <v>81.759</v>
      </c>
      <c r="CF53" s="2" t="str">
        <f t="shared" si="63"/>
        <v/>
      </c>
      <c r="CG53" s="2" t="str">
        <f t="shared" si="64"/>
        <v/>
      </c>
      <c r="CH53" s="2" t="str">
        <f t="shared" si="65"/>
        <v/>
      </c>
      <c r="CI53" s="2" t="str">
        <f t="shared" si="66"/>
        <v/>
      </c>
      <c r="CJ53" s="2" t="str">
        <f t="shared" si="67"/>
        <v/>
      </c>
      <c r="CK53" s="2" t="str">
        <f t="shared" si="68"/>
        <v/>
      </c>
      <c r="CL53" s="2" t="str">
        <f t="shared" si="69"/>
        <v/>
      </c>
      <c r="CM53" s="2" t="str">
        <f t="shared" si="70"/>
        <v/>
      </c>
      <c r="CN53" s="2" t="str">
        <f t="shared" si="71"/>
        <v/>
      </c>
      <c r="CO53" s="2" t="str">
        <f t="shared" si="72"/>
        <v/>
      </c>
      <c r="CP53" s="2" t="str">
        <f t="shared" si="73"/>
        <v/>
      </c>
      <c r="CQ53" s="2" t="str">
        <f t="shared" si="74"/>
        <v/>
      </c>
      <c r="CR53" s="2" t="str">
        <f t="shared" si="75"/>
        <v/>
      </c>
      <c r="CS53" s="2" t="str">
        <f t="shared" si="76"/>
        <v/>
      </c>
      <c r="CT53" s="2" t="str">
        <f t="shared" si="77"/>
        <v/>
      </c>
      <c r="CV53" s="2">
        <f t="shared" si="78"/>
        <v>50.965913495725957</v>
      </c>
      <c r="CW53" s="2">
        <f t="shared" si="79"/>
        <v>62.592841230616479</v>
      </c>
      <c r="CX53" s="2">
        <f t="shared" si="80"/>
        <v>72.703682615225048</v>
      </c>
      <c r="CY53" s="2">
        <f t="shared" si="81"/>
        <v>80.305707668741618</v>
      </c>
      <c r="CZ53" s="2">
        <f t="shared" si="82"/>
        <v>85.778915583002984</v>
      </c>
      <c r="DA53" s="2">
        <f t="shared" si="83"/>
        <v>91.550253348660519</v>
      </c>
      <c r="DB53" s="2">
        <f t="shared" si="84"/>
        <v>93.882064047759471</v>
      </c>
      <c r="DC53" s="2">
        <f t="shared" si="85"/>
        <v>95.999580286087863</v>
      </c>
      <c r="DD53" s="2">
        <f t="shared" si="86"/>
        <v>96.817653790994697</v>
      </c>
      <c r="DE53" s="2">
        <f t="shared" si="87"/>
        <v>97.010371779753271</v>
      </c>
      <c r="DF53" s="2">
        <f t="shared" si="88"/>
        <v>97.77739837549835</v>
      </c>
      <c r="DG53" s="2">
        <f t="shared" si="89"/>
        <v>95.845816927207125</v>
      </c>
      <c r="DH53" s="2">
        <f t="shared" si="90"/>
        <v>91.991099766173008</v>
      </c>
      <c r="DI53" s="2">
        <f t="shared" si="91"/>
        <v>86.923043976356169</v>
      </c>
      <c r="DJ53" s="2">
        <f t="shared" si="92"/>
        <v>82.615293094988886</v>
      </c>
      <c r="DL53" s="2">
        <f t="shared" si="93"/>
        <v>49.630333013238875</v>
      </c>
      <c r="DM53" s="2">
        <f t="shared" si="94"/>
        <v>63.122075077325761</v>
      </c>
      <c r="DN53" s="2">
        <f t="shared" si="95"/>
        <v>76.081192363328341</v>
      </c>
      <c r="DO53" s="2">
        <f t="shared" si="96"/>
        <v>84.938979705652059</v>
      </c>
      <c r="DP53" s="2">
        <f t="shared" si="97"/>
        <v>90.872037145285347</v>
      </c>
      <c r="DQ53" s="2">
        <f t="shared" si="98"/>
        <v>96.878449449245267</v>
      </c>
      <c r="DR53" s="2">
        <f t="shared" si="99"/>
        <v>102.16478759094585</v>
      </c>
      <c r="DS53" s="2">
        <f t="shared" si="100"/>
        <v>104.17340194505385</v>
      </c>
      <c r="DT53" s="2">
        <f t="shared" si="101"/>
        <v>103.61488668688877</v>
      </c>
      <c r="DU53" s="2">
        <f t="shared" si="102"/>
        <v>105.63830467147818</v>
      </c>
      <c r="DV53" s="2">
        <f t="shared" si="103"/>
        <v>103.84812533886192</v>
      </c>
      <c r="DW53" s="2">
        <f t="shared" si="104"/>
        <v>102.72692514267452</v>
      </c>
      <c r="DX53" s="2">
        <f t="shared" si="105"/>
        <v>93.541766006808373</v>
      </c>
      <c r="DY53" s="2">
        <f t="shared" si="106"/>
        <v>85.865024734888379</v>
      </c>
      <c r="DZ53" s="2">
        <f t="shared" si="107"/>
        <v>79.764772498504385</v>
      </c>
      <c r="EB53" s="2">
        <f t="shared" si="108"/>
        <v>3.6247797652863905E-3</v>
      </c>
      <c r="EC53" s="2">
        <f t="shared" si="109"/>
        <v>3.1037549585618165E-3</v>
      </c>
      <c r="ED53" s="2">
        <f t="shared" si="110"/>
        <v>3.0589193862250027E-3</v>
      </c>
      <c r="EE53" s="2">
        <f t="shared" si="111"/>
        <v>3.0684797650617776E-3</v>
      </c>
      <c r="EF53" s="2">
        <f t="shared" si="112"/>
        <v>2.9574862739406476E-3</v>
      </c>
      <c r="EG53" s="2">
        <f t="shared" si="113"/>
        <v>2.8443824193737101E-3</v>
      </c>
      <c r="EH53" s="2">
        <f t="shared" si="114"/>
        <v>2.6400572274460723E-3</v>
      </c>
      <c r="EI53" s="2">
        <f t="shared" si="115"/>
        <v>2.731895790438517E-3</v>
      </c>
      <c r="EJ53" s="2">
        <f t="shared" si="116"/>
        <v>2.808061149329728E-3</v>
      </c>
      <c r="EK53" s="2">
        <f t="shared" si="117"/>
        <v>2.7870360920446563E-3</v>
      </c>
      <c r="EL53" s="2">
        <f t="shared" si="118"/>
        <v>2.6597156903578503E-3</v>
      </c>
      <c r="EM53" s="2">
        <f t="shared" si="119"/>
        <v>2.5846315651396013E-3</v>
      </c>
      <c r="EN53" s="2">
        <f t="shared" si="120"/>
        <v>2.694481777832259E-3</v>
      </c>
      <c r="EO53" s="2">
        <f t="shared" si="121"/>
        <v>2.5805382776067326E-3</v>
      </c>
      <c r="EP53" s="2">
        <f t="shared" si="122"/>
        <v>2.3461787299707063E-3</v>
      </c>
    </row>
    <row r="54" spans="2:146" x14ac:dyDescent="0.25">
      <c r="B54" s="2">
        <v>32</v>
      </c>
      <c r="C54" s="49">
        <v>51.232100000000003</v>
      </c>
      <c r="D54" s="49">
        <v>62.870399999999997</v>
      </c>
      <c r="E54" s="49">
        <v>72.870400000000004</v>
      </c>
      <c r="F54" s="49">
        <v>80.203699999999998</v>
      </c>
      <c r="G54" s="49">
        <v>85.471000000000004</v>
      </c>
      <c r="H54" s="49">
        <v>91.51</v>
      </c>
      <c r="I54" s="49">
        <v>93.376999999999995</v>
      </c>
      <c r="J54" s="49">
        <v>96.415000000000006</v>
      </c>
      <c r="K54" s="49">
        <v>96.34</v>
      </c>
      <c r="L54" s="49">
        <v>97.057000000000002</v>
      </c>
      <c r="M54" s="49">
        <v>97.716999999999999</v>
      </c>
      <c r="N54" s="49">
        <v>95.302000000000007</v>
      </c>
      <c r="O54" s="49">
        <v>91.34</v>
      </c>
      <c r="P54" s="49">
        <v>85.509</v>
      </c>
      <c r="Q54" s="49">
        <v>82</v>
      </c>
      <c r="T54" s="4">
        <f t="shared" si="3"/>
        <v>51.005487564256065</v>
      </c>
      <c r="U54" s="4">
        <f t="shared" si="4"/>
        <v>62.611609282738371</v>
      </c>
      <c r="V54" s="4">
        <f t="shared" si="5"/>
        <v>72.691360839800538</v>
      </c>
      <c r="W54" s="4">
        <f t="shared" si="6"/>
        <v>80.302047871476006</v>
      </c>
      <c r="X54" s="4">
        <f t="shared" si="7"/>
        <v>85.771532893650829</v>
      </c>
      <c r="Y54" s="4">
        <f t="shared" si="8"/>
        <v>91.52754707822362</v>
      </c>
      <c r="Z54" s="4">
        <f t="shared" si="9"/>
        <v>93.892782697952143</v>
      </c>
      <c r="AA54" s="4">
        <f t="shared" si="10"/>
        <v>96.006298714618339</v>
      </c>
      <c r="AB54" s="4">
        <f t="shared" si="11"/>
        <v>96.817030255819972</v>
      </c>
      <c r="AC54" s="4">
        <f t="shared" si="12"/>
        <v>97.009791617387762</v>
      </c>
      <c r="AD54" s="4">
        <f t="shared" si="13"/>
        <v>97.750195658050629</v>
      </c>
      <c r="AE54" s="4">
        <f t="shared" si="14"/>
        <v>95.824924120554158</v>
      </c>
      <c r="AF54" s="4">
        <f t="shared" si="15"/>
        <v>91.926939526943855</v>
      </c>
      <c r="AG54" s="4">
        <f t="shared" si="16"/>
        <v>86.835455898805094</v>
      </c>
      <c r="AH54" s="4">
        <f t="shared" si="17"/>
        <v>82.538597481929415</v>
      </c>
      <c r="AJ54" s="4">
        <f t="shared" si="18"/>
        <v>0.22661243574393808</v>
      </c>
      <c r="AK54" s="4">
        <f t="shared" si="19"/>
        <v>0.2587907172616255</v>
      </c>
      <c r="AL54" s="4">
        <f t="shared" si="20"/>
        <v>0.17903916019946564</v>
      </c>
      <c r="AM54" s="4">
        <f t="shared" si="21"/>
        <v>-9.8347871476008208E-2</v>
      </c>
      <c r="AN54" s="4">
        <f t="shared" si="22"/>
        <v>-0.30053289365082492</v>
      </c>
      <c r="AO54" s="4">
        <f t="shared" si="23"/>
        <v>-1.7547078223614676E-2</v>
      </c>
      <c r="AP54" s="4">
        <f t="shared" si="24"/>
        <v>-0.51578269795214737</v>
      </c>
      <c r="AQ54" s="4">
        <f t="shared" si="25"/>
        <v>0.40870128538166739</v>
      </c>
      <c r="AR54" s="4">
        <f t="shared" si="26"/>
        <v>-0.47703025581996883</v>
      </c>
      <c r="AS54" s="4">
        <f t="shared" si="27"/>
        <v>4.720838261224003E-2</v>
      </c>
      <c r="AT54" s="4">
        <f t="shared" si="28"/>
        <v>-3.3195658050630072E-2</v>
      </c>
      <c r="AU54" s="4">
        <f t="shared" si="29"/>
        <v>-0.52292412055415127</v>
      </c>
      <c r="AV54" s="4">
        <f t="shared" si="30"/>
        <v>-0.58693952694385132</v>
      </c>
      <c r="AW54" s="4">
        <f t="shared" si="31"/>
        <v>-1.3264558988050936</v>
      </c>
      <c r="AX54" s="4">
        <f t="shared" si="32"/>
        <v>-0.53859748192941481</v>
      </c>
      <c r="AZ54" s="2">
        <f t="shared" si="33"/>
        <v>51.005480996714084</v>
      </c>
      <c r="BA54" s="2">
        <f t="shared" si="34"/>
        <v>62.611603740649898</v>
      </c>
      <c r="BB54" s="2">
        <f t="shared" si="35"/>
        <v>72.691253931551088</v>
      </c>
      <c r="BC54" s="2">
        <f t="shared" si="36"/>
        <v>80.302019190765876</v>
      </c>
      <c r="BD54" s="2">
        <f t="shared" si="37"/>
        <v>85.771531939326437</v>
      </c>
      <c r="BE54" s="2">
        <f t="shared" si="38"/>
        <v>91.52754679709254</v>
      </c>
      <c r="BF54" s="2">
        <f t="shared" si="39"/>
        <v>93.892782201068911</v>
      </c>
      <c r="BG54" s="2">
        <f t="shared" si="40"/>
        <v>96.006298268718311</v>
      </c>
      <c r="BH54" s="2">
        <f t="shared" si="41"/>
        <v>96.817030068740365</v>
      </c>
      <c r="BI54" s="2">
        <f t="shared" si="42"/>
        <v>97.009791187412219</v>
      </c>
      <c r="BJ54" s="2">
        <f t="shared" si="43"/>
        <v>97.750195503094716</v>
      </c>
      <c r="BK54" s="2">
        <f t="shared" si="44"/>
        <v>95.824923803895388</v>
      </c>
      <c r="BL54" s="2">
        <f t="shared" si="45"/>
        <v>91.926939251356757</v>
      </c>
      <c r="BM54" s="2">
        <f t="shared" si="46"/>
        <v>86.835454120805025</v>
      </c>
      <c r="BN54" s="2">
        <f t="shared" si="47"/>
        <v>82.538593865521065</v>
      </c>
      <c r="BP54" s="2">
        <f t="shared" si="48"/>
        <v>51.232100000000003</v>
      </c>
      <c r="BQ54" s="2">
        <f t="shared" si="49"/>
        <v>62.870399999999997</v>
      </c>
      <c r="BR54" s="2">
        <f t="shared" si="50"/>
        <v>72.870400000000004</v>
      </c>
      <c r="BS54" s="2">
        <f t="shared" si="51"/>
        <v>80.203699999999998</v>
      </c>
      <c r="BT54" s="2">
        <f t="shared" si="52"/>
        <v>85.471000000000004</v>
      </c>
      <c r="BU54" s="2">
        <f t="shared" si="53"/>
        <v>91.51</v>
      </c>
      <c r="BV54" s="2">
        <f t="shared" si="54"/>
        <v>93.376999999999995</v>
      </c>
      <c r="BW54" s="2">
        <f t="shared" si="55"/>
        <v>96.415000000000006</v>
      </c>
      <c r="BX54" s="2">
        <f t="shared" si="56"/>
        <v>96.34</v>
      </c>
      <c r="BY54" s="2">
        <f t="shared" si="57"/>
        <v>97.057000000000002</v>
      </c>
      <c r="BZ54" s="2">
        <f t="shared" si="58"/>
        <v>97.716999999999999</v>
      </c>
      <c r="CA54" s="2">
        <f t="shared" si="59"/>
        <v>95.302000000000007</v>
      </c>
      <c r="CB54" s="2">
        <f t="shared" si="60"/>
        <v>91.34</v>
      </c>
      <c r="CC54" s="2">
        <f t="shared" si="61"/>
        <v>85.509</v>
      </c>
      <c r="CD54" s="2">
        <f t="shared" si="62"/>
        <v>82</v>
      </c>
      <c r="CF54" s="2" t="str">
        <f t="shared" si="63"/>
        <v/>
      </c>
      <c r="CG54" s="2" t="str">
        <f t="shared" si="64"/>
        <v/>
      </c>
      <c r="CH54" s="2" t="str">
        <f t="shared" si="65"/>
        <v/>
      </c>
      <c r="CI54" s="2" t="str">
        <f t="shared" si="66"/>
        <v/>
      </c>
      <c r="CJ54" s="2" t="str">
        <f t="shared" si="67"/>
        <v/>
      </c>
      <c r="CK54" s="2" t="str">
        <f t="shared" si="68"/>
        <v/>
      </c>
      <c r="CL54" s="2" t="str">
        <f t="shared" si="69"/>
        <v/>
      </c>
      <c r="CM54" s="2" t="str">
        <f t="shared" si="70"/>
        <v/>
      </c>
      <c r="CN54" s="2" t="str">
        <f t="shared" si="71"/>
        <v/>
      </c>
      <c r="CO54" s="2" t="str">
        <f t="shared" si="72"/>
        <v/>
      </c>
      <c r="CP54" s="2" t="str">
        <f t="shared" si="73"/>
        <v/>
      </c>
      <c r="CQ54" s="2" t="str">
        <f t="shared" si="74"/>
        <v/>
      </c>
      <c r="CR54" s="2" t="str">
        <f t="shared" si="75"/>
        <v/>
      </c>
      <c r="CS54" s="2" t="str">
        <f t="shared" si="76"/>
        <v/>
      </c>
      <c r="CT54" s="2" t="str">
        <f t="shared" si="77"/>
        <v/>
      </c>
      <c r="CV54" s="2">
        <f t="shared" si="78"/>
        <v>51.010993983733115</v>
      </c>
      <c r="CW54" s="2">
        <f t="shared" si="79"/>
        <v>62.61003213432042</v>
      </c>
      <c r="CX54" s="2">
        <f t="shared" si="80"/>
        <v>72.680133455233232</v>
      </c>
      <c r="CY54" s="2">
        <f t="shared" si="81"/>
        <v>80.286695594292866</v>
      </c>
      <c r="CZ54" s="2">
        <f t="shared" si="82"/>
        <v>85.755256260272631</v>
      </c>
      <c r="DA54" s="2">
        <f t="shared" si="83"/>
        <v>91.511109206317457</v>
      </c>
      <c r="DB54" s="2">
        <f t="shared" si="84"/>
        <v>93.869124668337292</v>
      </c>
      <c r="DC54" s="2">
        <f t="shared" si="85"/>
        <v>95.98212765292412</v>
      </c>
      <c r="DD54" s="2">
        <f t="shared" si="86"/>
        <v>96.796399853880288</v>
      </c>
      <c r="DE54" s="2">
        <f t="shared" si="87"/>
        <v>96.983785717525407</v>
      </c>
      <c r="DF54" s="2">
        <f t="shared" si="88"/>
        <v>97.732760590931122</v>
      </c>
      <c r="DG54" s="2">
        <f t="shared" si="89"/>
        <v>95.805725474705653</v>
      </c>
      <c r="DH54" s="2">
        <f t="shared" si="90"/>
        <v>91.922519984462284</v>
      </c>
      <c r="DI54" s="2">
        <f t="shared" si="91"/>
        <v>86.838473034981092</v>
      </c>
      <c r="DJ54" s="2">
        <f t="shared" si="92"/>
        <v>82.545909083475081</v>
      </c>
      <c r="DL54" s="2">
        <f t="shared" si="93"/>
        <v>49.623416651128117</v>
      </c>
      <c r="DM54" s="2">
        <f t="shared" si="94"/>
        <v>63.071972985798446</v>
      </c>
      <c r="DN54" s="2">
        <f t="shared" si="95"/>
        <v>75.996660226754415</v>
      </c>
      <c r="DO54" s="2">
        <f t="shared" si="96"/>
        <v>84.842509682955168</v>
      </c>
      <c r="DP54" s="2">
        <f t="shared" si="97"/>
        <v>90.775678911966523</v>
      </c>
      <c r="DQ54" s="2">
        <f t="shared" si="98"/>
        <v>96.783035643752555</v>
      </c>
      <c r="DR54" s="2">
        <f t="shared" si="99"/>
        <v>102.04372846837884</v>
      </c>
      <c r="DS54" s="2">
        <f t="shared" si="100"/>
        <v>104.05332632044271</v>
      </c>
      <c r="DT54" s="2">
        <f t="shared" si="101"/>
        <v>103.49856047699238</v>
      </c>
      <c r="DU54" s="2">
        <f t="shared" si="102"/>
        <v>105.49592798275805</v>
      </c>
      <c r="DV54" s="2">
        <f t="shared" si="103"/>
        <v>103.7126888815593</v>
      </c>
      <c r="DW54" s="2">
        <f t="shared" si="104"/>
        <v>102.58172040968512</v>
      </c>
      <c r="DX54" s="2">
        <f t="shared" si="105"/>
        <v>93.418713829848102</v>
      </c>
      <c r="DY54" s="2">
        <f t="shared" si="106"/>
        <v>85.771266263277695</v>
      </c>
      <c r="DZ54" s="2">
        <f t="shared" si="107"/>
        <v>79.701680669755277</v>
      </c>
      <c r="EB54" s="2">
        <f t="shared" si="108"/>
        <v>3.9731025359765288E-3</v>
      </c>
      <c r="EC54" s="2">
        <f t="shared" si="109"/>
        <v>3.4021808732725431E-3</v>
      </c>
      <c r="ED54" s="2">
        <f t="shared" si="110"/>
        <v>3.3530488622459825E-3</v>
      </c>
      <c r="EE54" s="2">
        <f t="shared" si="111"/>
        <v>3.3635254149487984E-3</v>
      </c>
      <c r="EF54" s="2">
        <f t="shared" si="112"/>
        <v>3.2418941955639959E-3</v>
      </c>
      <c r="EG54" s="2">
        <f t="shared" si="113"/>
        <v>3.1179476743762036E-3</v>
      </c>
      <c r="EH54" s="2">
        <f t="shared" si="114"/>
        <v>2.8940280544857452E-3</v>
      </c>
      <c r="EI54" s="2">
        <f t="shared" si="115"/>
        <v>2.9946748667541785E-3</v>
      </c>
      <c r="EJ54" s="2">
        <f t="shared" si="116"/>
        <v>3.078143903167413E-3</v>
      </c>
      <c r="EK54" s="2">
        <f t="shared" si="117"/>
        <v>3.0551028256464202E-3</v>
      </c>
      <c r="EL54" s="2">
        <f t="shared" si="118"/>
        <v>2.9155721132828626E-3</v>
      </c>
      <c r="EM54" s="2">
        <f t="shared" si="119"/>
        <v>2.8332856464554543E-3</v>
      </c>
      <c r="EN54" s="2">
        <f t="shared" si="120"/>
        <v>2.9536726862639763E-3</v>
      </c>
      <c r="EO54" s="2">
        <f t="shared" si="121"/>
        <v>2.8287996816777098E-3</v>
      </c>
      <c r="EP54" s="2">
        <f t="shared" si="122"/>
        <v>2.5719516473168215E-3</v>
      </c>
    </row>
    <row r="55" spans="2:146" x14ac:dyDescent="0.25">
      <c r="B55" s="2">
        <v>33</v>
      </c>
      <c r="C55" s="49">
        <v>51.5</v>
      </c>
      <c r="D55" s="49">
        <v>63</v>
      </c>
      <c r="E55" s="49">
        <v>73.407399999999996</v>
      </c>
      <c r="F55" s="49">
        <v>79.148099999999999</v>
      </c>
      <c r="G55" s="49">
        <v>85.02</v>
      </c>
      <c r="H55" s="49">
        <v>90.882000000000005</v>
      </c>
      <c r="I55" s="49">
        <v>93.867999999999995</v>
      </c>
      <c r="J55" s="49">
        <v>96.396000000000001</v>
      </c>
      <c r="K55" s="49">
        <v>97.132000000000005</v>
      </c>
      <c r="L55" s="49">
        <v>96.509</v>
      </c>
      <c r="M55" s="49">
        <v>97.283000000000001</v>
      </c>
      <c r="N55" s="49">
        <v>95.83</v>
      </c>
      <c r="O55" s="49">
        <v>91.396000000000001</v>
      </c>
      <c r="P55" s="49">
        <v>86.037999999999997</v>
      </c>
      <c r="Q55" s="49">
        <v>82.019000000000005</v>
      </c>
      <c r="T55" s="4">
        <f t="shared" si="3"/>
        <v>51.049826077004781</v>
      </c>
      <c r="U55" s="4">
        <f t="shared" si="4"/>
        <v>62.628713060787192</v>
      </c>
      <c r="V55" s="4">
        <f t="shared" si="5"/>
        <v>72.668862904302401</v>
      </c>
      <c r="W55" s="4">
        <f t="shared" si="6"/>
        <v>80.284290114630878</v>
      </c>
      <c r="X55" s="4">
        <f t="shared" si="7"/>
        <v>85.749183103446612</v>
      </c>
      <c r="Y55" s="4">
        <f t="shared" si="8"/>
        <v>91.489792070863786</v>
      </c>
      <c r="Z55" s="4">
        <f t="shared" si="9"/>
        <v>93.881777076500583</v>
      </c>
      <c r="AA55" s="4">
        <f t="shared" si="10"/>
        <v>95.990834910210808</v>
      </c>
      <c r="AB55" s="4">
        <f t="shared" si="11"/>
        <v>96.79743983227182</v>
      </c>
      <c r="AC55" s="4">
        <f t="shared" si="12"/>
        <v>96.985319698631656</v>
      </c>
      <c r="AD55" s="4">
        <f t="shared" si="13"/>
        <v>97.706944926157462</v>
      </c>
      <c r="AE55" s="4">
        <f t="shared" si="14"/>
        <v>95.786353683641252</v>
      </c>
      <c r="AF55" s="4">
        <f t="shared" si="15"/>
        <v>91.858609232466662</v>
      </c>
      <c r="AG55" s="4">
        <f t="shared" si="16"/>
        <v>86.750570642205474</v>
      </c>
      <c r="AH55" s="4">
        <f t="shared" si="17"/>
        <v>82.468535885597333</v>
      </c>
      <c r="AJ55" s="4">
        <f t="shared" si="18"/>
        <v>0.4501739229952193</v>
      </c>
      <c r="AK55" s="4">
        <f t="shared" si="19"/>
        <v>0.37128693921280842</v>
      </c>
      <c r="AL55" s="4">
        <f t="shared" si="20"/>
        <v>0.73853709569759474</v>
      </c>
      <c r="AM55" s="4">
        <f t="shared" si="21"/>
        <v>-1.1361901146308782</v>
      </c>
      <c r="AN55" s="4">
        <f t="shared" si="22"/>
        <v>-0.72918310344661563</v>
      </c>
      <c r="AO55" s="4">
        <f t="shared" si="23"/>
        <v>-0.60779207086378051</v>
      </c>
      <c r="AP55" s="4">
        <f t="shared" si="24"/>
        <v>-1.3777076500588237E-2</v>
      </c>
      <c r="AQ55" s="4">
        <f t="shared" si="25"/>
        <v>0.40516508978919319</v>
      </c>
      <c r="AR55" s="4">
        <f t="shared" si="26"/>
        <v>0.33456016772818487</v>
      </c>
      <c r="AS55" s="4">
        <f t="shared" si="27"/>
        <v>-0.4763196986316558</v>
      </c>
      <c r="AT55" s="4">
        <f t="shared" si="28"/>
        <v>-0.4239449261574606</v>
      </c>
      <c r="AU55" s="4">
        <f t="shared" si="29"/>
        <v>4.3646316358746162E-2</v>
      </c>
      <c r="AV55" s="4">
        <f t="shared" si="30"/>
        <v>-0.46260923246666152</v>
      </c>
      <c r="AW55" s="4">
        <f t="shared" si="31"/>
        <v>-0.71257064220547761</v>
      </c>
      <c r="AX55" s="4">
        <f t="shared" si="32"/>
        <v>-0.44953588559732793</v>
      </c>
      <c r="AZ55" s="2">
        <f t="shared" si="33"/>
        <v>51.049805484558952</v>
      </c>
      <c r="BA55" s="2">
        <f t="shared" si="34"/>
        <v>62.628694756083021</v>
      </c>
      <c r="BB55" s="2">
        <f t="shared" si="35"/>
        <v>72.6685495776767</v>
      </c>
      <c r="BC55" s="2">
        <f t="shared" si="36"/>
        <v>80.284194483928616</v>
      </c>
      <c r="BD55" s="2">
        <f t="shared" si="37"/>
        <v>85.749178945223179</v>
      </c>
      <c r="BE55" s="2">
        <f t="shared" si="38"/>
        <v>91.489790789063349</v>
      </c>
      <c r="BF55" s="2">
        <f t="shared" si="39"/>
        <v>93.881775023055781</v>
      </c>
      <c r="BG55" s="2">
        <f t="shared" si="40"/>
        <v>95.990833042955316</v>
      </c>
      <c r="BH55" s="2">
        <f t="shared" si="41"/>
        <v>96.797438996973383</v>
      </c>
      <c r="BI55" s="2">
        <f t="shared" si="42"/>
        <v>96.98531791647757</v>
      </c>
      <c r="BJ55" s="2">
        <f t="shared" si="43"/>
        <v>97.706944242378853</v>
      </c>
      <c r="BK55" s="2">
        <f t="shared" si="44"/>
        <v>95.786352359505244</v>
      </c>
      <c r="BL55" s="2">
        <f t="shared" si="45"/>
        <v>91.858608086008076</v>
      </c>
      <c r="BM55" s="2">
        <f t="shared" si="46"/>
        <v>86.750564333848644</v>
      </c>
      <c r="BN55" s="2">
        <f t="shared" si="47"/>
        <v>82.468523824896948</v>
      </c>
      <c r="BP55" s="2">
        <f t="shared" si="48"/>
        <v>51.5</v>
      </c>
      <c r="BQ55" s="2">
        <f t="shared" si="49"/>
        <v>63</v>
      </c>
      <c r="BR55" s="2">
        <f t="shared" si="50"/>
        <v>73.407399999999996</v>
      </c>
      <c r="BS55" s="2">
        <f t="shared" si="51"/>
        <v>79.148099999999999</v>
      </c>
      <c r="BT55" s="2">
        <f t="shared" si="52"/>
        <v>85.02</v>
      </c>
      <c r="BU55" s="2">
        <f t="shared" si="53"/>
        <v>90.882000000000005</v>
      </c>
      <c r="BV55" s="2">
        <f t="shared" si="54"/>
        <v>93.867999999999995</v>
      </c>
      <c r="BW55" s="2">
        <f t="shared" si="55"/>
        <v>96.396000000000001</v>
      </c>
      <c r="BX55" s="2">
        <f t="shared" si="56"/>
        <v>97.132000000000005</v>
      </c>
      <c r="BY55" s="2">
        <f t="shared" si="57"/>
        <v>96.509</v>
      </c>
      <c r="BZ55" s="2">
        <f t="shared" si="58"/>
        <v>97.283000000000001</v>
      </c>
      <c r="CA55" s="2">
        <f t="shared" si="59"/>
        <v>95.83</v>
      </c>
      <c r="CB55" s="2">
        <f t="shared" si="60"/>
        <v>91.396000000000001</v>
      </c>
      <c r="CC55" s="2">
        <f t="shared" si="61"/>
        <v>86.037999999999997</v>
      </c>
      <c r="CD55" s="2">
        <f t="shared" si="62"/>
        <v>82.019000000000005</v>
      </c>
      <c r="CF55" s="2" t="str">
        <f t="shared" si="63"/>
        <v/>
      </c>
      <c r="CG55" s="2" t="str">
        <f t="shared" si="64"/>
        <v/>
      </c>
      <c r="CH55" s="2" t="str">
        <f t="shared" si="65"/>
        <v/>
      </c>
      <c r="CI55" s="2" t="str">
        <f t="shared" si="66"/>
        <v/>
      </c>
      <c r="CJ55" s="2" t="str">
        <f t="shared" si="67"/>
        <v/>
      </c>
      <c r="CK55" s="2" t="str">
        <f t="shared" si="68"/>
        <v/>
      </c>
      <c r="CL55" s="2" t="str">
        <f t="shared" si="69"/>
        <v/>
      </c>
      <c r="CM55" s="2" t="str">
        <f t="shared" si="70"/>
        <v/>
      </c>
      <c r="CN55" s="2" t="str">
        <f t="shared" si="71"/>
        <v/>
      </c>
      <c r="CO55" s="2" t="str">
        <f t="shared" si="72"/>
        <v/>
      </c>
      <c r="CP55" s="2" t="str">
        <f t="shared" si="73"/>
        <v/>
      </c>
      <c r="CQ55" s="2" t="str">
        <f t="shared" si="74"/>
        <v/>
      </c>
      <c r="CR55" s="2" t="str">
        <f t="shared" si="75"/>
        <v/>
      </c>
      <c r="CS55" s="2" t="str">
        <f t="shared" si="76"/>
        <v/>
      </c>
      <c r="CT55" s="2" t="str">
        <f t="shared" si="77"/>
        <v/>
      </c>
      <c r="CV55" s="2">
        <f t="shared" si="78"/>
        <v>51.056074471740267</v>
      </c>
      <c r="CW55" s="2">
        <f t="shared" si="79"/>
        <v>62.627223038024354</v>
      </c>
      <c r="CX55" s="2">
        <f t="shared" si="80"/>
        <v>72.656584295241416</v>
      </c>
      <c r="CY55" s="2">
        <f t="shared" si="81"/>
        <v>80.267683519844127</v>
      </c>
      <c r="CZ55" s="2">
        <f t="shared" si="82"/>
        <v>85.731596937542278</v>
      </c>
      <c r="DA55" s="2">
        <f t="shared" si="83"/>
        <v>91.471965063974395</v>
      </c>
      <c r="DB55" s="2">
        <f t="shared" si="84"/>
        <v>93.856185288915128</v>
      </c>
      <c r="DC55" s="2">
        <f t="shared" si="85"/>
        <v>95.964675019760392</v>
      </c>
      <c r="DD55" s="2">
        <f t="shared" si="86"/>
        <v>96.775145916765879</v>
      </c>
      <c r="DE55" s="2">
        <f t="shared" si="87"/>
        <v>96.957199655297543</v>
      </c>
      <c r="DF55" s="2">
        <f t="shared" si="88"/>
        <v>97.688122806363879</v>
      </c>
      <c r="DG55" s="2">
        <f t="shared" si="89"/>
        <v>95.765634022204182</v>
      </c>
      <c r="DH55" s="2">
        <f t="shared" si="90"/>
        <v>91.853940202751573</v>
      </c>
      <c r="DI55" s="2">
        <f t="shared" si="91"/>
        <v>86.75390209360603</v>
      </c>
      <c r="DJ55" s="2">
        <f t="shared" si="92"/>
        <v>82.476525071961277</v>
      </c>
      <c r="DL55" s="2">
        <f t="shared" si="93"/>
        <v>49.61650028901736</v>
      </c>
      <c r="DM55" s="2">
        <f t="shared" si="94"/>
        <v>63.021870894271125</v>
      </c>
      <c r="DN55" s="2">
        <f t="shared" si="95"/>
        <v>75.912128090180488</v>
      </c>
      <c r="DO55" s="2">
        <f t="shared" si="96"/>
        <v>84.746039660258262</v>
      </c>
      <c r="DP55" s="2">
        <f t="shared" si="97"/>
        <v>90.679320678647699</v>
      </c>
      <c r="DQ55" s="2">
        <f t="shared" si="98"/>
        <v>96.687621838259844</v>
      </c>
      <c r="DR55" s="2">
        <f t="shared" si="99"/>
        <v>101.92266934581184</v>
      </c>
      <c r="DS55" s="2">
        <f t="shared" si="100"/>
        <v>103.93325069583156</v>
      </c>
      <c r="DT55" s="2">
        <f t="shared" si="101"/>
        <v>103.382234267096</v>
      </c>
      <c r="DU55" s="2">
        <f t="shared" si="102"/>
        <v>105.35355129403793</v>
      </c>
      <c r="DV55" s="2">
        <f t="shared" si="103"/>
        <v>103.5772524242567</v>
      </c>
      <c r="DW55" s="2">
        <f t="shared" si="104"/>
        <v>102.43651567669573</v>
      </c>
      <c r="DX55" s="2">
        <f t="shared" si="105"/>
        <v>93.295661652887844</v>
      </c>
      <c r="DY55" s="2">
        <f t="shared" si="106"/>
        <v>85.677507791666997</v>
      </c>
      <c r="DZ55" s="2">
        <f t="shared" si="107"/>
        <v>79.638588841006154</v>
      </c>
      <c r="EB55" s="2">
        <f t="shared" si="108"/>
        <v>4.3547510482971697E-3</v>
      </c>
      <c r="EC55" s="2">
        <f t="shared" si="109"/>
        <v>3.7291930904351633E-3</v>
      </c>
      <c r="ED55" s="2">
        <f t="shared" si="110"/>
        <v>3.6753560047004482E-3</v>
      </c>
      <c r="EE55" s="2">
        <f t="shared" si="111"/>
        <v>3.6868358761139339E-3</v>
      </c>
      <c r="EF55" s="2">
        <f t="shared" si="112"/>
        <v>3.5535548468126898E-3</v>
      </c>
      <c r="EG55" s="2">
        <f t="shared" si="113"/>
        <v>3.4177335396836381E-3</v>
      </c>
      <c r="EH55" s="2">
        <f t="shared" si="114"/>
        <v>3.1723529061920162E-3</v>
      </c>
      <c r="EI55" s="2">
        <f t="shared" si="115"/>
        <v>3.2826472707625826E-3</v>
      </c>
      <c r="EJ55" s="2">
        <f t="shared" si="116"/>
        <v>3.3741156505647748E-3</v>
      </c>
      <c r="EK55" s="2">
        <f t="shared" si="117"/>
        <v>3.3488665541684844E-3</v>
      </c>
      <c r="EL55" s="2">
        <f t="shared" si="118"/>
        <v>3.1959622620273162E-3</v>
      </c>
      <c r="EM55" s="2">
        <f t="shared" si="119"/>
        <v>3.1057869670209318E-3</v>
      </c>
      <c r="EN55" s="2">
        <f t="shared" si="120"/>
        <v>3.2377150635177041E-3</v>
      </c>
      <c r="EO55" s="2">
        <f t="shared" si="121"/>
        <v>3.1008708903145234E-3</v>
      </c>
      <c r="EP55" s="2">
        <f t="shared" si="122"/>
        <v>2.8193893072925411E-3</v>
      </c>
    </row>
    <row r="56" spans="2:146" x14ac:dyDescent="0.25">
      <c r="B56" s="2">
        <v>34</v>
      </c>
      <c r="C56" s="49">
        <v>51.142899999999997</v>
      </c>
      <c r="D56" s="49">
        <v>62.592599999999997</v>
      </c>
      <c r="E56" s="49">
        <v>73.888900000000007</v>
      </c>
      <c r="F56" s="49">
        <v>80.666700000000006</v>
      </c>
      <c r="G56" s="49">
        <v>84.843000000000004</v>
      </c>
      <c r="H56" s="49">
        <v>90.843000000000004</v>
      </c>
      <c r="I56" s="49">
        <v>94.980999999999995</v>
      </c>
      <c r="J56" s="49">
        <v>96.396000000000001</v>
      </c>
      <c r="K56" s="49">
        <v>96.942999999999998</v>
      </c>
      <c r="L56" s="49">
        <v>97.207999999999998</v>
      </c>
      <c r="M56" s="49">
        <v>96.509</v>
      </c>
      <c r="N56" s="49">
        <v>96.302000000000007</v>
      </c>
      <c r="O56" s="49">
        <v>91.491</v>
      </c>
      <c r="P56" s="49">
        <v>86.019000000000005</v>
      </c>
      <c r="Q56" s="49">
        <v>83.980999999999995</v>
      </c>
      <c r="T56" s="4">
        <f t="shared" si="3"/>
        <v>51.094097760589854</v>
      </c>
      <c r="U56" s="4">
        <f t="shared" si="4"/>
        <v>62.645809798647441</v>
      </c>
      <c r="V56" s="4">
        <f t="shared" si="5"/>
        <v>72.646782822431419</v>
      </c>
      <c r="W56" s="4">
        <f t="shared" si="6"/>
        <v>80.266759068420257</v>
      </c>
      <c r="X56" s="4">
        <f t="shared" si="7"/>
        <v>85.726943177776093</v>
      </c>
      <c r="Y56" s="4">
        <f t="shared" si="8"/>
        <v>91.45215470019528</v>
      </c>
      <c r="Z56" s="4">
        <f t="shared" si="9"/>
        <v>93.87092797728657</v>
      </c>
      <c r="AA56" s="4">
        <f t="shared" si="10"/>
        <v>95.975533149283251</v>
      </c>
      <c r="AB56" s="4">
        <f t="shared" si="11"/>
        <v>96.777979803764083</v>
      </c>
      <c r="AC56" s="4">
        <f t="shared" si="12"/>
        <v>96.961016652813242</v>
      </c>
      <c r="AD56" s="4">
        <f t="shared" si="13"/>
        <v>97.663800720186842</v>
      </c>
      <c r="AE56" s="4">
        <f t="shared" si="14"/>
        <v>95.747900368137238</v>
      </c>
      <c r="AF56" s="4">
        <f t="shared" si="15"/>
        <v>91.790288256076991</v>
      </c>
      <c r="AG56" s="4">
        <f t="shared" si="16"/>
        <v>86.665662602973754</v>
      </c>
      <c r="AH56" s="4">
        <f t="shared" si="17"/>
        <v>82.398428199488734</v>
      </c>
      <c r="AJ56" s="4">
        <f t="shared" si="18"/>
        <v>4.88022394101435E-2</v>
      </c>
      <c r="AK56" s="4">
        <f t="shared" si="19"/>
        <v>-5.3209798647444018E-2</v>
      </c>
      <c r="AL56" s="4">
        <f t="shared" si="20"/>
        <v>1.2421171775685877</v>
      </c>
      <c r="AM56" s="4">
        <f t="shared" si="21"/>
        <v>0.3999409315797493</v>
      </c>
      <c r="AN56" s="4">
        <f t="shared" si="22"/>
        <v>-0.88394317777608933</v>
      </c>
      <c r="AO56" s="4">
        <f t="shared" si="23"/>
        <v>-0.60915470019527618</v>
      </c>
      <c r="AP56" s="4">
        <f t="shared" si="24"/>
        <v>1.1100720227134246</v>
      </c>
      <c r="AQ56" s="4">
        <f t="shared" si="25"/>
        <v>0.42046685071674972</v>
      </c>
      <c r="AR56" s="4">
        <f t="shared" si="26"/>
        <v>0.1650201962359148</v>
      </c>
      <c r="AS56" s="4">
        <f t="shared" si="27"/>
        <v>0.24698334718675596</v>
      </c>
      <c r="AT56" s="4">
        <f t="shared" si="28"/>
        <v>-1.1548007201868415</v>
      </c>
      <c r="AU56" s="4">
        <f t="shared" si="29"/>
        <v>0.55409963186276912</v>
      </c>
      <c r="AV56" s="4">
        <f t="shared" si="30"/>
        <v>-0.29928825607699139</v>
      </c>
      <c r="AW56" s="4">
        <f t="shared" si="31"/>
        <v>-0.64666260297374833</v>
      </c>
      <c r="AX56" s="4">
        <f t="shared" si="32"/>
        <v>1.5825718005112606</v>
      </c>
      <c r="AZ56" s="2">
        <f t="shared" si="33"/>
        <v>51.094035863780185</v>
      </c>
      <c r="BA56" s="2">
        <f t="shared" si="34"/>
        <v>62.645752007434943</v>
      </c>
      <c r="BB56" s="2">
        <f t="shared" si="35"/>
        <v>72.645904484978203</v>
      </c>
      <c r="BC56" s="2">
        <f t="shared" si="36"/>
        <v>80.266455905113403</v>
      </c>
      <c r="BD56" s="2">
        <f t="shared" si="37"/>
        <v>85.726926129144132</v>
      </c>
      <c r="BE56" s="2">
        <f t="shared" si="38"/>
        <v>91.452149198386522</v>
      </c>
      <c r="BF56" s="2">
        <f t="shared" si="39"/>
        <v>93.870919939607774</v>
      </c>
      <c r="BG56" s="2">
        <f t="shared" si="40"/>
        <v>95.97552574871618</v>
      </c>
      <c r="BH56" s="2">
        <f t="shared" si="41"/>
        <v>96.777976282308174</v>
      </c>
      <c r="BI56" s="2">
        <f t="shared" si="42"/>
        <v>96.961009654173054</v>
      </c>
      <c r="BJ56" s="2">
        <f t="shared" si="43"/>
        <v>97.663797866675452</v>
      </c>
      <c r="BK56" s="2">
        <f t="shared" si="44"/>
        <v>95.747895121402792</v>
      </c>
      <c r="BL56" s="2">
        <f t="shared" si="45"/>
        <v>91.790283733786609</v>
      </c>
      <c r="BM56" s="2">
        <f t="shared" si="46"/>
        <v>86.665641237386012</v>
      </c>
      <c r="BN56" s="2">
        <f t="shared" si="47"/>
        <v>82.398389699600486</v>
      </c>
      <c r="BP56" s="2">
        <f t="shared" si="48"/>
        <v>51.142899999999997</v>
      </c>
      <c r="BQ56" s="2">
        <f t="shared" si="49"/>
        <v>62.592599999999997</v>
      </c>
      <c r="BR56" s="2">
        <f t="shared" si="50"/>
        <v>73.888900000000007</v>
      </c>
      <c r="BS56" s="2">
        <f t="shared" si="51"/>
        <v>80.666700000000006</v>
      </c>
      <c r="BT56" s="2">
        <f t="shared" si="52"/>
        <v>84.843000000000004</v>
      </c>
      <c r="BU56" s="2">
        <f t="shared" si="53"/>
        <v>90.843000000000004</v>
      </c>
      <c r="BV56" s="2">
        <f t="shared" si="54"/>
        <v>94.980999999999995</v>
      </c>
      <c r="BW56" s="2">
        <f t="shared" si="55"/>
        <v>96.396000000000001</v>
      </c>
      <c r="BX56" s="2">
        <f t="shared" si="56"/>
        <v>96.942999999999998</v>
      </c>
      <c r="BY56" s="2">
        <f t="shared" si="57"/>
        <v>97.207999999999998</v>
      </c>
      <c r="BZ56" s="2">
        <f t="shared" si="58"/>
        <v>96.509</v>
      </c>
      <c r="CA56" s="2">
        <f t="shared" si="59"/>
        <v>96.302000000000007</v>
      </c>
      <c r="CB56" s="2">
        <f t="shared" si="60"/>
        <v>91.491</v>
      </c>
      <c r="CC56" s="2">
        <f t="shared" si="61"/>
        <v>86.019000000000005</v>
      </c>
      <c r="CD56" s="2">
        <f t="shared" si="62"/>
        <v>83.980999999999995</v>
      </c>
      <c r="CF56" s="2" t="str">
        <f t="shared" si="63"/>
        <v/>
      </c>
      <c r="CG56" s="2" t="str">
        <f t="shared" si="64"/>
        <v/>
      </c>
      <c r="CH56" s="2" t="str">
        <f t="shared" si="65"/>
        <v/>
      </c>
      <c r="CI56" s="2" t="str">
        <f t="shared" si="66"/>
        <v/>
      </c>
      <c r="CJ56" s="2" t="str">
        <f t="shared" si="67"/>
        <v/>
      </c>
      <c r="CK56" s="2" t="str">
        <f t="shared" si="68"/>
        <v/>
      </c>
      <c r="CL56" s="2" t="str">
        <f t="shared" si="69"/>
        <v/>
      </c>
      <c r="CM56" s="2" t="str">
        <f t="shared" si="70"/>
        <v/>
      </c>
      <c r="CN56" s="2" t="str">
        <f t="shared" si="71"/>
        <v/>
      </c>
      <c r="CO56" s="2" t="str">
        <f t="shared" si="72"/>
        <v/>
      </c>
      <c r="CP56" s="2" t="str">
        <f t="shared" si="73"/>
        <v/>
      </c>
      <c r="CQ56" s="2" t="str">
        <f t="shared" si="74"/>
        <v/>
      </c>
      <c r="CR56" s="2" t="str">
        <f t="shared" si="75"/>
        <v/>
      </c>
      <c r="CS56" s="2" t="str">
        <f t="shared" si="76"/>
        <v/>
      </c>
      <c r="CT56" s="2" t="str">
        <f t="shared" si="77"/>
        <v/>
      </c>
      <c r="CV56" s="2">
        <f t="shared" si="78"/>
        <v>51.101154959747426</v>
      </c>
      <c r="CW56" s="2">
        <f t="shared" si="79"/>
        <v>62.644413941728295</v>
      </c>
      <c r="CX56" s="2">
        <f t="shared" si="80"/>
        <v>72.6330351352496</v>
      </c>
      <c r="CY56" s="2">
        <f t="shared" si="81"/>
        <v>80.248671445395388</v>
      </c>
      <c r="CZ56" s="2">
        <f t="shared" si="82"/>
        <v>85.707937614811925</v>
      </c>
      <c r="DA56" s="2">
        <f t="shared" si="83"/>
        <v>91.432820921631333</v>
      </c>
      <c r="DB56" s="2">
        <f t="shared" si="84"/>
        <v>93.843245909492964</v>
      </c>
      <c r="DC56" s="2">
        <f t="shared" si="85"/>
        <v>95.94722238659665</v>
      </c>
      <c r="DD56" s="2">
        <f t="shared" si="86"/>
        <v>96.75389197965147</v>
      </c>
      <c r="DE56" s="2">
        <f t="shared" si="87"/>
        <v>96.930613593069666</v>
      </c>
      <c r="DF56" s="2">
        <f t="shared" si="88"/>
        <v>97.64348502179665</v>
      </c>
      <c r="DG56" s="2">
        <f t="shared" si="89"/>
        <v>95.725542569702711</v>
      </c>
      <c r="DH56" s="2">
        <f t="shared" si="90"/>
        <v>91.785360421040849</v>
      </c>
      <c r="DI56" s="2">
        <f t="shared" si="91"/>
        <v>86.669331152230967</v>
      </c>
      <c r="DJ56" s="2">
        <f t="shared" si="92"/>
        <v>82.407141060447472</v>
      </c>
      <c r="DL56" s="2">
        <f t="shared" si="93"/>
        <v>49.609583926906595</v>
      </c>
      <c r="DM56" s="2">
        <f t="shared" si="94"/>
        <v>62.97176880274381</v>
      </c>
      <c r="DN56" s="2">
        <f t="shared" si="95"/>
        <v>75.827595953606561</v>
      </c>
      <c r="DO56" s="2">
        <f t="shared" si="96"/>
        <v>84.64956963756137</v>
      </c>
      <c r="DP56" s="2">
        <f t="shared" si="97"/>
        <v>90.582962445328874</v>
      </c>
      <c r="DQ56" s="2">
        <f t="shared" si="98"/>
        <v>96.592208032767132</v>
      </c>
      <c r="DR56" s="2">
        <f t="shared" si="99"/>
        <v>101.80161022324484</v>
      </c>
      <c r="DS56" s="2">
        <f t="shared" si="100"/>
        <v>103.8131750712204</v>
      </c>
      <c r="DT56" s="2">
        <f t="shared" si="101"/>
        <v>103.26590805719961</v>
      </c>
      <c r="DU56" s="2">
        <f t="shared" si="102"/>
        <v>105.21117460531779</v>
      </c>
      <c r="DV56" s="2">
        <f t="shared" si="103"/>
        <v>103.44181596695408</v>
      </c>
      <c r="DW56" s="2">
        <f t="shared" si="104"/>
        <v>102.29131094370634</v>
      </c>
      <c r="DX56" s="2">
        <f t="shared" si="105"/>
        <v>93.172609475927572</v>
      </c>
      <c r="DY56" s="2">
        <f t="shared" si="106"/>
        <v>85.583749320056313</v>
      </c>
      <c r="DZ56" s="2">
        <f t="shared" si="107"/>
        <v>79.575497012257046</v>
      </c>
      <c r="EB56" s="2">
        <f t="shared" si="108"/>
        <v>4.7728843015153108E-3</v>
      </c>
      <c r="EC56" s="2">
        <f t="shared" si="109"/>
        <v>4.0875082853398257E-3</v>
      </c>
      <c r="ED56" s="2">
        <f t="shared" si="110"/>
        <v>4.0285192426606654E-3</v>
      </c>
      <c r="EE56" s="2">
        <f t="shared" si="111"/>
        <v>4.0410977353835028E-3</v>
      </c>
      <c r="EF56" s="2">
        <f t="shared" si="112"/>
        <v>3.8950600237633625E-3</v>
      </c>
      <c r="EG56" s="2">
        <f t="shared" si="113"/>
        <v>3.7462350350622176E-3</v>
      </c>
      <c r="EH56" s="2">
        <f t="shared" si="114"/>
        <v>3.4773515038743802E-3</v>
      </c>
      <c r="EI56" s="2">
        <f t="shared" si="115"/>
        <v>3.5982115904222424E-3</v>
      </c>
      <c r="EJ56" s="2">
        <f t="shared" si="116"/>
        <v>3.6984402940499206E-3</v>
      </c>
      <c r="EK56" s="2">
        <f t="shared" si="117"/>
        <v>3.670773158779346E-3</v>
      </c>
      <c r="EL56" s="2">
        <f t="shared" si="118"/>
        <v>3.5032227499455755E-3</v>
      </c>
      <c r="EM56" s="2">
        <f t="shared" si="119"/>
        <v>3.4044075920478308E-3</v>
      </c>
      <c r="EN56" s="2">
        <f t="shared" si="120"/>
        <v>3.5489753829032497E-3</v>
      </c>
      <c r="EO56" s="2">
        <f t="shared" si="121"/>
        <v>3.3990204474723131E-3</v>
      </c>
      <c r="EP56" s="2">
        <f t="shared" si="122"/>
        <v>3.090558240391476E-3</v>
      </c>
    </row>
    <row r="57" spans="2:146" x14ac:dyDescent="0.25">
      <c r="B57" s="2">
        <v>35</v>
      </c>
      <c r="C57" s="49">
        <v>51.142899999999997</v>
      </c>
      <c r="D57" s="49">
        <v>63.351900000000001</v>
      </c>
      <c r="E57" s="49">
        <v>74.611099999999993</v>
      </c>
      <c r="F57" s="49">
        <v>81.259299999999996</v>
      </c>
      <c r="G57" s="49">
        <v>86.058999999999997</v>
      </c>
      <c r="H57" s="49">
        <v>91.156999999999996</v>
      </c>
      <c r="I57" s="49">
        <v>93.942999999999998</v>
      </c>
      <c r="J57" s="49">
        <v>96.433999999999997</v>
      </c>
      <c r="K57" s="49">
        <v>97.83</v>
      </c>
      <c r="L57" s="49">
        <v>96.546999999999997</v>
      </c>
      <c r="M57" s="49">
        <v>98.623000000000005</v>
      </c>
      <c r="N57" s="49">
        <v>95.980999999999995</v>
      </c>
      <c r="O57" s="49">
        <v>91.83</v>
      </c>
      <c r="P57" s="49">
        <v>86.736000000000004</v>
      </c>
      <c r="Q57" s="49">
        <v>83.352000000000004</v>
      </c>
      <c r="T57" s="4">
        <f t="shared" si="3"/>
        <v>51.138339468303769</v>
      </c>
      <c r="U57" s="4">
        <f t="shared" si="4"/>
        <v>62.66294435754503</v>
      </c>
      <c r="V57" s="4">
        <f t="shared" si="5"/>
        <v>72.625677254360653</v>
      </c>
      <c r="W57" s="4">
        <f t="shared" si="6"/>
        <v>80.249722713785218</v>
      </c>
      <c r="X57" s="4">
        <f t="shared" si="7"/>
        <v>85.704846365490994</v>
      </c>
      <c r="Y57" s="4">
        <f t="shared" si="8"/>
        <v>91.414653334131543</v>
      </c>
      <c r="Z57" s="4">
        <f t="shared" si="9"/>
        <v>93.860258017703202</v>
      </c>
      <c r="AA57" s="4">
        <f t="shared" si="10"/>
        <v>95.960416019105296</v>
      </c>
      <c r="AB57" s="4">
        <f t="shared" si="11"/>
        <v>96.758665148029962</v>
      </c>
      <c r="AC57" s="4">
        <f t="shared" si="12"/>
        <v>96.936904507101289</v>
      </c>
      <c r="AD57" s="4">
        <f t="shared" si="13"/>
        <v>97.620774906410944</v>
      </c>
      <c r="AE57" s="4">
        <f t="shared" si="14"/>
        <v>95.709579610947344</v>
      </c>
      <c r="AF57" s="4">
        <f t="shared" si="15"/>
        <v>91.721982111250512</v>
      </c>
      <c r="AG57" s="4">
        <f t="shared" si="16"/>
        <v>86.58075047183101</v>
      </c>
      <c r="AH57" s="4">
        <f t="shared" si="17"/>
        <v>82.328303184501323</v>
      </c>
      <c r="AJ57" s="4">
        <f t="shared" si="18"/>
        <v>4.560531696228054E-3</v>
      </c>
      <c r="AK57" s="4">
        <f t="shared" si="19"/>
        <v>0.68895564245497098</v>
      </c>
      <c r="AL57" s="4">
        <f t="shared" si="20"/>
        <v>1.9854227456393403</v>
      </c>
      <c r="AM57" s="4">
        <f t="shared" si="21"/>
        <v>1.0095772862147783</v>
      </c>
      <c r="AN57" s="4">
        <f t="shared" si="22"/>
        <v>0.35415363450900372</v>
      </c>
      <c r="AO57" s="4">
        <f t="shared" si="23"/>
        <v>-0.25765333413154679</v>
      </c>
      <c r="AP57" s="4">
        <f t="shared" si="24"/>
        <v>8.2741982296795413E-2</v>
      </c>
      <c r="AQ57" s="4">
        <f t="shared" si="25"/>
        <v>0.47358398089470199</v>
      </c>
      <c r="AR57" s="4">
        <f t="shared" si="26"/>
        <v>1.0713348519700361</v>
      </c>
      <c r="AS57" s="4">
        <f t="shared" si="27"/>
        <v>-0.3899045071012921</v>
      </c>
      <c r="AT57" s="4">
        <f t="shared" si="28"/>
        <v>1.0022250935890611</v>
      </c>
      <c r="AU57" s="4">
        <f t="shared" si="29"/>
        <v>0.27142038905265053</v>
      </c>
      <c r="AV57" s="4">
        <f t="shared" si="30"/>
        <v>0.1080178887494867</v>
      </c>
      <c r="AW57" s="4">
        <f t="shared" si="31"/>
        <v>0.15524952816899429</v>
      </c>
      <c r="AX57" s="4">
        <f t="shared" si="32"/>
        <v>1.0236968154986812</v>
      </c>
      <c r="AZ57" s="2">
        <f t="shared" si="33"/>
        <v>51.138161113892465</v>
      </c>
      <c r="BA57" s="2">
        <f t="shared" si="34"/>
        <v>62.66276994780678</v>
      </c>
      <c r="BB57" s="2">
        <f t="shared" si="35"/>
        <v>72.623322185994311</v>
      </c>
      <c r="BC57" s="2">
        <f t="shared" si="36"/>
        <v>80.248808962981172</v>
      </c>
      <c r="BD57" s="2">
        <f t="shared" si="37"/>
        <v>85.704780593472535</v>
      </c>
      <c r="BE57" s="2">
        <f t="shared" si="38"/>
        <v>91.414631102870445</v>
      </c>
      <c r="BF57" s="2">
        <f t="shared" si="39"/>
        <v>93.860228219012811</v>
      </c>
      <c r="BG57" s="2">
        <f t="shared" si="40"/>
        <v>95.960388258989653</v>
      </c>
      <c r="BH57" s="2">
        <f t="shared" si="41"/>
        <v>96.758651130605955</v>
      </c>
      <c r="BI57" s="2">
        <f t="shared" si="42"/>
        <v>96.936878466620755</v>
      </c>
      <c r="BJ57" s="2">
        <f t="shared" si="43"/>
        <v>97.620763644802011</v>
      </c>
      <c r="BK57" s="2">
        <f t="shared" si="44"/>
        <v>95.709559911185508</v>
      </c>
      <c r="BL57" s="2">
        <f t="shared" si="45"/>
        <v>91.721965196753231</v>
      </c>
      <c r="BM57" s="2">
        <f t="shared" si="46"/>
        <v>86.58068139577172</v>
      </c>
      <c r="BN57" s="2">
        <f t="shared" si="47"/>
        <v>82.328185549033449</v>
      </c>
      <c r="BP57" s="2">
        <f t="shared" si="48"/>
        <v>51.142899999999997</v>
      </c>
      <c r="BQ57" s="2">
        <f t="shared" si="49"/>
        <v>63.351900000000001</v>
      </c>
      <c r="BR57" s="2">
        <f t="shared" si="50"/>
        <v>74.611099999999993</v>
      </c>
      <c r="BS57" s="2">
        <f t="shared" si="51"/>
        <v>81.259299999999996</v>
      </c>
      <c r="BT57" s="2">
        <f t="shared" si="52"/>
        <v>86.058999999999997</v>
      </c>
      <c r="BU57" s="2">
        <f t="shared" si="53"/>
        <v>91.156999999999996</v>
      </c>
      <c r="BV57" s="2">
        <f t="shared" si="54"/>
        <v>93.942999999999998</v>
      </c>
      <c r="BW57" s="2">
        <f t="shared" si="55"/>
        <v>96.433999999999997</v>
      </c>
      <c r="BX57" s="2">
        <f t="shared" si="56"/>
        <v>97.83</v>
      </c>
      <c r="BY57" s="2">
        <f t="shared" si="57"/>
        <v>96.546999999999997</v>
      </c>
      <c r="BZ57" s="2">
        <f t="shared" si="58"/>
        <v>98.623000000000005</v>
      </c>
      <c r="CA57" s="2">
        <f t="shared" si="59"/>
        <v>95.980999999999995</v>
      </c>
      <c r="CB57" s="2">
        <f t="shared" si="60"/>
        <v>91.83</v>
      </c>
      <c r="CC57" s="2">
        <f t="shared" si="61"/>
        <v>86.736000000000004</v>
      </c>
      <c r="CD57" s="2">
        <f t="shared" si="62"/>
        <v>83.352000000000004</v>
      </c>
      <c r="CF57" s="2" t="str">
        <f t="shared" si="63"/>
        <v/>
      </c>
      <c r="CG57" s="2" t="str">
        <f t="shared" si="64"/>
        <v/>
      </c>
      <c r="CH57" s="2" t="str">
        <f t="shared" si="65"/>
        <v/>
      </c>
      <c r="CI57" s="2" t="str">
        <f t="shared" si="66"/>
        <v/>
      </c>
      <c r="CJ57" s="2" t="str">
        <f t="shared" si="67"/>
        <v/>
      </c>
      <c r="CK57" s="2" t="str">
        <f t="shared" si="68"/>
        <v/>
      </c>
      <c r="CL57" s="2" t="str">
        <f t="shared" si="69"/>
        <v/>
      </c>
      <c r="CM57" s="2" t="str">
        <f t="shared" si="70"/>
        <v/>
      </c>
      <c r="CN57" s="2" t="str">
        <f t="shared" si="71"/>
        <v/>
      </c>
      <c r="CO57" s="2" t="str">
        <f t="shared" si="72"/>
        <v/>
      </c>
      <c r="CP57" s="2" t="str">
        <f t="shared" si="73"/>
        <v/>
      </c>
      <c r="CQ57" s="2" t="str">
        <f t="shared" si="74"/>
        <v/>
      </c>
      <c r="CR57" s="2" t="str">
        <f t="shared" si="75"/>
        <v/>
      </c>
      <c r="CS57" s="2" t="str">
        <f t="shared" si="76"/>
        <v/>
      </c>
      <c r="CT57" s="2" t="str">
        <f t="shared" si="77"/>
        <v/>
      </c>
      <c r="CV57" s="2">
        <f t="shared" si="78"/>
        <v>51.146235447754584</v>
      </c>
      <c r="CW57" s="2">
        <f t="shared" si="79"/>
        <v>62.661604845432237</v>
      </c>
      <c r="CX57" s="2">
        <f t="shared" si="80"/>
        <v>72.609485975257783</v>
      </c>
      <c r="CY57" s="2">
        <f t="shared" si="81"/>
        <v>80.229659370946635</v>
      </c>
      <c r="CZ57" s="2">
        <f t="shared" si="82"/>
        <v>85.684278292081586</v>
      </c>
      <c r="DA57" s="2">
        <f t="shared" si="83"/>
        <v>91.39367677928827</v>
      </c>
      <c r="DB57" s="2">
        <f t="shared" si="84"/>
        <v>93.830306530070786</v>
      </c>
      <c r="DC57" s="2">
        <f t="shared" si="85"/>
        <v>95.929769753432907</v>
      </c>
      <c r="DD57" s="2">
        <f t="shared" si="86"/>
        <v>96.732638042537062</v>
      </c>
      <c r="DE57" s="2">
        <f t="shared" si="87"/>
        <v>96.904027530841802</v>
      </c>
      <c r="DF57" s="2">
        <f t="shared" si="88"/>
        <v>97.598847237229407</v>
      </c>
      <c r="DG57" s="2">
        <f t="shared" si="89"/>
        <v>95.685451117201254</v>
      </c>
      <c r="DH57" s="2">
        <f t="shared" si="90"/>
        <v>91.716780639330125</v>
      </c>
      <c r="DI57" s="2">
        <f t="shared" si="91"/>
        <v>86.58476021085589</v>
      </c>
      <c r="DJ57" s="2">
        <f t="shared" si="92"/>
        <v>82.337757048933668</v>
      </c>
      <c r="DL57" s="2">
        <f t="shared" si="93"/>
        <v>49.602667564795837</v>
      </c>
      <c r="DM57" s="2">
        <f t="shared" si="94"/>
        <v>62.921666711216488</v>
      </c>
      <c r="DN57" s="2">
        <f t="shared" si="95"/>
        <v>75.743063817032635</v>
      </c>
      <c r="DO57" s="2">
        <f t="shared" si="96"/>
        <v>84.553099614864465</v>
      </c>
      <c r="DP57" s="2">
        <f t="shared" si="97"/>
        <v>90.48660421201005</v>
      </c>
      <c r="DQ57" s="2">
        <f t="shared" si="98"/>
        <v>96.496794227274421</v>
      </c>
      <c r="DR57" s="2">
        <f t="shared" si="99"/>
        <v>101.68055110067783</v>
      </c>
      <c r="DS57" s="2">
        <f t="shared" si="100"/>
        <v>103.69309944660925</v>
      </c>
      <c r="DT57" s="2">
        <f t="shared" si="101"/>
        <v>103.14958184730322</v>
      </c>
      <c r="DU57" s="2">
        <f t="shared" si="102"/>
        <v>105.06879791659767</v>
      </c>
      <c r="DV57" s="2">
        <f t="shared" si="103"/>
        <v>103.30637950965148</v>
      </c>
      <c r="DW57" s="2">
        <f t="shared" si="104"/>
        <v>102.14610621071695</v>
      </c>
      <c r="DX57" s="2">
        <f t="shared" si="105"/>
        <v>93.049557298967315</v>
      </c>
      <c r="DY57" s="2">
        <f t="shared" si="106"/>
        <v>85.489990848445615</v>
      </c>
      <c r="DZ57" s="2">
        <f t="shared" si="107"/>
        <v>79.512405183507937</v>
      </c>
      <c r="EB57" s="2">
        <f t="shared" si="108"/>
        <v>5.2309548230787513E-3</v>
      </c>
      <c r="EC57" s="2">
        <f t="shared" si="109"/>
        <v>4.4800969608838042E-3</v>
      </c>
      <c r="ED57" s="2">
        <f t="shared" si="110"/>
        <v>4.4154673779170286E-3</v>
      </c>
      <c r="EE57" s="2">
        <f t="shared" si="111"/>
        <v>4.4292486895085382E-3</v>
      </c>
      <c r="EF57" s="2">
        <f t="shared" si="112"/>
        <v>4.2692440564818758E-3</v>
      </c>
      <c r="EG57" s="2">
        <f t="shared" si="113"/>
        <v>4.1061809366036211E-3</v>
      </c>
      <c r="EH57" s="2">
        <f t="shared" si="114"/>
        <v>3.8115613689347827E-3</v>
      </c>
      <c r="EI57" s="2">
        <f t="shared" si="115"/>
        <v>3.94399140148027E-3</v>
      </c>
      <c r="EJ57" s="2">
        <f t="shared" si="116"/>
        <v>4.053812665397393E-3</v>
      </c>
      <c r="EK57" s="2">
        <f t="shared" si="117"/>
        <v>4.0234978115580361E-3</v>
      </c>
      <c r="EL57" s="2">
        <f t="shared" si="118"/>
        <v>3.8399095312165979E-3</v>
      </c>
      <c r="EM57" s="2">
        <f t="shared" si="119"/>
        <v>3.7316330364763903E-3</v>
      </c>
      <c r="EN57" s="2">
        <f t="shared" si="120"/>
        <v>3.890042180449135E-3</v>
      </c>
      <c r="EO57" s="2">
        <f t="shared" si="121"/>
        <v>3.7257300251787827E-3</v>
      </c>
      <c r="EP57" s="2">
        <f t="shared" si="122"/>
        <v>3.3877196031180958E-3</v>
      </c>
    </row>
    <row r="58" spans="2:146" x14ac:dyDescent="0.25">
      <c r="B58" s="2">
        <v>36</v>
      </c>
      <c r="C58" s="49">
        <v>51.285699999999999</v>
      </c>
      <c r="D58" s="49">
        <v>63.259300000000003</v>
      </c>
      <c r="E58" s="49">
        <v>74.666700000000006</v>
      </c>
      <c r="F58" s="49">
        <v>81.777799999999999</v>
      </c>
      <c r="G58" s="49">
        <v>86.275000000000006</v>
      </c>
      <c r="H58" s="49">
        <v>92.569000000000003</v>
      </c>
      <c r="I58" s="49">
        <v>94.225999999999999</v>
      </c>
      <c r="J58" s="49">
        <v>96.546999999999997</v>
      </c>
      <c r="K58" s="49">
        <v>97.320999999999998</v>
      </c>
      <c r="L58" s="49">
        <v>97.093999999999994</v>
      </c>
      <c r="M58" s="49">
        <v>98.433999999999997</v>
      </c>
      <c r="N58" s="49">
        <v>95.792000000000002</v>
      </c>
      <c r="O58" s="49">
        <v>92.603999999999999</v>
      </c>
      <c r="P58" s="49">
        <v>87.037999999999997</v>
      </c>
      <c r="Q58" s="49">
        <v>83.480999999999995</v>
      </c>
      <c r="T58" s="4">
        <f t="shared" si="3"/>
        <v>51.182661654764047</v>
      </c>
      <c r="U58" s="4">
        <f t="shared" si="4"/>
        <v>62.680245424798841</v>
      </c>
      <c r="V58" s="4">
        <f t="shared" si="5"/>
        <v>72.60684615265636</v>
      </c>
      <c r="W58" s="4">
        <f t="shared" si="6"/>
        <v>80.233877907233804</v>
      </c>
      <c r="X58" s="4">
        <f t="shared" si="7"/>
        <v>85.682988627687962</v>
      </c>
      <c r="Y58" s="4">
        <f t="shared" si="8"/>
        <v>91.377330818764236</v>
      </c>
      <c r="Z58" s="4">
        <f t="shared" si="9"/>
        <v>93.849816508132406</v>
      </c>
      <c r="AA58" s="4">
        <f t="shared" si="10"/>
        <v>95.945531803448787</v>
      </c>
      <c r="AB58" s="4">
        <f t="shared" si="11"/>
        <v>96.739525999203707</v>
      </c>
      <c r="AC58" s="4">
        <f t="shared" si="12"/>
        <v>96.913028995586842</v>
      </c>
      <c r="AD58" s="4">
        <f t="shared" si="13"/>
        <v>97.577891293073151</v>
      </c>
      <c r="AE58" s="4">
        <f t="shared" si="14"/>
        <v>95.67142507431312</v>
      </c>
      <c r="AF58" s="4">
        <f t="shared" si="15"/>
        <v>91.65371121004722</v>
      </c>
      <c r="AG58" s="4">
        <f t="shared" si="16"/>
        <v>86.49589420932854</v>
      </c>
      <c r="AH58" s="4">
        <f t="shared" si="17"/>
        <v>82.258248930618137</v>
      </c>
      <c r="AJ58" s="4">
        <f t="shared" si="18"/>
        <v>0.10303834523595157</v>
      </c>
      <c r="AK58" s="4">
        <f t="shared" si="19"/>
        <v>0.57905457520116244</v>
      </c>
      <c r="AL58" s="4">
        <f t="shared" si="20"/>
        <v>2.0598538473436463</v>
      </c>
      <c r="AM58" s="4">
        <f t="shared" si="21"/>
        <v>1.543922092766195</v>
      </c>
      <c r="AN58" s="4">
        <f t="shared" si="22"/>
        <v>0.5920113723120437</v>
      </c>
      <c r="AO58" s="4">
        <f t="shared" si="23"/>
        <v>1.1916691812357669</v>
      </c>
      <c r="AP58" s="4">
        <f t="shared" si="24"/>
        <v>0.37618349186759303</v>
      </c>
      <c r="AQ58" s="4">
        <f t="shared" si="25"/>
        <v>0.60146819655120964</v>
      </c>
      <c r="AR58" s="4">
        <f t="shared" si="26"/>
        <v>0.58147400079629108</v>
      </c>
      <c r="AS58" s="4">
        <f t="shared" si="27"/>
        <v>0.18097100441315206</v>
      </c>
      <c r="AT58" s="4">
        <f t="shared" si="28"/>
        <v>0.85610870692684671</v>
      </c>
      <c r="AU58" s="4">
        <f t="shared" si="29"/>
        <v>0.12057492568688133</v>
      </c>
      <c r="AV58" s="4">
        <f t="shared" si="30"/>
        <v>0.95028878995277921</v>
      </c>
      <c r="AW58" s="4">
        <f t="shared" si="31"/>
        <v>0.54210579067145659</v>
      </c>
      <c r="AX58" s="4">
        <f t="shared" si="32"/>
        <v>1.2227510693818573</v>
      </c>
      <c r="AZ58" s="2">
        <f t="shared" si="33"/>
        <v>51.182168986368033</v>
      </c>
      <c r="BA58" s="2">
        <f t="shared" si="34"/>
        <v>62.67974228405641</v>
      </c>
      <c r="BB58" s="2">
        <f t="shared" si="35"/>
        <v>72.600806337426192</v>
      </c>
      <c r="BC58" s="2">
        <f t="shared" si="36"/>
        <v>80.231259418229783</v>
      </c>
      <c r="BD58" s="2">
        <f t="shared" si="37"/>
        <v>85.682749867053587</v>
      </c>
      <c r="BE58" s="2">
        <f t="shared" si="38"/>
        <v>91.377246252676585</v>
      </c>
      <c r="BF58" s="2">
        <f t="shared" si="39"/>
        <v>93.849711871771348</v>
      </c>
      <c r="BG58" s="2">
        <f t="shared" si="40"/>
        <v>95.94543324983367</v>
      </c>
      <c r="BH58" s="2">
        <f t="shared" si="41"/>
        <v>96.739473315106906</v>
      </c>
      <c r="BI58" s="2">
        <f t="shared" si="42"/>
        <v>96.912937193778774</v>
      </c>
      <c r="BJ58" s="2">
        <f t="shared" si="43"/>
        <v>97.57784926127124</v>
      </c>
      <c r="BK58" s="2">
        <f t="shared" si="44"/>
        <v>95.671354985569636</v>
      </c>
      <c r="BL58" s="2">
        <f t="shared" si="45"/>
        <v>91.653651222608573</v>
      </c>
      <c r="BM58" s="2">
        <f t="shared" si="46"/>
        <v>86.495681025440234</v>
      </c>
      <c r="BN58" s="2">
        <f t="shared" si="47"/>
        <v>82.25790489058997</v>
      </c>
      <c r="BP58" s="2">
        <f t="shared" si="48"/>
        <v>51.285699999999999</v>
      </c>
      <c r="BQ58" s="2">
        <f t="shared" si="49"/>
        <v>63.259300000000003</v>
      </c>
      <c r="BR58" s="2">
        <f t="shared" si="50"/>
        <v>74.666700000000006</v>
      </c>
      <c r="BS58" s="2">
        <f t="shared" si="51"/>
        <v>81.777799999999999</v>
      </c>
      <c r="BT58" s="2">
        <f t="shared" si="52"/>
        <v>86.275000000000006</v>
      </c>
      <c r="BU58" s="2">
        <f t="shared" si="53"/>
        <v>92.569000000000003</v>
      </c>
      <c r="BV58" s="2">
        <f t="shared" si="54"/>
        <v>94.225999999999999</v>
      </c>
      <c r="BW58" s="2">
        <f t="shared" si="55"/>
        <v>96.546999999999997</v>
      </c>
      <c r="BX58" s="2">
        <f t="shared" si="56"/>
        <v>97.320999999999998</v>
      </c>
      <c r="BY58" s="2">
        <f t="shared" si="57"/>
        <v>97.093999999999994</v>
      </c>
      <c r="BZ58" s="2">
        <f t="shared" si="58"/>
        <v>98.433999999999997</v>
      </c>
      <c r="CA58" s="2">
        <f t="shared" si="59"/>
        <v>95.792000000000002</v>
      </c>
      <c r="CB58" s="2">
        <f t="shared" si="60"/>
        <v>92.603999999999999</v>
      </c>
      <c r="CC58" s="2">
        <f t="shared" si="61"/>
        <v>87.037999999999997</v>
      </c>
      <c r="CD58" s="2">
        <f t="shared" si="62"/>
        <v>83.480999999999995</v>
      </c>
      <c r="CF58" s="2" t="str">
        <f t="shared" si="63"/>
        <v/>
      </c>
      <c r="CG58" s="2" t="str">
        <f t="shared" si="64"/>
        <v/>
      </c>
      <c r="CH58" s="2" t="str">
        <f t="shared" si="65"/>
        <v/>
      </c>
      <c r="CI58" s="2" t="str">
        <f t="shared" si="66"/>
        <v/>
      </c>
      <c r="CJ58" s="2" t="str">
        <f t="shared" si="67"/>
        <v/>
      </c>
      <c r="CK58" s="2" t="str">
        <f t="shared" si="68"/>
        <v/>
      </c>
      <c r="CL58" s="2" t="str">
        <f t="shared" si="69"/>
        <v/>
      </c>
      <c r="CM58" s="2" t="str">
        <f t="shared" si="70"/>
        <v/>
      </c>
      <c r="CN58" s="2" t="str">
        <f t="shared" si="71"/>
        <v/>
      </c>
      <c r="CO58" s="2" t="str">
        <f t="shared" si="72"/>
        <v/>
      </c>
      <c r="CP58" s="2" t="str">
        <f t="shared" si="73"/>
        <v/>
      </c>
      <c r="CQ58" s="2" t="str">
        <f t="shared" si="74"/>
        <v/>
      </c>
      <c r="CR58" s="2" t="str">
        <f t="shared" si="75"/>
        <v/>
      </c>
      <c r="CS58" s="2" t="str">
        <f t="shared" si="76"/>
        <v/>
      </c>
      <c r="CT58" s="2" t="str">
        <f t="shared" si="77"/>
        <v/>
      </c>
      <c r="CV58" s="2">
        <f t="shared" si="78"/>
        <v>51.191315935761736</v>
      </c>
      <c r="CW58" s="2">
        <f t="shared" si="79"/>
        <v>62.678795749136178</v>
      </c>
      <c r="CX58" s="2">
        <f t="shared" si="80"/>
        <v>72.585936815265967</v>
      </c>
      <c r="CY58" s="2">
        <f t="shared" si="81"/>
        <v>80.210647296497896</v>
      </c>
      <c r="CZ58" s="2">
        <f t="shared" si="82"/>
        <v>85.660618969351233</v>
      </c>
      <c r="DA58" s="2">
        <f t="shared" si="83"/>
        <v>91.354532636945208</v>
      </c>
      <c r="DB58" s="2">
        <f t="shared" si="84"/>
        <v>93.817367150648622</v>
      </c>
      <c r="DC58" s="2">
        <f t="shared" si="85"/>
        <v>95.912317120269165</v>
      </c>
      <c r="DD58" s="2">
        <f t="shared" si="86"/>
        <v>96.711384105422667</v>
      </c>
      <c r="DE58" s="2">
        <f t="shared" si="87"/>
        <v>96.877441468613938</v>
      </c>
      <c r="DF58" s="2">
        <f t="shared" si="88"/>
        <v>97.554209452662178</v>
      </c>
      <c r="DG58" s="2">
        <f t="shared" si="89"/>
        <v>95.645359664699782</v>
      </c>
      <c r="DH58" s="2">
        <f t="shared" si="90"/>
        <v>91.648200857619415</v>
      </c>
      <c r="DI58" s="2">
        <f t="shared" si="91"/>
        <v>86.500189269480828</v>
      </c>
      <c r="DJ58" s="2">
        <f t="shared" si="92"/>
        <v>82.268373037419877</v>
      </c>
      <c r="DL58" s="2">
        <f t="shared" si="93"/>
        <v>49.595751202685079</v>
      </c>
      <c r="DM58" s="2">
        <f t="shared" si="94"/>
        <v>62.871564619689174</v>
      </c>
      <c r="DN58" s="2">
        <f t="shared" si="95"/>
        <v>75.658531680458722</v>
      </c>
      <c r="DO58" s="2">
        <f t="shared" si="96"/>
        <v>84.456629592167573</v>
      </c>
      <c r="DP58" s="2">
        <f t="shared" si="97"/>
        <v>90.390245978691226</v>
      </c>
      <c r="DQ58" s="2">
        <f t="shared" si="98"/>
        <v>96.40138042178171</v>
      </c>
      <c r="DR58" s="2">
        <f t="shared" si="99"/>
        <v>101.55949197811083</v>
      </c>
      <c r="DS58" s="2">
        <f t="shared" si="100"/>
        <v>103.57302382199809</v>
      </c>
      <c r="DT58" s="2">
        <f t="shared" si="101"/>
        <v>103.03325563740684</v>
      </c>
      <c r="DU58" s="2">
        <f t="shared" si="102"/>
        <v>104.92642122787754</v>
      </c>
      <c r="DV58" s="2">
        <f t="shared" si="103"/>
        <v>103.17094305234886</v>
      </c>
      <c r="DW58" s="2">
        <f t="shared" si="104"/>
        <v>102.00090147772755</v>
      </c>
      <c r="DX58" s="2">
        <f t="shared" si="105"/>
        <v>92.926505122007043</v>
      </c>
      <c r="DY58" s="2">
        <f t="shared" si="106"/>
        <v>85.396232376834931</v>
      </c>
      <c r="DZ58" s="2">
        <f t="shared" si="107"/>
        <v>79.449313354758814</v>
      </c>
      <c r="EB58" s="2">
        <f t="shared" si="108"/>
        <v>5.7327347515808121E-3</v>
      </c>
      <c r="EC58" s="2">
        <f t="shared" si="109"/>
        <v>4.9102062875363657E-3</v>
      </c>
      <c r="ED58" s="2">
        <f t="shared" si="110"/>
        <v>4.8394021381281899E-3</v>
      </c>
      <c r="EE58" s="2">
        <f t="shared" si="111"/>
        <v>4.8545001595764487E-3</v>
      </c>
      <c r="EF58" s="2">
        <f t="shared" si="112"/>
        <v>4.6792057087476887E-3</v>
      </c>
      <c r="EG58" s="2">
        <f t="shared" si="113"/>
        <v>4.5005549403770899E-3</v>
      </c>
      <c r="EH58" s="2">
        <f t="shared" si="114"/>
        <v>4.1777576367654249E-3</v>
      </c>
      <c r="EI58" s="2">
        <f t="shared" si="115"/>
        <v>4.3228556912421933E-3</v>
      </c>
      <c r="EJ58" s="2">
        <f t="shared" si="116"/>
        <v>4.443179451230979E-3</v>
      </c>
      <c r="EK58" s="2">
        <f t="shared" si="117"/>
        <v>4.4099657629266377E-3</v>
      </c>
      <c r="EL58" s="2">
        <f t="shared" si="118"/>
        <v>4.2088178457270545E-3</v>
      </c>
      <c r="EM58" s="2">
        <f t="shared" si="119"/>
        <v>4.090181708278841E-3</v>
      </c>
      <c r="EN58" s="2">
        <f t="shared" si="120"/>
        <v>4.2637462308477937E-3</v>
      </c>
      <c r="EO58" s="2">
        <f t="shared" si="121"/>
        <v>4.0837138393930465E-3</v>
      </c>
      <c r="EP58" s="2">
        <f t="shared" si="122"/>
        <v>3.7133470051338279E-3</v>
      </c>
    </row>
    <row r="59" spans="2:146" x14ac:dyDescent="0.25">
      <c r="B59" s="2">
        <v>37</v>
      </c>
      <c r="C59" s="49">
        <v>51.214300000000001</v>
      </c>
      <c r="D59" s="49">
        <v>63.074100000000001</v>
      </c>
      <c r="E59" s="49">
        <v>75.425899999999999</v>
      </c>
      <c r="F59" s="49">
        <v>82</v>
      </c>
      <c r="G59" s="49">
        <v>86.724999999999994</v>
      </c>
      <c r="H59" s="49">
        <v>92.156999999999996</v>
      </c>
      <c r="I59" s="49">
        <v>93.17</v>
      </c>
      <c r="J59" s="49">
        <v>96.415000000000006</v>
      </c>
      <c r="K59" s="49">
        <v>97.924999999999997</v>
      </c>
      <c r="L59" s="49">
        <v>98.075000000000003</v>
      </c>
      <c r="M59" s="49">
        <v>98.471999999999994</v>
      </c>
      <c r="N59" s="49">
        <v>97.093999999999994</v>
      </c>
      <c r="O59" s="49">
        <v>92.623000000000005</v>
      </c>
      <c r="P59" s="49">
        <v>88.34</v>
      </c>
      <c r="Q59" s="49">
        <v>83.962999999999994</v>
      </c>
      <c r="T59" s="4">
        <f t="shared" si="3"/>
        <v>51.22735048546992</v>
      </c>
      <c r="U59" s="4">
        <f t="shared" si="4"/>
        <v>62.698049339152618</v>
      </c>
      <c r="V59" s="4">
        <f t="shared" si="5"/>
        <v>72.593176397754434</v>
      </c>
      <c r="W59" s="4">
        <f t="shared" si="6"/>
        <v>80.220947484588308</v>
      </c>
      <c r="X59" s="4">
        <f t="shared" si="7"/>
        <v>85.661657476288951</v>
      </c>
      <c r="Y59" s="4">
        <f t="shared" si="8"/>
        <v>91.340307945135748</v>
      </c>
      <c r="Z59" s="4">
        <f t="shared" si="9"/>
        <v>93.839731692391965</v>
      </c>
      <c r="AA59" s="4">
        <f t="shared" si="10"/>
        <v>95.931005387292771</v>
      </c>
      <c r="AB59" s="4">
        <f t="shared" si="11"/>
        <v>96.720640161154947</v>
      </c>
      <c r="AC59" s="4">
        <f t="shared" si="12"/>
        <v>96.889506117438316</v>
      </c>
      <c r="AD59" s="4">
        <f t="shared" si="13"/>
        <v>97.535211185628583</v>
      </c>
      <c r="AE59" s="4">
        <f t="shared" si="14"/>
        <v>95.633525338884439</v>
      </c>
      <c r="AF59" s="4">
        <f t="shared" si="15"/>
        <v>91.585541991599683</v>
      </c>
      <c r="AG59" s="4">
        <f t="shared" si="16"/>
        <v>86.41126401237058</v>
      </c>
      <c r="AH59" s="4">
        <f t="shared" si="17"/>
        <v>82.188503752238447</v>
      </c>
      <c r="AJ59" s="4">
        <f t="shared" si="18"/>
        <v>-1.3050485469918272E-2</v>
      </c>
      <c r="AK59" s="4">
        <f t="shared" si="19"/>
        <v>0.37605066084738326</v>
      </c>
      <c r="AL59" s="4">
        <f t="shared" si="20"/>
        <v>2.8327236022455651</v>
      </c>
      <c r="AM59" s="4">
        <f t="shared" si="21"/>
        <v>1.7790525154116921</v>
      </c>
      <c r="AN59" s="4">
        <f t="shared" si="22"/>
        <v>1.063342523711043</v>
      </c>
      <c r="AO59" s="4">
        <f t="shared" si="23"/>
        <v>0.81669205486424801</v>
      </c>
      <c r="AP59" s="4">
        <f t="shared" si="24"/>
        <v>-0.66973169239196295</v>
      </c>
      <c r="AQ59" s="4">
        <f t="shared" si="25"/>
        <v>0.48399461270723521</v>
      </c>
      <c r="AR59" s="4">
        <f t="shared" si="26"/>
        <v>1.2043598388450505</v>
      </c>
      <c r="AS59" s="4">
        <f t="shared" si="27"/>
        <v>1.185493882561687</v>
      </c>
      <c r="AT59" s="4">
        <f t="shared" si="28"/>
        <v>0.93678881437141115</v>
      </c>
      <c r="AU59" s="4">
        <f t="shared" si="29"/>
        <v>1.4604746611155548</v>
      </c>
      <c r="AV59" s="4">
        <f t="shared" si="30"/>
        <v>1.0374580084003213</v>
      </c>
      <c r="AW59" s="4">
        <f t="shared" si="31"/>
        <v>1.9287359876294232</v>
      </c>
      <c r="AX59" s="4">
        <f t="shared" si="32"/>
        <v>1.7744962477615474</v>
      </c>
      <c r="AZ59" s="2">
        <f t="shared" si="33"/>
        <v>51.22604587514865</v>
      </c>
      <c r="BA59" s="2">
        <f t="shared" si="34"/>
        <v>62.696661886810972</v>
      </c>
      <c r="BB59" s="2">
        <f t="shared" si="35"/>
        <v>72.57836071043856</v>
      </c>
      <c r="BC59" s="2">
        <f t="shared" si="36"/>
        <v>80.21381327961835</v>
      </c>
      <c r="BD59" s="2">
        <f t="shared" si="37"/>
        <v>85.660841919517594</v>
      </c>
      <c r="BE59" s="2">
        <f t="shared" si="38"/>
        <v>91.34000511303465</v>
      </c>
      <c r="BF59" s="2">
        <f t="shared" si="39"/>
        <v>93.839383686179843</v>
      </c>
      <c r="BG59" s="2">
        <f t="shared" si="40"/>
        <v>95.930674241787202</v>
      </c>
      <c r="BH59" s="2">
        <f t="shared" si="41"/>
        <v>96.72045319790854</v>
      </c>
      <c r="BI59" s="2">
        <f t="shared" si="42"/>
        <v>96.889199483381972</v>
      </c>
      <c r="BJ59" s="2">
        <f t="shared" si="43"/>
        <v>97.535062827170918</v>
      </c>
      <c r="BK59" s="2">
        <f t="shared" si="44"/>
        <v>95.63328904581752</v>
      </c>
      <c r="BL59" s="2">
        <f t="shared" si="45"/>
        <v>91.585340265487631</v>
      </c>
      <c r="BM59" s="2">
        <f t="shared" si="46"/>
        <v>86.41063596077862</v>
      </c>
      <c r="BN59" s="2">
        <f t="shared" si="47"/>
        <v>82.187540651890103</v>
      </c>
      <c r="BP59" s="2">
        <f t="shared" si="48"/>
        <v>51.214300000000001</v>
      </c>
      <c r="BQ59" s="2">
        <f t="shared" si="49"/>
        <v>63.074100000000001</v>
      </c>
      <c r="BR59" s="2">
        <f t="shared" si="50"/>
        <v>75.425899999999999</v>
      </c>
      <c r="BS59" s="2">
        <f t="shared" si="51"/>
        <v>82</v>
      </c>
      <c r="BT59" s="2">
        <f t="shared" si="52"/>
        <v>86.724999999999994</v>
      </c>
      <c r="BU59" s="2">
        <f t="shared" si="53"/>
        <v>92.156999999999996</v>
      </c>
      <c r="BV59" s="2">
        <f t="shared" si="54"/>
        <v>93.17</v>
      </c>
      <c r="BW59" s="2">
        <f t="shared" si="55"/>
        <v>96.415000000000006</v>
      </c>
      <c r="BX59" s="2">
        <f t="shared" si="56"/>
        <v>97.924999999999997</v>
      </c>
      <c r="BY59" s="2">
        <f t="shared" si="57"/>
        <v>98.075000000000003</v>
      </c>
      <c r="BZ59" s="2">
        <f t="shared" si="58"/>
        <v>98.471999999999994</v>
      </c>
      <c r="CA59" s="2">
        <f t="shared" si="59"/>
        <v>97.093999999999994</v>
      </c>
      <c r="CB59" s="2">
        <f t="shared" si="60"/>
        <v>92.623000000000005</v>
      </c>
      <c r="CC59" s="2">
        <f t="shared" si="61"/>
        <v>88.34</v>
      </c>
      <c r="CD59" s="2">
        <f t="shared" si="62"/>
        <v>83.962999999999994</v>
      </c>
      <c r="CF59" s="2" t="str">
        <f t="shared" si="63"/>
        <v/>
      </c>
      <c r="CG59" s="2" t="str">
        <f t="shared" si="64"/>
        <v/>
      </c>
      <c r="CH59" s="2" t="str">
        <f t="shared" si="65"/>
        <v/>
      </c>
      <c r="CI59" s="2" t="str">
        <f t="shared" si="66"/>
        <v/>
      </c>
      <c r="CJ59" s="2" t="str">
        <f t="shared" si="67"/>
        <v/>
      </c>
      <c r="CK59" s="2" t="str">
        <f t="shared" si="68"/>
        <v/>
      </c>
      <c r="CL59" s="2" t="str">
        <f t="shared" si="69"/>
        <v/>
      </c>
      <c r="CM59" s="2" t="str">
        <f t="shared" si="70"/>
        <v/>
      </c>
      <c r="CN59" s="2" t="str">
        <f t="shared" si="71"/>
        <v/>
      </c>
      <c r="CO59" s="2" t="str">
        <f t="shared" si="72"/>
        <v/>
      </c>
      <c r="CP59" s="2" t="str">
        <f t="shared" si="73"/>
        <v/>
      </c>
      <c r="CQ59" s="2" t="str">
        <f t="shared" si="74"/>
        <v/>
      </c>
      <c r="CR59" s="2" t="str">
        <f t="shared" si="75"/>
        <v/>
      </c>
      <c r="CS59" s="2" t="str">
        <f t="shared" si="76"/>
        <v/>
      </c>
      <c r="CT59" s="2" t="str">
        <f t="shared" si="77"/>
        <v/>
      </c>
      <c r="CV59" s="2">
        <f t="shared" si="78"/>
        <v>51.236396423768895</v>
      </c>
      <c r="CW59" s="2">
        <f t="shared" si="79"/>
        <v>62.695986652840119</v>
      </c>
      <c r="CX59" s="2">
        <f t="shared" si="80"/>
        <v>72.562387655274165</v>
      </c>
      <c r="CY59" s="2">
        <f t="shared" si="81"/>
        <v>80.191635222049158</v>
      </c>
      <c r="CZ59" s="2">
        <f t="shared" si="82"/>
        <v>85.63695964662088</v>
      </c>
      <c r="DA59" s="2">
        <f t="shared" si="83"/>
        <v>91.315388494602146</v>
      </c>
      <c r="DB59" s="2">
        <f t="shared" si="84"/>
        <v>93.804427771226457</v>
      </c>
      <c r="DC59" s="2">
        <f t="shared" si="85"/>
        <v>95.894864487105423</v>
      </c>
      <c r="DD59" s="2">
        <f t="shared" si="86"/>
        <v>96.690130168308258</v>
      </c>
      <c r="DE59" s="2">
        <f t="shared" si="87"/>
        <v>96.850855406386074</v>
      </c>
      <c r="DF59" s="2">
        <f t="shared" si="88"/>
        <v>97.509571668094949</v>
      </c>
      <c r="DG59" s="2">
        <f t="shared" si="89"/>
        <v>95.605268212198311</v>
      </c>
      <c r="DH59" s="2">
        <f t="shared" si="90"/>
        <v>91.57962107590869</v>
      </c>
      <c r="DI59" s="2">
        <f t="shared" si="91"/>
        <v>86.415618328105765</v>
      </c>
      <c r="DJ59" s="2">
        <f t="shared" si="92"/>
        <v>82.198989025906073</v>
      </c>
      <c r="DL59" s="2">
        <f t="shared" si="93"/>
        <v>49.588834840574322</v>
      </c>
      <c r="DM59" s="2">
        <f t="shared" si="94"/>
        <v>62.821462528161852</v>
      </c>
      <c r="DN59" s="2">
        <f t="shared" si="95"/>
        <v>75.573999543884796</v>
      </c>
      <c r="DO59" s="2">
        <f t="shared" si="96"/>
        <v>84.360159569470667</v>
      </c>
      <c r="DP59" s="2">
        <f t="shared" si="97"/>
        <v>90.293887745372402</v>
      </c>
      <c r="DQ59" s="2">
        <f t="shared" si="98"/>
        <v>96.305966616288998</v>
      </c>
      <c r="DR59" s="2">
        <f t="shared" si="99"/>
        <v>101.43843285554382</v>
      </c>
      <c r="DS59" s="2">
        <f t="shared" si="100"/>
        <v>103.45294819738695</v>
      </c>
      <c r="DT59" s="2">
        <f t="shared" si="101"/>
        <v>102.91692942751045</v>
      </c>
      <c r="DU59" s="2">
        <f t="shared" si="102"/>
        <v>104.78404453915742</v>
      </c>
      <c r="DV59" s="2">
        <f t="shared" si="103"/>
        <v>103.03550659504624</v>
      </c>
      <c r="DW59" s="2">
        <f t="shared" si="104"/>
        <v>101.85569674473817</v>
      </c>
      <c r="DX59" s="2">
        <f t="shared" si="105"/>
        <v>92.803452945046772</v>
      </c>
      <c r="DY59" s="2">
        <f t="shared" si="106"/>
        <v>85.302473905224232</v>
      </c>
      <c r="DZ59" s="2">
        <f t="shared" si="107"/>
        <v>79.386221526009706</v>
      </c>
      <c r="EB59" s="2">
        <f t="shared" si="108"/>
        <v>6.2823439960132251E-3</v>
      </c>
      <c r="EC59" s="2">
        <f t="shared" si="109"/>
        <v>5.3813848210127486E-3</v>
      </c>
      <c r="ED59" s="2">
        <f t="shared" si="110"/>
        <v>5.3038225890915981E-3</v>
      </c>
      <c r="EE59" s="2">
        <f t="shared" si="111"/>
        <v>5.3203617685268541E-3</v>
      </c>
      <c r="EF59" s="2">
        <f t="shared" si="112"/>
        <v>5.1283318939593491E-3</v>
      </c>
      <c r="EG59" s="2">
        <f t="shared" si="113"/>
        <v>4.9326185929288308E-3</v>
      </c>
      <c r="EH59" s="2">
        <f t="shared" si="114"/>
        <v>4.5789745444617704E-3</v>
      </c>
      <c r="EI59" s="2">
        <f t="shared" si="115"/>
        <v>4.7379409985970015E-3</v>
      </c>
      <c r="EJ59" s="2">
        <f t="shared" si="116"/>
        <v>4.8697618693047178E-3</v>
      </c>
      <c r="EK59" s="2">
        <f t="shared" si="117"/>
        <v>4.8333748703287887E-3</v>
      </c>
      <c r="EL59" s="2">
        <f t="shared" si="118"/>
        <v>4.6130038469401726E-3</v>
      </c>
      <c r="EM59" s="2">
        <f t="shared" si="119"/>
        <v>4.4830259994696918E-3</v>
      </c>
      <c r="EN59" s="2">
        <f t="shared" si="120"/>
        <v>4.673182422489687E-3</v>
      </c>
      <c r="EO59" s="2">
        <f t="shared" si="121"/>
        <v>4.4759397116283482E-3</v>
      </c>
      <c r="EP59" s="2">
        <f t="shared" si="122"/>
        <v>4.0701458675104904E-3</v>
      </c>
    </row>
    <row r="60" spans="2:146" x14ac:dyDescent="0.25">
      <c r="B60" s="2">
        <v>38</v>
      </c>
      <c r="C60" s="49">
        <v>51.464300000000001</v>
      </c>
      <c r="D60" s="49">
        <v>64.314800000000005</v>
      </c>
      <c r="E60" s="49">
        <v>76.314800000000005</v>
      </c>
      <c r="F60" s="49">
        <v>83.203699999999998</v>
      </c>
      <c r="G60" s="49">
        <v>87.117999999999995</v>
      </c>
      <c r="H60" s="49">
        <v>92.430999999999997</v>
      </c>
      <c r="I60" s="49">
        <v>94.057000000000002</v>
      </c>
      <c r="J60" s="49">
        <v>96.376999999999995</v>
      </c>
      <c r="K60" s="49">
        <v>96.792000000000002</v>
      </c>
      <c r="L60" s="49">
        <v>98.34</v>
      </c>
      <c r="M60" s="49">
        <v>98.736000000000004</v>
      </c>
      <c r="N60" s="49">
        <v>97.453000000000003</v>
      </c>
      <c r="O60" s="49">
        <v>93.754999999999995</v>
      </c>
      <c r="P60" s="49">
        <v>88.132000000000005</v>
      </c>
      <c r="Q60" s="49">
        <v>82.944000000000003</v>
      </c>
      <c r="T60" s="4">
        <f t="shared" si="3"/>
        <v>51.273088459949086</v>
      </c>
      <c r="U60" s="4">
        <f t="shared" si="4"/>
        <v>62.717177956157798</v>
      </c>
      <c r="V60" s="4">
        <f t="shared" si="5"/>
        <v>72.590750634863085</v>
      </c>
      <c r="W60" s="4">
        <f t="shared" si="6"/>
        <v>80.214957234580012</v>
      </c>
      <c r="X60" s="4">
        <f t="shared" si="7"/>
        <v>85.641686467264407</v>
      </c>
      <c r="Y60" s="4">
        <f t="shared" si="8"/>
        <v>91.303939803591902</v>
      </c>
      <c r="Z60" s="4">
        <f t="shared" si="9"/>
        <v>93.83035351514647</v>
      </c>
      <c r="AA60" s="4">
        <f t="shared" si="10"/>
        <v>95.917178718453101</v>
      </c>
      <c r="AB60" s="4">
        <f t="shared" si="11"/>
        <v>96.702228217125125</v>
      </c>
      <c r="AC60" s="4">
        <f t="shared" si="12"/>
        <v>96.86665023641261</v>
      </c>
      <c r="AD60" s="4">
        <f t="shared" si="13"/>
        <v>97.492908114928923</v>
      </c>
      <c r="AE60" s="4">
        <f t="shared" si="14"/>
        <v>95.596126109344567</v>
      </c>
      <c r="AF60" s="4">
        <f t="shared" si="15"/>
        <v>91.517673669063171</v>
      </c>
      <c r="AG60" s="4">
        <f t="shared" si="16"/>
        <v>86.327307859557806</v>
      </c>
      <c r="AH60" s="4">
        <f t="shared" si="17"/>
        <v>82.11966575055547</v>
      </c>
      <c r="AJ60" s="4">
        <f t="shared" si="18"/>
        <v>0.19121154005091512</v>
      </c>
      <c r="AK60" s="4">
        <f t="shared" si="19"/>
        <v>1.5976220438422075</v>
      </c>
      <c r="AL60" s="4">
        <f t="shared" si="20"/>
        <v>3.7240493651369206</v>
      </c>
      <c r="AM60" s="4">
        <f t="shared" si="21"/>
        <v>2.9887427654199854</v>
      </c>
      <c r="AN60" s="4">
        <f t="shared" si="22"/>
        <v>1.4763135327355883</v>
      </c>
      <c r="AO60" s="4">
        <f t="shared" si="23"/>
        <v>1.1270601964080953</v>
      </c>
      <c r="AP60" s="4">
        <f t="shared" si="24"/>
        <v>0.22664648485353212</v>
      </c>
      <c r="AQ60" s="4">
        <f t="shared" si="25"/>
        <v>0.45982128154689406</v>
      </c>
      <c r="AR60" s="4">
        <f t="shared" si="26"/>
        <v>8.9771782874876749E-2</v>
      </c>
      <c r="AS60" s="4">
        <f t="shared" si="27"/>
        <v>1.4733497635873931</v>
      </c>
      <c r="AT60" s="4">
        <f t="shared" si="28"/>
        <v>1.243091885071081</v>
      </c>
      <c r="AU60" s="4">
        <f t="shared" si="29"/>
        <v>1.8568738906554358</v>
      </c>
      <c r="AV60" s="4">
        <f t="shared" si="30"/>
        <v>2.2373263309368241</v>
      </c>
      <c r="AW60" s="4">
        <f t="shared" si="31"/>
        <v>1.8046921404421994</v>
      </c>
      <c r="AX60" s="4">
        <f t="shared" si="32"/>
        <v>0.82433424944453293</v>
      </c>
      <c r="AZ60" s="2">
        <f t="shared" si="33"/>
        <v>51.269776674648163</v>
      </c>
      <c r="BA60" s="2">
        <f t="shared" si="34"/>
        <v>62.713520690615567</v>
      </c>
      <c r="BB60" s="2">
        <f t="shared" si="35"/>
        <v>72.555989177860909</v>
      </c>
      <c r="BC60" s="2">
        <f t="shared" si="36"/>
        <v>80.196476796719182</v>
      </c>
      <c r="BD60" s="2">
        <f t="shared" si="37"/>
        <v>85.639065174121711</v>
      </c>
      <c r="BE60" s="2">
        <f t="shared" si="38"/>
        <v>91.302918908509909</v>
      </c>
      <c r="BF60" s="2">
        <f t="shared" si="39"/>
        <v>93.829257263436247</v>
      </c>
      <c r="BG60" s="2">
        <f t="shared" si="40"/>
        <v>95.916125641308469</v>
      </c>
      <c r="BH60" s="2">
        <f t="shared" si="41"/>
        <v>96.701601749957874</v>
      </c>
      <c r="BI60" s="2">
        <f t="shared" si="42"/>
        <v>96.865679823751961</v>
      </c>
      <c r="BJ60" s="2">
        <f t="shared" si="43"/>
        <v>97.492412889034185</v>
      </c>
      <c r="BK60" s="2">
        <f t="shared" si="44"/>
        <v>95.59537124469044</v>
      </c>
      <c r="BL60" s="2">
        <f t="shared" si="45"/>
        <v>91.517030441726988</v>
      </c>
      <c r="BM60" s="2">
        <f t="shared" si="46"/>
        <v>86.325541616863106</v>
      </c>
      <c r="BN60" s="2">
        <f t="shared" si="47"/>
        <v>82.117085119137172</v>
      </c>
      <c r="BP60" s="2">
        <f t="shared" si="48"/>
        <v>51.464300000000001</v>
      </c>
      <c r="BQ60" s="2">
        <f t="shared" si="49"/>
        <v>64.314800000000005</v>
      </c>
      <c r="BR60" s="2">
        <f t="shared" si="50"/>
        <v>76.314800000000005</v>
      </c>
      <c r="BS60" s="2">
        <f t="shared" si="51"/>
        <v>83.203699999999998</v>
      </c>
      <c r="BT60" s="2">
        <f t="shared" si="52"/>
        <v>87.117999999999995</v>
      </c>
      <c r="BU60" s="2">
        <f t="shared" si="53"/>
        <v>92.430999999999997</v>
      </c>
      <c r="BV60" s="2">
        <f t="shared" si="54"/>
        <v>94.057000000000002</v>
      </c>
      <c r="BW60" s="2">
        <f t="shared" si="55"/>
        <v>96.376999999999995</v>
      </c>
      <c r="BX60" s="2">
        <f t="shared" si="56"/>
        <v>96.792000000000002</v>
      </c>
      <c r="BY60" s="2">
        <f t="shared" si="57"/>
        <v>98.34</v>
      </c>
      <c r="BZ60" s="2">
        <f t="shared" si="58"/>
        <v>98.736000000000004</v>
      </c>
      <c r="CA60" s="2">
        <f t="shared" si="59"/>
        <v>97.453000000000003</v>
      </c>
      <c r="CB60" s="2">
        <f t="shared" si="60"/>
        <v>93.754999999999995</v>
      </c>
      <c r="CC60" s="2">
        <f t="shared" si="61"/>
        <v>88.132000000000005</v>
      </c>
      <c r="CD60" s="2">
        <f t="shared" si="62"/>
        <v>82.944000000000003</v>
      </c>
      <c r="CF60" s="2" t="str">
        <f t="shared" si="63"/>
        <v/>
      </c>
      <c r="CG60" s="2" t="str">
        <f t="shared" si="64"/>
        <v/>
      </c>
      <c r="CH60" s="2" t="str">
        <f t="shared" si="65"/>
        <v/>
      </c>
      <c r="CI60" s="2" t="str">
        <f t="shared" si="66"/>
        <v/>
      </c>
      <c r="CJ60" s="2" t="str">
        <f t="shared" si="67"/>
        <v/>
      </c>
      <c r="CK60" s="2" t="str">
        <f t="shared" si="68"/>
        <v/>
      </c>
      <c r="CL60" s="2" t="str">
        <f t="shared" si="69"/>
        <v/>
      </c>
      <c r="CM60" s="2" t="str">
        <f t="shared" si="70"/>
        <v/>
      </c>
      <c r="CN60" s="2" t="str">
        <f t="shared" si="71"/>
        <v/>
      </c>
      <c r="CO60" s="2" t="str">
        <f t="shared" si="72"/>
        <v/>
      </c>
      <c r="CP60" s="2" t="str">
        <f t="shared" si="73"/>
        <v/>
      </c>
      <c r="CQ60" s="2" t="str">
        <f t="shared" si="74"/>
        <v/>
      </c>
      <c r="CR60" s="2" t="str">
        <f t="shared" si="75"/>
        <v/>
      </c>
      <c r="CS60" s="2" t="str">
        <f t="shared" si="76"/>
        <v/>
      </c>
      <c r="CT60" s="2" t="str">
        <f t="shared" si="77"/>
        <v/>
      </c>
      <c r="CV60" s="2">
        <f t="shared" si="78"/>
        <v>51.281476911776053</v>
      </c>
      <c r="CW60" s="2">
        <f t="shared" si="79"/>
        <v>62.713177556544061</v>
      </c>
      <c r="CX60" s="2">
        <f t="shared" si="80"/>
        <v>72.538838495282349</v>
      </c>
      <c r="CY60" s="2">
        <f t="shared" si="81"/>
        <v>80.172623147600405</v>
      </c>
      <c r="CZ60" s="2">
        <f t="shared" si="82"/>
        <v>85.613300323890542</v>
      </c>
      <c r="DA60" s="2">
        <f t="shared" si="83"/>
        <v>91.276244352259084</v>
      </c>
      <c r="DB60" s="2">
        <f t="shared" si="84"/>
        <v>93.791488391804279</v>
      </c>
      <c r="DC60" s="2">
        <f t="shared" si="85"/>
        <v>95.87741185394168</v>
      </c>
      <c r="DD60" s="2">
        <f t="shared" si="86"/>
        <v>96.668876231193849</v>
      </c>
      <c r="DE60" s="2">
        <f t="shared" si="87"/>
        <v>96.824269344158211</v>
      </c>
      <c r="DF60" s="2">
        <f t="shared" si="88"/>
        <v>97.464933883527706</v>
      </c>
      <c r="DG60" s="2">
        <f t="shared" si="89"/>
        <v>95.56517675969684</v>
      </c>
      <c r="DH60" s="2">
        <f t="shared" si="90"/>
        <v>91.511041294197966</v>
      </c>
      <c r="DI60" s="2">
        <f t="shared" si="91"/>
        <v>86.331047386730688</v>
      </c>
      <c r="DJ60" s="2">
        <f t="shared" si="92"/>
        <v>82.129605014392268</v>
      </c>
      <c r="DL60" s="2">
        <f t="shared" si="93"/>
        <v>49.581918478463564</v>
      </c>
      <c r="DM60" s="2">
        <f t="shared" si="94"/>
        <v>62.771360436634538</v>
      </c>
      <c r="DN60" s="2">
        <f t="shared" si="95"/>
        <v>75.489467407310869</v>
      </c>
      <c r="DO60" s="2">
        <f t="shared" si="96"/>
        <v>84.263689546773776</v>
      </c>
      <c r="DP60" s="2">
        <f t="shared" si="97"/>
        <v>90.197529512053578</v>
      </c>
      <c r="DQ60" s="2">
        <f t="shared" si="98"/>
        <v>96.210552810796287</v>
      </c>
      <c r="DR60" s="2">
        <f t="shared" si="99"/>
        <v>101.31737373297682</v>
      </c>
      <c r="DS60" s="2">
        <f t="shared" si="100"/>
        <v>103.33287257277578</v>
      </c>
      <c r="DT60" s="2">
        <f t="shared" si="101"/>
        <v>102.80060321761407</v>
      </c>
      <c r="DU60" s="2">
        <f t="shared" si="102"/>
        <v>104.64166785043729</v>
      </c>
      <c r="DV60" s="2">
        <f t="shared" si="103"/>
        <v>102.90007013774364</v>
      </c>
      <c r="DW60" s="2">
        <f t="shared" si="104"/>
        <v>101.71049201174877</v>
      </c>
      <c r="DX60" s="2">
        <f t="shared" si="105"/>
        <v>92.680400768086514</v>
      </c>
      <c r="DY60" s="2">
        <f t="shared" si="106"/>
        <v>85.208715433613548</v>
      </c>
      <c r="DZ60" s="2">
        <f t="shared" si="107"/>
        <v>79.323129697260597</v>
      </c>
      <c r="EB60" s="2">
        <f t="shared" si="108"/>
        <v>6.8842805863886343E-3</v>
      </c>
      <c r="EC60" s="2">
        <f t="shared" si="109"/>
        <v>5.8975092153059896E-3</v>
      </c>
      <c r="ED60" s="2">
        <f t="shared" si="110"/>
        <v>5.8125515237261848E-3</v>
      </c>
      <c r="EE60" s="2">
        <f t="shared" si="111"/>
        <v>5.83066779937932E-3</v>
      </c>
      <c r="EF60" s="2">
        <f t="shared" si="112"/>
        <v>5.6203233245179351E-3</v>
      </c>
      <c r="EG60" s="2">
        <f t="shared" si="113"/>
        <v>5.4059361053247316E-3</v>
      </c>
      <c r="EH60" s="2">
        <f t="shared" si="114"/>
        <v>5.018528707226526E-3</v>
      </c>
      <c r="EI60" s="2">
        <f t="shared" si="115"/>
        <v>5.1926753861090092E-3</v>
      </c>
      <c r="EJ60" s="2">
        <f t="shared" si="116"/>
        <v>5.3370802119041419E-3</v>
      </c>
      <c r="EK60" s="2">
        <f t="shared" si="117"/>
        <v>5.297219984435172E-3</v>
      </c>
      <c r="EL60" s="2">
        <f t="shared" si="118"/>
        <v>5.0558080278425496E-3</v>
      </c>
      <c r="EM60" s="2">
        <f t="shared" si="119"/>
        <v>4.913415139040281E-3</v>
      </c>
      <c r="EN60" s="2">
        <f t="shared" si="120"/>
        <v>5.1217334470401452E-3</v>
      </c>
      <c r="EO60" s="2">
        <f t="shared" si="121"/>
        <v>4.9056518905045135E-3</v>
      </c>
      <c r="EP60" s="2">
        <f t="shared" si="122"/>
        <v>4.4610744226651318E-3</v>
      </c>
    </row>
    <row r="61" spans="2:146" x14ac:dyDescent="0.25">
      <c r="B61" s="2">
        <v>39</v>
      </c>
      <c r="C61" s="49">
        <v>52.446399999999997</v>
      </c>
      <c r="D61" s="49">
        <v>64.185199999999995</v>
      </c>
      <c r="E61" s="49">
        <v>75.537000000000006</v>
      </c>
      <c r="F61" s="49">
        <v>84.018500000000003</v>
      </c>
      <c r="G61" s="49">
        <v>86.941000000000003</v>
      </c>
      <c r="H61" s="49">
        <v>93.784000000000006</v>
      </c>
      <c r="I61" s="49">
        <v>95.150999999999996</v>
      </c>
      <c r="J61" s="49">
        <v>97.491</v>
      </c>
      <c r="K61" s="49">
        <v>98.057000000000002</v>
      </c>
      <c r="L61" s="49">
        <v>98.17</v>
      </c>
      <c r="M61" s="49">
        <v>99.942999999999998</v>
      </c>
      <c r="N61" s="49">
        <v>97.396000000000001</v>
      </c>
      <c r="O61" s="49">
        <v>93.037999999999997</v>
      </c>
      <c r="P61" s="49">
        <v>88.396000000000001</v>
      </c>
      <c r="Q61" s="49">
        <v>84.537000000000006</v>
      </c>
      <c r="T61" s="4">
        <f t="shared" si="3"/>
        <v>51.321403951608275</v>
      </c>
      <c r="U61" s="4">
        <f t="shared" si="4"/>
        <v>62.739524782871761</v>
      </c>
      <c r="V61" s="4">
        <f t="shared" si="5"/>
        <v>72.6117060350999</v>
      </c>
      <c r="W61" s="4">
        <f t="shared" si="6"/>
        <v>80.224771053665307</v>
      </c>
      <c r="X61" s="4">
        <f t="shared" si="7"/>
        <v>85.62535621313252</v>
      </c>
      <c r="Y61" s="4">
        <f t="shared" si="8"/>
        <v>91.269239585356857</v>
      </c>
      <c r="Z61" s="4">
        <f t="shared" si="9"/>
        <v>93.822617840492939</v>
      </c>
      <c r="AA61" s="4">
        <f t="shared" si="10"/>
        <v>95.904972323897383</v>
      </c>
      <c r="AB61" s="4">
        <f t="shared" si="11"/>
        <v>96.68491257866205</v>
      </c>
      <c r="AC61" s="4">
        <f t="shared" si="12"/>
        <v>96.84530335003835</v>
      </c>
      <c r="AD61" s="4">
        <f t="shared" si="13"/>
        <v>97.451471766814748</v>
      </c>
      <c r="AE61" s="4">
        <f t="shared" si="14"/>
        <v>95.559896276642633</v>
      </c>
      <c r="AF61" s="4">
        <f t="shared" si="15"/>
        <v>91.450664246444518</v>
      </c>
      <c r="AG61" s="4">
        <f t="shared" si="16"/>
        <v>86.245134490276442</v>
      </c>
      <c r="AH61" s="4">
        <f t="shared" si="17"/>
        <v>82.053148575242275</v>
      </c>
      <c r="AJ61" s="4">
        <f t="shared" si="18"/>
        <v>1.1249960483917221</v>
      </c>
      <c r="AK61" s="4">
        <f t="shared" si="19"/>
        <v>1.4456752171282332</v>
      </c>
      <c r="AL61" s="4">
        <f t="shared" si="20"/>
        <v>2.9252939649001064</v>
      </c>
      <c r="AM61" s="4">
        <f t="shared" si="21"/>
        <v>3.7937289463346957</v>
      </c>
      <c r="AN61" s="4">
        <f t="shared" si="22"/>
        <v>1.3156437868674828</v>
      </c>
      <c r="AO61" s="4">
        <f t="shared" si="23"/>
        <v>2.514760414643149</v>
      </c>
      <c r="AP61" s="4">
        <f t="shared" si="24"/>
        <v>1.3283821595070577</v>
      </c>
      <c r="AQ61" s="4">
        <f t="shared" si="25"/>
        <v>1.5860276761026171</v>
      </c>
      <c r="AR61" s="4">
        <f t="shared" si="26"/>
        <v>1.3720874213379517</v>
      </c>
      <c r="AS61" s="4">
        <f t="shared" si="27"/>
        <v>1.3246966499616519</v>
      </c>
      <c r="AT61" s="4">
        <f t="shared" si="28"/>
        <v>2.4915282331852495</v>
      </c>
      <c r="AU61" s="4">
        <f t="shared" si="29"/>
        <v>1.8361037233573683</v>
      </c>
      <c r="AV61" s="4">
        <f t="shared" si="30"/>
        <v>1.5873357535554788</v>
      </c>
      <c r="AW61" s="4">
        <f t="shared" si="31"/>
        <v>2.1508655097235589</v>
      </c>
      <c r="AX61" s="4">
        <f t="shared" si="32"/>
        <v>2.4838514247577308</v>
      </c>
      <c r="AZ61" s="2">
        <f t="shared" si="33"/>
        <v>51.313344624254995</v>
      </c>
      <c r="BA61" s="2">
        <f t="shared" si="34"/>
        <v>62.730309583276998</v>
      </c>
      <c r="BB61" s="2">
        <f t="shared" si="35"/>
        <v>72.533695697783742</v>
      </c>
      <c r="BC61" s="2">
        <f t="shared" si="36"/>
        <v>80.179256448793083</v>
      </c>
      <c r="BD61" s="2">
        <f t="shared" si="37"/>
        <v>85.617428518656993</v>
      </c>
      <c r="BE61" s="2">
        <f t="shared" si="38"/>
        <v>91.265999668654885</v>
      </c>
      <c r="BF61" s="2">
        <f t="shared" si="39"/>
        <v>93.819347051781691</v>
      </c>
      <c r="BG61" s="2">
        <f t="shared" si="40"/>
        <v>95.90180278178714</v>
      </c>
      <c r="BH61" s="2">
        <f t="shared" si="41"/>
        <v>96.682930569024052</v>
      </c>
      <c r="BI61" s="2">
        <f t="shared" si="42"/>
        <v>96.842393574876468</v>
      </c>
      <c r="BJ61" s="2">
        <f t="shared" si="43"/>
        <v>97.449908435182877</v>
      </c>
      <c r="BK61" s="2">
        <f t="shared" si="44"/>
        <v>95.557611190335635</v>
      </c>
      <c r="BL61" s="2">
        <f t="shared" si="45"/>
        <v>91.448719480043124</v>
      </c>
      <c r="BM61" s="2">
        <f t="shared" si="46"/>
        <v>86.240392948814488</v>
      </c>
      <c r="BN61" s="2">
        <f t="shared" si="47"/>
        <v>82.046529881351333</v>
      </c>
      <c r="BP61" s="2">
        <f t="shared" si="48"/>
        <v>52.446399999999997</v>
      </c>
      <c r="BQ61" s="2">
        <f t="shared" si="49"/>
        <v>64.185199999999995</v>
      </c>
      <c r="BR61" s="2">
        <f t="shared" si="50"/>
        <v>75.537000000000006</v>
      </c>
      <c r="BS61" s="2">
        <f t="shared" si="51"/>
        <v>84.018500000000003</v>
      </c>
      <c r="BT61" s="2">
        <f t="shared" si="52"/>
        <v>86.941000000000003</v>
      </c>
      <c r="BU61" s="2">
        <f t="shared" si="53"/>
        <v>93.784000000000006</v>
      </c>
      <c r="BV61" s="2">
        <f t="shared" si="54"/>
        <v>95.150999999999996</v>
      </c>
      <c r="BW61" s="2">
        <f t="shared" si="55"/>
        <v>97.491</v>
      </c>
      <c r="BX61" s="2">
        <f t="shared" si="56"/>
        <v>98.057000000000002</v>
      </c>
      <c r="BY61" s="2">
        <f t="shared" si="57"/>
        <v>98.17</v>
      </c>
      <c r="BZ61" s="2">
        <f t="shared" si="58"/>
        <v>99.942999999999998</v>
      </c>
      <c r="CA61" s="2">
        <f t="shared" si="59"/>
        <v>97.396000000000001</v>
      </c>
      <c r="CB61" s="2">
        <f t="shared" si="60"/>
        <v>93.037999999999997</v>
      </c>
      <c r="CC61" s="2">
        <f t="shared" si="61"/>
        <v>88.396000000000001</v>
      </c>
      <c r="CD61" s="2">
        <f t="shared" si="62"/>
        <v>84.537000000000006</v>
      </c>
      <c r="CF61" s="2" t="str">
        <f t="shared" si="63"/>
        <v/>
      </c>
      <c r="CG61" s="2" t="str">
        <f t="shared" si="64"/>
        <v/>
      </c>
      <c r="CH61" s="2" t="str">
        <f t="shared" si="65"/>
        <v/>
      </c>
      <c r="CI61" s="2" t="str">
        <f t="shared" si="66"/>
        <v/>
      </c>
      <c r="CJ61" s="2" t="str">
        <f t="shared" si="67"/>
        <v/>
      </c>
      <c r="CK61" s="2" t="str">
        <f t="shared" si="68"/>
        <v/>
      </c>
      <c r="CL61" s="2" t="str">
        <f t="shared" si="69"/>
        <v/>
      </c>
      <c r="CM61" s="2" t="str">
        <f t="shared" si="70"/>
        <v/>
      </c>
      <c r="CN61" s="2" t="str">
        <f t="shared" si="71"/>
        <v/>
      </c>
      <c r="CO61" s="2" t="str">
        <f t="shared" si="72"/>
        <v/>
      </c>
      <c r="CP61" s="2" t="str">
        <f t="shared" si="73"/>
        <v/>
      </c>
      <c r="CQ61" s="2" t="str">
        <f t="shared" si="74"/>
        <v/>
      </c>
      <c r="CR61" s="2" t="str">
        <f t="shared" si="75"/>
        <v/>
      </c>
      <c r="CS61" s="2" t="str">
        <f t="shared" si="76"/>
        <v/>
      </c>
      <c r="CT61" s="2" t="str">
        <f t="shared" si="77"/>
        <v/>
      </c>
      <c r="CV61" s="2">
        <f t="shared" si="78"/>
        <v>51.326557399783205</v>
      </c>
      <c r="CW61" s="2">
        <f t="shared" si="79"/>
        <v>62.730368460248002</v>
      </c>
      <c r="CX61" s="2">
        <f t="shared" si="80"/>
        <v>72.515289335290532</v>
      </c>
      <c r="CY61" s="2">
        <f t="shared" si="81"/>
        <v>80.153611073151666</v>
      </c>
      <c r="CZ61" s="2">
        <f t="shared" si="82"/>
        <v>85.589641001160189</v>
      </c>
      <c r="DA61" s="2">
        <f t="shared" si="83"/>
        <v>91.237100209916022</v>
      </c>
      <c r="DB61" s="2">
        <f t="shared" si="84"/>
        <v>93.778549012382115</v>
      </c>
      <c r="DC61" s="2">
        <f t="shared" si="85"/>
        <v>95.859959220777938</v>
      </c>
      <c r="DD61" s="2">
        <f t="shared" si="86"/>
        <v>96.64762229407944</v>
      </c>
      <c r="DE61" s="2">
        <f t="shared" si="87"/>
        <v>96.797683281930347</v>
      </c>
      <c r="DF61" s="2">
        <f t="shared" si="88"/>
        <v>97.420296098960478</v>
      </c>
      <c r="DG61" s="2">
        <f t="shared" si="89"/>
        <v>95.525085307195369</v>
      </c>
      <c r="DH61" s="2">
        <f t="shared" si="90"/>
        <v>91.442461512487256</v>
      </c>
      <c r="DI61" s="2">
        <f t="shared" si="91"/>
        <v>86.246476445355626</v>
      </c>
      <c r="DJ61" s="2">
        <f t="shared" si="92"/>
        <v>82.060221002878464</v>
      </c>
      <c r="DL61" s="2">
        <f t="shared" si="93"/>
        <v>49.575002116352806</v>
      </c>
      <c r="DM61" s="2">
        <f t="shared" si="94"/>
        <v>62.721258345107216</v>
      </c>
      <c r="DN61" s="2">
        <f t="shared" si="95"/>
        <v>75.404935270736942</v>
      </c>
      <c r="DO61" s="2">
        <f t="shared" si="96"/>
        <v>84.167219524076884</v>
      </c>
      <c r="DP61" s="2">
        <f t="shared" si="97"/>
        <v>90.101171278734753</v>
      </c>
      <c r="DQ61" s="2">
        <f t="shared" si="98"/>
        <v>96.115139005303575</v>
      </c>
      <c r="DR61" s="2">
        <f t="shared" si="99"/>
        <v>101.19631461040981</v>
      </c>
      <c r="DS61" s="2">
        <f t="shared" si="100"/>
        <v>103.21279694816464</v>
      </c>
      <c r="DT61" s="2">
        <f t="shared" si="101"/>
        <v>102.68427700771768</v>
      </c>
      <c r="DU61" s="2">
        <f t="shared" si="102"/>
        <v>104.49929116171717</v>
      </c>
      <c r="DV61" s="2">
        <f t="shared" si="103"/>
        <v>102.76463368044102</v>
      </c>
      <c r="DW61" s="2">
        <f t="shared" si="104"/>
        <v>101.56528727875937</v>
      </c>
      <c r="DX61" s="2">
        <f t="shared" si="105"/>
        <v>92.557348591126242</v>
      </c>
      <c r="DY61" s="2">
        <f t="shared" si="106"/>
        <v>85.11495696200285</v>
      </c>
      <c r="DZ61" s="2">
        <f t="shared" si="107"/>
        <v>79.260037868511475</v>
      </c>
      <c r="EB61" s="2">
        <f t="shared" si="108"/>
        <v>7.5434533258524356E-3</v>
      </c>
      <c r="EC61" s="2">
        <f t="shared" si="109"/>
        <v>6.4628130479771652E-3</v>
      </c>
      <c r="ED61" s="2">
        <f t="shared" si="110"/>
        <v>6.3697639449248195E-3</v>
      </c>
      <c r="EE61" s="2">
        <f t="shared" si="111"/>
        <v>6.3896057512801453E-3</v>
      </c>
      <c r="EF61" s="2">
        <f t="shared" si="112"/>
        <v>6.1592222122339689E-3</v>
      </c>
      <c r="EG61" s="2">
        <f t="shared" si="113"/>
        <v>5.9244011683942258E-3</v>
      </c>
      <c r="EH61" s="2">
        <f t="shared" si="114"/>
        <v>5.5000443004598765E-3</v>
      </c>
      <c r="EI61" s="2">
        <f t="shared" si="115"/>
        <v>5.690804361608297E-3</v>
      </c>
      <c r="EJ61" s="2">
        <f t="shared" si="116"/>
        <v>5.8489803739893084E-3</v>
      </c>
      <c r="EK61" s="2">
        <f t="shared" si="117"/>
        <v>5.8053193104608781E-3</v>
      </c>
      <c r="EL61" s="2">
        <f t="shared" si="118"/>
        <v>5.5408805620769672E-3</v>
      </c>
      <c r="EM61" s="2">
        <f t="shared" si="119"/>
        <v>5.3848999244391132E-3</v>
      </c>
      <c r="EN61" s="2">
        <f t="shared" si="120"/>
        <v>5.6130954208401624E-3</v>
      </c>
      <c r="EO61" s="2">
        <f t="shared" si="121"/>
        <v>5.3763957498210342E-3</v>
      </c>
      <c r="EP61" s="2">
        <f t="shared" si="122"/>
        <v>4.8893664700330394E-3</v>
      </c>
    </row>
    <row r="62" spans="2:146" x14ac:dyDescent="0.25">
      <c r="B62" s="2">
        <v>40</v>
      </c>
      <c r="C62" s="49">
        <v>53.017899999999997</v>
      </c>
      <c r="D62" s="49">
        <v>63.963000000000001</v>
      </c>
      <c r="E62" s="49">
        <v>76.5</v>
      </c>
      <c r="F62" s="49">
        <v>83.888900000000007</v>
      </c>
      <c r="G62" s="49">
        <v>87.49</v>
      </c>
      <c r="H62" s="49">
        <v>93.332999999999998</v>
      </c>
      <c r="I62" s="49">
        <v>95.34</v>
      </c>
      <c r="J62" s="49">
        <v>97.113</v>
      </c>
      <c r="K62" s="49">
        <v>98.546999999999997</v>
      </c>
      <c r="L62" s="49">
        <v>98.415000000000006</v>
      </c>
      <c r="M62" s="49">
        <v>99.491</v>
      </c>
      <c r="N62" s="49">
        <v>97.320999999999998</v>
      </c>
      <c r="O62" s="49">
        <v>93.697999999999993</v>
      </c>
      <c r="P62" s="49">
        <v>87.66</v>
      </c>
      <c r="Q62" s="49">
        <v>84.832999999999998</v>
      </c>
      <c r="T62" s="4">
        <f t="shared" si="3"/>
        <v>51.375532559399232</v>
      </c>
      <c r="U62" s="4">
        <f t="shared" si="4"/>
        <v>62.769213675935724</v>
      </c>
      <c r="V62" s="4">
        <f t="shared" si="5"/>
        <v>72.678933986551229</v>
      </c>
      <c r="W62" s="4">
        <f t="shared" si="6"/>
        <v>80.268735352755584</v>
      </c>
      <c r="X62" s="4">
        <f t="shared" si="7"/>
        <v>85.618501783601857</v>
      </c>
      <c r="Y62" s="4">
        <f t="shared" si="8"/>
        <v>91.238939934951006</v>
      </c>
      <c r="Z62" s="4">
        <f t="shared" si="9"/>
        <v>93.818911393189083</v>
      </c>
      <c r="AA62" s="4">
        <f t="shared" si="10"/>
        <v>95.896750718861455</v>
      </c>
      <c r="AB62" s="4">
        <f t="shared" si="11"/>
        <v>96.670372670362667</v>
      </c>
      <c r="AC62" s="4">
        <f t="shared" si="12"/>
        <v>96.827623642721335</v>
      </c>
      <c r="AD62" s="4">
        <f t="shared" si="13"/>
        <v>97.412226090433307</v>
      </c>
      <c r="AE62" s="4">
        <f t="shared" si="14"/>
        <v>95.526573626987613</v>
      </c>
      <c r="AF62" s="4">
        <f t="shared" si="15"/>
        <v>91.385980000513754</v>
      </c>
      <c r="AG62" s="4">
        <f t="shared" si="16"/>
        <v>86.167335150726032</v>
      </c>
      <c r="AH62" s="4">
        <f t="shared" si="17"/>
        <v>81.992114165904724</v>
      </c>
      <c r="AJ62" s="4">
        <f t="shared" si="18"/>
        <v>1.6423674406007649</v>
      </c>
      <c r="AK62" s="4">
        <f t="shared" si="19"/>
        <v>1.193786324064277</v>
      </c>
      <c r="AL62" s="4">
        <f t="shared" si="20"/>
        <v>3.8210660134487711</v>
      </c>
      <c r="AM62" s="4">
        <f t="shared" si="21"/>
        <v>3.6201646472444224</v>
      </c>
      <c r="AN62" s="4">
        <f t="shared" si="22"/>
        <v>1.8714982163981375</v>
      </c>
      <c r="AO62" s="4">
        <f t="shared" si="23"/>
        <v>2.0940600650489927</v>
      </c>
      <c r="AP62" s="4">
        <f t="shared" si="24"/>
        <v>1.5210886068109204</v>
      </c>
      <c r="AQ62" s="4">
        <f t="shared" si="25"/>
        <v>1.2162492811385448</v>
      </c>
      <c r="AR62" s="4">
        <f t="shared" si="26"/>
        <v>1.8766273296373299</v>
      </c>
      <c r="AS62" s="4">
        <f t="shared" si="27"/>
        <v>1.5873763572786714</v>
      </c>
      <c r="AT62" s="4">
        <f t="shared" si="28"/>
        <v>2.0787739095666922</v>
      </c>
      <c r="AU62" s="4">
        <f t="shared" si="29"/>
        <v>1.7944263730123851</v>
      </c>
      <c r="AV62" s="4">
        <f t="shared" si="30"/>
        <v>2.3120199994862389</v>
      </c>
      <c r="AW62" s="4">
        <f t="shared" si="31"/>
        <v>1.4926648492739645</v>
      </c>
      <c r="AX62" s="4">
        <f t="shared" si="32"/>
        <v>2.8408858340952747</v>
      </c>
      <c r="AZ62" s="2">
        <f t="shared" si="33"/>
        <v>51.356731138313386</v>
      </c>
      <c r="BA62" s="2">
        <f t="shared" si="34"/>
        <v>62.747018283399157</v>
      </c>
      <c r="BB62" s="2">
        <f t="shared" si="35"/>
        <v>72.511484292979588</v>
      </c>
      <c r="BC62" s="2">
        <f t="shared" si="36"/>
        <v>80.162158929100713</v>
      </c>
      <c r="BD62" s="2">
        <f t="shared" si="37"/>
        <v>85.595941313890719</v>
      </c>
      <c r="BE62" s="2">
        <f t="shared" si="38"/>
        <v>91.229260274820277</v>
      </c>
      <c r="BF62" s="2">
        <f t="shared" si="39"/>
        <v>93.809668379095754</v>
      </c>
      <c r="BG62" s="2">
        <f t="shared" si="40"/>
        <v>95.887721963581129</v>
      </c>
      <c r="BH62" s="2">
        <f t="shared" si="41"/>
        <v>96.664451895026616</v>
      </c>
      <c r="BI62" s="2">
        <f t="shared" si="42"/>
        <v>96.819356997046043</v>
      </c>
      <c r="BJ62" s="2">
        <f t="shared" si="43"/>
        <v>97.407558898944544</v>
      </c>
      <c r="BK62" s="2">
        <f t="shared" si="44"/>
        <v>95.520018946423122</v>
      </c>
      <c r="BL62" s="2">
        <f t="shared" si="45"/>
        <v>91.380404665509801</v>
      </c>
      <c r="BM62" s="2">
        <f t="shared" si="46"/>
        <v>86.155184407516941</v>
      </c>
      <c r="BN62" s="2">
        <f t="shared" si="47"/>
        <v>81.975865770231422</v>
      </c>
      <c r="BP62" s="2">
        <f t="shared" si="48"/>
        <v>53.017899999999997</v>
      </c>
      <c r="BQ62" s="2">
        <f t="shared" si="49"/>
        <v>63.963000000000001</v>
      </c>
      <c r="BR62" s="2">
        <f t="shared" si="50"/>
        <v>76.5</v>
      </c>
      <c r="BS62" s="2">
        <f t="shared" si="51"/>
        <v>83.888900000000007</v>
      </c>
      <c r="BT62" s="2">
        <f t="shared" si="52"/>
        <v>87.49</v>
      </c>
      <c r="BU62" s="2">
        <f t="shared" si="53"/>
        <v>93.332999999999998</v>
      </c>
      <c r="BV62" s="2">
        <f t="shared" si="54"/>
        <v>95.34</v>
      </c>
      <c r="BW62" s="2">
        <f t="shared" si="55"/>
        <v>97.113</v>
      </c>
      <c r="BX62" s="2">
        <f t="shared" si="56"/>
        <v>98.546999999999997</v>
      </c>
      <c r="BY62" s="2">
        <f t="shared" si="57"/>
        <v>98.415000000000006</v>
      </c>
      <c r="BZ62" s="2">
        <f t="shared" si="58"/>
        <v>99.491</v>
      </c>
      <c r="CA62" s="2">
        <f t="shared" si="59"/>
        <v>97.320999999999998</v>
      </c>
      <c r="CB62" s="2">
        <f t="shared" si="60"/>
        <v>93.697999999999993</v>
      </c>
      <c r="CC62" s="2">
        <f t="shared" si="61"/>
        <v>87.66</v>
      </c>
      <c r="CD62" s="2">
        <f t="shared" si="62"/>
        <v>84.832999999999998</v>
      </c>
      <c r="CF62" s="2" t="str">
        <f t="shared" si="63"/>
        <v/>
      </c>
      <c r="CG62" s="2" t="str">
        <f t="shared" si="64"/>
        <v/>
      </c>
      <c r="CH62" s="2" t="str">
        <f t="shared" si="65"/>
        <v/>
      </c>
      <c r="CI62" s="2" t="str">
        <f t="shared" si="66"/>
        <v/>
      </c>
      <c r="CJ62" s="2" t="str">
        <f t="shared" si="67"/>
        <v/>
      </c>
      <c r="CK62" s="2" t="str">
        <f t="shared" si="68"/>
        <v/>
      </c>
      <c r="CL62" s="2" t="str">
        <f t="shared" si="69"/>
        <v/>
      </c>
      <c r="CM62" s="2" t="str">
        <f t="shared" si="70"/>
        <v/>
      </c>
      <c r="CN62" s="2" t="str">
        <f t="shared" si="71"/>
        <v/>
      </c>
      <c r="CO62" s="2" t="str">
        <f t="shared" si="72"/>
        <v/>
      </c>
      <c r="CP62" s="2" t="str">
        <f t="shared" si="73"/>
        <v/>
      </c>
      <c r="CQ62" s="2" t="str">
        <f t="shared" si="74"/>
        <v/>
      </c>
      <c r="CR62" s="2" t="str">
        <f t="shared" si="75"/>
        <v/>
      </c>
      <c r="CS62" s="2" t="str">
        <f t="shared" si="76"/>
        <v/>
      </c>
      <c r="CT62" s="2" t="str">
        <f t="shared" si="77"/>
        <v/>
      </c>
      <c r="CV62" s="2">
        <f t="shared" si="78"/>
        <v>51.371637887790364</v>
      </c>
      <c r="CW62" s="2">
        <f t="shared" si="79"/>
        <v>62.747559363951943</v>
      </c>
      <c r="CX62" s="2">
        <f t="shared" si="80"/>
        <v>72.491740175298716</v>
      </c>
      <c r="CY62" s="2">
        <f t="shared" si="81"/>
        <v>80.134598998702913</v>
      </c>
      <c r="CZ62" s="2">
        <f t="shared" si="82"/>
        <v>85.565981678429836</v>
      </c>
      <c r="DA62" s="2">
        <f t="shared" si="83"/>
        <v>91.19795606757296</v>
      </c>
      <c r="DB62" s="2">
        <f t="shared" si="84"/>
        <v>93.765609632959936</v>
      </c>
      <c r="DC62" s="2">
        <f t="shared" si="85"/>
        <v>95.842506587614196</v>
      </c>
      <c r="DD62" s="2">
        <f t="shared" si="86"/>
        <v>96.626368356965031</v>
      </c>
      <c r="DE62" s="2">
        <f t="shared" si="87"/>
        <v>96.771097219702469</v>
      </c>
      <c r="DF62" s="2">
        <f t="shared" si="88"/>
        <v>97.375658314393249</v>
      </c>
      <c r="DG62" s="2">
        <f t="shared" si="89"/>
        <v>95.484993854693911</v>
      </c>
      <c r="DH62" s="2">
        <f t="shared" si="90"/>
        <v>91.373881730776532</v>
      </c>
      <c r="DI62" s="2">
        <f t="shared" si="91"/>
        <v>86.161905503980563</v>
      </c>
      <c r="DJ62" s="2">
        <f t="shared" si="92"/>
        <v>81.99083699136466</v>
      </c>
      <c r="DL62" s="2">
        <f t="shared" si="93"/>
        <v>49.568085754242041</v>
      </c>
      <c r="DM62" s="2">
        <f t="shared" si="94"/>
        <v>62.671156253579902</v>
      </c>
      <c r="DN62" s="2">
        <f t="shared" si="95"/>
        <v>75.32040313416303</v>
      </c>
      <c r="DO62" s="2">
        <f t="shared" si="96"/>
        <v>84.070749501379979</v>
      </c>
      <c r="DP62" s="2">
        <f t="shared" si="97"/>
        <v>90.004813045415929</v>
      </c>
      <c r="DQ62" s="2">
        <f t="shared" si="98"/>
        <v>96.019725199810864</v>
      </c>
      <c r="DR62" s="2">
        <f t="shared" si="99"/>
        <v>101.07525548784281</v>
      </c>
      <c r="DS62" s="2">
        <f t="shared" si="100"/>
        <v>103.09272132355348</v>
      </c>
      <c r="DT62" s="2">
        <f t="shared" si="101"/>
        <v>102.5679507978213</v>
      </c>
      <c r="DU62" s="2">
        <f t="shared" si="102"/>
        <v>104.35691447299703</v>
      </c>
      <c r="DV62" s="2">
        <f t="shared" si="103"/>
        <v>102.62919722313842</v>
      </c>
      <c r="DW62" s="2">
        <f t="shared" si="104"/>
        <v>101.42008254576999</v>
      </c>
      <c r="DX62" s="2">
        <f t="shared" si="105"/>
        <v>92.434296414165985</v>
      </c>
      <c r="DY62" s="2">
        <f t="shared" si="106"/>
        <v>85.021198490392166</v>
      </c>
      <c r="DZ62" s="2">
        <f t="shared" si="107"/>
        <v>79.196946039762366</v>
      </c>
      <c r="EB62" s="2">
        <f t="shared" si="108"/>
        <v>8.2652168460745322E-3</v>
      </c>
      <c r="EC62" s="2">
        <f t="shared" si="109"/>
        <v>7.0819178715665681E-3</v>
      </c>
      <c r="ED62" s="2">
        <f t="shared" si="110"/>
        <v>6.9800177567966026E-3</v>
      </c>
      <c r="EE62" s="2">
        <f t="shared" si="111"/>
        <v>7.0017471077532143E-3</v>
      </c>
      <c r="EF62" s="2">
        <f t="shared" si="112"/>
        <v>6.749442135536899E-3</v>
      </c>
      <c r="EG62" s="2">
        <f t="shared" si="113"/>
        <v>6.4922658859831468E-3</v>
      </c>
      <c r="EH62" s="2">
        <f t="shared" si="114"/>
        <v>6.0274802651862263E-3</v>
      </c>
      <c r="EI62" s="2">
        <f t="shared" si="115"/>
        <v>6.2364188667142937E-3</v>
      </c>
      <c r="EJ62" s="2">
        <f t="shared" si="116"/>
        <v>6.4096624831335306E-3</v>
      </c>
      <c r="EK62" s="2">
        <f t="shared" si="117"/>
        <v>6.3618428617716171E-3</v>
      </c>
      <c r="EL62" s="2">
        <f t="shared" si="118"/>
        <v>6.0722086778874961E-3</v>
      </c>
      <c r="EM62" s="2">
        <f t="shared" si="119"/>
        <v>5.9013594492485014E-3</v>
      </c>
      <c r="EN62" s="2">
        <f t="shared" si="120"/>
        <v>6.151305555686006E-3</v>
      </c>
      <c r="EO62" s="2">
        <f t="shared" si="121"/>
        <v>5.8920444807971529E-3</v>
      </c>
      <c r="EP62" s="2">
        <f t="shared" si="122"/>
        <v>5.3585560040034421E-3</v>
      </c>
    </row>
    <row r="63" spans="2:146" x14ac:dyDescent="0.25">
      <c r="B63" s="2">
        <v>41</v>
      </c>
      <c r="C63" s="49">
        <v>53.732100000000003</v>
      </c>
      <c r="D63" s="49">
        <v>65.203699999999998</v>
      </c>
      <c r="E63" s="49">
        <v>76.814800000000005</v>
      </c>
      <c r="F63" s="49">
        <v>84.962999999999994</v>
      </c>
      <c r="G63" s="49">
        <v>88.254999999999995</v>
      </c>
      <c r="H63" s="49">
        <v>93.528999999999996</v>
      </c>
      <c r="I63" s="49">
        <v>96.546999999999997</v>
      </c>
      <c r="J63" s="49">
        <v>97.150999999999996</v>
      </c>
      <c r="K63" s="49">
        <v>97.942999999999998</v>
      </c>
      <c r="L63" s="49">
        <v>99</v>
      </c>
      <c r="M63" s="49">
        <v>100.151</v>
      </c>
      <c r="N63" s="49">
        <v>96.849000000000004</v>
      </c>
      <c r="O63" s="49">
        <v>94.509</v>
      </c>
      <c r="P63" s="49">
        <v>89.075000000000003</v>
      </c>
      <c r="Q63" s="49">
        <v>84.759</v>
      </c>
      <c r="T63" s="4">
        <f t="shared" si="3"/>
        <v>51.441962891545828</v>
      </c>
      <c r="U63" s="4">
        <f t="shared" si="4"/>
        <v>62.814736363557849</v>
      </c>
      <c r="V63" s="4">
        <f t="shared" si="5"/>
        <v>72.833150082571109</v>
      </c>
      <c r="W63" s="4">
        <f t="shared" si="6"/>
        <v>80.382461410245654</v>
      </c>
      <c r="X63" s="4">
        <f t="shared" si="7"/>
        <v>85.635024853130929</v>
      </c>
      <c r="Y63" s="4">
        <f t="shared" si="8"/>
        <v>91.219939007306735</v>
      </c>
      <c r="Z63" s="4">
        <f t="shared" si="9"/>
        <v>93.824977139397333</v>
      </c>
      <c r="AA63" s="4">
        <f t="shared" si="10"/>
        <v>95.898242380109323</v>
      </c>
      <c r="AB63" s="4">
        <f t="shared" si="11"/>
        <v>96.662878633673145</v>
      </c>
      <c r="AC63" s="4">
        <f t="shared" si="12"/>
        <v>96.818839126366683</v>
      </c>
      <c r="AD63" s="4">
        <f t="shared" si="13"/>
        <v>97.378551167540564</v>
      </c>
      <c r="AE63" s="4">
        <f t="shared" si="14"/>
        <v>95.500421259840735</v>
      </c>
      <c r="AF63" s="4">
        <f t="shared" si="15"/>
        <v>91.327238444146161</v>
      </c>
      <c r="AG63" s="4">
        <f t="shared" si="16"/>
        <v>86.099633412097177</v>
      </c>
      <c r="AH63" s="4">
        <f t="shared" si="17"/>
        <v>81.943263202234533</v>
      </c>
      <c r="AJ63" s="4">
        <f t="shared" si="18"/>
        <v>2.2901371084541751</v>
      </c>
      <c r="AK63" s="4">
        <f t="shared" si="19"/>
        <v>2.3889636364421492</v>
      </c>
      <c r="AL63" s="4">
        <f t="shared" si="20"/>
        <v>3.9816499174288964</v>
      </c>
      <c r="AM63" s="4">
        <f t="shared" si="21"/>
        <v>4.5805385897543403</v>
      </c>
      <c r="AN63" s="4">
        <f t="shared" si="22"/>
        <v>2.6199751468690664</v>
      </c>
      <c r="AO63" s="4">
        <f t="shared" si="23"/>
        <v>2.3090609926932615</v>
      </c>
      <c r="AP63" s="4">
        <f t="shared" si="24"/>
        <v>2.7220228606026637</v>
      </c>
      <c r="AQ63" s="4">
        <f t="shared" si="25"/>
        <v>1.2527576198906729</v>
      </c>
      <c r="AR63" s="4">
        <f t="shared" si="26"/>
        <v>1.2801213663268527</v>
      </c>
      <c r="AS63" s="4">
        <f t="shared" si="27"/>
        <v>2.181160873633317</v>
      </c>
      <c r="AT63" s="4">
        <f t="shared" si="28"/>
        <v>2.7724488324594319</v>
      </c>
      <c r="AU63" s="4">
        <f t="shared" si="29"/>
        <v>1.3485787401592688</v>
      </c>
      <c r="AV63" s="4">
        <f t="shared" si="30"/>
        <v>3.1817615558538392</v>
      </c>
      <c r="AW63" s="4">
        <f t="shared" si="31"/>
        <v>2.9753665879028262</v>
      </c>
      <c r="AX63" s="4">
        <f t="shared" si="32"/>
        <v>2.8157367977654673</v>
      </c>
      <c r="AZ63" s="2">
        <f t="shared" si="33"/>
        <v>51.399915620542878</v>
      </c>
      <c r="BA63" s="2">
        <f t="shared" si="34"/>
        <v>62.763635205045595</v>
      </c>
      <c r="BB63" s="2">
        <f t="shared" si="35"/>
        <v>72.489359025508378</v>
      </c>
      <c r="BC63" s="2">
        <f t="shared" si="36"/>
        <v>80.145191123871015</v>
      </c>
      <c r="BD63" s="2">
        <f t="shared" si="37"/>
        <v>85.57461339892798</v>
      </c>
      <c r="BE63" s="2">
        <f t="shared" si="38"/>
        <v>91.192714507832292</v>
      </c>
      <c r="BF63" s="2">
        <f t="shared" si="39"/>
        <v>93.800237483252658</v>
      </c>
      <c r="BG63" s="2">
        <f t="shared" si="40"/>
        <v>95.873900492418045</v>
      </c>
      <c r="BH63" s="2">
        <f t="shared" si="41"/>
        <v>96.646178621988355</v>
      </c>
      <c r="BI63" s="2">
        <f t="shared" si="42"/>
        <v>96.7965872762082</v>
      </c>
      <c r="BJ63" s="2">
        <f t="shared" si="43"/>
        <v>97.365374158051367</v>
      </c>
      <c r="BK63" s="2">
        <f t="shared" si="44"/>
        <v>95.48260502774518</v>
      </c>
      <c r="BL63" s="2">
        <f t="shared" si="45"/>
        <v>91.312082776670096</v>
      </c>
      <c r="BM63" s="2">
        <f t="shared" si="46"/>
        <v>86.069909891438158</v>
      </c>
      <c r="BN63" s="2">
        <f t="shared" si="47"/>
        <v>81.905082795399451</v>
      </c>
      <c r="BP63" s="2">
        <f t="shared" si="48"/>
        <v>53.732100000000003</v>
      </c>
      <c r="BQ63" s="2">
        <f t="shared" si="49"/>
        <v>65.203699999999998</v>
      </c>
      <c r="BR63" s="2">
        <f t="shared" si="50"/>
        <v>76.814800000000005</v>
      </c>
      <c r="BS63" s="2">
        <f t="shared" si="51"/>
        <v>84.962999999999994</v>
      </c>
      <c r="BT63" s="2">
        <f t="shared" si="52"/>
        <v>88.254999999999995</v>
      </c>
      <c r="BU63" s="2">
        <f t="shared" si="53"/>
        <v>93.528999999999996</v>
      </c>
      <c r="BV63" s="2">
        <f t="shared" si="54"/>
        <v>96.546999999999997</v>
      </c>
      <c r="BW63" s="2">
        <f t="shared" si="55"/>
        <v>97.150999999999996</v>
      </c>
      <c r="BX63" s="2">
        <f t="shared" si="56"/>
        <v>97.942999999999998</v>
      </c>
      <c r="BY63" s="2">
        <f t="shared" si="57"/>
        <v>99</v>
      </c>
      <c r="BZ63" s="2">
        <f t="shared" si="58"/>
        <v>100.151</v>
      </c>
      <c r="CA63" s="2">
        <f t="shared" si="59"/>
        <v>96.849000000000004</v>
      </c>
      <c r="CB63" s="2">
        <f t="shared" si="60"/>
        <v>94.509</v>
      </c>
      <c r="CC63" s="2">
        <f t="shared" si="61"/>
        <v>89.075000000000003</v>
      </c>
      <c r="CD63" s="2">
        <f t="shared" si="62"/>
        <v>84.759</v>
      </c>
      <c r="CF63" s="2" t="str">
        <f t="shared" si="63"/>
        <v/>
      </c>
      <c r="CG63" s="2" t="str">
        <f t="shared" si="64"/>
        <v/>
      </c>
      <c r="CH63" s="2" t="str">
        <f t="shared" si="65"/>
        <v/>
      </c>
      <c r="CI63" s="2" t="str">
        <f t="shared" si="66"/>
        <v/>
      </c>
      <c r="CJ63" s="2" t="str">
        <f t="shared" si="67"/>
        <v/>
      </c>
      <c r="CK63" s="2" t="str">
        <f t="shared" si="68"/>
        <v/>
      </c>
      <c r="CL63" s="2" t="str">
        <f t="shared" si="69"/>
        <v/>
      </c>
      <c r="CM63" s="2" t="str">
        <f t="shared" si="70"/>
        <v/>
      </c>
      <c r="CN63" s="2" t="str">
        <f t="shared" si="71"/>
        <v/>
      </c>
      <c r="CO63" s="2" t="str">
        <f t="shared" si="72"/>
        <v/>
      </c>
      <c r="CP63" s="2" t="str">
        <f t="shared" si="73"/>
        <v/>
      </c>
      <c r="CQ63" s="2" t="str">
        <f t="shared" si="74"/>
        <v/>
      </c>
      <c r="CR63" s="2" t="str">
        <f t="shared" si="75"/>
        <v/>
      </c>
      <c r="CS63" s="2" t="str">
        <f t="shared" si="76"/>
        <v/>
      </c>
      <c r="CT63" s="2" t="str">
        <f t="shared" si="77"/>
        <v/>
      </c>
      <c r="CV63" s="2">
        <f t="shared" si="78"/>
        <v>51.416718375797515</v>
      </c>
      <c r="CW63" s="2">
        <f t="shared" si="79"/>
        <v>62.764750267655884</v>
      </c>
      <c r="CX63" s="2">
        <f t="shared" si="80"/>
        <v>72.4681910153069</v>
      </c>
      <c r="CY63" s="2">
        <f t="shared" si="81"/>
        <v>80.115586924254174</v>
      </c>
      <c r="CZ63" s="2">
        <f t="shared" si="82"/>
        <v>85.542322355699483</v>
      </c>
      <c r="DA63" s="2">
        <f t="shared" si="83"/>
        <v>91.158811925229898</v>
      </c>
      <c r="DB63" s="2">
        <f t="shared" si="84"/>
        <v>93.752670253537772</v>
      </c>
      <c r="DC63" s="2">
        <f t="shared" si="85"/>
        <v>95.825053954450468</v>
      </c>
      <c r="DD63" s="2">
        <f t="shared" si="86"/>
        <v>96.605114419850636</v>
      </c>
      <c r="DE63" s="2">
        <f t="shared" si="87"/>
        <v>96.744511157474605</v>
      </c>
      <c r="DF63" s="2">
        <f t="shared" si="88"/>
        <v>97.331020529826006</v>
      </c>
      <c r="DG63" s="2">
        <f t="shared" si="89"/>
        <v>95.44490240219244</v>
      </c>
      <c r="DH63" s="2">
        <f t="shared" si="90"/>
        <v>91.305301949065807</v>
      </c>
      <c r="DI63" s="2">
        <f t="shared" si="91"/>
        <v>86.077334562605486</v>
      </c>
      <c r="DJ63" s="2">
        <f t="shared" si="92"/>
        <v>81.921452979850855</v>
      </c>
      <c r="DL63" s="2">
        <f t="shared" si="93"/>
        <v>49.561169392131283</v>
      </c>
      <c r="DM63" s="2">
        <f t="shared" si="94"/>
        <v>62.62105416205258</v>
      </c>
      <c r="DN63" s="2">
        <f t="shared" si="95"/>
        <v>75.235870997589103</v>
      </c>
      <c r="DO63" s="2">
        <f t="shared" si="96"/>
        <v>83.974279478683087</v>
      </c>
      <c r="DP63" s="2">
        <f t="shared" si="97"/>
        <v>89.908454812097105</v>
      </c>
      <c r="DQ63" s="2">
        <f t="shared" si="98"/>
        <v>95.924311394318138</v>
      </c>
      <c r="DR63" s="2">
        <f t="shared" si="99"/>
        <v>100.95419636527581</v>
      </c>
      <c r="DS63" s="2">
        <f t="shared" si="100"/>
        <v>102.97264569894233</v>
      </c>
      <c r="DT63" s="2">
        <f t="shared" si="101"/>
        <v>102.45162458792491</v>
      </c>
      <c r="DU63" s="2">
        <f t="shared" si="102"/>
        <v>104.21453778427691</v>
      </c>
      <c r="DV63" s="2">
        <f t="shared" si="103"/>
        <v>102.4937607658358</v>
      </c>
      <c r="DW63" s="2">
        <f t="shared" si="104"/>
        <v>101.27487781278059</v>
      </c>
      <c r="DX63" s="2">
        <f t="shared" si="105"/>
        <v>92.311244237205713</v>
      </c>
      <c r="DY63" s="2">
        <f t="shared" si="106"/>
        <v>84.927440018781468</v>
      </c>
      <c r="DZ63" s="2">
        <f t="shared" si="107"/>
        <v>79.133854211013258</v>
      </c>
      <c r="EB63" s="2">
        <f t="shared" si="108"/>
        <v>9.0554091552152612E-3</v>
      </c>
      <c r="EC63" s="2">
        <f t="shared" si="109"/>
        <v>7.7598665990626682E-3</v>
      </c>
      <c r="ED63" s="2">
        <f t="shared" si="110"/>
        <v>7.6482867733949703E-3</v>
      </c>
      <c r="EE63" s="2">
        <f t="shared" si="111"/>
        <v>7.6720804260098042E-3</v>
      </c>
      <c r="EF63" s="2">
        <f t="shared" si="112"/>
        <v>7.3958001849403418E-3</v>
      </c>
      <c r="EG63" s="2">
        <f t="shared" si="113"/>
        <v>7.1141719398576213E-3</v>
      </c>
      <c r="EH63" s="2">
        <f t="shared" si="114"/>
        <v>6.6051596532227044E-3</v>
      </c>
      <c r="EI63" s="2">
        <f t="shared" si="115"/>
        <v>6.8339854476469576E-3</v>
      </c>
      <c r="EJ63" s="2">
        <f t="shared" si="116"/>
        <v>7.0237117455033684E-3</v>
      </c>
      <c r="EK63" s="2">
        <f t="shared" si="117"/>
        <v>6.9713431203520639E-3</v>
      </c>
      <c r="EL63" s="2">
        <f t="shared" si="118"/>
        <v>6.6541461810840294E-3</v>
      </c>
      <c r="EM63" s="2">
        <f t="shared" si="119"/>
        <v>6.4670299439448875E-3</v>
      </c>
      <c r="EN63" s="2">
        <f t="shared" si="120"/>
        <v>6.7407719948078667E-3</v>
      </c>
      <c r="EO63" s="2">
        <f t="shared" si="121"/>
        <v>6.4568278953976216E-3</v>
      </c>
      <c r="EP63" s="2">
        <f t="shared" si="122"/>
        <v>5.8725038317544737E-3</v>
      </c>
    </row>
    <row r="64" spans="2:146" x14ac:dyDescent="0.25">
      <c r="B64" s="2">
        <v>42</v>
      </c>
      <c r="C64" s="49">
        <v>53.160699999999999</v>
      </c>
      <c r="D64" s="49">
        <v>66.296300000000002</v>
      </c>
      <c r="E64" s="49">
        <v>78.833299999999994</v>
      </c>
      <c r="F64" s="49">
        <v>85.944400000000002</v>
      </c>
      <c r="G64" s="49">
        <v>88.608000000000004</v>
      </c>
      <c r="H64" s="49">
        <v>92.902000000000001</v>
      </c>
      <c r="I64" s="49">
        <v>95.697999999999993</v>
      </c>
      <c r="J64" s="49">
        <v>97.811000000000007</v>
      </c>
      <c r="K64" s="49">
        <v>98.962000000000003</v>
      </c>
      <c r="L64" s="49">
        <v>98.83</v>
      </c>
      <c r="M64" s="49">
        <v>99.302000000000007</v>
      </c>
      <c r="N64" s="49">
        <v>97.736000000000004</v>
      </c>
      <c r="O64" s="49">
        <v>94.83</v>
      </c>
      <c r="P64" s="49">
        <v>89.754999999999995</v>
      </c>
      <c r="Q64" s="49">
        <v>84.519000000000005</v>
      </c>
      <c r="T64" s="4">
        <f t="shared" si="3"/>
        <v>51.533019964330684</v>
      </c>
      <c r="U64" s="4">
        <f t="shared" si="4"/>
        <v>62.89261000537271</v>
      </c>
      <c r="V64" s="4">
        <f t="shared" si="5"/>
        <v>73.14244682065771</v>
      </c>
      <c r="W64" s="4">
        <f t="shared" si="6"/>
        <v>80.630584026483604</v>
      </c>
      <c r="X64" s="4">
        <f t="shared" si="7"/>
        <v>85.705671112807124</v>
      </c>
      <c r="Y64" s="4">
        <f t="shared" si="8"/>
        <v>91.228460158756619</v>
      </c>
      <c r="Z64" s="4">
        <f t="shared" si="9"/>
        <v>93.853789600214469</v>
      </c>
      <c r="AA64" s="4">
        <f t="shared" si="10"/>
        <v>95.922468733948818</v>
      </c>
      <c r="AB64" s="4">
        <f t="shared" si="11"/>
        <v>96.672599754726363</v>
      </c>
      <c r="AC64" s="4">
        <f t="shared" si="12"/>
        <v>96.830853064729638</v>
      </c>
      <c r="AD64" s="4">
        <f t="shared" si="13"/>
        <v>97.358547688509049</v>
      </c>
      <c r="AE64" s="4">
        <f t="shared" si="14"/>
        <v>95.491268017222183</v>
      </c>
      <c r="AF64" s="4">
        <f t="shared" si="15"/>
        <v>91.28281428779583</v>
      </c>
      <c r="AG64" s="4">
        <f t="shared" si="16"/>
        <v>86.053971052448702</v>
      </c>
      <c r="AH64" s="4">
        <f t="shared" si="17"/>
        <v>81.92004423287959</v>
      </c>
      <c r="AJ64" s="4">
        <f t="shared" si="18"/>
        <v>1.6276800356693144</v>
      </c>
      <c r="AK64" s="4">
        <f t="shared" si="19"/>
        <v>3.4036899946272925</v>
      </c>
      <c r="AL64" s="4">
        <f t="shared" si="20"/>
        <v>5.6908531793422839</v>
      </c>
      <c r="AM64" s="4">
        <f t="shared" si="21"/>
        <v>5.3138159735163981</v>
      </c>
      <c r="AN64" s="4">
        <f t="shared" si="22"/>
        <v>2.9023288871928798</v>
      </c>
      <c r="AO64" s="4">
        <f t="shared" si="23"/>
        <v>1.6735398412433824</v>
      </c>
      <c r="AP64" s="4">
        <f t="shared" si="24"/>
        <v>1.8442103997855241</v>
      </c>
      <c r="AQ64" s="4">
        <f t="shared" si="25"/>
        <v>1.8885312660511886</v>
      </c>
      <c r="AR64" s="4">
        <f t="shared" si="26"/>
        <v>2.2894002452736402</v>
      </c>
      <c r="AS64" s="4">
        <f t="shared" si="27"/>
        <v>1.9991469352703604</v>
      </c>
      <c r="AT64" s="4">
        <f t="shared" si="28"/>
        <v>1.9434523114909581</v>
      </c>
      <c r="AU64" s="4">
        <f t="shared" si="29"/>
        <v>2.2447319827778216</v>
      </c>
      <c r="AV64" s="4">
        <f t="shared" si="30"/>
        <v>3.5471857122041683</v>
      </c>
      <c r="AW64" s="4">
        <f t="shared" si="31"/>
        <v>3.7010289475512934</v>
      </c>
      <c r="AX64" s="4">
        <f t="shared" si="32"/>
        <v>2.5989557671204153</v>
      </c>
      <c r="AZ64" s="2">
        <f t="shared" si="33"/>
        <v>51.442875261852159</v>
      </c>
      <c r="BA64" s="2">
        <f t="shared" si="34"/>
        <v>62.780147308409362</v>
      </c>
      <c r="BB64" s="2">
        <f t="shared" si="35"/>
        <v>72.467323965788879</v>
      </c>
      <c r="BC64" s="2">
        <f t="shared" si="36"/>
        <v>80.128360085045003</v>
      </c>
      <c r="BD64" s="2">
        <f t="shared" si="37"/>
        <v>85.553455092779416</v>
      </c>
      <c r="BE64" s="2">
        <f t="shared" si="38"/>
        <v>91.156377096164206</v>
      </c>
      <c r="BF64" s="2">
        <f t="shared" si="39"/>
        <v>93.791071539418411</v>
      </c>
      <c r="BG64" s="2">
        <f t="shared" si="40"/>
        <v>95.860356715372745</v>
      </c>
      <c r="BH64" s="2">
        <f t="shared" si="41"/>
        <v>96.628124305762469</v>
      </c>
      <c r="BI64" s="2">
        <f t="shared" si="42"/>
        <v>96.774102545053083</v>
      </c>
      <c r="BJ64" s="2">
        <f t="shared" si="43"/>
        <v>97.323364529424538</v>
      </c>
      <c r="BK64" s="2">
        <f t="shared" si="44"/>
        <v>95.445380390375448</v>
      </c>
      <c r="BL64" s="2">
        <f t="shared" si="45"/>
        <v>91.243750015062957</v>
      </c>
      <c r="BM64" s="2">
        <f t="shared" si="46"/>
        <v>85.984562694282687</v>
      </c>
      <c r="BN64" s="2">
        <f t="shared" si="47"/>
        <v>81.834170074790322</v>
      </c>
      <c r="BP64" s="2">
        <f t="shared" si="48"/>
        <v>53.160699999999999</v>
      </c>
      <c r="BQ64" s="2">
        <f t="shared" si="49"/>
        <v>66.296300000000002</v>
      </c>
      <c r="BR64" s="2">
        <f t="shared" si="50"/>
        <v>78.833299999999994</v>
      </c>
      <c r="BS64" s="2">
        <f t="shared" si="51"/>
        <v>85.944400000000002</v>
      </c>
      <c r="BT64" s="2">
        <f t="shared" si="52"/>
        <v>88.608000000000004</v>
      </c>
      <c r="BU64" s="2">
        <f t="shared" si="53"/>
        <v>92.902000000000001</v>
      </c>
      <c r="BV64" s="2">
        <f t="shared" si="54"/>
        <v>95.697999999999993</v>
      </c>
      <c r="BW64" s="2">
        <f t="shared" si="55"/>
        <v>97.811000000000007</v>
      </c>
      <c r="BX64" s="2">
        <f t="shared" si="56"/>
        <v>98.962000000000003</v>
      </c>
      <c r="BY64" s="2">
        <f t="shared" si="57"/>
        <v>98.83</v>
      </c>
      <c r="BZ64" s="2">
        <f t="shared" si="58"/>
        <v>99.302000000000007</v>
      </c>
      <c r="CA64" s="2">
        <f t="shared" si="59"/>
        <v>97.736000000000004</v>
      </c>
      <c r="CB64" s="2">
        <f t="shared" si="60"/>
        <v>94.83</v>
      </c>
      <c r="CC64" s="2">
        <f t="shared" si="61"/>
        <v>89.754999999999995</v>
      </c>
      <c r="CD64" s="2">
        <f t="shared" si="62"/>
        <v>84.519000000000005</v>
      </c>
      <c r="CF64" s="2" t="str">
        <f t="shared" si="63"/>
        <v/>
      </c>
      <c r="CG64" s="2" t="str">
        <f t="shared" si="64"/>
        <v/>
      </c>
      <c r="CH64" s="2" t="str">
        <f t="shared" si="65"/>
        <v/>
      </c>
      <c r="CI64" s="2" t="str">
        <f t="shared" si="66"/>
        <v/>
      </c>
      <c r="CJ64" s="2" t="str">
        <f t="shared" si="67"/>
        <v/>
      </c>
      <c r="CK64" s="2" t="str">
        <f t="shared" si="68"/>
        <v/>
      </c>
      <c r="CL64" s="2" t="str">
        <f t="shared" si="69"/>
        <v/>
      </c>
      <c r="CM64" s="2" t="str">
        <f t="shared" si="70"/>
        <v/>
      </c>
      <c r="CN64" s="2" t="str">
        <f t="shared" si="71"/>
        <v/>
      </c>
      <c r="CO64" s="2" t="str">
        <f t="shared" si="72"/>
        <v/>
      </c>
      <c r="CP64" s="2" t="str">
        <f t="shared" si="73"/>
        <v/>
      </c>
      <c r="CQ64" s="2" t="str">
        <f t="shared" si="74"/>
        <v/>
      </c>
      <c r="CR64" s="2" t="str">
        <f t="shared" si="75"/>
        <v/>
      </c>
      <c r="CS64" s="2" t="str">
        <f t="shared" si="76"/>
        <v/>
      </c>
      <c r="CT64" s="2" t="str">
        <f t="shared" si="77"/>
        <v/>
      </c>
      <c r="CV64" s="2">
        <f t="shared" si="78"/>
        <v>51.461798863804674</v>
      </c>
      <c r="CW64" s="2">
        <f t="shared" si="79"/>
        <v>62.781941171359826</v>
      </c>
      <c r="CX64" s="2">
        <f t="shared" si="80"/>
        <v>72.444641855315098</v>
      </c>
      <c r="CY64" s="2">
        <f t="shared" si="81"/>
        <v>80.096574849805435</v>
      </c>
      <c r="CZ64" s="2">
        <f t="shared" si="82"/>
        <v>85.518663032969144</v>
      </c>
      <c r="DA64" s="2">
        <f t="shared" si="83"/>
        <v>91.119667782886836</v>
      </c>
      <c r="DB64" s="2">
        <f t="shared" si="84"/>
        <v>93.739730874115608</v>
      </c>
      <c r="DC64" s="2">
        <f t="shared" si="85"/>
        <v>95.807601321286725</v>
      </c>
      <c r="DD64" s="2">
        <f t="shared" si="86"/>
        <v>96.583860482736227</v>
      </c>
      <c r="DE64" s="2">
        <f t="shared" si="87"/>
        <v>96.717925095246741</v>
      </c>
      <c r="DF64" s="2">
        <f t="shared" si="88"/>
        <v>97.286382745258777</v>
      </c>
      <c r="DG64" s="2">
        <f t="shared" si="89"/>
        <v>95.404810949690969</v>
      </c>
      <c r="DH64" s="2">
        <f t="shared" si="90"/>
        <v>91.236722167355097</v>
      </c>
      <c r="DI64" s="2">
        <f t="shared" si="91"/>
        <v>85.992763621230424</v>
      </c>
      <c r="DJ64" s="2">
        <f t="shared" si="92"/>
        <v>81.852068968337051</v>
      </c>
      <c r="DL64" s="2">
        <f t="shared" si="93"/>
        <v>49.554253030020526</v>
      </c>
      <c r="DM64" s="2">
        <f t="shared" si="94"/>
        <v>62.570952070525266</v>
      </c>
      <c r="DN64" s="2">
        <f t="shared" si="95"/>
        <v>75.151338861015176</v>
      </c>
      <c r="DO64" s="2">
        <f t="shared" si="96"/>
        <v>83.877809455986181</v>
      </c>
      <c r="DP64" s="2">
        <f t="shared" si="97"/>
        <v>89.812096578778281</v>
      </c>
      <c r="DQ64" s="2">
        <f t="shared" si="98"/>
        <v>95.828897588825427</v>
      </c>
      <c r="DR64" s="2">
        <f t="shared" si="99"/>
        <v>100.8331372427088</v>
      </c>
      <c r="DS64" s="2">
        <f t="shared" si="100"/>
        <v>102.85257007433118</v>
      </c>
      <c r="DT64" s="2">
        <f t="shared" si="101"/>
        <v>102.33529837802854</v>
      </c>
      <c r="DU64" s="2">
        <f t="shared" si="102"/>
        <v>104.07216109555679</v>
      </c>
      <c r="DV64" s="2">
        <f t="shared" si="103"/>
        <v>102.35832430853318</v>
      </c>
      <c r="DW64" s="2">
        <f t="shared" si="104"/>
        <v>101.1296730797912</v>
      </c>
      <c r="DX64" s="2">
        <f t="shared" si="105"/>
        <v>92.188192060245456</v>
      </c>
      <c r="DY64" s="2">
        <f t="shared" si="106"/>
        <v>84.833681547170784</v>
      </c>
      <c r="DZ64" s="2">
        <f t="shared" si="107"/>
        <v>79.070762382264135</v>
      </c>
      <c r="EB64" s="2">
        <f t="shared" si="108"/>
        <v>9.9203917501534834E-3</v>
      </c>
      <c r="EC64" s="2">
        <f t="shared" si="109"/>
        <v>8.5021593218383533E-3</v>
      </c>
      <c r="ED64" s="2">
        <f t="shared" si="110"/>
        <v>8.3799961451241634E-3</v>
      </c>
      <c r="EE64" s="2">
        <f t="shared" si="111"/>
        <v>8.4060468471366771E-3</v>
      </c>
      <c r="EF64" s="2">
        <f t="shared" si="112"/>
        <v>8.1035514906782659E-3</v>
      </c>
      <c r="EG64" s="2">
        <f t="shared" si="113"/>
        <v>7.7951840938135283E-3</v>
      </c>
      <c r="EH64" s="2">
        <f t="shared" si="114"/>
        <v>7.2378012248280844E-3</v>
      </c>
      <c r="EI64" s="2">
        <f t="shared" si="115"/>
        <v>7.4883787189573524E-3</v>
      </c>
      <c r="EJ64" s="2">
        <f t="shared" si="116"/>
        <v>7.6961316164877976E-3</v>
      </c>
      <c r="EK64" s="2">
        <f t="shared" si="117"/>
        <v>7.6387880133276373E-3</v>
      </c>
      <c r="EL64" s="2">
        <f t="shared" si="118"/>
        <v>7.2914452393444016E-3</v>
      </c>
      <c r="EM64" s="2">
        <f t="shared" si="119"/>
        <v>7.0865358435744348E-3</v>
      </c>
      <c r="EN64" s="2">
        <f t="shared" si="120"/>
        <v>7.3863059255820877E-3</v>
      </c>
      <c r="EO64" s="2">
        <f t="shared" si="121"/>
        <v>7.0753634546508121E-3</v>
      </c>
      <c r="EP64" s="2">
        <f t="shared" si="122"/>
        <v>6.4354262979690689E-3</v>
      </c>
    </row>
    <row r="65" spans="2:146" x14ac:dyDescent="0.25">
      <c r="B65" s="2">
        <v>43</v>
      </c>
      <c r="C65" s="49">
        <v>53.892899999999997</v>
      </c>
      <c r="D65" s="49">
        <v>66.592600000000004</v>
      </c>
      <c r="E65" s="49">
        <v>79.611099999999993</v>
      </c>
      <c r="F65" s="49">
        <v>87.833299999999994</v>
      </c>
      <c r="G65" s="49">
        <v>89.176000000000002</v>
      </c>
      <c r="H65" s="49">
        <v>94.117999999999995</v>
      </c>
      <c r="I65" s="49">
        <v>96.207999999999998</v>
      </c>
      <c r="J65" s="49">
        <v>98.376999999999995</v>
      </c>
      <c r="K65" s="49">
        <v>98.150999999999996</v>
      </c>
      <c r="L65" s="49">
        <v>98.83</v>
      </c>
      <c r="M65" s="49">
        <v>99.225999999999999</v>
      </c>
      <c r="N65" s="49">
        <v>98.491</v>
      </c>
      <c r="O65" s="49">
        <v>93.716999999999999</v>
      </c>
      <c r="P65" s="49">
        <v>88.83</v>
      </c>
      <c r="Q65" s="49">
        <v>85.593000000000004</v>
      </c>
      <c r="T65" s="4">
        <f t="shared" si="3"/>
        <v>51.670851732700008</v>
      </c>
      <c r="U65" s="4">
        <f t="shared" si="4"/>
        <v>63.033129766341474</v>
      </c>
      <c r="V65" s="4">
        <f t="shared" si="5"/>
        <v>73.713470190183671</v>
      </c>
      <c r="W65" s="4">
        <f t="shared" si="6"/>
        <v>81.122375439039018</v>
      </c>
      <c r="X65" s="4">
        <f t="shared" si="7"/>
        <v>85.893364287917748</v>
      </c>
      <c r="Y65" s="4">
        <f t="shared" si="8"/>
        <v>91.29993563401176</v>
      </c>
      <c r="Z65" s="4">
        <f t="shared" si="9"/>
        <v>93.932783666131954</v>
      </c>
      <c r="AA65" s="4">
        <f t="shared" si="10"/>
        <v>95.99711032653596</v>
      </c>
      <c r="AB65" s="4">
        <f t="shared" si="11"/>
        <v>96.722141137586874</v>
      </c>
      <c r="AC65" s="4">
        <f t="shared" si="12"/>
        <v>96.88905442326913</v>
      </c>
      <c r="AD65" s="4">
        <f t="shared" si="13"/>
        <v>97.37038096093714</v>
      </c>
      <c r="AE65" s="4">
        <f t="shared" si="14"/>
        <v>95.520349379825078</v>
      </c>
      <c r="AF65" s="4">
        <f t="shared" si="15"/>
        <v>91.270875899048065</v>
      </c>
      <c r="AG65" s="4">
        <f t="shared" si="16"/>
        <v>86.053852225295628</v>
      </c>
      <c r="AH65" s="4">
        <f t="shared" si="17"/>
        <v>81.947989960004691</v>
      </c>
      <c r="AJ65" s="4">
        <f t="shared" si="18"/>
        <v>2.2220482672999893</v>
      </c>
      <c r="AK65" s="4">
        <f t="shared" si="19"/>
        <v>3.55947023365853</v>
      </c>
      <c r="AL65" s="4">
        <f t="shared" si="20"/>
        <v>5.8976298098163227</v>
      </c>
      <c r="AM65" s="4">
        <f t="shared" si="21"/>
        <v>6.7109245609609758</v>
      </c>
      <c r="AN65" s="4">
        <f t="shared" si="22"/>
        <v>3.2826357120822536</v>
      </c>
      <c r="AO65" s="4">
        <f t="shared" si="23"/>
        <v>2.818064365988235</v>
      </c>
      <c r="AP65" s="4">
        <f t="shared" si="24"/>
        <v>2.2752163338680447</v>
      </c>
      <c r="AQ65" s="4">
        <f t="shared" si="25"/>
        <v>2.3798896734640351</v>
      </c>
      <c r="AR65" s="4">
        <f t="shared" si="26"/>
        <v>1.4288588624131222</v>
      </c>
      <c r="AS65" s="4">
        <f t="shared" si="27"/>
        <v>1.9409455767308685</v>
      </c>
      <c r="AT65" s="4">
        <f t="shared" si="28"/>
        <v>1.8556190390628586</v>
      </c>
      <c r="AU65" s="4">
        <f t="shared" si="29"/>
        <v>2.9706506201749221</v>
      </c>
      <c r="AV65" s="4">
        <f t="shared" si="30"/>
        <v>2.4461241009519341</v>
      </c>
      <c r="AW65" s="4">
        <f t="shared" si="31"/>
        <v>2.7761477747043699</v>
      </c>
      <c r="AX65" s="4">
        <f t="shared" si="32"/>
        <v>3.6450100399953129</v>
      </c>
      <c r="AZ65" s="2">
        <f t="shared" si="33"/>
        <v>51.485584820520025</v>
      </c>
      <c r="BA65" s="2">
        <f t="shared" si="34"/>
        <v>62.796539935320517</v>
      </c>
      <c r="BB65" s="2">
        <f t="shared" si="35"/>
        <v>72.445383155334213</v>
      </c>
      <c r="BC65" s="2">
        <f t="shared" si="36"/>
        <v>80.111672995803303</v>
      </c>
      <c r="BD65" s="2">
        <f t="shared" si="37"/>
        <v>85.532477191312509</v>
      </c>
      <c r="BE65" s="2">
        <f t="shared" si="38"/>
        <v>91.120263764135586</v>
      </c>
      <c r="BF65" s="2">
        <f t="shared" si="39"/>
        <v>93.782188683324776</v>
      </c>
      <c r="BG65" s="2">
        <f t="shared" si="40"/>
        <v>95.847110053486446</v>
      </c>
      <c r="BH65" s="2">
        <f t="shared" si="41"/>
        <v>96.610303166550011</v>
      </c>
      <c r="BI65" s="2">
        <f t="shared" si="42"/>
        <v>96.75192189867991</v>
      </c>
      <c r="BJ65" s="2">
        <f t="shared" si="43"/>
        <v>97.281540758431333</v>
      </c>
      <c r="BK65" s="2">
        <f t="shared" si="44"/>
        <v>95.408356415355101</v>
      </c>
      <c r="BL65" s="2">
        <f t="shared" si="45"/>
        <v>91.175401926389881</v>
      </c>
      <c r="BM65" s="2">
        <f t="shared" si="46"/>
        <v>85.899135448209137</v>
      </c>
      <c r="BN65" s="2">
        <f t="shared" si="47"/>
        <v>81.76311575996256</v>
      </c>
      <c r="BP65" s="2">
        <f t="shared" si="48"/>
        <v>53.892899999999997</v>
      </c>
      <c r="BQ65" s="2">
        <f t="shared" si="49"/>
        <v>66.592600000000004</v>
      </c>
      <c r="BR65" s="2" t="str">
        <f t="shared" si="50"/>
        <v/>
      </c>
      <c r="BS65" s="2">
        <f t="shared" si="51"/>
        <v>87.833299999999994</v>
      </c>
      <c r="BT65" s="2">
        <f t="shared" si="52"/>
        <v>89.176000000000002</v>
      </c>
      <c r="BU65" s="2">
        <f t="shared" si="53"/>
        <v>94.117999999999995</v>
      </c>
      <c r="BV65" s="2">
        <f t="shared" si="54"/>
        <v>96.207999999999998</v>
      </c>
      <c r="BW65" s="2">
        <f t="shared" si="55"/>
        <v>98.376999999999995</v>
      </c>
      <c r="BX65" s="2">
        <f t="shared" si="56"/>
        <v>98.150999999999996</v>
      </c>
      <c r="BY65" s="2">
        <f t="shared" si="57"/>
        <v>98.83</v>
      </c>
      <c r="BZ65" s="2">
        <f t="shared" si="58"/>
        <v>99.225999999999999</v>
      </c>
      <c r="CA65" s="2">
        <f t="shared" si="59"/>
        <v>98.491</v>
      </c>
      <c r="CB65" s="2">
        <f t="shared" si="60"/>
        <v>93.716999999999999</v>
      </c>
      <c r="CC65" s="2">
        <f t="shared" si="61"/>
        <v>88.83</v>
      </c>
      <c r="CD65" s="2">
        <f t="shared" si="62"/>
        <v>85.593000000000004</v>
      </c>
      <c r="CF65" s="2" t="str">
        <f t="shared" si="63"/>
        <v/>
      </c>
      <c r="CG65" s="2" t="str">
        <f t="shared" si="64"/>
        <v/>
      </c>
      <c r="CH65" s="2" t="str">
        <f t="shared" si="65"/>
        <v/>
      </c>
      <c r="CI65" s="2" t="str">
        <f t="shared" si="66"/>
        <v/>
      </c>
      <c r="CJ65" s="2" t="str">
        <f t="shared" si="67"/>
        <v/>
      </c>
      <c r="CK65" s="2" t="str">
        <f t="shared" si="68"/>
        <v/>
      </c>
      <c r="CL65" s="2" t="str">
        <f t="shared" si="69"/>
        <v/>
      </c>
      <c r="CM65" s="2" t="str">
        <f t="shared" si="70"/>
        <v/>
      </c>
      <c r="CN65" s="2" t="str">
        <f t="shared" si="71"/>
        <v/>
      </c>
      <c r="CO65" s="2" t="str">
        <f t="shared" si="72"/>
        <v/>
      </c>
      <c r="CP65" s="2" t="str">
        <f t="shared" si="73"/>
        <v/>
      </c>
      <c r="CQ65" s="2" t="str">
        <f t="shared" si="74"/>
        <v/>
      </c>
      <c r="CR65" s="2" t="str">
        <f t="shared" si="75"/>
        <v/>
      </c>
      <c r="CS65" s="2" t="str">
        <f t="shared" si="76"/>
        <v/>
      </c>
      <c r="CT65" s="2" t="str">
        <f t="shared" si="77"/>
        <v/>
      </c>
      <c r="CV65" s="2">
        <f t="shared" si="78"/>
        <v>51.506879351811833</v>
      </c>
      <c r="CW65" s="2">
        <f t="shared" si="79"/>
        <v>62.799132075063767</v>
      </c>
      <c r="CX65" s="2">
        <f t="shared" si="80"/>
        <v>72.421092695323281</v>
      </c>
      <c r="CY65" s="2">
        <f t="shared" si="81"/>
        <v>80.077562775356682</v>
      </c>
      <c r="CZ65" s="2">
        <f t="shared" si="82"/>
        <v>85.495003710238791</v>
      </c>
      <c r="DA65" s="2">
        <f t="shared" si="83"/>
        <v>91.080523640543774</v>
      </c>
      <c r="DB65" s="2">
        <f t="shared" si="84"/>
        <v>93.72679149469343</v>
      </c>
      <c r="DC65" s="2">
        <f t="shared" si="85"/>
        <v>95.790148688122983</v>
      </c>
      <c r="DD65" s="2">
        <f t="shared" si="86"/>
        <v>96.562606545621819</v>
      </c>
      <c r="DE65" s="2">
        <f t="shared" si="87"/>
        <v>96.691339033018878</v>
      </c>
      <c r="DF65" s="2">
        <f t="shared" si="88"/>
        <v>97.241744960691534</v>
      </c>
      <c r="DG65" s="2">
        <f t="shared" si="89"/>
        <v>95.364719497189498</v>
      </c>
      <c r="DH65" s="2">
        <f t="shared" si="90"/>
        <v>91.168142385644373</v>
      </c>
      <c r="DI65" s="2">
        <f t="shared" si="91"/>
        <v>85.908192679855361</v>
      </c>
      <c r="DJ65" s="2">
        <f t="shared" si="92"/>
        <v>81.782684956823246</v>
      </c>
      <c r="DL65" s="2">
        <f t="shared" si="93"/>
        <v>49.547336667909768</v>
      </c>
      <c r="DM65" s="2">
        <f t="shared" si="94"/>
        <v>62.520849978997944</v>
      </c>
      <c r="DN65" s="2">
        <f t="shared" si="95"/>
        <v>75.06680672444125</v>
      </c>
      <c r="DO65" s="2">
        <f t="shared" si="96"/>
        <v>83.78133943328929</v>
      </c>
      <c r="DP65" s="2">
        <f t="shared" si="97"/>
        <v>89.715738345459457</v>
      </c>
      <c r="DQ65" s="2">
        <f t="shared" si="98"/>
        <v>95.733483783332716</v>
      </c>
      <c r="DR65" s="2">
        <f t="shared" si="99"/>
        <v>100.7120781201418</v>
      </c>
      <c r="DS65" s="2">
        <f t="shared" si="100"/>
        <v>102.73249444972002</v>
      </c>
      <c r="DT65" s="2">
        <f t="shared" si="101"/>
        <v>102.21897216813215</v>
      </c>
      <c r="DU65" s="2">
        <f t="shared" si="102"/>
        <v>103.92978440683666</v>
      </c>
      <c r="DV65" s="2">
        <f t="shared" si="103"/>
        <v>102.22288785123058</v>
      </c>
      <c r="DW65" s="2">
        <f t="shared" si="104"/>
        <v>100.9844683468018</v>
      </c>
      <c r="DX65" s="2">
        <f t="shared" si="105"/>
        <v>92.065139883285184</v>
      </c>
      <c r="DY65" s="2">
        <f t="shared" si="106"/>
        <v>84.739923075560085</v>
      </c>
      <c r="DZ65" s="2">
        <f t="shared" si="107"/>
        <v>79.007670553515027</v>
      </c>
      <c r="EB65" s="2">
        <f t="shared" si="108"/>
        <v>1.0867092340850124E-2</v>
      </c>
      <c r="EC65" s="2">
        <f t="shared" si="109"/>
        <v>9.3147916444941102E-3</v>
      </c>
      <c r="ED65" s="2">
        <f t="shared" si="110"/>
        <v>9.1810602898121131E-3</v>
      </c>
      <c r="EE65" s="2">
        <f t="shared" si="111"/>
        <v>9.209578113615266E-3</v>
      </c>
      <c r="EF65" s="2">
        <f t="shared" si="112"/>
        <v>8.8784262249069767E-3</v>
      </c>
      <c r="EG65" s="2">
        <f t="shared" si="113"/>
        <v>8.5408261348195822E-3</v>
      </c>
      <c r="EH65" s="2">
        <f t="shared" si="114"/>
        <v>7.9305534048560687E-3</v>
      </c>
      <c r="EI65" s="2">
        <f t="shared" si="115"/>
        <v>8.2049162227782434E-3</v>
      </c>
      <c r="EJ65" s="2">
        <f t="shared" si="116"/>
        <v>8.4323793954145711E-3</v>
      </c>
      <c r="EK65" s="2">
        <f t="shared" si="117"/>
        <v>8.3695963058801216E-3</v>
      </c>
      <c r="EL65" s="2">
        <f t="shared" si="118"/>
        <v>7.9892905331816755E-3</v>
      </c>
      <c r="EM65" s="2">
        <f t="shared" si="119"/>
        <v>7.7649231902261698E-3</v>
      </c>
      <c r="EN65" s="2">
        <f t="shared" si="120"/>
        <v>8.0931560730238133E-3</v>
      </c>
      <c r="EO65" s="2">
        <f t="shared" si="121"/>
        <v>7.7526896299727841E-3</v>
      </c>
      <c r="EP65" s="2">
        <f t="shared" si="122"/>
        <v>7.0519262304942678E-3</v>
      </c>
    </row>
    <row r="66" spans="2:146" x14ac:dyDescent="0.25">
      <c r="B66" s="2">
        <v>44</v>
      </c>
      <c r="C66" s="49">
        <v>54.696399999999997</v>
      </c>
      <c r="D66" s="49">
        <v>68.055599999999998</v>
      </c>
      <c r="E66" s="49">
        <v>82</v>
      </c>
      <c r="F66" s="49">
        <v>90.333299999999994</v>
      </c>
      <c r="G66" s="49">
        <v>90.98</v>
      </c>
      <c r="H66" s="49">
        <v>93.528999999999996</v>
      </c>
      <c r="I66" s="49">
        <v>96.754999999999995</v>
      </c>
      <c r="J66" s="49">
        <v>98.075000000000003</v>
      </c>
      <c r="K66" s="49">
        <v>98.509</v>
      </c>
      <c r="L66" s="49">
        <v>100.491</v>
      </c>
      <c r="M66" s="49">
        <v>100.13200000000001</v>
      </c>
      <c r="N66" s="49">
        <v>99.132000000000005</v>
      </c>
      <c r="O66" s="49">
        <v>94.471999999999994</v>
      </c>
      <c r="P66" s="49">
        <v>89.396000000000001</v>
      </c>
      <c r="Q66" s="49">
        <v>85.593000000000004</v>
      </c>
      <c r="T66" s="4">
        <f t="shared" si="3"/>
        <v>51.893031436603863</v>
      </c>
      <c r="U66" s="4">
        <f t="shared" si="4"/>
        <v>63.288562719903446</v>
      </c>
      <c r="V66" s="4">
        <f t="shared" si="5"/>
        <v>74.701748344321672</v>
      </c>
      <c r="W66" s="4">
        <f t="shared" si="6"/>
        <v>82.028979469436493</v>
      </c>
      <c r="X66" s="4">
        <f t="shared" si="7"/>
        <v>86.316795480684348</v>
      </c>
      <c r="Y66" s="4">
        <f t="shared" si="8"/>
        <v>91.505991157122551</v>
      </c>
      <c r="Z66" s="4">
        <f t="shared" si="9"/>
        <v>94.116097562531436</v>
      </c>
      <c r="AA66" s="4">
        <f t="shared" si="10"/>
        <v>96.177030492000853</v>
      </c>
      <c r="AB66" s="4">
        <f t="shared" si="11"/>
        <v>96.85826619650112</v>
      </c>
      <c r="AC66" s="4">
        <f t="shared" si="12"/>
        <v>97.044028072596547</v>
      </c>
      <c r="AD66" s="4">
        <f t="shared" si="13"/>
        <v>97.45206299819003</v>
      </c>
      <c r="AE66" s="4">
        <f t="shared" si="14"/>
        <v>95.630545794457802</v>
      </c>
      <c r="AF66" s="4">
        <f t="shared" si="15"/>
        <v>91.328287153834481</v>
      </c>
      <c r="AG66" s="4">
        <f t="shared" si="16"/>
        <v>86.142833205187486</v>
      </c>
      <c r="AH66" s="4">
        <f t="shared" si="17"/>
        <v>82.072869254643848</v>
      </c>
      <c r="AJ66" s="4">
        <f t="shared" si="18"/>
        <v>2.803368563396134</v>
      </c>
      <c r="AK66" s="4">
        <f t="shared" si="19"/>
        <v>4.7670372800965524</v>
      </c>
      <c r="AL66" s="4">
        <f t="shared" si="20"/>
        <v>7.2982516556783281</v>
      </c>
      <c r="AM66" s="4">
        <f t="shared" si="21"/>
        <v>8.3043205305635013</v>
      </c>
      <c r="AN66" s="4">
        <f t="shared" si="22"/>
        <v>4.6632045193156557</v>
      </c>
      <c r="AO66" s="4">
        <f t="shared" si="23"/>
        <v>2.0230088428774451</v>
      </c>
      <c r="AP66" s="4">
        <f t="shared" si="24"/>
        <v>2.638902437468559</v>
      </c>
      <c r="AQ66" s="4">
        <f t="shared" si="25"/>
        <v>1.8979695079991501</v>
      </c>
      <c r="AR66" s="4">
        <f t="shared" si="26"/>
        <v>1.6507338034988805</v>
      </c>
      <c r="AS66" s="4">
        <f t="shared" si="27"/>
        <v>3.4469719274034532</v>
      </c>
      <c r="AT66" s="4">
        <f t="shared" si="28"/>
        <v>2.6799370018099751</v>
      </c>
      <c r="AU66" s="4">
        <f t="shared" si="29"/>
        <v>3.5014542055422027</v>
      </c>
      <c r="AV66" s="4">
        <f t="shared" si="30"/>
        <v>3.1437128461655135</v>
      </c>
      <c r="AW66" s="4">
        <f t="shared" si="31"/>
        <v>3.2531667948125147</v>
      </c>
      <c r="AX66" s="4">
        <f t="shared" si="32"/>
        <v>3.5201307453561554</v>
      </c>
      <c r="AZ66" s="2">
        <f t="shared" si="33"/>
        <v>51.528016383759386</v>
      </c>
      <c r="BA66" s="2">
        <f t="shared" si="34"/>
        <v>62.812796628383545</v>
      </c>
      <c r="BB66" s="2">
        <f t="shared" si="35"/>
        <v>72.423540562259632</v>
      </c>
      <c r="BC66" s="2">
        <f t="shared" si="36"/>
        <v>80.095137127762925</v>
      </c>
      <c r="BD66" s="2">
        <f t="shared" si="37"/>
        <v>85.511690958642802</v>
      </c>
      <c r="BE66" s="2">
        <f t="shared" si="38"/>
        <v>91.08439127956386</v>
      </c>
      <c r="BF66" s="2">
        <f t="shared" si="39"/>
        <v>93.773608029392037</v>
      </c>
      <c r="BG66" s="2">
        <f t="shared" si="40"/>
        <v>95.834181029925006</v>
      </c>
      <c r="BH66" s="2">
        <f t="shared" si="41"/>
        <v>96.592730085071381</v>
      </c>
      <c r="BI66" s="2">
        <f t="shared" si="42"/>
        <v>96.730065403506558</v>
      </c>
      <c r="BJ66" s="2">
        <f t="shared" si="43"/>
        <v>97.239914001573169</v>
      </c>
      <c r="BK66" s="2">
        <f t="shared" si="44"/>
        <v>95.371544884730625</v>
      </c>
      <c r="BL66" s="2">
        <f t="shared" si="45"/>
        <v>91.107033312491836</v>
      </c>
      <c r="BM66" s="2">
        <f t="shared" si="46"/>
        <v>85.813620062345436</v>
      </c>
      <c r="BN66" s="2">
        <f t="shared" si="47"/>
        <v>81.691906956128619</v>
      </c>
      <c r="BP66" s="2">
        <f t="shared" si="48"/>
        <v>54.696399999999997</v>
      </c>
      <c r="BQ66" s="2">
        <f t="shared" si="49"/>
        <v>68.055599999999998</v>
      </c>
      <c r="BR66" s="2" t="str">
        <f t="shared" si="50"/>
        <v/>
      </c>
      <c r="BS66" s="2" t="str">
        <f t="shared" si="51"/>
        <v/>
      </c>
      <c r="BT66" s="2">
        <f t="shared" si="52"/>
        <v>90.98</v>
      </c>
      <c r="BU66" s="2">
        <f t="shared" si="53"/>
        <v>93.528999999999996</v>
      </c>
      <c r="BV66" s="2">
        <f t="shared" si="54"/>
        <v>96.754999999999995</v>
      </c>
      <c r="BW66" s="2">
        <f t="shared" si="55"/>
        <v>98.075000000000003</v>
      </c>
      <c r="BX66" s="2">
        <f t="shared" si="56"/>
        <v>98.509</v>
      </c>
      <c r="BY66" s="2">
        <f t="shared" si="57"/>
        <v>100.491</v>
      </c>
      <c r="BZ66" s="2">
        <f t="shared" si="58"/>
        <v>100.13200000000001</v>
      </c>
      <c r="CA66" s="2">
        <f t="shared" si="59"/>
        <v>99.132000000000005</v>
      </c>
      <c r="CB66" s="2">
        <f t="shared" si="60"/>
        <v>94.471999999999994</v>
      </c>
      <c r="CC66" s="2">
        <f t="shared" si="61"/>
        <v>89.396000000000001</v>
      </c>
      <c r="CD66" s="2">
        <f t="shared" si="62"/>
        <v>85.593000000000004</v>
      </c>
      <c r="CF66" s="2" t="str">
        <f t="shared" si="63"/>
        <v/>
      </c>
      <c r="CG66" s="2" t="str">
        <f t="shared" si="64"/>
        <v/>
      </c>
      <c r="CH66" s="2" t="str">
        <f t="shared" si="65"/>
        <v/>
      </c>
      <c r="CI66" s="2" t="str">
        <f t="shared" si="66"/>
        <v/>
      </c>
      <c r="CJ66" s="2" t="str">
        <f t="shared" si="67"/>
        <v/>
      </c>
      <c r="CK66" s="2" t="str">
        <f t="shared" si="68"/>
        <v/>
      </c>
      <c r="CL66" s="2" t="str">
        <f t="shared" si="69"/>
        <v/>
      </c>
      <c r="CM66" s="2" t="str">
        <f t="shared" si="70"/>
        <v/>
      </c>
      <c r="CN66" s="2" t="str">
        <f t="shared" si="71"/>
        <v/>
      </c>
      <c r="CO66" s="2" t="str">
        <f t="shared" si="72"/>
        <v/>
      </c>
      <c r="CP66" s="2" t="str">
        <f t="shared" si="73"/>
        <v/>
      </c>
      <c r="CQ66" s="2" t="str">
        <f t="shared" si="74"/>
        <v/>
      </c>
      <c r="CR66" s="2" t="str">
        <f t="shared" si="75"/>
        <v/>
      </c>
      <c r="CS66" s="2" t="str">
        <f t="shared" si="76"/>
        <v/>
      </c>
      <c r="CT66" s="2" t="str">
        <f t="shared" si="77"/>
        <v/>
      </c>
      <c r="CV66" s="2">
        <f t="shared" si="78"/>
        <v>51.551959839818984</v>
      </c>
      <c r="CW66" s="2">
        <f t="shared" si="79"/>
        <v>62.816322978767708</v>
      </c>
      <c r="CX66" s="2">
        <f t="shared" si="80"/>
        <v>72.397543535331465</v>
      </c>
      <c r="CY66" s="2">
        <f t="shared" si="81"/>
        <v>80.058550700907944</v>
      </c>
      <c r="CZ66" s="2">
        <f t="shared" si="82"/>
        <v>85.471344387508438</v>
      </c>
      <c r="DA66" s="2">
        <f t="shared" si="83"/>
        <v>91.041379498200712</v>
      </c>
      <c r="DB66" s="2">
        <f t="shared" si="84"/>
        <v>93.713852115271266</v>
      </c>
      <c r="DC66" s="2">
        <f t="shared" si="85"/>
        <v>95.772696054959241</v>
      </c>
      <c r="DD66" s="2">
        <f t="shared" si="86"/>
        <v>96.54135260850741</v>
      </c>
      <c r="DE66" s="2">
        <f t="shared" si="87"/>
        <v>96.664752970791014</v>
      </c>
      <c r="DF66" s="2">
        <f t="shared" si="88"/>
        <v>97.197107176124305</v>
      </c>
      <c r="DG66" s="2">
        <f t="shared" si="89"/>
        <v>95.324628044688041</v>
      </c>
      <c r="DH66" s="2">
        <f t="shared" si="90"/>
        <v>91.099562603933649</v>
      </c>
      <c r="DI66" s="2">
        <f t="shared" si="91"/>
        <v>85.823621738480284</v>
      </c>
      <c r="DJ66" s="2">
        <f t="shared" si="92"/>
        <v>81.713300945309442</v>
      </c>
      <c r="DL66" s="2">
        <f t="shared" si="93"/>
        <v>49.54042030579901</v>
      </c>
      <c r="DM66" s="2">
        <f t="shared" si="94"/>
        <v>62.47074788747063</v>
      </c>
      <c r="DN66" s="2">
        <f t="shared" si="95"/>
        <v>74.982274587867337</v>
      </c>
      <c r="DO66" s="2">
        <f t="shared" si="96"/>
        <v>83.684869410592398</v>
      </c>
      <c r="DP66" s="2">
        <f t="shared" si="97"/>
        <v>89.619380112140632</v>
      </c>
      <c r="DQ66" s="2">
        <f t="shared" si="98"/>
        <v>95.638069977840004</v>
      </c>
      <c r="DR66" s="2">
        <f t="shared" si="99"/>
        <v>100.59101899757479</v>
      </c>
      <c r="DS66" s="2">
        <f t="shared" si="100"/>
        <v>102.61241882510888</v>
      </c>
      <c r="DT66" s="2">
        <f t="shared" si="101"/>
        <v>102.10264595823577</v>
      </c>
      <c r="DU66" s="2">
        <f t="shared" si="102"/>
        <v>103.78740771811653</v>
      </c>
      <c r="DV66" s="2">
        <f t="shared" si="103"/>
        <v>102.08745139392796</v>
      </c>
      <c r="DW66" s="2">
        <f t="shared" si="104"/>
        <v>100.83926361381242</v>
      </c>
      <c r="DX66" s="2">
        <f t="shared" si="105"/>
        <v>91.942087706324926</v>
      </c>
      <c r="DY66" s="2">
        <f t="shared" si="106"/>
        <v>84.646164603949401</v>
      </c>
      <c r="DZ66" s="2">
        <f t="shared" si="107"/>
        <v>78.944578724765918</v>
      </c>
      <c r="EB66" s="2">
        <f t="shared" si="108"/>
        <v>1.1903050203419465E-2</v>
      </c>
      <c r="EC66" s="2">
        <f t="shared" si="109"/>
        <v>1.0204295601645571E-2</v>
      </c>
      <c r="ED66" s="2">
        <f t="shared" si="110"/>
        <v>1.0057923396969565E-2</v>
      </c>
      <c r="EE66" s="2">
        <f t="shared" si="111"/>
        <v>1.0089137161958544E-2</v>
      </c>
      <c r="EF66" s="2">
        <f t="shared" si="112"/>
        <v>9.7266691544537955E-3</v>
      </c>
      <c r="EG66" s="2">
        <f t="shared" si="113"/>
        <v>9.3571193348065511E-3</v>
      </c>
      <c r="EH66" s="2">
        <f t="shared" si="114"/>
        <v>8.6890306929340091E-3</v>
      </c>
      <c r="EI66" s="2">
        <f t="shared" si="115"/>
        <v>8.9893957740654392E-3</v>
      </c>
      <c r="EJ66" s="2">
        <f t="shared" si="116"/>
        <v>9.2384043302613308E-3</v>
      </c>
      <c r="EK66" s="2">
        <f t="shared" si="117"/>
        <v>9.1696754977577937E-3</v>
      </c>
      <c r="EL66" s="2">
        <f t="shared" si="118"/>
        <v>8.7533358680581593E-3</v>
      </c>
      <c r="EM66" s="2">
        <f t="shared" si="119"/>
        <v>8.5076954686297522E-3</v>
      </c>
      <c r="EN66" s="2">
        <f t="shared" si="120"/>
        <v>8.8670456666481989E-3</v>
      </c>
      <c r="EO66" s="2">
        <f t="shared" si="121"/>
        <v>8.4943016960239339E-3</v>
      </c>
      <c r="EP66" s="2">
        <f t="shared" si="122"/>
        <v>7.7270262152293479E-3</v>
      </c>
    </row>
    <row r="67" spans="2:146" x14ac:dyDescent="0.25">
      <c r="B67" s="2">
        <v>45</v>
      </c>
      <c r="C67" s="49">
        <v>54.839300000000001</v>
      </c>
      <c r="D67" s="49">
        <v>68.185199999999995</v>
      </c>
      <c r="E67" s="49">
        <v>84.925899999999999</v>
      </c>
      <c r="F67" s="49">
        <v>91.944400000000002</v>
      </c>
      <c r="G67" s="49">
        <v>92.608000000000004</v>
      </c>
      <c r="H67" s="49">
        <v>96.293999999999997</v>
      </c>
      <c r="I67" s="49">
        <v>96.716999999999999</v>
      </c>
      <c r="J67" s="49">
        <v>98.433999999999997</v>
      </c>
      <c r="K67" s="49">
        <v>97.754999999999995</v>
      </c>
      <c r="L67" s="49">
        <v>100.792</v>
      </c>
      <c r="M67" s="49">
        <v>100.47199999999999</v>
      </c>
      <c r="N67" s="49">
        <v>100.679</v>
      </c>
      <c r="O67" s="49">
        <v>95.057000000000002</v>
      </c>
      <c r="P67" s="49">
        <v>90.811000000000007</v>
      </c>
      <c r="Q67" s="49">
        <v>86.203999999999994</v>
      </c>
      <c r="T67" s="4">
        <f t="shared" si="3"/>
        <v>52.259551277188017</v>
      </c>
      <c r="U67" s="4">
        <f t="shared" si="4"/>
        <v>63.743434772961656</v>
      </c>
      <c r="V67" s="4">
        <f t="shared" si="5"/>
        <v>76.316654447255431</v>
      </c>
      <c r="W67" s="4">
        <f t="shared" si="6"/>
        <v>83.596717869181347</v>
      </c>
      <c r="X67" s="4">
        <f t="shared" si="7"/>
        <v>87.181171903173023</v>
      </c>
      <c r="Y67" s="4">
        <f t="shared" si="8"/>
        <v>91.980087777649928</v>
      </c>
      <c r="Z67" s="4">
        <f t="shared" si="9"/>
        <v>94.503089157819019</v>
      </c>
      <c r="AA67" s="4">
        <f t="shared" si="10"/>
        <v>96.563259925291703</v>
      </c>
      <c r="AB67" s="4">
        <f t="shared" si="11"/>
        <v>97.170703310468554</v>
      </c>
      <c r="AC67" s="4">
        <f t="shared" si="12"/>
        <v>97.38960953771911</v>
      </c>
      <c r="AD67" s="4">
        <f t="shared" si="13"/>
        <v>97.677599097570067</v>
      </c>
      <c r="AE67" s="4">
        <f t="shared" si="14"/>
        <v>95.902538159025383</v>
      </c>
      <c r="AF67" s="4">
        <f t="shared" si="15"/>
        <v>91.524818279957515</v>
      </c>
      <c r="AG67" s="4">
        <f t="shared" si="16"/>
        <v>86.396707213678823</v>
      </c>
      <c r="AH67" s="4">
        <f t="shared" si="17"/>
        <v>82.37194412390096</v>
      </c>
      <c r="AJ67" s="4">
        <f t="shared" si="18"/>
        <v>2.5797487228119849</v>
      </c>
      <c r="AK67" s="4">
        <f t="shared" si="19"/>
        <v>4.4417652270383385</v>
      </c>
      <c r="AL67" s="4">
        <f t="shared" si="20"/>
        <v>8.6092455527445679</v>
      </c>
      <c r="AM67" s="4">
        <f t="shared" si="21"/>
        <v>8.3476821308186544</v>
      </c>
      <c r="AN67" s="4">
        <f t="shared" si="22"/>
        <v>5.4268280968269806</v>
      </c>
      <c r="AO67" s="4">
        <f t="shared" si="23"/>
        <v>4.3139122223500692</v>
      </c>
      <c r="AP67" s="4">
        <f t="shared" si="24"/>
        <v>2.2139108421809794</v>
      </c>
      <c r="AQ67" s="4">
        <f t="shared" si="25"/>
        <v>1.8707400747082943</v>
      </c>
      <c r="AR67" s="4">
        <f t="shared" si="26"/>
        <v>0.58429668953144187</v>
      </c>
      <c r="AS67" s="4">
        <f t="shared" si="27"/>
        <v>3.4023904622808914</v>
      </c>
      <c r="AT67" s="4">
        <f t="shared" si="28"/>
        <v>2.7944009024299277</v>
      </c>
      <c r="AU67" s="4">
        <f t="shared" si="29"/>
        <v>4.7764618409746191</v>
      </c>
      <c r="AV67" s="4">
        <f t="shared" si="30"/>
        <v>3.5321817200424874</v>
      </c>
      <c r="AW67" s="4">
        <f t="shared" si="31"/>
        <v>4.4142927863211838</v>
      </c>
      <c r="AX67" s="4">
        <f t="shared" si="32"/>
        <v>3.8320558760990338</v>
      </c>
      <c r="AZ67" s="2">
        <f t="shared" si="33"/>
        <v>51.570139109756404</v>
      </c>
      <c r="BA67" s="2">
        <f t="shared" si="34"/>
        <v>62.828898932512011</v>
      </c>
      <c r="BB67" s="2">
        <f t="shared" si="35"/>
        <v>72.401800028574044</v>
      </c>
      <c r="BC67" s="2">
        <f t="shared" si="36"/>
        <v>80.0787597885992</v>
      </c>
      <c r="BD67" s="2">
        <f t="shared" si="37"/>
        <v>85.491108111884984</v>
      </c>
      <c r="BE67" s="2">
        <f t="shared" si="38"/>
        <v>91.0487775001655</v>
      </c>
      <c r="BF67" s="2">
        <f t="shared" si="39"/>
        <v>93.765349682387054</v>
      </c>
      <c r="BG67" s="2">
        <f t="shared" si="40"/>
        <v>95.821591292384639</v>
      </c>
      <c r="BH67" s="2">
        <f t="shared" si="41"/>
        <v>96.575420591088402</v>
      </c>
      <c r="BI67" s="2">
        <f t="shared" si="42"/>
        <v>96.708554097875478</v>
      </c>
      <c r="BJ67" s="2">
        <f t="shared" si="43"/>
        <v>97.198495801418332</v>
      </c>
      <c r="BK67" s="2">
        <f t="shared" si="44"/>
        <v>95.334957948608945</v>
      </c>
      <c r="BL67" s="2">
        <f t="shared" si="45"/>
        <v>91.038638133253357</v>
      </c>
      <c r="BM67" s="2">
        <f t="shared" si="46"/>
        <v>85.728007656345298</v>
      </c>
      <c r="BN67" s="2">
        <f t="shared" si="47"/>
        <v>81.620529636733593</v>
      </c>
      <c r="BP67" s="2" t="str">
        <f t="shared" si="48"/>
        <v/>
      </c>
      <c r="BQ67" s="2" t="str">
        <f t="shared" si="49"/>
        <v/>
      </c>
      <c r="BR67" s="2" t="str">
        <f t="shared" si="50"/>
        <v/>
      </c>
      <c r="BS67" s="2" t="str">
        <f t="shared" si="51"/>
        <v/>
      </c>
      <c r="BT67" s="2" t="str">
        <f t="shared" si="52"/>
        <v/>
      </c>
      <c r="BU67" s="2">
        <f t="shared" si="53"/>
        <v>96.293999999999997</v>
      </c>
      <c r="BV67" s="2">
        <f t="shared" si="54"/>
        <v>96.716999999999999</v>
      </c>
      <c r="BW67" s="2">
        <f t="shared" si="55"/>
        <v>98.433999999999997</v>
      </c>
      <c r="BX67" s="2">
        <f t="shared" si="56"/>
        <v>97.754999999999995</v>
      </c>
      <c r="BY67" s="2">
        <f t="shared" si="57"/>
        <v>100.792</v>
      </c>
      <c r="BZ67" s="2">
        <f t="shared" si="58"/>
        <v>100.47199999999999</v>
      </c>
      <c r="CA67" s="2">
        <f t="shared" si="59"/>
        <v>100.679</v>
      </c>
      <c r="CB67" s="2">
        <f t="shared" si="60"/>
        <v>95.057000000000002</v>
      </c>
      <c r="CC67" s="2">
        <f t="shared" si="61"/>
        <v>90.811000000000007</v>
      </c>
      <c r="CD67" s="2">
        <f t="shared" si="62"/>
        <v>86.203999999999994</v>
      </c>
      <c r="CF67" s="2" t="str">
        <f t="shared" si="63"/>
        <v/>
      </c>
      <c r="CG67" s="2" t="str">
        <f t="shared" si="64"/>
        <v/>
      </c>
      <c r="CH67" s="2" t="str">
        <f t="shared" si="65"/>
        <v/>
      </c>
      <c r="CI67" s="2" t="str">
        <f t="shared" si="66"/>
        <v/>
      </c>
      <c r="CJ67" s="2" t="str">
        <f t="shared" si="67"/>
        <v/>
      </c>
      <c r="CK67" s="2" t="str">
        <f t="shared" si="68"/>
        <v/>
      </c>
      <c r="CL67" s="2" t="str">
        <f t="shared" si="69"/>
        <v/>
      </c>
      <c r="CM67" s="2" t="str">
        <f t="shared" si="70"/>
        <v/>
      </c>
      <c r="CN67" s="2" t="str">
        <f t="shared" si="71"/>
        <v/>
      </c>
      <c r="CO67" s="2" t="str">
        <f t="shared" si="72"/>
        <v/>
      </c>
      <c r="CP67" s="2" t="str">
        <f t="shared" si="73"/>
        <v/>
      </c>
      <c r="CQ67" s="2" t="str">
        <f t="shared" si="74"/>
        <v/>
      </c>
      <c r="CR67" s="2" t="str">
        <f t="shared" si="75"/>
        <v/>
      </c>
      <c r="CS67" s="2" t="str">
        <f t="shared" si="76"/>
        <v/>
      </c>
      <c r="CT67" s="2" t="str">
        <f t="shared" si="77"/>
        <v/>
      </c>
      <c r="CV67" s="2">
        <f t="shared" si="78"/>
        <v>51.597040327826143</v>
      </c>
      <c r="CW67" s="2">
        <f t="shared" si="79"/>
        <v>62.833513882471649</v>
      </c>
      <c r="CX67" s="2">
        <f t="shared" si="80"/>
        <v>72.373994375339649</v>
      </c>
      <c r="CY67" s="2">
        <f t="shared" si="81"/>
        <v>80.039538626459205</v>
      </c>
      <c r="CZ67" s="2">
        <f t="shared" si="82"/>
        <v>85.447685064778085</v>
      </c>
      <c r="DA67" s="2">
        <f t="shared" si="83"/>
        <v>91.00223535585765</v>
      </c>
      <c r="DB67" s="2">
        <f t="shared" si="84"/>
        <v>93.700912735849087</v>
      </c>
      <c r="DC67" s="2">
        <f t="shared" si="85"/>
        <v>95.755243421795498</v>
      </c>
      <c r="DD67" s="2">
        <f t="shared" si="86"/>
        <v>96.520098671393001</v>
      </c>
      <c r="DE67" s="2">
        <f t="shared" si="87"/>
        <v>96.638166908563136</v>
      </c>
      <c r="DF67" s="2">
        <f t="shared" si="88"/>
        <v>97.152469391557077</v>
      </c>
      <c r="DG67" s="2">
        <f t="shared" si="89"/>
        <v>95.284536592186569</v>
      </c>
      <c r="DH67" s="2">
        <f t="shared" si="90"/>
        <v>91.030982822222938</v>
      </c>
      <c r="DI67" s="2">
        <f t="shared" si="91"/>
        <v>85.739050797105222</v>
      </c>
      <c r="DJ67" s="2">
        <f t="shared" si="92"/>
        <v>81.643916933795637</v>
      </c>
      <c r="DL67" s="2">
        <f t="shared" si="93"/>
        <v>49.533503943688252</v>
      </c>
      <c r="DM67" s="2">
        <f t="shared" si="94"/>
        <v>62.420645795943308</v>
      </c>
      <c r="DN67" s="2">
        <f t="shared" si="95"/>
        <v>74.897742451293411</v>
      </c>
      <c r="DO67" s="2">
        <f t="shared" si="96"/>
        <v>83.588399387895493</v>
      </c>
      <c r="DP67" s="2">
        <f t="shared" si="97"/>
        <v>89.523021878821808</v>
      </c>
      <c r="DQ67" s="2">
        <f t="shared" si="98"/>
        <v>95.542656172347293</v>
      </c>
      <c r="DR67" s="2">
        <f t="shared" si="99"/>
        <v>100.46995987500779</v>
      </c>
      <c r="DS67" s="2">
        <f t="shared" si="100"/>
        <v>102.49234320049771</v>
      </c>
      <c r="DT67" s="2">
        <f t="shared" si="101"/>
        <v>101.98631974833938</v>
      </c>
      <c r="DU67" s="2">
        <f t="shared" si="102"/>
        <v>103.64503102939641</v>
      </c>
      <c r="DV67" s="2">
        <f t="shared" si="103"/>
        <v>101.95201493662535</v>
      </c>
      <c r="DW67" s="2">
        <f t="shared" si="104"/>
        <v>100.69405888082302</v>
      </c>
      <c r="DX67" s="2">
        <f t="shared" si="105"/>
        <v>91.819035529364655</v>
      </c>
      <c r="DY67" s="2">
        <f t="shared" si="106"/>
        <v>84.552406132338703</v>
      </c>
      <c r="DZ67" s="2">
        <f t="shared" si="107"/>
        <v>78.881486896016796</v>
      </c>
      <c r="EB67" s="2">
        <f t="shared" si="108"/>
        <v>1.3036464138225651E-2</v>
      </c>
      <c r="EC67" s="2">
        <f t="shared" si="109"/>
        <v>1.1177783195706328E-2</v>
      </c>
      <c r="ED67" s="2">
        <f t="shared" si="110"/>
        <v>1.1017602548895607E-2</v>
      </c>
      <c r="EE67" s="2">
        <f t="shared" si="111"/>
        <v>1.1051761333153928E-2</v>
      </c>
      <c r="EF67" s="2">
        <f t="shared" si="112"/>
        <v>1.0655081797723205E-2</v>
      </c>
      <c r="EG67" s="2">
        <f t="shared" si="113"/>
        <v>1.0250623497014472E-2</v>
      </c>
      <c r="EH67" s="2">
        <f t="shared" si="114"/>
        <v>9.5193526080197665E-3</v>
      </c>
      <c r="EI67" s="2">
        <f t="shared" si="115"/>
        <v>9.848135365142556E-3</v>
      </c>
      <c r="EJ67" s="2">
        <f t="shared" si="116"/>
        <v>1.0120688299401465E-2</v>
      </c>
      <c r="EK67" s="2">
        <f t="shared" si="117"/>
        <v>1.0045462292190839E-2</v>
      </c>
      <c r="EL67" s="2">
        <f t="shared" si="118"/>
        <v>9.5897433265407454E-3</v>
      </c>
      <c r="EM67" s="2">
        <f t="shared" si="119"/>
        <v>9.3208519591992996E-3</v>
      </c>
      <c r="EN67" s="2">
        <f t="shared" si="120"/>
        <v>9.7142119569503943E-3</v>
      </c>
      <c r="EO67" s="2">
        <f t="shared" si="121"/>
        <v>9.3061900397048303E-3</v>
      </c>
      <c r="EP67" s="2">
        <f t="shared" si="122"/>
        <v>8.4662042991858234E-3</v>
      </c>
    </row>
    <row r="68" spans="2:146" x14ac:dyDescent="0.25">
      <c r="B68" s="2">
        <v>46</v>
      </c>
      <c r="C68" s="49">
        <v>55.625</v>
      </c>
      <c r="D68" s="49">
        <v>70.166700000000006</v>
      </c>
      <c r="E68" s="49">
        <v>88.962999999999994</v>
      </c>
      <c r="F68" s="49">
        <v>95.796300000000002</v>
      </c>
      <c r="G68" s="49">
        <v>94.137</v>
      </c>
      <c r="H68" s="49">
        <v>98.293999999999997</v>
      </c>
      <c r="I68" s="49">
        <v>98.66</v>
      </c>
      <c r="J68" s="49">
        <v>100.226</v>
      </c>
      <c r="K68" s="49">
        <v>99.471999999999994</v>
      </c>
      <c r="L68" s="49">
        <v>102.491</v>
      </c>
      <c r="M68" s="49">
        <v>102.18899999999999</v>
      </c>
      <c r="N68" s="49">
        <v>101</v>
      </c>
      <c r="O68" s="49">
        <v>96.415000000000006</v>
      </c>
      <c r="P68" s="49">
        <v>91.603999999999999</v>
      </c>
      <c r="Q68" s="49">
        <v>87.093000000000004</v>
      </c>
      <c r="T68" s="4">
        <f t="shared" si="3"/>
        <v>52.860171238613404</v>
      </c>
      <c r="U68" s="4">
        <f t="shared" si="4"/>
        <v>64.525246039331222</v>
      </c>
      <c r="V68" s="4">
        <f t="shared" si="5"/>
        <v>78.814681711315686</v>
      </c>
      <c r="W68" s="4">
        <f t="shared" si="6"/>
        <v>86.147149214129058</v>
      </c>
      <c r="X68" s="4">
        <f t="shared" si="7"/>
        <v>88.809029159912015</v>
      </c>
      <c r="Y68" s="4">
        <f t="shared" si="8"/>
        <v>92.950139160276748</v>
      </c>
      <c r="Z68" s="4">
        <f t="shared" si="9"/>
        <v>95.262577385175689</v>
      </c>
      <c r="AA68" s="4">
        <f t="shared" si="10"/>
        <v>97.32785164246765</v>
      </c>
      <c r="AB68" s="4">
        <f t="shared" si="11"/>
        <v>97.818442450431135</v>
      </c>
      <c r="AC68" s="4">
        <f t="shared" si="12"/>
        <v>98.087170799771897</v>
      </c>
      <c r="AD68" s="4">
        <f t="shared" si="13"/>
        <v>98.18052994946899</v>
      </c>
      <c r="AE68" s="4">
        <f t="shared" si="14"/>
        <v>96.477213969022571</v>
      </c>
      <c r="AF68" s="4">
        <f t="shared" si="15"/>
        <v>91.983197154068463</v>
      </c>
      <c r="AG68" s="4">
        <f t="shared" si="16"/>
        <v>86.938867606666292</v>
      </c>
      <c r="AH68" s="4">
        <f t="shared" si="17"/>
        <v>82.967598110980418</v>
      </c>
      <c r="AJ68" s="4">
        <f t="shared" si="18"/>
        <v>2.7648287613865961</v>
      </c>
      <c r="AK68" s="4">
        <f t="shared" si="19"/>
        <v>5.6414539606687839</v>
      </c>
      <c r="AL68" s="4">
        <f t="shared" si="20"/>
        <v>10.148318288684308</v>
      </c>
      <c r="AM68" s="4">
        <f t="shared" si="21"/>
        <v>9.649150785870944</v>
      </c>
      <c r="AN68" s="4">
        <f t="shared" si="22"/>
        <v>5.3279708400879855</v>
      </c>
      <c r="AO68" s="4">
        <f t="shared" si="23"/>
        <v>5.3438608397232485</v>
      </c>
      <c r="AP68" s="4">
        <f t="shared" si="24"/>
        <v>3.3974226148243076</v>
      </c>
      <c r="AQ68" s="4">
        <f t="shared" si="25"/>
        <v>2.8981483575323495</v>
      </c>
      <c r="AR68" s="4">
        <f t="shared" si="26"/>
        <v>1.653557549568859</v>
      </c>
      <c r="AS68" s="4">
        <f t="shared" si="27"/>
        <v>4.4038292002281025</v>
      </c>
      <c r="AT68" s="4">
        <f t="shared" si="28"/>
        <v>4.0084700505310025</v>
      </c>
      <c r="AU68" s="4">
        <f t="shared" si="29"/>
        <v>4.5227860309774286</v>
      </c>
      <c r="AV68" s="4">
        <f t="shared" si="30"/>
        <v>4.4318028459315428</v>
      </c>
      <c r="AW68" s="4">
        <f t="shared" si="31"/>
        <v>4.6651323933337068</v>
      </c>
      <c r="AX68" s="4">
        <f t="shared" si="32"/>
        <v>4.1254018890195852</v>
      </c>
      <c r="AZ68" s="2">
        <f t="shared" si="33"/>
        <v>51.611918949394415</v>
      </c>
      <c r="BA68" s="2">
        <f t="shared" si="34"/>
        <v>62.844826177623609</v>
      </c>
      <c r="BB68" s="2">
        <f t="shared" si="35"/>
        <v>72.380165208165621</v>
      </c>
      <c r="BC68" s="2">
        <f t="shared" si="36"/>
        <v>80.062548258707224</v>
      </c>
      <c r="BD68" s="2">
        <f t="shared" si="37"/>
        <v>85.470740798035493</v>
      </c>
      <c r="BE68" s="2">
        <f t="shared" si="38"/>
        <v>91.013441417857024</v>
      </c>
      <c r="BF68" s="2">
        <f t="shared" si="39"/>
        <v>93.757434741095025</v>
      </c>
      <c r="BG68" s="2">
        <f t="shared" si="40"/>
        <v>95.809363628238529</v>
      </c>
      <c r="BH68" s="2">
        <f t="shared" si="41"/>
        <v>96.558390842785585</v>
      </c>
      <c r="BI68" s="2">
        <f t="shared" si="42"/>
        <v>96.687409982574039</v>
      </c>
      <c r="BJ68" s="2">
        <f t="shared" si="43"/>
        <v>97.157298052436616</v>
      </c>
      <c r="BK68" s="2">
        <f t="shared" si="44"/>
        <v>95.298608081721852</v>
      </c>
      <c r="BL68" s="2">
        <f t="shared" si="45"/>
        <v>90.970209397501137</v>
      </c>
      <c r="BM68" s="2">
        <f t="shared" si="46"/>
        <v>85.642288488745692</v>
      </c>
      <c r="BN68" s="2">
        <f t="shared" si="47"/>
        <v>81.548968552454724</v>
      </c>
      <c r="BP68" s="2" t="str">
        <f t="shared" si="48"/>
        <v/>
      </c>
      <c r="BQ68" s="2" t="str">
        <f t="shared" si="49"/>
        <v/>
      </c>
      <c r="BR68" s="2" t="str">
        <f t="shared" si="50"/>
        <v/>
      </c>
      <c r="BS68" s="2" t="str">
        <f t="shared" si="51"/>
        <v/>
      </c>
      <c r="BT68" s="2" t="str">
        <f t="shared" si="52"/>
        <v/>
      </c>
      <c r="BU68" s="2" t="str">
        <f t="shared" si="53"/>
        <v/>
      </c>
      <c r="BV68" s="2" t="str">
        <f t="shared" si="54"/>
        <v/>
      </c>
      <c r="BW68" s="2" t="str">
        <f t="shared" si="55"/>
        <v/>
      </c>
      <c r="BX68" s="2">
        <f t="shared" si="56"/>
        <v>99.471999999999994</v>
      </c>
      <c r="BY68" s="2" t="str">
        <f t="shared" si="57"/>
        <v/>
      </c>
      <c r="BZ68" s="2">
        <f t="shared" si="58"/>
        <v>102.18899999999999</v>
      </c>
      <c r="CA68" s="2">
        <f t="shared" si="59"/>
        <v>101</v>
      </c>
      <c r="CB68" s="2">
        <f t="shared" si="60"/>
        <v>96.415000000000006</v>
      </c>
      <c r="CC68" s="2" t="str">
        <f t="shared" si="61"/>
        <v/>
      </c>
      <c r="CD68" s="2" t="str">
        <f t="shared" si="62"/>
        <v/>
      </c>
      <c r="CF68" s="2" t="str">
        <f t="shared" si="63"/>
        <v/>
      </c>
      <c r="CG68" s="2" t="str">
        <f t="shared" si="64"/>
        <v/>
      </c>
      <c r="CH68" s="2" t="str">
        <f t="shared" si="65"/>
        <v/>
      </c>
      <c r="CI68" s="2" t="str">
        <f t="shared" si="66"/>
        <v/>
      </c>
      <c r="CJ68" s="2" t="str">
        <f t="shared" si="67"/>
        <v/>
      </c>
      <c r="CK68" s="2" t="str">
        <f t="shared" si="68"/>
        <v/>
      </c>
      <c r="CL68" s="2" t="str">
        <f t="shared" si="69"/>
        <v/>
      </c>
      <c r="CM68" s="2" t="str">
        <f t="shared" si="70"/>
        <v/>
      </c>
      <c r="CN68" s="2" t="str">
        <f t="shared" si="71"/>
        <v/>
      </c>
      <c r="CO68" s="2" t="str">
        <f t="shared" si="72"/>
        <v/>
      </c>
      <c r="CP68" s="2" t="str">
        <f t="shared" si="73"/>
        <v/>
      </c>
      <c r="CQ68" s="2" t="str">
        <f t="shared" si="74"/>
        <v/>
      </c>
      <c r="CR68" s="2" t="str">
        <f t="shared" si="75"/>
        <v/>
      </c>
      <c r="CS68" s="2" t="str">
        <f t="shared" si="76"/>
        <v/>
      </c>
      <c r="CT68" s="2" t="str">
        <f t="shared" si="77"/>
        <v/>
      </c>
      <c r="CV68" s="2">
        <f t="shared" si="78"/>
        <v>51.642120815833295</v>
      </c>
      <c r="CW68" s="2">
        <f t="shared" si="79"/>
        <v>62.850704786175591</v>
      </c>
      <c r="CX68" s="2">
        <f t="shared" si="80"/>
        <v>72.350445215347833</v>
      </c>
      <c r="CY68" s="2">
        <f t="shared" si="81"/>
        <v>80.020526552010452</v>
      </c>
      <c r="CZ68" s="2">
        <f t="shared" si="82"/>
        <v>85.424025742047746</v>
      </c>
      <c r="DA68" s="2">
        <f t="shared" si="83"/>
        <v>90.963091213514588</v>
      </c>
      <c r="DB68" s="2">
        <f t="shared" si="84"/>
        <v>93.687973356426923</v>
      </c>
      <c r="DC68" s="2">
        <f t="shared" si="85"/>
        <v>95.737790788631756</v>
      </c>
      <c r="DD68" s="2">
        <f t="shared" si="86"/>
        <v>96.498844734278592</v>
      </c>
      <c r="DE68" s="2">
        <f t="shared" si="87"/>
        <v>96.611580846335272</v>
      </c>
      <c r="DF68" s="2">
        <f t="shared" si="88"/>
        <v>97.107831606989834</v>
      </c>
      <c r="DG68" s="2">
        <f t="shared" si="89"/>
        <v>95.244445139685098</v>
      </c>
      <c r="DH68" s="2">
        <f t="shared" si="90"/>
        <v>90.962403040512214</v>
      </c>
      <c r="DI68" s="2">
        <f t="shared" si="91"/>
        <v>85.654479855730159</v>
      </c>
      <c r="DJ68" s="2">
        <f t="shared" si="92"/>
        <v>81.574532922281833</v>
      </c>
      <c r="DL68" s="2">
        <f t="shared" si="93"/>
        <v>49.526587581577488</v>
      </c>
      <c r="DM68" s="2">
        <f t="shared" si="94"/>
        <v>62.370543704415994</v>
      </c>
      <c r="DN68" s="2">
        <f t="shared" si="95"/>
        <v>74.813210314719484</v>
      </c>
      <c r="DO68" s="2">
        <f t="shared" si="96"/>
        <v>83.491929365198601</v>
      </c>
      <c r="DP68" s="2">
        <f t="shared" si="97"/>
        <v>89.426663645502998</v>
      </c>
      <c r="DQ68" s="2">
        <f t="shared" si="98"/>
        <v>95.447242366854582</v>
      </c>
      <c r="DR68" s="2">
        <f t="shared" si="99"/>
        <v>100.34890075244078</v>
      </c>
      <c r="DS68" s="2">
        <f t="shared" si="100"/>
        <v>102.37226757588657</v>
      </c>
      <c r="DT68" s="2">
        <f t="shared" si="101"/>
        <v>101.869993538443</v>
      </c>
      <c r="DU68" s="2">
        <f t="shared" si="102"/>
        <v>103.50265434067629</v>
      </c>
      <c r="DV68" s="2">
        <f t="shared" si="103"/>
        <v>101.81657847932274</v>
      </c>
      <c r="DW68" s="2">
        <f t="shared" si="104"/>
        <v>100.54885414783362</v>
      </c>
      <c r="DX68" s="2">
        <f t="shared" si="105"/>
        <v>91.695983352404383</v>
      </c>
      <c r="DY68" s="2">
        <f t="shared" si="106"/>
        <v>84.458647660728019</v>
      </c>
      <c r="DZ68" s="2">
        <f t="shared" si="107"/>
        <v>78.818395067267687</v>
      </c>
      <c r="EB68" s="2">
        <f t="shared" si="108"/>
        <v>1.4276242958437596E-2</v>
      </c>
      <c r="EC68" s="2">
        <f t="shared" si="109"/>
        <v>1.2242992560811589E-2</v>
      </c>
      <c r="ED68" s="2">
        <f t="shared" si="110"/>
        <v>1.2067733469736774E-2</v>
      </c>
      <c r="EE68" s="2">
        <f t="shared" si="111"/>
        <v>1.2105108210760177E-2</v>
      </c>
      <c r="EF68" s="2">
        <f t="shared" si="112"/>
        <v>1.1671067209806405E-2</v>
      </c>
      <c r="EG68" s="2">
        <f t="shared" si="113"/>
        <v>1.1228480624463058E-2</v>
      </c>
      <c r="EH68" s="2">
        <f t="shared" si="114"/>
        <v>1.0428185226831213E-2</v>
      </c>
      <c r="EI68" s="2">
        <f t="shared" si="115"/>
        <v>1.0788015679589435E-2</v>
      </c>
      <c r="EJ68" s="2">
        <f t="shared" si="116"/>
        <v>1.1086289112084712E-2</v>
      </c>
      <c r="EK68" s="2">
        <f t="shared" si="117"/>
        <v>1.100396568125897E-2</v>
      </c>
      <c r="EL68" s="2">
        <f t="shared" si="118"/>
        <v>1.0505225018023909E-2</v>
      </c>
      <c r="EM68" s="2">
        <f t="shared" si="119"/>
        <v>1.0210928673400671E-2</v>
      </c>
      <c r="EN68" s="2">
        <f t="shared" si="120"/>
        <v>1.0641448335476164E-2</v>
      </c>
      <c r="EO68" s="2">
        <f t="shared" si="121"/>
        <v>1.0194881050555897E-2</v>
      </c>
      <c r="EP68" s="2">
        <f t="shared" si="122"/>
        <v>9.2754322069191625E-3</v>
      </c>
    </row>
    <row r="69" spans="2:146" x14ac:dyDescent="0.25">
      <c r="B69" s="2">
        <v>47</v>
      </c>
      <c r="C69" s="49">
        <v>57.517899999999997</v>
      </c>
      <c r="D69" s="49">
        <v>71.518500000000003</v>
      </c>
      <c r="E69" s="49">
        <v>92.037000000000006</v>
      </c>
      <c r="F69" s="49">
        <v>99.907399999999996</v>
      </c>
      <c r="G69" s="49">
        <v>98.234999999999999</v>
      </c>
      <c r="H69" s="49">
        <v>99.51</v>
      </c>
      <c r="I69" s="49">
        <v>100.58499999999999</v>
      </c>
      <c r="J69" s="49">
        <v>101.547</v>
      </c>
      <c r="K69" s="49">
        <v>101.30200000000001</v>
      </c>
      <c r="L69" s="49">
        <v>103.41500000000001</v>
      </c>
      <c r="M69" s="49">
        <v>103.52800000000001</v>
      </c>
      <c r="N69" s="49">
        <v>103.887</v>
      </c>
      <c r="O69" s="49">
        <v>98.942999999999998</v>
      </c>
      <c r="P69" s="49">
        <v>93.093999999999994</v>
      </c>
      <c r="Q69" s="49">
        <v>89.203999999999994</v>
      </c>
      <c r="T69" s="4">
        <f t="shared" si="3"/>
        <v>53.819929908387806</v>
      </c>
      <c r="U69" s="4">
        <f t="shared" si="4"/>
        <v>65.812068333757153</v>
      </c>
      <c r="V69" s="4">
        <f t="shared" si="5"/>
        <v>82.474299835894683</v>
      </c>
      <c r="W69" s="4">
        <f t="shared" si="6"/>
        <v>90.052161586237574</v>
      </c>
      <c r="X69" s="4">
        <f t="shared" si="7"/>
        <v>91.65521199998409</v>
      </c>
      <c r="Y69" s="4">
        <f t="shared" si="8"/>
        <v>94.769831330898313</v>
      </c>
      <c r="Z69" s="4">
        <f t="shared" si="9"/>
        <v>96.658399684338079</v>
      </c>
      <c r="AA69" s="4">
        <f t="shared" si="10"/>
        <v>98.73996349897979</v>
      </c>
      <c r="AB69" s="4">
        <f t="shared" si="11"/>
        <v>99.060023105678738</v>
      </c>
      <c r="AC69" s="4">
        <f t="shared" si="12"/>
        <v>99.392444224210763</v>
      </c>
      <c r="AD69" s="4">
        <f t="shared" si="13"/>
        <v>99.183024751993912</v>
      </c>
      <c r="AE69" s="4">
        <f t="shared" si="14"/>
        <v>97.581639522629075</v>
      </c>
      <c r="AF69" s="4">
        <f t="shared" si="15"/>
        <v>92.903036977784566</v>
      </c>
      <c r="AG69" s="4">
        <f t="shared" si="16"/>
        <v>87.956285460242384</v>
      </c>
      <c r="AH69" s="4">
        <f t="shared" si="17"/>
        <v>84.040807472640566</v>
      </c>
      <c r="AJ69" s="4">
        <f t="shared" si="18"/>
        <v>3.6979700916121914</v>
      </c>
      <c r="AK69" s="4">
        <f t="shared" si="19"/>
        <v>5.7064316662428496</v>
      </c>
      <c r="AL69" s="4">
        <f t="shared" si="20"/>
        <v>9.5627001641053226</v>
      </c>
      <c r="AM69" s="4">
        <f t="shared" si="21"/>
        <v>9.8552384137624216</v>
      </c>
      <c r="AN69" s="4">
        <f t="shared" si="22"/>
        <v>6.5797880000159097</v>
      </c>
      <c r="AO69" s="4">
        <f t="shared" si="23"/>
        <v>4.740168669101692</v>
      </c>
      <c r="AP69" s="4">
        <f t="shared" si="24"/>
        <v>3.9266003156619149</v>
      </c>
      <c r="AQ69" s="4">
        <f t="shared" si="25"/>
        <v>2.8070365010202067</v>
      </c>
      <c r="AR69" s="4">
        <f t="shared" si="26"/>
        <v>2.2419768943212688</v>
      </c>
      <c r="AS69" s="4">
        <f t="shared" si="27"/>
        <v>4.0225557757892432</v>
      </c>
      <c r="AT69" s="4">
        <f t="shared" si="28"/>
        <v>4.3449752480060937</v>
      </c>
      <c r="AU69" s="4">
        <f t="shared" si="29"/>
        <v>6.3053604773709253</v>
      </c>
      <c r="AV69" s="4">
        <f t="shared" si="30"/>
        <v>6.0399630222154315</v>
      </c>
      <c r="AW69" s="4">
        <f t="shared" si="31"/>
        <v>5.1377145397576101</v>
      </c>
      <c r="AX69" s="4">
        <f t="shared" si="32"/>
        <v>5.1631925273594277</v>
      </c>
      <c r="AZ69" s="2">
        <f t="shared" si="33"/>
        <v>51.653318347040475</v>
      </c>
      <c r="BA69" s="2">
        <f t="shared" si="34"/>
        <v>62.860555241279421</v>
      </c>
      <c r="BB69" s="2">
        <f t="shared" si="35"/>
        <v>72.35863949428618</v>
      </c>
      <c r="BC69" s="2">
        <f t="shared" si="36"/>
        <v>80.046509715369126</v>
      </c>
      <c r="BD69" s="2">
        <f t="shared" si="37"/>
        <v>85.450601561592805</v>
      </c>
      <c r="BE69" s="2">
        <f t="shared" si="38"/>
        <v>90.97840319993783</v>
      </c>
      <c r="BF69" s="2">
        <f t="shared" si="39"/>
        <v>93.749885292249544</v>
      </c>
      <c r="BG69" s="2">
        <f t="shared" si="40"/>
        <v>95.797521970676627</v>
      </c>
      <c r="BH69" s="2">
        <f t="shared" si="41"/>
        <v>96.54165759531358</v>
      </c>
      <c r="BI69" s="2">
        <f t="shared" si="42"/>
        <v>96.666655999227487</v>
      </c>
      <c r="BJ69" s="2">
        <f t="shared" si="43"/>
        <v>97.116332956218912</v>
      </c>
      <c r="BK69" s="2">
        <f t="shared" si="44"/>
        <v>95.262508027801445</v>
      </c>
      <c r="BL69" s="2">
        <f t="shared" si="45"/>
        <v>90.901739041921317</v>
      </c>
      <c r="BM69" s="2">
        <f t="shared" si="46"/>
        <v>85.556451879912416</v>
      </c>
      <c r="BN69" s="2">
        <f t="shared" si="47"/>
        <v>81.47720713455054</v>
      </c>
      <c r="BP69" s="2" t="str">
        <f t="shared" si="48"/>
        <v/>
      </c>
      <c r="BQ69" s="2" t="str">
        <f t="shared" si="49"/>
        <v/>
      </c>
      <c r="BR69" s="2" t="str">
        <f t="shared" si="50"/>
        <v/>
      </c>
      <c r="BS69" s="2" t="str">
        <f t="shared" si="51"/>
        <v/>
      </c>
      <c r="BT69" s="2" t="str">
        <f t="shared" si="52"/>
        <v/>
      </c>
      <c r="BU69" s="2" t="str">
        <f t="shared" si="53"/>
        <v/>
      </c>
      <c r="BV69" s="2" t="str">
        <f t="shared" si="54"/>
        <v/>
      </c>
      <c r="BW69" s="2" t="str">
        <f t="shared" si="55"/>
        <v/>
      </c>
      <c r="BX69" s="2" t="str">
        <f t="shared" si="56"/>
        <v/>
      </c>
      <c r="BY69" s="2" t="str">
        <f t="shared" si="57"/>
        <v/>
      </c>
      <c r="BZ69" s="2" t="str">
        <f t="shared" si="58"/>
        <v/>
      </c>
      <c r="CA69" s="2" t="str">
        <f t="shared" si="59"/>
        <v/>
      </c>
      <c r="CB69" s="2" t="str">
        <f t="shared" si="60"/>
        <v/>
      </c>
      <c r="CC69" s="2" t="str">
        <f t="shared" si="61"/>
        <v/>
      </c>
      <c r="CD69" s="2" t="str">
        <f t="shared" si="62"/>
        <v/>
      </c>
      <c r="CF69" s="2" t="str">
        <f t="shared" si="63"/>
        <v/>
      </c>
      <c r="CG69" s="2" t="str">
        <f t="shared" si="64"/>
        <v/>
      </c>
      <c r="CH69" s="2" t="str">
        <f t="shared" si="65"/>
        <v/>
      </c>
      <c r="CI69" s="2" t="str">
        <f t="shared" si="66"/>
        <v/>
      </c>
      <c r="CJ69" s="2" t="str">
        <f t="shared" si="67"/>
        <v/>
      </c>
      <c r="CK69" s="2" t="str">
        <f t="shared" si="68"/>
        <v/>
      </c>
      <c r="CL69" s="2" t="str">
        <f t="shared" si="69"/>
        <v/>
      </c>
      <c r="CM69" s="2" t="str">
        <f t="shared" si="70"/>
        <v/>
      </c>
      <c r="CN69" s="2" t="str">
        <f t="shared" si="71"/>
        <v/>
      </c>
      <c r="CO69" s="2" t="str">
        <f t="shared" si="72"/>
        <v/>
      </c>
      <c r="CP69" s="2" t="str">
        <f t="shared" si="73"/>
        <v/>
      </c>
      <c r="CQ69" s="2" t="str">
        <f t="shared" si="74"/>
        <v/>
      </c>
      <c r="CR69" s="2" t="str">
        <f t="shared" si="75"/>
        <v/>
      </c>
      <c r="CS69" s="2" t="str">
        <f t="shared" si="76"/>
        <v/>
      </c>
      <c r="CT69" s="2" t="str">
        <f t="shared" si="77"/>
        <v/>
      </c>
      <c r="CV69" s="2">
        <f t="shared" si="78"/>
        <v>51.687201303840453</v>
      </c>
      <c r="CW69" s="2">
        <f t="shared" si="79"/>
        <v>62.867895689879532</v>
      </c>
      <c r="CX69" s="2">
        <f t="shared" si="80"/>
        <v>72.326896055356016</v>
      </c>
      <c r="CY69" s="2">
        <f t="shared" si="81"/>
        <v>80.001514477561713</v>
      </c>
      <c r="CZ69" s="2">
        <f t="shared" si="82"/>
        <v>85.400366419317393</v>
      </c>
      <c r="DA69" s="2">
        <f t="shared" si="83"/>
        <v>90.923947071171526</v>
      </c>
      <c r="DB69" s="2">
        <f t="shared" si="84"/>
        <v>93.675033977004759</v>
      </c>
      <c r="DC69" s="2">
        <f t="shared" si="85"/>
        <v>95.720338155468013</v>
      </c>
      <c r="DD69" s="2">
        <f t="shared" si="86"/>
        <v>96.477590797164197</v>
      </c>
      <c r="DE69" s="2">
        <f t="shared" si="87"/>
        <v>96.584994784107408</v>
      </c>
      <c r="DF69" s="2">
        <f t="shared" si="88"/>
        <v>97.063193822422605</v>
      </c>
      <c r="DG69" s="2">
        <f t="shared" si="89"/>
        <v>95.204353687183627</v>
      </c>
      <c r="DH69" s="2">
        <f t="shared" si="90"/>
        <v>90.89382325880149</v>
      </c>
      <c r="DI69" s="2">
        <f t="shared" si="91"/>
        <v>85.569908914355082</v>
      </c>
      <c r="DJ69" s="2">
        <f t="shared" si="92"/>
        <v>81.505148910768028</v>
      </c>
      <c r="DL69" s="2">
        <f t="shared" si="93"/>
        <v>49.51967121946673</v>
      </c>
      <c r="DM69" s="2">
        <f t="shared" si="94"/>
        <v>62.320441612888672</v>
      </c>
      <c r="DN69" s="2">
        <f t="shared" si="95"/>
        <v>74.728678178145557</v>
      </c>
      <c r="DO69" s="2">
        <f t="shared" si="96"/>
        <v>83.395459342501695</v>
      </c>
      <c r="DP69" s="2">
        <f t="shared" si="97"/>
        <v>89.330305412184174</v>
      </c>
      <c r="DQ69" s="2">
        <f t="shared" si="98"/>
        <v>95.35182856136187</v>
      </c>
      <c r="DR69" s="2">
        <f t="shared" si="99"/>
        <v>100.22784162987378</v>
      </c>
      <c r="DS69" s="2">
        <f t="shared" si="100"/>
        <v>102.25219195127541</v>
      </c>
      <c r="DT69" s="2">
        <f t="shared" si="101"/>
        <v>101.75366732854661</v>
      </c>
      <c r="DU69" s="2">
        <f t="shared" si="102"/>
        <v>103.36027765195615</v>
      </c>
      <c r="DV69" s="2">
        <f t="shared" si="103"/>
        <v>101.68114202202013</v>
      </c>
      <c r="DW69" s="2">
        <f t="shared" si="104"/>
        <v>100.40364941484424</v>
      </c>
      <c r="DX69" s="2">
        <f t="shared" si="105"/>
        <v>91.572931175444126</v>
      </c>
      <c r="DY69" s="2">
        <f t="shared" si="106"/>
        <v>84.364889189117321</v>
      </c>
      <c r="DZ69" s="2">
        <f t="shared" si="107"/>
        <v>78.755303238518579</v>
      </c>
      <c r="EB69" s="2">
        <f t="shared" si="108"/>
        <v>1.5632058371068982E-2</v>
      </c>
      <c r="EC69" s="2">
        <f t="shared" si="109"/>
        <v>1.3408336714672509E-2</v>
      </c>
      <c r="ED69" s="2">
        <f t="shared" si="110"/>
        <v>1.3216618871858925E-2</v>
      </c>
      <c r="EE69" s="2">
        <f t="shared" si="111"/>
        <v>1.3257504054417911E-2</v>
      </c>
      <c r="EF69" s="2">
        <f t="shared" si="112"/>
        <v>1.278267738165669E-2</v>
      </c>
      <c r="EG69" s="2">
        <f t="shared" si="113"/>
        <v>1.2298461213772802E-2</v>
      </c>
      <c r="EH69" s="2">
        <f t="shared" si="114"/>
        <v>1.1422785347898326E-2</v>
      </c>
      <c r="EI69" s="2">
        <f t="shared" si="115"/>
        <v>1.1816525234864908E-2</v>
      </c>
      <c r="EJ69" s="2">
        <f t="shared" si="116"/>
        <v>1.2142886436221047E-2</v>
      </c>
      <c r="EK69" s="2">
        <f t="shared" si="117"/>
        <v>1.2052812659318794E-2</v>
      </c>
      <c r="EL69" s="2">
        <f t="shared" si="118"/>
        <v>1.1507087455189059E-2</v>
      </c>
      <c r="EM69" s="2">
        <f t="shared" si="119"/>
        <v>1.1185041910280828E-2</v>
      </c>
      <c r="EN69" s="2">
        <f t="shared" si="120"/>
        <v>1.1656149083000489E-2</v>
      </c>
      <c r="EO69" s="2">
        <f t="shared" si="121"/>
        <v>1.1167480631912441E-2</v>
      </c>
      <c r="EP69" s="2">
        <f t="shared" si="122"/>
        <v>1.0161216136406097E-2</v>
      </c>
    </row>
    <row r="70" spans="2:146" x14ac:dyDescent="0.25">
      <c r="B70" s="2">
        <v>48</v>
      </c>
      <c r="C70" s="49">
        <v>59.517899999999997</v>
      </c>
      <c r="D70" s="49">
        <v>74.129599999999996</v>
      </c>
      <c r="E70" s="49">
        <v>96.5</v>
      </c>
      <c r="F70" s="49">
        <v>105.3704</v>
      </c>
      <c r="G70" s="49">
        <v>102.41200000000001</v>
      </c>
      <c r="H70" s="49">
        <v>103.569</v>
      </c>
      <c r="I70" s="49">
        <v>102.377</v>
      </c>
      <c r="J70" s="49">
        <v>103.83</v>
      </c>
      <c r="K70" s="49">
        <v>103.792</v>
      </c>
      <c r="L70" s="49">
        <v>106.377</v>
      </c>
      <c r="M70" s="49">
        <v>106.925</v>
      </c>
      <c r="N70" s="49">
        <v>106.151</v>
      </c>
      <c r="O70" s="49">
        <v>101.66</v>
      </c>
      <c r="P70" s="49">
        <v>95.509</v>
      </c>
      <c r="Q70" s="49">
        <v>91.444000000000003</v>
      </c>
      <c r="T70" s="4">
        <f t="shared" si="3"/>
        <v>55.299376689319722</v>
      </c>
      <c r="U70" s="4">
        <f t="shared" si="4"/>
        <v>67.831491526004029</v>
      </c>
      <c r="V70" s="4">
        <f t="shared" si="5"/>
        <v>87.547974048518014</v>
      </c>
      <c r="W70" s="4">
        <f t="shared" si="6"/>
        <v>95.674028481116181</v>
      </c>
      <c r="X70" s="4">
        <f t="shared" si="7"/>
        <v>96.281836877095728</v>
      </c>
      <c r="Y70" s="4">
        <f t="shared" si="8"/>
        <v>97.931112146459924</v>
      </c>
      <c r="Z70" s="4">
        <f t="shared" si="9"/>
        <v>99.066058108536495</v>
      </c>
      <c r="AA70" s="4">
        <f t="shared" si="10"/>
        <v>101.18243172136407</v>
      </c>
      <c r="AB70" s="4">
        <f t="shared" si="11"/>
        <v>101.27765543289522</v>
      </c>
      <c r="AC70" s="4">
        <f t="shared" si="12"/>
        <v>101.67549741422927</v>
      </c>
      <c r="AD70" s="4">
        <f t="shared" si="13"/>
        <v>101.02322164644163</v>
      </c>
      <c r="AE70" s="4">
        <f t="shared" si="14"/>
        <v>99.550788839654004</v>
      </c>
      <c r="AF70" s="4">
        <f t="shared" si="15"/>
        <v>94.582256067247812</v>
      </c>
      <c r="AG70" s="4">
        <f t="shared" si="16"/>
        <v>89.710598295865836</v>
      </c>
      <c r="AH70" s="4">
        <f t="shared" si="17"/>
        <v>85.839511455554117</v>
      </c>
      <c r="AJ70" s="4">
        <f t="shared" si="18"/>
        <v>4.2185233106802755</v>
      </c>
      <c r="AK70" s="4">
        <f t="shared" si="19"/>
        <v>6.298108473995967</v>
      </c>
      <c r="AL70" s="4">
        <f t="shared" si="20"/>
        <v>8.9520259514819855</v>
      </c>
      <c r="AM70" s="4">
        <f t="shared" si="21"/>
        <v>9.6963715188838222</v>
      </c>
      <c r="AN70" s="4">
        <f t="shared" si="22"/>
        <v>6.1301631229042783</v>
      </c>
      <c r="AO70" s="4">
        <f t="shared" si="23"/>
        <v>5.6378878535400787</v>
      </c>
      <c r="AP70" s="4">
        <f t="shared" si="24"/>
        <v>3.3109418914635</v>
      </c>
      <c r="AQ70" s="4">
        <f t="shared" si="25"/>
        <v>2.64756827863593</v>
      </c>
      <c r="AR70" s="4">
        <f t="shared" si="26"/>
        <v>2.5143445671047857</v>
      </c>
      <c r="AS70" s="4">
        <f t="shared" si="27"/>
        <v>4.7015025857707258</v>
      </c>
      <c r="AT70" s="4">
        <f t="shared" si="28"/>
        <v>5.9017783535583703</v>
      </c>
      <c r="AU70" s="4">
        <f t="shared" si="29"/>
        <v>6.6002111603459923</v>
      </c>
      <c r="AV70" s="4">
        <f t="shared" si="30"/>
        <v>7.0777439327521847</v>
      </c>
      <c r="AW70" s="4">
        <f t="shared" si="31"/>
        <v>5.7984017041341644</v>
      </c>
      <c r="AX70" s="4">
        <f t="shared" si="32"/>
        <v>5.6044885444458856</v>
      </c>
      <c r="AZ70" s="2">
        <f t="shared" si="33"/>
        <v>51.694295920003391</v>
      </c>
      <c r="BA70" s="2">
        <f t="shared" si="34"/>
        <v>62.876060290105158</v>
      </c>
      <c r="BB70" s="2">
        <f t="shared" si="35"/>
        <v>72.337225935230492</v>
      </c>
      <c r="BC70" s="2">
        <f t="shared" si="36"/>
        <v>80.030651142736303</v>
      </c>
      <c r="BD70" s="2">
        <f t="shared" si="37"/>
        <v>85.430703301344749</v>
      </c>
      <c r="BE70" s="2">
        <f t="shared" si="38"/>
        <v>90.943684225942306</v>
      </c>
      <c r="BF70" s="2">
        <f t="shared" si="39"/>
        <v>93.742724392706521</v>
      </c>
      <c r="BG70" s="2">
        <f t="shared" si="40"/>
        <v>95.786091393820783</v>
      </c>
      <c r="BH70" s="2">
        <f t="shared" si="41"/>
        <v>96.525238156570055</v>
      </c>
      <c r="BI70" s="2">
        <f t="shared" si="42"/>
        <v>96.64631599423457</v>
      </c>
      <c r="BJ70" s="2">
        <f t="shared" si="43"/>
        <v>97.075612964378209</v>
      </c>
      <c r="BK70" s="2">
        <f t="shared" si="44"/>
        <v>95.226670729862931</v>
      </c>
      <c r="BL70" s="2">
        <f t="shared" si="45"/>
        <v>90.833217796984528</v>
      </c>
      <c r="BM70" s="2">
        <f t="shared" si="46"/>
        <v>85.470486129398282</v>
      </c>
      <c r="BN70" s="2">
        <f t="shared" si="47"/>
        <v>81.40522739256248</v>
      </c>
      <c r="BP70" s="2" t="str">
        <f t="shared" si="48"/>
        <v/>
      </c>
      <c r="BQ70" s="2" t="str">
        <f t="shared" si="49"/>
        <v/>
      </c>
      <c r="BR70" s="2" t="str">
        <f t="shared" si="50"/>
        <v/>
      </c>
      <c r="BS70" s="2" t="str">
        <f t="shared" si="51"/>
        <v/>
      </c>
      <c r="BT70" s="2" t="str">
        <f t="shared" si="52"/>
        <v/>
      </c>
      <c r="BU70" s="2" t="str">
        <f t="shared" si="53"/>
        <v/>
      </c>
      <c r="BV70" s="2" t="str">
        <f t="shared" si="54"/>
        <v/>
      </c>
      <c r="BW70" s="2" t="str">
        <f t="shared" si="55"/>
        <v/>
      </c>
      <c r="BX70" s="2" t="str">
        <f t="shared" si="56"/>
        <v/>
      </c>
      <c r="BY70" s="2" t="str">
        <f t="shared" si="57"/>
        <v/>
      </c>
      <c r="BZ70" s="2" t="str">
        <f t="shared" si="58"/>
        <v/>
      </c>
      <c r="CA70" s="2" t="str">
        <f t="shared" si="59"/>
        <v/>
      </c>
      <c r="CB70" s="2" t="str">
        <f t="shared" si="60"/>
        <v/>
      </c>
      <c r="CC70" s="2" t="str">
        <f t="shared" si="61"/>
        <v/>
      </c>
      <c r="CD70" s="2" t="str">
        <f t="shared" si="62"/>
        <v/>
      </c>
      <c r="CF70" s="2" t="str">
        <f t="shared" si="63"/>
        <v/>
      </c>
      <c r="CG70" s="2" t="str">
        <f t="shared" si="64"/>
        <v/>
      </c>
      <c r="CH70" s="2" t="str">
        <f t="shared" si="65"/>
        <v/>
      </c>
      <c r="CI70" s="2" t="str">
        <f t="shared" si="66"/>
        <v/>
      </c>
      <c r="CJ70" s="2" t="str">
        <f t="shared" si="67"/>
        <v/>
      </c>
      <c r="CK70" s="2" t="str">
        <f t="shared" si="68"/>
        <v/>
      </c>
      <c r="CL70" s="2" t="str">
        <f t="shared" si="69"/>
        <v/>
      </c>
      <c r="CM70" s="2" t="str">
        <f t="shared" si="70"/>
        <v/>
      </c>
      <c r="CN70" s="2" t="str">
        <f t="shared" si="71"/>
        <v/>
      </c>
      <c r="CO70" s="2" t="str">
        <f t="shared" si="72"/>
        <v/>
      </c>
      <c r="CP70" s="2" t="str">
        <f t="shared" si="73"/>
        <v/>
      </c>
      <c r="CQ70" s="2" t="str">
        <f t="shared" si="74"/>
        <v/>
      </c>
      <c r="CR70" s="2" t="str">
        <f t="shared" si="75"/>
        <v/>
      </c>
      <c r="CS70" s="2" t="str">
        <f t="shared" si="76"/>
        <v/>
      </c>
      <c r="CT70" s="2" t="str">
        <f t="shared" si="77"/>
        <v/>
      </c>
      <c r="CV70" s="2">
        <f t="shared" si="78"/>
        <v>51.732281791847612</v>
      </c>
      <c r="CW70" s="2">
        <f t="shared" si="79"/>
        <v>62.885086593583473</v>
      </c>
      <c r="CX70" s="2">
        <f t="shared" si="80"/>
        <v>72.303346895364214</v>
      </c>
      <c r="CY70" s="2">
        <f t="shared" si="81"/>
        <v>79.98250240311296</v>
      </c>
      <c r="CZ70" s="2">
        <f t="shared" si="82"/>
        <v>85.37670709658704</v>
      </c>
      <c r="DA70" s="2">
        <f t="shared" si="83"/>
        <v>90.884802928828464</v>
      </c>
      <c r="DB70" s="2">
        <f t="shared" si="84"/>
        <v>93.66209459758258</v>
      </c>
      <c r="DC70" s="2">
        <f t="shared" si="85"/>
        <v>95.702885522304285</v>
      </c>
      <c r="DD70" s="2">
        <f t="shared" si="86"/>
        <v>96.456336860049788</v>
      </c>
      <c r="DE70" s="2">
        <f t="shared" si="87"/>
        <v>96.558408721879545</v>
      </c>
      <c r="DF70" s="2">
        <f t="shared" si="88"/>
        <v>97.018556037855362</v>
      </c>
      <c r="DG70" s="2">
        <f t="shared" si="89"/>
        <v>95.164262234682155</v>
      </c>
      <c r="DH70" s="2">
        <f t="shared" si="90"/>
        <v>90.82524347709078</v>
      </c>
      <c r="DI70" s="2">
        <f t="shared" si="91"/>
        <v>85.48533797298002</v>
      </c>
      <c r="DJ70" s="2">
        <f t="shared" si="92"/>
        <v>81.435764899254224</v>
      </c>
      <c r="DL70" s="2">
        <f t="shared" si="93"/>
        <v>49.512754857355972</v>
      </c>
      <c r="DM70" s="2">
        <f t="shared" si="94"/>
        <v>62.27033952136135</v>
      </c>
      <c r="DN70" s="2">
        <f t="shared" si="95"/>
        <v>74.644146041571645</v>
      </c>
      <c r="DO70" s="2">
        <f t="shared" si="96"/>
        <v>83.298989319804804</v>
      </c>
      <c r="DP70" s="2">
        <f t="shared" si="97"/>
        <v>89.23394717886535</v>
      </c>
      <c r="DQ70" s="2">
        <f t="shared" si="98"/>
        <v>95.256414755869159</v>
      </c>
      <c r="DR70" s="2">
        <f t="shared" si="99"/>
        <v>100.10678250730678</v>
      </c>
      <c r="DS70" s="2">
        <f t="shared" si="100"/>
        <v>102.13211632666426</v>
      </c>
      <c r="DT70" s="2">
        <f t="shared" si="101"/>
        <v>101.63734111865023</v>
      </c>
      <c r="DU70" s="2">
        <f t="shared" si="102"/>
        <v>103.21790096323603</v>
      </c>
      <c r="DV70" s="2">
        <f t="shared" si="103"/>
        <v>101.54570556471752</v>
      </c>
      <c r="DW70" s="2">
        <f t="shared" si="104"/>
        <v>100.25844468185484</v>
      </c>
      <c r="DX70" s="2">
        <f t="shared" si="105"/>
        <v>91.449878998483854</v>
      </c>
      <c r="DY70" s="2">
        <f t="shared" si="106"/>
        <v>84.271130717506637</v>
      </c>
      <c r="DZ70" s="2">
        <f t="shared" si="107"/>
        <v>78.69221140976947</v>
      </c>
      <c r="EB70" s="2">
        <f t="shared" si="108"/>
        <v>1.7114400034491092E-2</v>
      </c>
      <c r="EC70" s="2">
        <f t="shared" si="109"/>
        <v>1.4682954805604113E-2</v>
      </c>
      <c r="ED70" s="2">
        <f t="shared" si="110"/>
        <v>1.4473279316243053E-2</v>
      </c>
      <c r="EE70" s="2">
        <f t="shared" si="111"/>
        <v>1.451799474348143E-2</v>
      </c>
      <c r="EF70" s="2">
        <f t="shared" si="112"/>
        <v>1.3998663190759486E-2</v>
      </c>
      <c r="EG70" s="2">
        <f t="shared" si="113"/>
        <v>1.3469013133696138E-2</v>
      </c>
      <c r="EH70" s="2">
        <f t="shared" si="114"/>
        <v>1.2511047276979596E-2</v>
      </c>
      <c r="EI70" s="2">
        <f t="shared" si="115"/>
        <v>1.2941808133576786E-2</v>
      </c>
      <c r="EJ70" s="2">
        <f t="shared" si="116"/>
        <v>1.3298830319602401E-2</v>
      </c>
      <c r="EK70" s="2">
        <f t="shared" si="117"/>
        <v>1.3200296534486892E-2</v>
      </c>
      <c r="EL70" s="2">
        <f t="shared" si="118"/>
        <v>1.2603278549626586E-2</v>
      </c>
      <c r="EM70" s="2">
        <f t="shared" si="119"/>
        <v>1.2250934439031356E-2</v>
      </c>
      <c r="EN70" s="2">
        <f t="shared" si="120"/>
        <v>1.2766356732280071E-2</v>
      </c>
      <c r="EO70" s="2">
        <f t="shared" si="121"/>
        <v>1.2231720338348207E-2</v>
      </c>
      <c r="EP70" s="2">
        <f t="shared" si="122"/>
        <v>1.1130640174788793E-2</v>
      </c>
    </row>
    <row r="71" spans="2:146" x14ac:dyDescent="0.25">
      <c r="B71" s="2">
        <v>49</v>
      </c>
      <c r="C71" s="49">
        <v>61.392899999999997</v>
      </c>
      <c r="D71" s="49">
        <v>77.444400000000002</v>
      </c>
      <c r="E71" s="49">
        <v>103.2222</v>
      </c>
      <c r="F71" s="49">
        <v>112.9074</v>
      </c>
      <c r="G71" s="49">
        <v>109.235</v>
      </c>
      <c r="H71" s="49">
        <v>107.569</v>
      </c>
      <c r="I71" s="49">
        <v>105.623</v>
      </c>
      <c r="J71" s="49">
        <v>106.396</v>
      </c>
      <c r="K71" s="49">
        <v>107.52800000000001</v>
      </c>
      <c r="L71" s="49">
        <v>110.075</v>
      </c>
      <c r="M71" s="49">
        <v>110.434</v>
      </c>
      <c r="N71" s="49">
        <v>109.736</v>
      </c>
      <c r="O71" s="49">
        <v>105.09399999999999</v>
      </c>
      <c r="P71" s="49">
        <v>99.019000000000005</v>
      </c>
      <c r="Q71" s="49">
        <v>94.906999999999996</v>
      </c>
      <c r="T71" s="4">
        <f t="shared" si="3"/>
        <v>57.485287476936449</v>
      </c>
      <c r="U71" s="4">
        <f t="shared" si="4"/>
        <v>70.844258359557386</v>
      </c>
      <c r="V71" s="4">
        <f t="shared" si="5"/>
        <v>94.192784115909987</v>
      </c>
      <c r="W71" s="4">
        <f t="shared" si="6"/>
        <v>103.26843478257007</v>
      </c>
      <c r="X71" s="4">
        <f t="shared" si="7"/>
        <v>103.26794084425708</v>
      </c>
      <c r="Y71" s="4">
        <f t="shared" si="8"/>
        <v>103.03217535572365</v>
      </c>
      <c r="Z71" s="4">
        <f t="shared" si="9"/>
        <v>102.96413542335667</v>
      </c>
      <c r="AA71" s="4">
        <f t="shared" si="10"/>
        <v>105.14178142597395</v>
      </c>
      <c r="AB71" s="4">
        <f t="shared" si="11"/>
        <v>104.97705074218817</v>
      </c>
      <c r="AC71" s="4">
        <f t="shared" si="12"/>
        <v>105.41804474549525</v>
      </c>
      <c r="AD71" s="4">
        <f t="shared" si="13"/>
        <v>104.1661305679327</v>
      </c>
      <c r="AE71" s="4">
        <f t="shared" si="14"/>
        <v>102.83096445759243</v>
      </c>
      <c r="AF71" s="4">
        <f t="shared" si="15"/>
        <v>97.423934961817963</v>
      </c>
      <c r="AG71" s="4">
        <f t="shared" si="16"/>
        <v>92.535722619156346</v>
      </c>
      <c r="AH71" s="4">
        <f t="shared" si="17"/>
        <v>88.67457359387339</v>
      </c>
      <c r="AJ71" s="4">
        <f t="shared" si="18"/>
        <v>3.9076125230635483</v>
      </c>
      <c r="AK71" s="4">
        <f t="shared" si="19"/>
        <v>6.6001416404426152</v>
      </c>
      <c r="AL71" s="4">
        <f t="shared" si="20"/>
        <v>9.0294158840900138</v>
      </c>
      <c r="AM71" s="4">
        <f t="shared" si="21"/>
        <v>9.6389652174299272</v>
      </c>
      <c r="AN71" s="4">
        <f t="shared" si="22"/>
        <v>5.9670591557429162</v>
      </c>
      <c r="AO71" s="4">
        <f t="shared" si="23"/>
        <v>4.5368246442763507</v>
      </c>
      <c r="AP71" s="4">
        <f t="shared" si="24"/>
        <v>2.6588645766433388</v>
      </c>
      <c r="AQ71" s="4">
        <f t="shared" si="25"/>
        <v>1.254218574026055</v>
      </c>
      <c r="AR71" s="4">
        <f t="shared" si="26"/>
        <v>2.5509492578118369</v>
      </c>
      <c r="AS71" s="4">
        <f t="shared" si="27"/>
        <v>4.6569552545047515</v>
      </c>
      <c r="AT71" s="4">
        <f t="shared" si="28"/>
        <v>6.2678694320673003</v>
      </c>
      <c r="AU71" s="4">
        <f t="shared" si="29"/>
        <v>6.9050355424075747</v>
      </c>
      <c r="AV71" s="4">
        <f t="shared" si="30"/>
        <v>7.670065038182031</v>
      </c>
      <c r="AW71" s="4">
        <f t="shared" si="31"/>
        <v>6.4832773808436599</v>
      </c>
      <c r="AX71" s="4">
        <f t="shared" si="32"/>
        <v>6.2324264061266064</v>
      </c>
      <c r="AZ71" s="2">
        <f t="shared" si="33"/>
        <v>51.734806116577317</v>
      </c>
      <c r="BA71" s="2">
        <f t="shared" si="34"/>
        <v>62.891312498928862</v>
      </c>
      <c r="BB71" s="2">
        <f t="shared" si="35"/>
        <v>72.315927136798308</v>
      </c>
      <c r="BC71" s="2">
        <f t="shared" si="36"/>
        <v>80.01497922577677</v>
      </c>
      <c r="BD71" s="2">
        <f t="shared" si="37"/>
        <v>85.41105921455771</v>
      </c>
      <c r="BE71" s="2">
        <f t="shared" si="38"/>
        <v>90.909307118730638</v>
      </c>
      <c r="BF71" s="2">
        <f t="shared" si="39"/>
        <v>93.735976037560562</v>
      </c>
      <c r="BG71" s="2">
        <f t="shared" si="40"/>
        <v>95.775098094498603</v>
      </c>
      <c r="BH71" s="2">
        <f t="shared" si="41"/>
        <v>96.509150328048648</v>
      </c>
      <c r="BI71" s="2">
        <f t="shared" si="42"/>
        <v>96.626414665600123</v>
      </c>
      <c r="BJ71" s="2">
        <f t="shared" si="43"/>
        <v>97.035150707226592</v>
      </c>
      <c r="BK71" s="2">
        <f t="shared" si="44"/>
        <v>95.191109244269967</v>
      </c>
      <c r="BL71" s="2">
        <f t="shared" si="45"/>
        <v>90.764635038846635</v>
      </c>
      <c r="BM71" s="2">
        <f t="shared" si="46"/>
        <v>85.384378427590832</v>
      </c>
      <c r="BN71" s="2">
        <f t="shared" si="47"/>
        <v>81.333009806465398</v>
      </c>
      <c r="BP71" s="2" t="str">
        <f t="shared" si="48"/>
        <v/>
      </c>
      <c r="BQ71" s="2" t="str">
        <f t="shared" si="49"/>
        <v/>
      </c>
      <c r="BR71" s="2" t="str">
        <f t="shared" si="50"/>
        <v/>
      </c>
      <c r="BS71" s="2" t="str">
        <f t="shared" si="51"/>
        <v/>
      </c>
      <c r="BT71" s="2" t="str">
        <f t="shared" si="52"/>
        <v/>
      </c>
      <c r="BU71" s="2" t="str">
        <f t="shared" si="53"/>
        <v/>
      </c>
      <c r="BV71" s="2" t="str">
        <f t="shared" si="54"/>
        <v/>
      </c>
      <c r="BW71" s="2" t="str">
        <f t="shared" si="55"/>
        <v/>
      </c>
      <c r="BX71" s="2" t="str">
        <f t="shared" si="56"/>
        <v/>
      </c>
      <c r="BY71" s="2" t="str">
        <f t="shared" si="57"/>
        <v/>
      </c>
      <c r="BZ71" s="2" t="str">
        <f t="shared" si="58"/>
        <v/>
      </c>
      <c r="CA71" s="2" t="str">
        <f t="shared" si="59"/>
        <v/>
      </c>
      <c r="CB71" s="2" t="str">
        <f t="shared" si="60"/>
        <v/>
      </c>
      <c r="CC71" s="2" t="str">
        <f t="shared" si="61"/>
        <v/>
      </c>
      <c r="CD71" s="2" t="str">
        <f t="shared" si="62"/>
        <v/>
      </c>
      <c r="CF71" s="2" t="str">
        <f t="shared" si="63"/>
        <v/>
      </c>
      <c r="CG71" s="2" t="str">
        <f t="shared" si="64"/>
        <v/>
      </c>
      <c r="CH71" s="2" t="str">
        <f t="shared" si="65"/>
        <v/>
      </c>
      <c r="CI71" s="2" t="str">
        <f t="shared" si="66"/>
        <v/>
      </c>
      <c r="CJ71" s="2" t="str">
        <f t="shared" si="67"/>
        <v/>
      </c>
      <c r="CK71" s="2" t="str">
        <f t="shared" si="68"/>
        <v/>
      </c>
      <c r="CL71" s="2" t="str">
        <f t="shared" si="69"/>
        <v/>
      </c>
      <c r="CM71" s="2" t="str">
        <f t="shared" si="70"/>
        <v/>
      </c>
      <c r="CN71" s="2" t="str">
        <f t="shared" si="71"/>
        <v/>
      </c>
      <c r="CO71" s="2" t="str">
        <f t="shared" si="72"/>
        <v/>
      </c>
      <c r="CP71" s="2" t="str">
        <f t="shared" si="73"/>
        <v/>
      </c>
      <c r="CQ71" s="2" t="str">
        <f t="shared" si="74"/>
        <v/>
      </c>
      <c r="CR71" s="2" t="str">
        <f t="shared" si="75"/>
        <v/>
      </c>
      <c r="CS71" s="2" t="str">
        <f t="shared" si="76"/>
        <v/>
      </c>
      <c r="CT71" s="2" t="str">
        <f t="shared" si="77"/>
        <v/>
      </c>
      <c r="CV71" s="2">
        <f t="shared" si="78"/>
        <v>51.777362279854763</v>
      </c>
      <c r="CW71" s="2">
        <f t="shared" si="79"/>
        <v>62.902277497287415</v>
      </c>
      <c r="CX71" s="2">
        <f t="shared" si="80"/>
        <v>72.279797735372398</v>
      </c>
      <c r="CY71" s="2">
        <f t="shared" si="81"/>
        <v>79.963490328664221</v>
      </c>
      <c r="CZ71" s="2">
        <f t="shared" si="82"/>
        <v>85.353047773856701</v>
      </c>
      <c r="DA71" s="2">
        <f t="shared" si="83"/>
        <v>90.845658786485401</v>
      </c>
      <c r="DB71" s="2">
        <f t="shared" si="84"/>
        <v>93.649155218160416</v>
      </c>
      <c r="DC71" s="2">
        <f t="shared" si="85"/>
        <v>95.685432889140543</v>
      </c>
      <c r="DD71" s="2">
        <f t="shared" si="86"/>
        <v>96.435082922935379</v>
      </c>
      <c r="DE71" s="2">
        <f t="shared" si="87"/>
        <v>96.531822659651681</v>
      </c>
      <c r="DF71" s="2">
        <f t="shared" si="88"/>
        <v>96.973918253288133</v>
      </c>
      <c r="DG71" s="2">
        <f t="shared" si="89"/>
        <v>95.124170782180698</v>
      </c>
      <c r="DH71" s="2">
        <f t="shared" si="90"/>
        <v>90.756663695380055</v>
      </c>
      <c r="DI71" s="2">
        <f t="shared" si="91"/>
        <v>85.400767031604957</v>
      </c>
      <c r="DJ71" s="2">
        <f t="shared" si="92"/>
        <v>81.366380887740419</v>
      </c>
      <c r="DL71" s="2">
        <f t="shared" si="93"/>
        <v>49.505838495245214</v>
      </c>
      <c r="DM71" s="2">
        <f t="shared" si="94"/>
        <v>62.220237429834036</v>
      </c>
      <c r="DN71" s="2">
        <f t="shared" si="95"/>
        <v>74.559613904997718</v>
      </c>
      <c r="DO71" s="2">
        <f t="shared" si="96"/>
        <v>83.202519297107898</v>
      </c>
      <c r="DP71" s="2">
        <f t="shared" si="97"/>
        <v>89.137588945546526</v>
      </c>
      <c r="DQ71" s="2">
        <f t="shared" si="98"/>
        <v>95.161000950376447</v>
      </c>
      <c r="DR71" s="2">
        <f t="shared" si="99"/>
        <v>99.985723384739771</v>
      </c>
      <c r="DS71" s="2">
        <f t="shared" si="100"/>
        <v>102.0120407020531</v>
      </c>
      <c r="DT71" s="2">
        <f t="shared" si="101"/>
        <v>101.52101490875384</v>
      </c>
      <c r="DU71" s="2">
        <f t="shared" si="102"/>
        <v>103.0755242745159</v>
      </c>
      <c r="DV71" s="2">
        <f t="shared" si="103"/>
        <v>101.4102691074149</v>
      </c>
      <c r="DW71" s="2">
        <f t="shared" si="104"/>
        <v>100.11323994886546</v>
      </c>
      <c r="DX71" s="2">
        <f t="shared" si="105"/>
        <v>91.326826821523596</v>
      </c>
      <c r="DY71" s="2">
        <f t="shared" si="106"/>
        <v>84.177372245895938</v>
      </c>
      <c r="DZ71" s="2">
        <f t="shared" si="107"/>
        <v>78.629119581020348</v>
      </c>
      <c r="EB71" s="2">
        <f t="shared" si="108"/>
        <v>1.8734632481408924E-2</v>
      </c>
      <c r="EC71" s="2">
        <f t="shared" si="109"/>
        <v>1.6076765694271033E-2</v>
      </c>
      <c r="ED71" s="2">
        <f t="shared" si="110"/>
        <v>1.5847506438141212E-2</v>
      </c>
      <c r="EE71" s="2">
        <f t="shared" si="111"/>
        <v>1.5896399079532796E-2</v>
      </c>
      <c r="EF71" s="2">
        <f t="shared" si="112"/>
        <v>1.532852678019918E-2</v>
      </c>
      <c r="EG71" s="2">
        <f t="shared" si="113"/>
        <v>1.4749312992565107E-2</v>
      </c>
      <c r="EH71" s="2">
        <f t="shared" si="114"/>
        <v>1.3701552183729687E-2</v>
      </c>
      <c r="EI71" s="2">
        <f t="shared" si="115"/>
        <v>1.4172714353346213E-2</v>
      </c>
      <c r="EJ71" s="2">
        <f t="shared" si="116"/>
        <v>1.4563192217236363E-2</v>
      </c>
      <c r="EK71" s="2">
        <f t="shared" si="117"/>
        <v>1.4455427755686982E-2</v>
      </c>
      <c r="EL71" s="2">
        <f t="shared" si="118"/>
        <v>1.3802437172322079E-2</v>
      </c>
      <c r="EM71" s="2">
        <f t="shared" si="119"/>
        <v>1.3417024269028844E-2</v>
      </c>
      <c r="EN71" s="2">
        <f t="shared" si="120"/>
        <v>1.3980811983568412E-2</v>
      </c>
      <c r="EO71" s="2">
        <f t="shared" si="121"/>
        <v>1.3396006101689411E-2</v>
      </c>
      <c r="EP71" s="2">
        <f t="shared" si="122"/>
        <v>1.2191412340900992E-2</v>
      </c>
    </row>
    <row r="72" spans="2:146" x14ac:dyDescent="0.25">
      <c r="B72" s="2">
        <v>50</v>
      </c>
      <c r="C72" s="49">
        <v>64.107100000000003</v>
      </c>
      <c r="D72" s="49">
        <v>81.370400000000004</v>
      </c>
      <c r="E72" s="49">
        <v>110.38890000000001</v>
      </c>
      <c r="F72" s="49">
        <v>119.7963</v>
      </c>
      <c r="G72" s="49">
        <v>117.922</v>
      </c>
      <c r="H72" s="49">
        <v>114.58799999999999</v>
      </c>
      <c r="I72" s="49">
        <v>111.208</v>
      </c>
      <c r="J72" s="49">
        <v>112.774</v>
      </c>
      <c r="K72" s="49">
        <v>113.245</v>
      </c>
      <c r="L72" s="49">
        <v>115.52800000000001</v>
      </c>
      <c r="M72" s="49">
        <v>114.151</v>
      </c>
      <c r="N72" s="49">
        <v>113.736</v>
      </c>
      <c r="O72" s="49">
        <v>109.83</v>
      </c>
      <c r="P72" s="49">
        <v>103</v>
      </c>
      <c r="Q72" s="49">
        <v>98.5</v>
      </c>
      <c r="T72" s="4">
        <f t="shared" si="3"/>
        <v>60.568033425846217</v>
      </c>
      <c r="U72" s="4">
        <f t="shared" si="4"/>
        <v>75.106970799736814</v>
      </c>
      <c r="V72" s="4">
        <f t="shared" si="5"/>
        <v>102.38994956161602</v>
      </c>
      <c r="W72" s="4">
        <f t="shared" si="6"/>
        <v>112.86319017129769</v>
      </c>
      <c r="X72" s="4">
        <f t="shared" si="7"/>
        <v>113.04237759003881</v>
      </c>
      <c r="Y72" s="4">
        <f t="shared" si="8"/>
        <v>110.67537644813798</v>
      </c>
      <c r="Z72" s="4">
        <f t="shared" si="9"/>
        <v>108.88150596155573</v>
      </c>
      <c r="AA72" s="4">
        <f t="shared" si="10"/>
        <v>111.15204439058398</v>
      </c>
      <c r="AB72" s="4">
        <f t="shared" si="11"/>
        <v>110.73971905842356</v>
      </c>
      <c r="AC72" s="4">
        <f t="shared" si="12"/>
        <v>111.16855487817338</v>
      </c>
      <c r="AD72" s="4">
        <f t="shared" si="13"/>
        <v>109.17702801208874</v>
      </c>
      <c r="AE72" s="4">
        <f t="shared" si="14"/>
        <v>107.9463540902518</v>
      </c>
      <c r="AF72" s="4">
        <f t="shared" si="15"/>
        <v>101.91197478243396</v>
      </c>
      <c r="AG72" s="4">
        <f t="shared" si="16"/>
        <v>96.811741149739859</v>
      </c>
      <c r="AH72" s="4">
        <f t="shared" si="17"/>
        <v>92.894974097019016</v>
      </c>
      <c r="AJ72" s="4">
        <f t="shared" si="18"/>
        <v>3.5390665741537859</v>
      </c>
      <c r="AK72" s="4">
        <f t="shared" si="19"/>
        <v>6.2634292002631895</v>
      </c>
      <c r="AL72" s="4">
        <f t="shared" si="20"/>
        <v>7.9989504383839858</v>
      </c>
      <c r="AM72" s="4">
        <f t="shared" si="21"/>
        <v>6.9331098287023138</v>
      </c>
      <c r="AN72" s="4">
        <f t="shared" si="22"/>
        <v>4.8796224099611862</v>
      </c>
      <c r="AO72" s="4">
        <f t="shared" si="23"/>
        <v>3.9126235518620121</v>
      </c>
      <c r="AP72" s="4">
        <f t="shared" si="24"/>
        <v>2.3264940384442667</v>
      </c>
      <c r="AQ72" s="4">
        <f t="shared" si="25"/>
        <v>1.6219556094160197</v>
      </c>
      <c r="AR72" s="4">
        <f t="shared" si="26"/>
        <v>2.5052809415764443</v>
      </c>
      <c r="AS72" s="4">
        <f t="shared" si="27"/>
        <v>4.3594451218266244</v>
      </c>
      <c r="AT72" s="4">
        <f t="shared" si="28"/>
        <v>4.9739719879112556</v>
      </c>
      <c r="AU72" s="4">
        <f t="shared" si="29"/>
        <v>5.7896459097482023</v>
      </c>
      <c r="AV72" s="4">
        <f t="shared" si="30"/>
        <v>7.9180252175660399</v>
      </c>
      <c r="AW72" s="4">
        <f t="shared" si="31"/>
        <v>6.1882588502601408</v>
      </c>
      <c r="AX72" s="4">
        <f t="shared" si="32"/>
        <v>5.6050259029809837</v>
      </c>
      <c r="AZ72" s="2">
        <f t="shared" si="33"/>
        <v>51.77479885298073</v>
      </c>
      <c r="BA72" s="2">
        <f t="shared" si="34"/>
        <v>62.906279746717331</v>
      </c>
      <c r="BB72" s="2">
        <f t="shared" si="35"/>
        <v>72.294745150020702</v>
      </c>
      <c r="BC72" s="2">
        <f t="shared" si="36"/>
        <v>79.999500226173254</v>
      </c>
      <c r="BD72" s="2">
        <f t="shared" si="37"/>
        <v>85.391682726598134</v>
      </c>
      <c r="BE72" s="2">
        <f t="shared" si="38"/>
        <v>90.875295768137903</v>
      </c>
      <c r="BF72" s="2">
        <f t="shared" si="39"/>
        <v>93.729665111587309</v>
      </c>
      <c r="BG72" s="2">
        <f t="shared" si="40"/>
        <v>95.764569358027885</v>
      </c>
      <c r="BH72" s="2">
        <f t="shared" si="41"/>
        <v>96.493412328320389</v>
      </c>
      <c r="BI72" s="2">
        <f t="shared" si="42"/>
        <v>96.606977489675799</v>
      </c>
      <c r="BJ72" s="2">
        <f t="shared" si="43"/>
        <v>96.994958906107271</v>
      </c>
      <c r="BK72" s="2">
        <f t="shared" si="44"/>
        <v>95.155836636223896</v>
      </c>
      <c r="BL72" s="2">
        <f t="shared" si="45"/>
        <v>90.695978626188904</v>
      </c>
      <c r="BM72" s="2">
        <f t="shared" si="46"/>
        <v>85.298114761597262</v>
      </c>
      <c r="BN72" s="2">
        <f t="shared" si="47"/>
        <v>81.260533213480855</v>
      </c>
      <c r="BP72" s="2" t="str">
        <f t="shared" si="48"/>
        <v/>
      </c>
      <c r="BQ72" s="2" t="str">
        <f t="shared" si="49"/>
        <v/>
      </c>
      <c r="BR72" s="2" t="str">
        <f t="shared" si="50"/>
        <v/>
      </c>
      <c r="BS72" s="2" t="str">
        <f t="shared" si="51"/>
        <v/>
      </c>
      <c r="BT72" s="2" t="str">
        <f t="shared" si="52"/>
        <v/>
      </c>
      <c r="BU72" s="2" t="str">
        <f t="shared" si="53"/>
        <v/>
      </c>
      <c r="BV72" s="2" t="str">
        <f t="shared" si="54"/>
        <v/>
      </c>
      <c r="BW72" s="2" t="str">
        <f t="shared" si="55"/>
        <v/>
      </c>
      <c r="BX72" s="2" t="str">
        <f t="shared" si="56"/>
        <v/>
      </c>
      <c r="BY72" s="2" t="str">
        <f t="shared" si="57"/>
        <v/>
      </c>
      <c r="BZ72" s="2" t="str">
        <f t="shared" si="58"/>
        <v/>
      </c>
      <c r="CA72" s="2" t="str">
        <f t="shared" si="59"/>
        <v/>
      </c>
      <c r="CB72" s="2" t="str">
        <f t="shared" si="60"/>
        <v/>
      </c>
      <c r="CC72" s="2" t="str">
        <f t="shared" si="61"/>
        <v/>
      </c>
      <c r="CD72" s="2" t="str">
        <f t="shared" si="62"/>
        <v/>
      </c>
      <c r="CF72" s="2" t="str">
        <f t="shared" si="63"/>
        <v/>
      </c>
      <c r="CG72" s="2" t="str">
        <f t="shared" si="64"/>
        <v/>
      </c>
      <c r="CH72" s="2" t="str">
        <f t="shared" si="65"/>
        <v/>
      </c>
      <c r="CI72" s="2" t="str">
        <f t="shared" si="66"/>
        <v/>
      </c>
      <c r="CJ72" s="2" t="str">
        <f t="shared" si="67"/>
        <v/>
      </c>
      <c r="CK72" s="2" t="str">
        <f t="shared" si="68"/>
        <v/>
      </c>
      <c r="CL72" s="2" t="str">
        <f t="shared" si="69"/>
        <v/>
      </c>
      <c r="CM72" s="2" t="str">
        <f t="shared" si="70"/>
        <v/>
      </c>
      <c r="CN72" s="2" t="str">
        <f t="shared" si="71"/>
        <v/>
      </c>
      <c r="CO72" s="2" t="str">
        <f t="shared" si="72"/>
        <v/>
      </c>
      <c r="CP72" s="2" t="str">
        <f t="shared" si="73"/>
        <v/>
      </c>
      <c r="CQ72" s="2" t="str">
        <f t="shared" si="74"/>
        <v/>
      </c>
      <c r="CR72" s="2" t="str">
        <f t="shared" si="75"/>
        <v/>
      </c>
      <c r="CS72" s="2" t="str">
        <f t="shared" si="76"/>
        <v/>
      </c>
      <c r="CT72" s="2" t="str">
        <f t="shared" si="77"/>
        <v/>
      </c>
      <c r="CV72" s="2">
        <f t="shared" si="78"/>
        <v>51.822442767861922</v>
      </c>
      <c r="CW72" s="2">
        <f t="shared" si="79"/>
        <v>62.919468400991356</v>
      </c>
      <c r="CX72" s="2">
        <f t="shared" si="80"/>
        <v>72.256248575380582</v>
      </c>
      <c r="CY72" s="2">
        <f t="shared" si="81"/>
        <v>79.944478254215483</v>
      </c>
      <c r="CZ72" s="2">
        <f t="shared" si="82"/>
        <v>85.329388451126349</v>
      </c>
      <c r="DA72" s="2">
        <f t="shared" si="83"/>
        <v>90.806514644142339</v>
      </c>
      <c r="DB72" s="2">
        <f t="shared" si="84"/>
        <v>93.636215838738238</v>
      </c>
      <c r="DC72" s="2">
        <f t="shared" si="85"/>
        <v>95.667980255976801</v>
      </c>
      <c r="DD72" s="2">
        <f t="shared" si="86"/>
        <v>96.41382898582097</v>
      </c>
      <c r="DE72" s="2">
        <f t="shared" si="87"/>
        <v>96.505236597423803</v>
      </c>
      <c r="DF72" s="2">
        <f t="shared" si="88"/>
        <v>96.929280468720904</v>
      </c>
      <c r="DG72" s="2">
        <f t="shared" si="89"/>
        <v>95.084079329679227</v>
      </c>
      <c r="DH72" s="2">
        <f t="shared" si="90"/>
        <v>90.688083913669331</v>
      </c>
      <c r="DI72" s="2">
        <f t="shared" si="91"/>
        <v>85.31619609022988</v>
      </c>
      <c r="DJ72" s="2">
        <f t="shared" si="92"/>
        <v>81.296996876226615</v>
      </c>
      <c r="DL72" s="2">
        <f t="shared" si="93"/>
        <v>49.498922133134457</v>
      </c>
      <c r="DM72" s="2">
        <f t="shared" si="94"/>
        <v>62.170135338306714</v>
      </c>
      <c r="DN72" s="2">
        <f t="shared" si="95"/>
        <v>74.475081768423792</v>
      </c>
      <c r="DO72" s="2">
        <f t="shared" si="96"/>
        <v>83.106049274411006</v>
      </c>
      <c r="DP72" s="2">
        <f t="shared" si="97"/>
        <v>89.041230712227701</v>
      </c>
      <c r="DQ72" s="2">
        <f t="shared" si="98"/>
        <v>95.065587144883736</v>
      </c>
      <c r="DR72" s="2">
        <f t="shared" si="99"/>
        <v>99.864664262172752</v>
      </c>
      <c r="DS72" s="2">
        <f t="shared" si="100"/>
        <v>101.89196507744195</v>
      </c>
      <c r="DT72" s="2">
        <f t="shared" si="101"/>
        <v>101.40468869885746</v>
      </c>
      <c r="DU72" s="2">
        <f t="shared" si="102"/>
        <v>102.93314758579578</v>
      </c>
      <c r="DV72" s="2">
        <f t="shared" si="103"/>
        <v>101.27483265011229</v>
      </c>
      <c r="DW72" s="2">
        <f t="shared" si="104"/>
        <v>99.968035215876057</v>
      </c>
      <c r="DX72" s="2">
        <f t="shared" si="105"/>
        <v>91.203774644563325</v>
      </c>
      <c r="DY72" s="2">
        <f t="shared" si="106"/>
        <v>84.083613774285254</v>
      </c>
      <c r="DZ72" s="2">
        <f t="shared" si="107"/>
        <v>78.566027752271239</v>
      </c>
      <c r="EB72" s="2">
        <f t="shared" si="108"/>
        <v>2.0505053481817696E-2</v>
      </c>
      <c r="EC72" s="2">
        <f t="shared" si="109"/>
        <v>1.7600523626665546E-2</v>
      </c>
      <c r="ED72" s="2">
        <f t="shared" si="110"/>
        <v>1.7349918308782544E-2</v>
      </c>
      <c r="EE72" s="2">
        <f t="shared" si="111"/>
        <v>1.7403364215543705E-2</v>
      </c>
      <c r="EF72" s="2">
        <f t="shared" si="112"/>
        <v>1.6782576168339867E-2</v>
      </c>
      <c r="EG72" s="2">
        <f t="shared" si="113"/>
        <v>1.6149319830454756E-2</v>
      </c>
      <c r="EH72" s="2">
        <f t="shared" si="114"/>
        <v>1.5003619922013248E-2</v>
      </c>
      <c r="EI72" s="2">
        <f t="shared" si="115"/>
        <v>1.5518852442886092E-2</v>
      </c>
      <c r="EJ72" s="2">
        <f t="shared" si="116"/>
        <v>1.594581837104056E-2</v>
      </c>
      <c r="EK72" s="2">
        <f t="shared" si="117"/>
        <v>1.5827987107482816E-2</v>
      </c>
      <c r="EL72" s="2">
        <f t="shared" si="118"/>
        <v>1.5113945166191E-2</v>
      </c>
      <c r="EM72" s="2">
        <f t="shared" si="119"/>
        <v>1.4692455914161705E-2</v>
      </c>
      <c r="EN72" s="2">
        <f t="shared" si="120"/>
        <v>1.5309006050738809E-2</v>
      </c>
      <c r="EO72" s="2">
        <f t="shared" si="121"/>
        <v>1.4669469453456981E-2</v>
      </c>
      <c r="EP72" s="2">
        <f t="shared" si="122"/>
        <v>1.3351913218611657E-2</v>
      </c>
    </row>
    <row r="73" spans="2:146" x14ac:dyDescent="0.25">
      <c r="B73" s="2">
        <v>51</v>
      </c>
      <c r="C73" s="49">
        <v>68.053600000000003</v>
      </c>
      <c r="D73" s="49">
        <v>85.907399999999996</v>
      </c>
      <c r="E73" s="49">
        <v>117.2593</v>
      </c>
      <c r="F73" s="49">
        <v>129.2407</v>
      </c>
      <c r="G73" s="49">
        <v>129.745</v>
      </c>
      <c r="H73" s="49">
        <v>124.78400000000001</v>
      </c>
      <c r="I73" s="49">
        <v>119.30200000000001</v>
      </c>
      <c r="J73" s="49">
        <v>120.321</v>
      </c>
      <c r="K73" s="49">
        <v>121.90600000000001</v>
      </c>
      <c r="L73" s="49">
        <v>123</v>
      </c>
      <c r="M73" s="49">
        <v>121.604</v>
      </c>
      <c r="N73" s="49">
        <v>121.83</v>
      </c>
      <c r="O73" s="49">
        <v>116.717</v>
      </c>
      <c r="P73" s="49">
        <v>107.925</v>
      </c>
      <c r="Q73" s="49">
        <v>103.852</v>
      </c>
      <c r="T73" s="4">
        <f t="shared" si="3"/>
        <v>64.704084323141899</v>
      </c>
      <c r="U73" s="4">
        <f t="shared" si="4"/>
        <v>80.81258750220077</v>
      </c>
      <c r="V73" s="4">
        <f t="shared" si="5"/>
        <v>111.87299732359062</v>
      </c>
      <c r="W73" s="4">
        <f t="shared" si="6"/>
        <v>124.14299258585163</v>
      </c>
      <c r="X73" s="4">
        <f t="shared" si="7"/>
        <v>125.66065148184408</v>
      </c>
      <c r="Y73" s="4">
        <f t="shared" si="8"/>
        <v>121.28570007401382</v>
      </c>
      <c r="Z73" s="4">
        <f t="shared" si="9"/>
        <v>117.28703698394182</v>
      </c>
      <c r="AA73" s="4">
        <f t="shared" si="10"/>
        <v>119.67909031406353</v>
      </c>
      <c r="AB73" s="4">
        <f t="shared" si="11"/>
        <v>119.108545976466</v>
      </c>
      <c r="AC73" s="4">
        <f t="shared" si="12"/>
        <v>119.43951160971402</v>
      </c>
      <c r="AD73" s="4">
        <f t="shared" si="13"/>
        <v>116.63616269149225</v>
      </c>
      <c r="AE73" s="4">
        <f t="shared" si="14"/>
        <v>115.41200866658323</v>
      </c>
      <c r="AF73" s="4">
        <f t="shared" si="15"/>
        <v>108.53938414763461</v>
      </c>
      <c r="AG73" s="4">
        <f t="shared" si="16"/>
        <v>102.90668525853113</v>
      </c>
      <c r="AH73" s="4">
        <f t="shared" si="17"/>
        <v>98.835727465298262</v>
      </c>
      <c r="AJ73" s="4">
        <f t="shared" si="18"/>
        <v>3.349515676858104</v>
      </c>
      <c r="AK73" s="4">
        <f t="shared" si="19"/>
        <v>5.0948124977992251</v>
      </c>
      <c r="AL73" s="4">
        <f t="shared" si="20"/>
        <v>5.3863026764093718</v>
      </c>
      <c r="AM73" s="4">
        <f t="shared" si="21"/>
        <v>5.097707414148374</v>
      </c>
      <c r="AN73" s="4">
        <f t="shared" si="22"/>
        <v>4.0843485181559203</v>
      </c>
      <c r="AO73" s="4">
        <f t="shared" si="23"/>
        <v>3.4982999259861884</v>
      </c>
      <c r="AP73" s="4">
        <f t="shared" si="24"/>
        <v>2.0149630160581893</v>
      </c>
      <c r="AQ73" s="4">
        <f t="shared" si="25"/>
        <v>0.64190968593646858</v>
      </c>
      <c r="AR73" s="4">
        <f t="shared" si="26"/>
        <v>2.7974540235340015</v>
      </c>
      <c r="AS73" s="4">
        <f t="shared" si="27"/>
        <v>3.5604883902859825</v>
      </c>
      <c r="AT73" s="4">
        <f t="shared" si="28"/>
        <v>4.9678373085077538</v>
      </c>
      <c r="AU73" s="4">
        <f t="shared" si="29"/>
        <v>6.4179913334167651</v>
      </c>
      <c r="AV73" s="4">
        <f t="shared" si="30"/>
        <v>8.1776158523653919</v>
      </c>
      <c r="AW73" s="4">
        <f t="shared" si="31"/>
        <v>5.0183147414688705</v>
      </c>
      <c r="AX73" s="4">
        <f t="shared" si="32"/>
        <v>5.0162725347017414</v>
      </c>
      <c r="AZ73" s="2">
        <f t="shared" si="33"/>
        <v>51.814219130001689</v>
      </c>
      <c r="BA73" s="2">
        <f t="shared" si="34"/>
        <v>62.920926288607603</v>
      </c>
      <c r="BB73" s="2">
        <f t="shared" si="35"/>
        <v>72.273681342533379</v>
      </c>
      <c r="BC73" s="2">
        <f t="shared" si="36"/>
        <v>79.984219838000286</v>
      </c>
      <c r="BD73" s="2">
        <f t="shared" si="37"/>
        <v>85.372587403799997</v>
      </c>
      <c r="BE73" s="2">
        <f t="shared" si="38"/>
        <v>90.841675345223535</v>
      </c>
      <c r="BF73" s="2">
        <f t="shared" si="39"/>
        <v>93.72381732105346</v>
      </c>
      <c r="BG73" s="2">
        <f t="shared" si="40"/>
        <v>95.754533505003238</v>
      </c>
      <c r="BH73" s="2">
        <f t="shared" si="41"/>
        <v>96.478042696430265</v>
      </c>
      <c r="BI73" s="2">
        <f t="shared" si="42"/>
        <v>96.58803062445061</v>
      </c>
      <c r="BJ73" s="2">
        <f t="shared" si="43"/>
        <v>96.955050267035958</v>
      </c>
      <c r="BK73" s="2">
        <f t="shared" si="44"/>
        <v>95.120865854071937</v>
      </c>
      <c r="BL73" s="2">
        <f t="shared" si="45"/>
        <v>90.627234720979999</v>
      </c>
      <c r="BM73" s="2">
        <f t="shared" si="46"/>
        <v>85.21167981540394</v>
      </c>
      <c r="BN73" s="2">
        <f t="shared" si="47"/>
        <v>81.18777468991243</v>
      </c>
      <c r="BP73" s="2" t="str">
        <f t="shared" si="48"/>
        <v/>
      </c>
      <c r="BQ73" s="2" t="str">
        <f t="shared" si="49"/>
        <v/>
      </c>
      <c r="BR73" s="2" t="str">
        <f t="shared" si="50"/>
        <v/>
      </c>
      <c r="BS73" s="2" t="str">
        <f t="shared" si="51"/>
        <v/>
      </c>
      <c r="BT73" s="2" t="str">
        <f t="shared" si="52"/>
        <v/>
      </c>
      <c r="BU73" s="2" t="str">
        <f t="shared" si="53"/>
        <v/>
      </c>
      <c r="BV73" s="2" t="str">
        <f t="shared" si="54"/>
        <v/>
      </c>
      <c r="BW73" s="2" t="str">
        <f t="shared" si="55"/>
        <v/>
      </c>
      <c r="BX73" s="2" t="str">
        <f t="shared" si="56"/>
        <v/>
      </c>
      <c r="BY73" s="2" t="str">
        <f t="shared" si="57"/>
        <v/>
      </c>
      <c r="BZ73" s="2" t="str">
        <f t="shared" si="58"/>
        <v/>
      </c>
      <c r="CA73" s="2" t="str">
        <f t="shared" si="59"/>
        <v/>
      </c>
      <c r="CB73" s="2" t="str">
        <f t="shared" si="60"/>
        <v/>
      </c>
      <c r="CC73" s="2" t="str">
        <f t="shared" si="61"/>
        <v/>
      </c>
      <c r="CD73" s="2" t="str">
        <f t="shared" si="62"/>
        <v/>
      </c>
      <c r="CF73" s="2" t="str">
        <f t="shared" si="63"/>
        <v/>
      </c>
      <c r="CG73" s="2" t="str">
        <f t="shared" si="64"/>
        <v/>
      </c>
      <c r="CH73" s="2" t="str">
        <f t="shared" si="65"/>
        <v/>
      </c>
      <c r="CI73" s="2" t="str">
        <f t="shared" si="66"/>
        <v/>
      </c>
      <c r="CJ73" s="2" t="str">
        <f t="shared" si="67"/>
        <v/>
      </c>
      <c r="CK73" s="2" t="str">
        <f t="shared" si="68"/>
        <v/>
      </c>
      <c r="CL73" s="2" t="str">
        <f t="shared" si="69"/>
        <v/>
      </c>
      <c r="CM73" s="2" t="str">
        <f t="shared" si="70"/>
        <v/>
      </c>
      <c r="CN73" s="2" t="str">
        <f t="shared" si="71"/>
        <v/>
      </c>
      <c r="CO73" s="2" t="str">
        <f t="shared" si="72"/>
        <v/>
      </c>
      <c r="CP73" s="2" t="str">
        <f t="shared" si="73"/>
        <v/>
      </c>
      <c r="CQ73" s="2" t="str">
        <f t="shared" si="74"/>
        <v/>
      </c>
      <c r="CR73" s="2" t="str">
        <f t="shared" si="75"/>
        <v/>
      </c>
      <c r="CS73" s="2" t="str">
        <f t="shared" si="76"/>
        <v/>
      </c>
      <c r="CT73" s="2" t="str">
        <f t="shared" si="77"/>
        <v/>
      </c>
      <c r="CV73" s="2">
        <f t="shared" si="78"/>
        <v>51.867523255869081</v>
      </c>
      <c r="CW73" s="2">
        <f t="shared" si="79"/>
        <v>62.936659304695297</v>
      </c>
      <c r="CX73" s="2">
        <f t="shared" si="80"/>
        <v>72.232699415388765</v>
      </c>
      <c r="CY73" s="2">
        <f t="shared" si="81"/>
        <v>79.92546617976673</v>
      </c>
      <c r="CZ73" s="2">
        <f t="shared" si="82"/>
        <v>85.305729128395996</v>
      </c>
      <c r="DA73" s="2">
        <f t="shared" si="83"/>
        <v>90.767370501799263</v>
      </c>
      <c r="DB73" s="2">
        <f t="shared" si="84"/>
        <v>93.623276459316074</v>
      </c>
      <c r="DC73" s="2">
        <f t="shared" si="85"/>
        <v>95.650527622813058</v>
      </c>
      <c r="DD73" s="2">
        <f t="shared" si="86"/>
        <v>96.392575048706561</v>
      </c>
      <c r="DE73" s="2">
        <f t="shared" si="87"/>
        <v>96.478650535195939</v>
      </c>
      <c r="DF73" s="2">
        <f t="shared" si="88"/>
        <v>96.884642684153661</v>
      </c>
      <c r="DG73" s="2">
        <f t="shared" si="89"/>
        <v>95.043987877177756</v>
      </c>
      <c r="DH73" s="2">
        <f t="shared" si="90"/>
        <v>90.619504131958621</v>
      </c>
      <c r="DI73" s="2">
        <f t="shared" si="91"/>
        <v>85.231625148854818</v>
      </c>
      <c r="DJ73" s="2">
        <f t="shared" si="92"/>
        <v>81.227612864712825</v>
      </c>
      <c r="DL73" s="2">
        <f t="shared" si="93"/>
        <v>49.492005771023699</v>
      </c>
      <c r="DM73" s="2">
        <f t="shared" si="94"/>
        <v>62.1200332467794</v>
      </c>
      <c r="DN73" s="2">
        <f t="shared" si="95"/>
        <v>74.390549631849865</v>
      </c>
      <c r="DO73" s="2">
        <f t="shared" si="96"/>
        <v>83.009579251714115</v>
      </c>
      <c r="DP73" s="2">
        <f t="shared" si="97"/>
        <v>88.944872478908877</v>
      </c>
      <c r="DQ73" s="2">
        <f t="shared" si="98"/>
        <v>94.970173339391025</v>
      </c>
      <c r="DR73" s="2">
        <f t="shared" si="99"/>
        <v>99.743605139605748</v>
      </c>
      <c r="DS73" s="2">
        <f t="shared" si="100"/>
        <v>101.77188945283081</v>
      </c>
      <c r="DT73" s="2">
        <f t="shared" si="101"/>
        <v>101.28836248896107</v>
      </c>
      <c r="DU73" s="2">
        <f t="shared" si="102"/>
        <v>102.79077089707565</v>
      </c>
      <c r="DV73" s="2">
        <f t="shared" si="103"/>
        <v>101.13939619280968</v>
      </c>
      <c r="DW73" s="2">
        <f t="shared" si="104"/>
        <v>99.822830482886673</v>
      </c>
      <c r="DX73" s="2">
        <f t="shared" si="105"/>
        <v>91.080722467603067</v>
      </c>
      <c r="DY73" s="2">
        <f t="shared" si="106"/>
        <v>83.989855302674556</v>
      </c>
      <c r="DZ73" s="2">
        <f t="shared" si="107"/>
        <v>78.502935923522131</v>
      </c>
      <c r="EB73" s="2">
        <f t="shared" si="108"/>
        <v>2.2438953283841743E-2</v>
      </c>
      <c r="EC73" s="2">
        <f t="shared" si="109"/>
        <v>1.9265875654085572E-2</v>
      </c>
      <c r="ED73" s="2">
        <f t="shared" si="110"/>
        <v>1.8992016606147636E-2</v>
      </c>
      <c r="EE73" s="2">
        <f t="shared" si="111"/>
        <v>1.9050422881046081E-2</v>
      </c>
      <c r="EF73" s="2">
        <f t="shared" si="112"/>
        <v>1.8371981800213481E-2</v>
      </c>
      <c r="EG73" s="2">
        <f t="shared" si="113"/>
        <v>1.7679830888010076E-2</v>
      </c>
      <c r="EH73" s="2">
        <f t="shared" si="114"/>
        <v>1.6427363135116519E-2</v>
      </c>
      <c r="EI73" s="2">
        <f t="shared" si="115"/>
        <v>1.6990644415130339E-2</v>
      </c>
      <c r="EJ73" s="2">
        <f t="shared" si="116"/>
        <v>1.7457385306595526E-2</v>
      </c>
      <c r="EK73" s="2">
        <f t="shared" si="117"/>
        <v>1.7328581044691271E-2</v>
      </c>
      <c r="EL73" s="2">
        <f t="shared" si="118"/>
        <v>1.6547981625506237E-2</v>
      </c>
      <c r="EM73" s="2">
        <f t="shared" si="119"/>
        <v>1.6087153990452397E-2</v>
      </c>
      <c r="EN73" s="2">
        <f t="shared" si="120"/>
        <v>1.6761235241390244E-2</v>
      </c>
      <c r="EO73" s="2">
        <f t="shared" si="121"/>
        <v>1.606202108403923E-2</v>
      </c>
      <c r="EP73" s="2">
        <f t="shared" si="122"/>
        <v>1.4621247091035303E-2</v>
      </c>
    </row>
    <row r="74" spans="2:146" x14ac:dyDescent="0.25">
      <c r="B74" s="2">
        <v>52</v>
      </c>
      <c r="C74" s="49">
        <v>72.589299999999994</v>
      </c>
      <c r="D74" s="49">
        <v>92.722200000000001</v>
      </c>
      <c r="E74" s="49">
        <v>126.4259</v>
      </c>
      <c r="F74" s="49">
        <v>138.22219999999999</v>
      </c>
      <c r="G74" s="49">
        <v>142.667</v>
      </c>
      <c r="H74" s="49">
        <v>138.255</v>
      </c>
      <c r="I74" s="49">
        <v>129.58500000000001</v>
      </c>
      <c r="J74" s="49">
        <v>131.58500000000001</v>
      </c>
      <c r="K74" s="49">
        <v>133.34</v>
      </c>
      <c r="L74" s="49">
        <v>134.03800000000001</v>
      </c>
      <c r="M74" s="49">
        <v>131.34</v>
      </c>
      <c r="N74" s="49">
        <v>131.47200000000001</v>
      </c>
      <c r="O74" s="49">
        <v>125.81100000000001</v>
      </c>
      <c r="P74" s="49">
        <v>117.151</v>
      </c>
      <c r="Q74" s="49">
        <v>111.759</v>
      </c>
      <c r="T74" s="4">
        <f t="shared" si="3"/>
        <v>69.966547271476898</v>
      </c>
      <c r="U74" s="4">
        <f t="shared" si="4"/>
        <v>88.015166312598936</v>
      </c>
      <c r="V74" s="4">
        <f t="shared" si="5"/>
        <v>122.09021779098717</v>
      </c>
      <c r="W74" s="4">
        <f t="shared" si="6"/>
        <v>136.38348299699561</v>
      </c>
      <c r="X74" s="4">
        <f t="shared" si="7"/>
        <v>140.5890806510167</v>
      </c>
      <c r="Y74" s="4">
        <f t="shared" si="8"/>
        <v>134.8751899928441</v>
      </c>
      <c r="Z74" s="4">
        <f t="shared" si="9"/>
        <v>128.42591516760339</v>
      </c>
      <c r="AA74" s="4">
        <f t="shared" si="10"/>
        <v>130.95092040777919</v>
      </c>
      <c r="AB74" s="4">
        <f t="shared" si="11"/>
        <v>130.40616042702783</v>
      </c>
      <c r="AC74" s="4">
        <f t="shared" si="12"/>
        <v>130.54676999841305</v>
      </c>
      <c r="AD74" s="4">
        <f t="shared" si="13"/>
        <v>126.98554341776281</v>
      </c>
      <c r="AE74" s="4">
        <f t="shared" si="14"/>
        <v>125.58905168254812</v>
      </c>
      <c r="AF74" s="4">
        <f t="shared" si="15"/>
        <v>117.682662070753</v>
      </c>
      <c r="AG74" s="4">
        <f t="shared" si="16"/>
        <v>111.08497894593762</v>
      </c>
      <c r="AH74" s="4">
        <f t="shared" si="17"/>
        <v>106.73800720624034</v>
      </c>
      <c r="AJ74" s="4">
        <f t="shared" si="18"/>
        <v>2.6227527285230963</v>
      </c>
      <c r="AK74" s="4">
        <f t="shared" si="19"/>
        <v>4.707033687401065</v>
      </c>
      <c r="AL74" s="4">
        <f t="shared" si="20"/>
        <v>4.3356822090128304</v>
      </c>
      <c r="AM74" s="4">
        <f t="shared" si="21"/>
        <v>1.8387170030043762</v>
      </c>
      <c r="AN74" s="4">
        <f t="shared" si="22"/>
        <v>2.0779193489833006</v>
      </c>
      <c r="AO74" s="4">
        <f t="shared" si="23"/>
        <v>3.3798100071558963</v>
      </c>
      <c r="AP74" s="4">
        <f t="shared" si="24"/>
        <v>1.1590848323966156</v>
      </c>
      <c r="AQ74" s="4">
        <f t="shared" si="25"/>
        <v>0.63407959222081445</v>
      </c>
      <c r="AR74" s="4">
        <f t="shared" si="26"/>
        <v>2.9338395729721753</v>
      </c>
      <c r="AS74" s="4">
        <f t="shared" si="27"/>
        <v>3.4912300015869562</v>
      </c>
      <c r="AT74" s="4">
        <f t="shared" si="28"/>
        <v>4.3544565822371908</v>
      </c>
      <c r="AU74" s="4">
        <f t="shared" si="29"/>
        <v>5.8829483174518913</v>
      </c>
      <c r="AV74" s="4">
        <f t="shared" si="30"/>
        <v>8.1283379292470102</v>
      </c>
      <c r="AW74" s="4">
        <f t="shared" si="31"/>
        <v>6.0660210540623751</v>
      </c>
      <c r="AX74" s="4">
        <f t="shared" si="32"/>
        <v>5.0209927937596603</v>
      </c>
      <c r="AZ74" s="2">
        <f t="shared" si="33"/>
        <v>51.853006630786759</v>
      </c>
      <c r="BA74" s="2">
        <f t="shared" si="34"/>
        <v>62.935212403621648</v>
      </c>
      <c r="BB74" s="2">
        <f t="shared" si="35"/>
        <v>72.252736251892458</v>
      </c>
      <c r="BC74" s="2">
        <f t="shared" si="36"/>
        <v>79.969143020855796</v>
      </c>
      <c r="BD74" s="2">
        <f t="shared" si="37"/>
        <v>85.353786847166788</v>
      </c>
      <c r="BE74" s="2">
        <f t="shared" si="38"/>
        <v>90.808472304853112</v>
      </c>
      <c r="BF74" s="2">
        <f t="shared" si="39"/>
        <v>93.718459102566968</v>
      </c>
      <c r="BG74" s="2">
        <f t="shared" si="40"/>
        <v>95.745019815684358</v>
      </c>
      <c r="BH74" s="2">
        <f t="shared" si="41"/>
        <v>96.46306017219483</v>
      </c>
      <c r="BI74" s="2">
        <f t="shared" si="42"/>
        <v>96.569600785639722</v>
      </c>
      <c r="BJ74" s="2">
        <f t="shared" si="43"/>
        <v>96.915437353071255</v>
      </c>
      <c r="BK74" s="2">
        <f t="shared" si="44"/>
        <v>95.086209579576732</v>
      </c>
      <c r="BL74" s="2">
        <f t="shared" si="45"/>
        <v>90.558387592190982</v>
      </c>
      <c r="BM74" s="2">
        <f t="shared" si="46"/>
        <v>85.125056864463645</v>
      </c>
      <c r="BN74" s="2">
        <f t="shared" si="47"/>
        <v>81.114709428539911</v>
      </c>
      <c r="BP74" s="2" t="str">
        <f t="shared" si="48"/>
        <v/>
      </c>
      <c r="BQ74" s="2" t="str">
        <f t="shared" si="49"/>
        <v/>
      </c>
      <c r="BR74" s="2" t="str">
        <f t="shared" si="50"/>
        <v/>
      </c>
      <c r="BS74" s="2" t="str">
        <f t="shared" si="51"/>
        <v/>
      </c>
      <c r="BT74" s="2" t="str">
        <f t="shared" si="52"/>
        <v/>
      </c>
      <c r="BU74" s="2" t="str">
        <f t="shared" si="53"/>
        <v/>
      </c>
      <c r="BV74" s="2" t="str">
        <f t="shared" si="54"/>
        <v/>
      </c>
      <c r="BW74" s="2" t="str">
        <f t="shared" si="55"/>
        <v/>
      </c>
      <c r="BX74" s="2" t="str">
        <f t="shared" si="56"/>
        <v/>
      </c>
      <c r="BY74" s="2" t="str">
        <f t="shared" si="57"/>
        <v/>
      </c>
      <c r="BZ74" s="2" t="str">
        <f t="shared" si="58"/>
        <v/>
      </c>
      <c r="CA74" s="2" t="str">
        <f t="shared" si="59"/>
        <v/>
      </c>
      <c r="CB74" s="2" t="str">
        <f t="shared" si="60"/>
        <v/>
      </c>
      <c r="CC74" s="2" t="str">
        <f t="shared" si="61"/>
        <v/>
      </c>
      <c r="CD74" s="2" t="str">
        <f t="shared" si="62"/>
        <v/>
      </c>
      <c r="CF74" s="2" t="str">
        <f t="shared" si="63"/>
        <v/>
      </c>
      <c r="CG74" s="2" t="str">
        <f t="shared" si="64"/>
        <v/>
      </c>
      <c r="CH74" s="2" t="str">
        <f t="shared" si="65"/>
        <v/>
      </c>
      <c r="CI74" s="2" t="str">
        <f t="shared" si="66"/>
        <v/>
      </c>
      <c r="CJ74" s="2" t="str">
        <f t="shared" si="67"/>
        <v/>
      </c>
      <c r="CK74" s="2" t="str">
        <f t="shared" si="68"/>
        <v/>
      </c>
      <c r="CL74" s="2" t="str">
        <f t="shared" si="69"/>
        <v/>
      </c>
      <c r="CM74" s="2" t="str">
        <f t="shared" si="70"/>
        <v/>
      </c>
      <c r="CN74" s="2" t="str">
        <f t="shared" si="71"/>
        <v/>
      </c>
      <c r="CO74" s="2" t="str">
        <f t="shared" si="72"/>
        <v/>
      </c>
      <c r="CP74" s="2" t="str">
        <f t="shared" si="73"/>
        <v/>
      </c>
      <c r="CQ74" s="2" t="str">
        <f t="shared" si="74"/>
        <v/>
      </c>
      <c r="CR74" s="2" t="str">
        <f t="shared" si="75"/>
        <v/>
      </c>
      <c r="CS74" s="2" t="str">
        <f t="shared" si="76"/>
        <v/>
      </c>
      <c r="CT74" s="2" t="str">
        <f t="shared" si="77"/>
        <v/>
      </c>
      <c r="CV74" s="2">
        <f t="shared" si="78"/>
        <v>51.912603743876232</v>
      </c>
      <c r="CW74" s="2">
        <f t="shared" si="79"/>
        <v>62.953850208399238</v>
      </c>
      <c r="CX74" s="2">
        <f t="shared" si="80"/>
        <v>72.209150255396949</v>
      </c>
      <c r="CY74" s="2">
        <f t="shared" si="81"/>
        <v>79.906454105317991</v>
      </c>
      <c r="CZ74" s="2">
        <f t="shared" si="82"/>
        <v>85.282069805665643</v>
      </c>
      <c r="DA74" s="2">
        <f t="shared" si="83"/>
        <v>90.728226359456201</v>
      </c>
      <c r="DB74" s="2">
        <f t="shared" si="84"/>
        <v>93.61033707989391</v>
      </c>
      <c r="DC74" s="2">
        <f t="shared" si="85"/>
        <v>95.633074989649316</v>
      </c>
      <c r="DD74" s="2">
        <f t="shared" si="86"/>
        <v>96.371321111592167</v>
      </c>
      <c r="DE74" s="2">
        <f t="shared" si="87"/>
        <v>96.452064472968075</v>
      </c>
      <c r="DF74" s="2">
        <f t="shared" si="88"/>
        <v>96.840004899586432</v>
      </c>
      <c r="DG74" s="2">
        <f t="shared" si="89"/>
        <v>95.003896424676284</v>
      </c>
      <c r="DH74" s="2">
        <f t="shared" si="90"/>
        <v>90.550924350247897</v>
      </c>
      <c r="DI74" s="2">
        <f t="shared" si="91"/>
        <v>85.147054207479755</v>
      </c>
      <c r="DJ74" s="2">
        <f t="shared" si="92"/>
        <v>81.15822885319902</v>
      </c>
      <c r="DL74" s="2">
        <f t="shared" si="93"/>
        <v>49.485089408912934</v>
      </c>
      <c r="DM74" s="2">
        <f t="shared" si="94"/>
        <v>62.069931155252078</v>
      </c>
      <c r="DN74" s="2">
        <f t="shared" si="95"/>
        <v>74.306017495275952</v>
      </c>
      <c r="DO74" s="2">
        <f t="shared" si="96"/>
        <v>82.913109229017209</v>
      </c>
      <c r="DP74" s="2">
        <f t="shared" si="97"/>
        <v>88.848514245590053</v>
      </c>
      <c r="DQ74" s="2">
        <f t="shared" si="98"/>
        <v>94.874759533898313</v>
      </c>
      <c r="DR74" s="2">
        <f t="shared" si="99"/>
        <v>99.622546017038744</v>
      </c>
      <c r="DS74" s="2">
        <f t="shared" si="100"/>
        <v>101.65181382821964</v>
      </c>
      <c r="DT74" s="2">
        <f t="shared" si="101"/>
        <v>101.17203627906468</v>
      </c>
      <c r="DU74" s="2">
        <f t="shared" si="102"/>
        <v>102.64839420835553</v>
      </c>
      <c r="DV74" s="2">
        <f t="shared" si="103"/>
        <v>101.00395973550707</v>
      </c>
      <c r="DW74" s="2">
        <f t="shared" si="104"/>
        <v>99.677625749897274</v>
      </c>
      <c r="DX74" s="2">
        <f t="shared" si="105"/>
        <v>90.957670290642795</v>
      </c>
      <c r="DY74" s="2">
        <f t="shared" si="106"/>
        <v>83.896096831063872</v>
      </c>
      <c r="DZ74" s="2">
        <f t="shared" si="107"/>
        <v>78.439844094773008</v>
      </c>
      <c r="EB74" s="2">
        <f t="shared" si="108"/>
        <v>2.4550674008843754E-2</v>
      </c>
      <c r="EC74" s="2">
        <f t="shared" si="109"/>
        <v>2.1085420334844965E-2</v>
      </c>
      <c r="ED74" s="2">
        <f t="shared" si="110"/>
        <v>2.0786245150186459E-2</v>
      </c>
      <c r="EE74" s="2">
        <f t="shared" si="111"/>
        <v>2.0850051954308231E-2</v>
      </c>
      <c r="EF74" s="2">
        <f t="shared" si="112"/>
        <v>2.0108834641669883E-2</v>
      </c>
      <c r="EG74" s="2">
        <f t="shared" si="113"/>
        <v>1.9352539102190151E-2</v>
      </c>
      <c r="EH74" s="2">
        <f t="shared" si="114"/>
        <v>1.7983743380083822E-2</v>
      </c>
      <c r="EI74" s="2">
        <f t="shared" si="115"/>
        <v>1.8599382534702631E-2</v>
      </c>
      <c r="EJ74" s="2">
        <f t="shared" si="116"/>
        <v>1.9109457112608128E-2</v>
      </c>
      <c r="EK74" s="2">
        <f t="shared" si="117"/>
        <v>1.8968698841250499E-2</v>
      </c>
      <c r="EL74" s="2">
        <f t="shared" si="118"/>
        <v>1.8115579168651971E-2</v>
      </c>
      <c r="EM74" s="2">
        <f t="shared" si="119"/>
        <v>1.7611878902837566E-2</v>
      </c>
      <c r="EN74" s="2">
        <f t="shared" si="120"/>
        <v>1.8348657483434869E-2</v>
      </c>
      <c r="EO74" s="2">
        <f t="shared" si="121"/>
        <v>1.7584406496035255E-2</v>
      </c>
      <c r="EP74" s="2">
        <f t="shared" si="122"/>
        <v>1.6009295418616145E-2</v>
      </c>
    </row>
    <row r="75" spans="2:146" x14ac:dyDescent="0.25">
      <c r="B75" s="2">
        <v>53</v>
      </c>
      <c r="C75" s="49">
        <v>77.875</v>
      </c>
      <c r="D75" s="49">
        <v>100</v>
      </c>
      <c r="E75" s="49">
        <v>134.27780000000001</v>
      </c>
      <c r="F75" s="49">
        <v>146.68520000000001</v>
      </c>
      <c r="G75" s="49">
        <v>155.471</v>
      </c>
      <c r="H75" s="49">
        <v>153.922</v>
      </c>
      <c r="I75" s="49">
        <v>143.71700000000001</v>
      </c>
      <c r="J75" s="49">
        <v>145.887</v>
      </c>
      <c r="K75" s="49">
        <v>147.66</v>
      </c>
      <c r="L75" s="49">
        <v>146.30199999999999</v>
      </c>
      <c r="M75" s="49">
        <v>145.05699999999999</v>
      </c>
      <c r="N75" s="49">
        <v>143.73599999999999</v>
      </c>
      <c r="O75" s="49">
        <v>137.03800000000001</v>
      </c>
      <c r="P75" s="49">
        <v>126</v>
      </c>
      <c r="Q75" s="49">
        <v>121</v>
      </c>
      <c r="T75" s="4">
        <f t="shared" si="3"/>
        <v>76.292430015357027</v>
      </c>
      <c r="U75" s="4">
        <f t="shared" si="4"/>
        <v>96.55476987082605</v>
      </c>
      <c r="V75" s="4">
        <f t="shared" si="5"/>
        <v>132.22517582914662</v>
      </c>
      <c r="W75" s="4">
        <f t="shared" si="6"/>
        <v>148.47688018160869</v>
      </c>
      <c r="X75" s="4">
        <f t="shared" si="7"/>
        <v>156.59218352693694</v>
      </c>
      <c r="Y75" s="4">
        <f t="shared" si="8"/>
        <v>150.82292965557119</v>
      </c>
      <c r="Z75" s="4">
        <f t="shared" si="9"/>
        <v>142.13418242991969</v>
      </c>
      <c r="AA75" s="4">
        <f t="shared" si="10"/>
        <v>144.7683320674096</v>
      </c>
      <c r="AB75" s="4">
        <f t="shared" si="11"/>
        <v>144.51848932134334</v>
      </c>
      <c r="AC75" s="4">
        <f t="shared" si="12"/>
        <v>144.41769421781603</v>
      </c>
      <c r="AD75" s="4">
        <f t="shared" si="13"/>
        <v>140.32485498938419</v>
      </c>
      <c r="AE75" s="4">
        <f t="shared" si="14"/>
        <v>138.50185316209587</v>
      </c>
      <c r="AF75" s="4">
        <f t="shared" si="15"/>
        <v>129.43598195085164</v>
      </c>
      <c r="AG75" s="4">
        <f t="shared" si="16"/>
        <v>121.3937329290583</v>
      </c>
      <c r="AH75" s="4">
        <f t="shared" si="17"/>
        <v>116.65095113246586</v>
      </c>
      <c r="AJ75" s="4">
        <f t="shared" si="18"/>
        <v>1.5825699846429728</v>
      </c>
      <c r="AK75" s="4">
        <f t="shared" si="19"/>
        <v>3.4452301291739502</v>
      </c>
      <c r="AL75" s="4">
        <f t="shared" si="20"/>
        <v>2.0526241708533917</v>
      </c>
      <c r="AM75" s="4">
        <f t="shared" si="21"/>
        <v>-1.7916801816086831</v>
      </c>
      <c r="AN75" s="4">
        <f t="shared" si="22"/>
        <v>-1.1211835269369317</v>
      </c>
      <c r="AO75" s="4">
        <f t="shared" si="23"/>
        <v>3.0990703444288101</v>
      </c>
      <c r="AP75" s="4">
        <f t="shared" si="24"/>
        <v>1.5828175700803229</v>
      </c>
      <c r="AQ75" s="4">
        <f t="shared" si="25"/>
        <v>1.1186679325903981</v>
      </c>
      <c r="AR75" s="4">
        <f t="shared" si="26"/>
        <v>3.1415106786566582</v>
      </c>
      <c r="AS75" s="4">
        <f t="shared" si="27"/>
        <v>1.8843057821839579</v>
      </c>
      <c r="AT75" s="4">
        <f t="shared" si="28"/>
        <v>4.7321450106157954</v>
      </c>
      <c r="AU75" s="4">
        <f t="shared" si="29"/>
        <v>5.2341468379041203</v>
      </c>
      <c r="AV75" s="4">
        <f t="shared" si="30"/>
        <v>7.60201804914837</v>
      </c>
      <c r="AW75" s="4">
        <f t="shared" si="31"/>
        <v>4.6062670709416977</v>
      </c>
      <c r="AX75" s="4">
        <f t="shared" si="32"/>
        <v>4.3490488675341368</v>
      </c>
      <c r="AZ75" s="2">
        <f t="shared" si="33"/>
        <v>51.891095301980343</v>
      </c>
      <c r="BA75" s="2">
        <f t="shared" si="34"/>
        <v>62.949094018040213</v>
      </c>
      <c r="BB75" s="2">
        <f t="shared" si="35"/>
        <v>72.231909419059562</v>
      </c>
      <c r="BC75" s="2">
        <f t="shared" si="36"/>
        <v>79.95427380798877</v>
      </c>
      <c r="BD75" s="2">
        <f t="shared" si="37"/>
        <v>85.335294564270029</v>
      </c>
      <c r="BE75" s="2">
        <f t="shared" si="38"/>
        <v>90.77571437400195</v>
      </c>
      <c r="BF75" s="2">
        <f t="shared" si="39"/>
        <v>93.713617505248536</v>
      </c>
      <c r="BG75" s="2">
        <f t="shared" si="40"/>
        <v>95.736058428166885</v>
      </c>
      <c r="BH75" s="2">
        <f t="shared" si="41"/>
        <v>96.448483550080653</v>
      </c>
      <c r="BI75" s="2">
        <f t="shared" si="42"/>
        <v>96.551715091408198</v>
      </c>
      <c r="BJ75" s="2">
        <f t="shared" si="43"/>
        <v>96.876132432597274</v>
      </c>
      <c r="BK75" s="2">
        <f t="shared" si="44"/>
        <v>95.05188005103345</v>
      </c>
      <c r="BL75" s="2">
        <f t="shared" si="45"/>
        <v>90.489419401581301</v>
      </c>
      <c r="BM75" s="2">
        <f t="shared" si="46"/>
        <v>85.038227665008378</v>
      </c>
      <c r="BN75" s="2">
        <f t="shared" si="47"/>
        <v>81.041310612324665</v>
      </c>
      <c r="BP75" s="2" t="str">
        <f t="shared" si="48"/>
        <v/>
      </c>
      <c r="BQ75" s="2" t="str">
        <f t="shared" si="49"/>
        <v/>
      </c>
      <c r="BR75" s="2" t="str">
        <f t="shared" si="50"/>
        <v/>
      </c>
      <c r="BS75" s="2" t="str">
        <f t="shared" si="51"/>
        <v/>
      </c>
      <c r="BT75" s="2" t="str">
        <f t="shared" si="52"/>
        <v/>
      </c>
      <c r="BU75" s="2" t="str">
        <f t="shared" si="53"/>
        <v/>
      </c>
      <c r="BV75" s="2" t="str">
        <f t="shared" si="54"/>
        <v/>
      </c>
      <c r="BW75" s="2" t="str">
        <f t="shared" si="55"/>
        <v/>
      </c>
      <c r="BX75" s="2" t="str">
        <f t="shared" si="56"/>
        <v/>
      </c>
      <c r="BY75" s="2" t="str">
        <f t="shared" si="57"/>
        <v/>
      </c>
      <c r="BZ75" s="2" t="str">
        <f t="shared" si="58"/>
        <v/>
      </c>
      <c r="CA75" s="2" t="str">
        <f t="shared" si="59"/>
        <v/>
      </c>
      <c r="CB75" s="2" t="str">
        <f t="shared" si="60"/>
        <v/>
      </c>
      <c r="CC75" s="2" t="str">
        <f t="shared" si="61"/>
        <v/>
      </c>
      <c r="CD75" s="2" t="str">
        <f t="shared" si="62"/>
        <v/>
      </c>
      <c r="CF75" s="2" t="str">
        <f t="shared" si="63"/>
        <v/>
      </c>
      <c r="CG75" s="2" t="str">
        <f t="shared" si="64"/>
        <v/>
      </c>
      <c r="CH75" s="2" t="str">
        <f t="shared" si="65"/>
        <v/>
      </c>
      <c r="CI75" s="2" t="str">
        <f t="shared" si="66"/>
        <v/>
      </c>
      <c r="CJ75" s="2" t="str">
        <f t="shared" si="67"/>
        <v/>
      </c>
      <c r="CK75" s="2" t="str">
        <f t="shared" si="68"/>
        <v/>
      </c>
      <c r="CL75" s="2" t="str">
        <f t="shared" si="69"/>
        <v/>
      </c>
      <c r="CM75" s="2" t="str">
        <f t="shared" si="70"/>
        <v/>
      </c>
      <c r="CN75" s="2" t="str">
        <f t="shared" si="71"/>
        <v/>
      </c>
      <c r="CO75" s="2" t="str">
        <f t="shared" si="72"/>
        <v/>
      </c>
      <c r="CP75" s="2" t="str">
        <f t="shared" si="73"/>
        <v/>
      </c>
      <c r="CQ75" s="2" t="str">
        <f t="shared" si="74"/>
        <v/>
      </c>
      <c r="CR75" s="2" t="str">
        <f t="shared" si="75"/>
        <v/>
      </c>
      <c r="CS75" s="2" t="str">
        <f t="shared" si="76"/>
        <v/>
      </c>
      <c r="CT75" s="2" t="str">
        <f t="shared" si="77"/>
        <v/>
      </c>
      <c r="CV75" s="2">
        <f t="shared" si="78"/>
        <v>51.957684231883391</v>
      </c>
      <c r="CW75" s="2">
        <f t="shared" si="79"/>
        <v>62.97104111210318</v>
      </c>
      <c r="CX75" s="2">
        <f t="shared" si="80"/>
        <v>72.185601095405147</v>
      </c>
      <c r="CY75" s="2">
        <f t="shared" si="81"/>
        <v>79.887442030869252</v>
      </c>
      <c r="CZ75" s="2">
        <f t="shared" si="82"/>
        <v>85.258410482935304</v>
      </c>
      <c r="DA75" s="2">
        <f t="shared" si="83"/>
        <v>90.689082217113139</v>
      </c>
      <c r="DB75" s="2">
        <f t="shared" si="84"/>
        <v>93.597397700471731</v>
      </c>
      <c r="DC75" s="2">
        <f t="shared" si="85"/>
        <v>95.615622356485574</v>
      </c>
      <c r="DD75" s="2">
        <f t="shared" si="86"/>
        <v>96.350067174477758</v>
      </c>
      <c r="DE75" s="2">
        <f t="shared" si="87"/>
        <v>96.425478410740212</v>
      </c>
      <c r="DF75" s="2">
        <f t="shared" si="88"/>
        <v>96.795367115019189</v>
      </c>
      <c r="DG75" s="2">
        <f t="shared" si="89"/>
        <v>94.963804972174813</v>
      </c>
      <c r="DH75" s="2">
        <f t="shared" si="90"/>
        <v>90.482344568537172</v>
      </c>
      <c r="DI75" s="2">
        <f t="shared" si="91"/>
        <v>85.062483266104678</v>
      </c>
      <c r="DJ75" s="2">
        <f t="shared" si="92"/>
        <v>81.088844841685216</v>
      </c>
      <c r="DL75" s="2">
        <f t="shared" si="93"/>
        <v>49.478173046802176</v>
      </c>
      <c r="DM75" s="2">
        <f t="shared" si="94"/>
        <v>62.019829063724764</v>
      </c>
      <c r="DN75" s="2">
        <f t="shared" si="95"/>
        <v>74.221485358702026</v>
      </c>
      <c r="DO75" s="2">
        <f t="shared" si="96"/>
        <v>82.816639206320318</v>
      </c>
      <c r="DP75" s="2">
        <f t="shared" si="97"/>
        <v>88.752156012271229</v>
      </c>
      <c r="DQ75" s="2">
        <f t="shared" si="98"/>
        <v>94.779345728405602</v>
      </c>
      <c r="DR75" s="2">
        <f t="shared" si="99"/>
        <v>99.501486894471739</v>
      </c>
      <c r="DS75" s="2">
        <f t="shared" si="100"/>
        <v>101.5317382036085</v>
      </c>
      <c r="DT75" s="2">
        <f t="shared" si="101"/>
        <v>101.0557100691683</v>
      </c>
      <c r="DU75" s="2">
        <f t="shared" si="102"/>
        <v>102.50601751963539</v>
      </c>
      <c r="DV75" s="2">
        <f t="shared" si="103"/>
        <v>100.86852327820446</v>
      </c>
      <c r="DW75" s="2">
        <f t="shared" si="104"/>
        <v>99.532421016907875</v>
      </c>
      <c r="DX75" s="2">
        <f t="shared" si="105"/>
        <v>90.834618113682538</v>
      </c>
      <c r="DY75" s="2">
        <f t="shared" si="106"/>
        <v>83.802338359453174</v>
      </c>
      <c r="DZ75" s="2">
        <f t="shared" si="107"/>
        <v>78.3767522660239</v>
      </c>
      <c r="EB75" s="2">
        <f t="shared" si="108"/>
        <v>2.6855668288047044E-2</v>
      </c>
      <c r="EC75" s="2">
        <f t="shared" si="109"/>
        <v>2.3072767108423785E-2</v>
      </c>
      <c r="ED75" s="2">
        <f t="shared" si="110"/>
        <v>2.2746049217657702E-2</v>
      </c>
      <c r="EE75" s="2">
        <f t="shared" si="111"/>
        <v>2.2815731791500191E-2</v>
      </c>
      <c r="EF75" s="2">
        <f t="shared" si="112"/>
        <v>2.2006205285746774E-2</v>
      </c>
      <c r="EG75" s="2">
        <f t="shared" si="113"/>
        <v>2.1180091857071561E-2</v>
      </c>
      <c r="EH75" s="2">
        <f t="shared" si="114"/>
        <v>1.9684628900068096E-2</v>
      </c>
      <c r="EI75" s="2">
        <f t="shared" si="115"/>
        <v>2.0357287584199333E-2</v>
      </c>
      <c r="EJ75" s="2">
        <f t="shared" si="116"/>
        <v>2.0914544049643519E-2</v>
      </c>
      <c r="EK75" s="2">
        <f t="shared" si="117"/>
        <v>2.076077111046299E-2</v>
      </c>
      <c r="EL75" s="2">
        <f t="shared" si="118"/>
        <v>1.9828681823708713E-2</v>
      </c>
      <c r="EM75" s="2">
        <f t="shared" si="119"/>
        <v>1.9278284276085422E-2</v>
      </c>
      <c r="EN75" s="2">
        <f t="shared" si="120"/>
        <v>2.008335040091103E-2</v>
      </c>
      <c r="EO75" s="2">
        <f t="shared" si="121"/>
        <v>1.9248263408653515E-2</v>
      </c>
      <c r="EP75" s="2">
        <f t="shared" si="122"/>
        <v>1.7526772421827052E-2</v>
      </c>
    </row>
    <row r="76" spans="2:146" x14ac:dyDescent="0.25">
      <c r="B76" s="2">
        <v>54</v>
      </c>
      <c r="C76" s="49">
        <v>83.910700000000006</v>
      </c>
      <c r="D76" s="49">
        <v>107.2037</v>
      </c>
      <c r="E76" s="49">
        <v>140.51849999999999</v>
      </c>
      <c r="F76" s="49">
        <v>155.81479999999999</v>
      </c>
      <c r="G76" s="49">
        <v>166.23500000000001</v>
      </c>
      <c r="H76" s="49">
        <v>167.941</v>
      </c>
      <c r="I76" s="49">
        <v>158.52799999999999</v>
      </c>
      <c r="J76" s="49">
        <v>162.47200000000001</v>
      </c>
      <c r="K76" s="49">
        <v>163.41499999999999</v>
      </c>
      <c r="L76" s="49">
        <v>162.34</v>
      </c>
      <c r="M76" s="49">
        <v>159.453</v>
      </c>
      <c r="N76" s="49">
        <v>156.73599999999999</v>
      </c>
      <c r="O76" s="49">
        <v>149.09399999999999</v>
      </c>
      <c r="P76" s="49">
        <v>137.208</v>
      </c>
      <c r="Q76" s="49">
        <v>131.88900000000001</v>
      </c>
      <c r="T76" s="4">
        <f t="shared" si="3"/>
        <v>83.440638190679749</v>
      </c>
      <c r="U76" s="4">
        <f t="shared" si="4"/>
        <v>106.00610041767079</v>
      </c>
      <c r="V76" s="4">
        <f t="shared" si="5"/>
        <v>141.28716183923686</v>
      </c>
      <c r="W76" s="4">
        <f t="shared" si="6"/>
        <v>159.07123969052313</v>
      </c>
      <c r="X76" s="4">
        <f t="shared" si="7"/>
        <v>171.81530309909266</v>
      </c>
      <c r="Y76" s="4">
        <f t="shared" si="8"/>
        <v>167.77142152688407</v>
      </c>
      <c r="Z76" s="4">
        <f t="shared" si="9"/>
        <v>157.69102964954615</v>
      </c>
      <c r="AA76" s="4">
        <f t="shared" si="10"/>
        <v>160.35908900482167</v>
      </c>
      <c r="AB76" s="4">
        <f t="shared" si="11"/>
        <v>160.71231067057545</v>
      </c>
      <c r="AC76" s="4">
        <f t="shared" si="12"/>
        <v>160.42450760502476</v>
      </c>
      <c r="AD76" s="4">
        <f t="shared" si="13"/>
        <v>156.20834347209035</v>
      </c>
      <c r="AE76" s="4">
        <f t="shared" si="14"/>
        <v>153.66601271597091</v>
      </c>
      <c r="AF76" s="4">
        <f t="shared" si="15"/>
        <v>143.4453139538376</v>
      </c>
      <c r="AG76" s="4">
        <f t="shared" si="16"/>
        <v>133.55283213766845</v>
      </c>
      <c r="AH76" s="4">
        <f t="shared" si="17"/>
        <v>128.33631083366905</v>
      </c>
      <c r="AJ76" s="4">
        <f t="shared" si="18"/>
        <v>0.47006180932025643</v>
      </c>
      <c r="AK76" s="4">
        <f t="shared" si="19"/>
        <v>1.1975995823292038</v>
      </c>
      <c r="AL76" s="4">
        <f t="shared" si="20"/>
        <v>-0.76866183923687004</v>
      </c>
      <c r="AM76" s="4">
        <f t="shared" si="21"/>
        <v>-3.2564396905231376</v>
      </c>
      <c r="AN76" s="4">
        <f t="shared" si="22"/>
        <v>-5.5803030990926459</v>
      </c>
      <c r="AO76" s="4">
        <f t="shared" si="23"/>
        <v>0.16957847311593355</v>
      </c>
      <c r="AP76" s="4">
        <f t="shared" si="24"/>
        <v>0.83697035045383927</v>
      </c>
      <c r="AQ76" s="4">
        <f t="shared" si="25"/>
        <v>2.1129109951783391</v>
      </c>
      <c r="AR76" s="4">
        <f t="shared" si="26"/>
        <v>2.702689329424544</v>
      </c>
      <c r="AS76" s="4">
        <f t="shared" si="27"/>
        <v>1.9154923949752458</v>
      </c>
      <c r="AT76" s="4">
        <f t="shared" si="28"/>
        <v>3.2446565279096546</v>
      </c>
      <c r="AU76" s="4">
        <f t="shared" si="29"/>
        <v>3.0699872840290823</v>
      </c>
      <c r="AV76" s="4">
        <f t="shared" si="30"/>
        <v>5.6486860461623962</v>
      </c>
      <c r="AW76" s="4">
        <f t="shared" si="31"/>
        <v>3.6551678623315524</v>
      </c>
      <c r="AX76" s="4">
        <f t="shared" si="32"/>
        <v>3.5526891663309641</v>
      </c>
      <c r="AZ76" s="2">
        <f t="shared" si="33"/>
        <v>51.928412921356617</v>
      </c>
      <c r="BA76" s="2">
        <f t="shared" si="34"/>
        <v>62.962522304912412</v>
      </c>
      <c r="BB76" s="2">
        <f t="shared" si="35"/>
        <v>72.211199200241282</v>
      </c>
      <c r="BC76" s="2">
        <f t="shared" si="36"/>
        <v>79.939615086855369</v>
      </c>
      <c r="BD76" s="2">
        <f t="shared" si="37"/>
        <v>85.31712381648012</v>
      </c>
      <c r="BE76" s="2">
        <f t="shared" si="38"/>
        <v>90.743430522796828</v>
      </c>
      <c r="BF76" s="2">
        <f t="shared" si="39"/>
        <v>93.709320042094106</v>
      </c>
      <c r="BG76" s="2">
        <f t="shared" si="40"/>
        <v>95.72768020607478</v>
      </c>
      <c r="BH76" s="2">
        <f t="shared" si="41"/>
        <v>96.434331503034741</v>
      </c>
      <c r="BI76" s="2">
        <f t="shared" si="42"/>
        <v>96.534400871142125</v>
      </c>
      <c r="BJ76" s="2">
        <f t="shared" si="43"/>
        <v>96.837147300468544</v>
      </c>
      <c r="BK76" s="2">
        <f t="shared" si="44"/>
        <v>95.017888855870765</v>
      </c>
      <c r="BL76" s="2">
        <f t="shared" si="45"/>
        <v>90.420309970807523</v>
      </c>
      <c r="BM76" s="2">
        <f t="shared" si="46"/>
        <v>84.951172338564078</v>
      </c>
      <c r="BN76" s="2">
        <f t="shared" si="47"/>
        <v>80.967549285436235</v>
      </c>
      <c r="BP76" s="2" t="str">
        <f t="shared" si="48"/>
        <v/>
      </c>
      <c r="BQ76" s="2" t="str">
        <f t="shared" si="49"/>
        <v/>
      </c>
      <c r="BR76" s="2" t="str">
        <f t="shared" si="50"/>
        <v/>
      </c>
      <c r="BS76" s="2" t="str">
        <f t="shared" si="51"/>
        <v/>
      </c>
      <c r="BT76" s="2" t="str">
        <f t="shared" si="52"/>
        <v/>
      </c>
      <c r="BU76" s="2" t="str">
        <f t="shared" si="53"/>
        <v/>
      </c>
      <c r="BV76" s="2" t="str">
        <f t="shared" si="54"/>
        <v/>
      </c>
      <c r="BW76" s="2" t="str">
        <f t="shared" si="55"/>
        <v/>
      </c>
      <c r="BX76" s="2" t="str">
        <f t="shared" si="56"/>
        <v/>
      </c>
      <c r="BY76" s="2" t="str">
        <f t="shared" si="57"/>
        <v/>
      </c>
      <c r="BZ76" s="2" t="str">
        <f t="shared" si="58"/>
        <v/>
      </c>
      <c r="CA76" s="2" t="str">
        <f t="shared" si="59"/>
        <v/>
      </c>
      <c r="CB76" s="2" t="str">
        <f t="shared" si="60"/>
        <v/>
      </c>
      <c r="CC76" s="2" t="str">
        <f t="shared" si="61"/>
        <v/>
      </c>
      <c r="CD76" s="2" t="str">
        <f t="shared" si="62"/>
        <v/>
      </c>
      <c r="CF76" s="2" t="str">
        <f t="shared" si="63"/>
        <v/>
      </c>
      <c r="CG76" s="2" t="str">
        <f t="shared" si="64"/>
        <v/>
      </c>
      <c r="CH76" s="2" t="str">
        <f t="shared" si="65"/>
        <v/>
      </c>
      <c r="CI76" s="2" t="str">
        <f t="shared" si="66"/>
        <v/>
      </c>
      <c r="CJ76" s="2" t="str">
        <f t="shared" si="67"/>
        <v/>
      </c>
      <c r="CK76" s="2" t="str">
        <f t="shared" si="68"/>
        <v/>
      </c>
      <c r="CL76" s="2" t="str">
        <f t="shared" si="69"/>
        <v/>
      </c>
      <c r="CM76" s="2" t="str">
        <f t="shared" si="70"/>
        <v/>
      </c>
      <c r="CN76" s="2" t="str">
        <f t="shared" si="71"/>
        <v/>
      </c>
      <c r="CO76" s="2" t="str">
        <f t="shared" si="72"/>
        <v/>
      </c>
      <c r="CP76" s="2" t="str">
        <f t="shared" si="73"/>
        <v/>
      </c>
      <c r="CQ76" s="2" t="str">
        <f t="shared" si="74"/>
        <v/>
      </c>
      <c r="CR76" s="2" t="str">
        <f t="shared" si="75"/>
        <v/>
      </c>
      <c r="CS76" s="2" t="str">
        <f t="shared" si="76"/>
        <v/>
      </c>
      <c r="CT76" s="2" t="str">
        <f t="shared" si="77"/>
        <v/>
      </c>
      <c r="CV76" s="2">
        <f t="shared" si="78"/>
        <v>52.00276471989055</v>
      </c>
      <c r="CW76" s="2">
        <f t="shared" si="79"/>
        <v>62.988232015807114</v>
      </c>
      <c r="CX76" s="2">
        <f t="shared" si="80"/>
        <v>72.162051935413331</v>
      </c>
      <c r="CY76" s="2">
        <f t="shared" si="81"/>
        <v>79.868429956420499</v>
      </c>
      <c r="CZ76" s="2">
        <f t="shared" si="82"/>
        <v>85.234751160204951</v>
      </c>
      <c r="DA76" s="2">
        <f t="shared" si="83"/>
        <v>90.649938074770077</v>
      </c>
      <c r="DB76" s="2">
        <f t="shared" si="84"/>
        <v>93.584458321049567</v>
      </c>
      <c r="DC76" s="2">
        <f t="shared" si="85"/>
        <v>95.598169723321831</v>
      </c>
      <c r="DD76" s="2">
        <f t="shared" si="86"/>
        <v>96.328813237363349</v>
      </c>
      <c r="DE76" s="2">
        <f t="shared" si="87"/>
        <v>96.398892348512348</v>
      </c>
      <c r="DF76" s="2">
        <f t="shared" si="88"/>
        <v>96.750729330451961</v>
      </c>
      <c r="DG76" s="2">
        <f t="shared" si="89"/>
        <v>94.923713519673356</v>
      </c>
      <c r="DH76" s="2">
        <f t="shared" si="90"/>
        <v>90.413764786826448</v>
      </c>
      <c r="DI76" s="2">
        <f t="shared" si="91"/>
        <v>84.977912324729616</v>
      </c>
      <c r="DJ76" s="2">
        <f t="shared" si="92"/>
        <v>81.019460830171411</v>
      </c>
      <c r="DL76" s="2">
        <f t="shared" si="93"/>
        <v>49.471256684691419</v>
      </c>
      <c r="DM76" s="2">
        <f t="shared" si="94"/>
        <v>61.969726972197442</v>
      </c>
      <c r="DN76" s="2">
        <f t="shared" si="95"/>
        <v>74.136953222128099</v>
      </c>
      <c r="DO76" s="2">
        <f t="shared" si="96"/>
        <v>82.720169183623412</v>
      </c>
      <c r="DP76" s="2">
        <f t="shared" si="97"/>
        <v>88.655797778952405</v>
      </c>
      <c r="DQ76" s="2">
        <f t="shared" si="98"/>
        <v>94.68393192291289</v>
      </c>
      <c r="DR76" s="2">
        <f t="shared" si="99"/>
        <v>99.380427771904735</v>
      </c>
      <c r="DS76" s="2">
        <f t="shared" si="100"/>
        <v>101.41166257899734</v>
      </c>
      <c r="DT76" s="2">
        <f t="shared" si="101"/>
        <v>100.93938385927191</v>
      </c>
      <c r="DU76" s="2">
        <f t="shared" si="102"/>
        <v>102.36364083091527</v>
      </c>
      <c r="DV76" s="2">
        <f t="shared" si="103"/>
        <v>100.73308682090185</v>
      </c>
      <c r="DW76" s="2">
        <f t="shared" si="104"/>
        <v>99.387216283918491</v>
      </c>
      <c r="DX76" s="2">
        <f t="shared" si="105"/>
        <v>90.711565936722266</v>
      </c>
      <c r="DY76" s="2">
        <f t="shared" si="106"/>
        <v>83.70857988784249</v>
      </c>
      <c r="DZ76" s="2">
        <f t="shared" si="107"/>
        <v>78.313660437274791</v>
      </c>
      <c r="EB76" s="2">
        <f t="shared" si="108"/>
        <v>2.9370556008559978E-2</v>
      </c>
      <c r="EC76" s="2">
        <f t="shared" si="109"/>
        <v>2.5242595562989453E-2</v>
      </c>
      <c r="ED76" s="2">
        <f t="shared" si="110"/>
        <v>2.4885934886254766E-2</v>
      </c>
      <c r="EE76" s="2">
        <f t="shared" si="111"/>
        <v>2.4962005556411256E-2</v>
      </c>
      <c r="EF76" s="2">
        <f t="shared" si="112"/>
        <v>2.4078203384822645E-2</v>
      </c>
      <c r="EG76" s="2">
        <f t="shared" si="113"/>
        <v>2.3176150372612978E-2</v>
      </c>
      <c r="EH76" s="2">
        <f t="shared" si="114"/>
        <v>2.1542853547323874E-2</v>
      </c>
      <c r="EI76" s="2">
        <f t="shared" si="115"/>
        <v>2.2277568059020172E-2</v>
      </c>
      <c r="EJ76" s="2">
        <f t="shared" si="116"/>
        <v>2.2886161892845862E-2</v>
      </c>
      <c r="EK76" s="2">
        <f t="shared" si="117"/>
        <v>2.2718229113861024E-2</v>
      </c>
      <c r="EL76" s="2">
        <f t="shared" si="118"/>
        <v>2.1700204018305823E-2</v>
      </c>
      <c r="EM76" s="2">
        <f t="shared" si="119"/>
        <v>2.1098975663641079E-2</v>
      </c>
      <c r="EN76" s="2">
        <f t="shared" si="120"/>
        <v>2.1978370410490077E-2</v>
      </c>
      <c r="EO76" s="2">
        <f t="shared" si="121"/>
        <v>2.1066180449234223E-2</v>
      </c>
      <c r="EP76" s="2">
        <f t="shared" si="122"/>
        <v>1.9185282429354127E-2</v>
      </c>
    </row>
    <row r="77" spans="2:146" x14ac:dyDescent="0.25">
      <c r="B77" s="2">
        <v>55</v>
      </c>
      <c r="C77" s="49">
        <v>90.535700000000006</v>
      </c>
      <c r="D77" s="49">
        <v>114.33329999999999</v>
      </c>
      <c r="E77" s="49">
        <v>145.33330000000001</v>
      </c>
      <c r="F77" s="49">
        <v>161.83330000000001</v>
      </c>
      <c r="G77" s="49">
        <v>175.82400000000001</v>
      </c>
      <c r="H77" s="49">
        <v>178.941</v>
      </c>
      <c r="I77" s="49">
        <v>172.47200000000001</v>
      </c>
      <c r="J77" s="49">
        <v>175.28299999999999</v>
      </c>
      <c r="K77" s="49">
        <v>176.547</v>
      </c>
      <c r="L77" s="49">
        <v>176.13200000000001</v>
      </c>
      <c r="M77" s="49">
        <v>174.73599999999999</v>
      </c>
      <c r="N77" s="49">
        <v>169.94300000000001</v>
      </c>
      <c r="O77" s="49">
        <v>160.47200000000001</v>
      </c>
      <c r="P77" s="49">
        <v>148.37700000000001</v>
      </c>
      <c r="Q77" s="49">
        <v>141.648</v>
      </c>
      <c r="T77" s="4">
        <f t="shared" si="3"/>
        <v>90.977024831792093</v>
      </c>
      <c r="U77" s="4">
        <f t="shared" si="4"/>
        <v>115.67584550904341</v>
      </c>
      <c r="V77" s="4">
        <f t="shared" si="5"/>
        <v>148.2634026135234</v>
      </c>
      <c r="W77" s="4">
        <f t="shared" si="6"/>
        <v>166.80883430226794</v>
      </c>
      <c r="X77" s="4">
        <f t="shared" si="7"/>
        <v>184.09929876185973</v>
      </c>
      <c r="Y77" s="4">
        <f t="shared" si="8"/>
        <v>183.7319649883699</v>
      </c>
      <c r="Z77" s="4">
        <f t="shared" si="9"/>
        <v>173.78129517391542</v>
      </c>
      <c r="AA77" s="4">
        <f t="shared" si="10"/>
        <v>176.35057936514013</v>
      </c>
      <c r="AB77" s="4">
        <f t="shared" si="11"/>
        <v>177.57568695329593</v>
      </c>
      <c r="AC77" s="4">
        <f t="shared" si="12"/>
        <v>177.31690998606035</v>
      </c>
      <c r="AD77" s="4">
        <f t="shared" si="13"/>
        <v>173.52250779578986</v>
      </c>
      <c r="AE77" s="4">
        <f t="shared" si="14"/>
        <v>169.996833373735</v>
      </c>
      <c r="AF77" s="4">
        <f t="shared" si="15"/>
        <v>158.80409580573223</v>
      </c>
      <c r="AG77" s="4">
        <f t="shared" si="16"/>
        <v>146.88592166377637</v>
      </c>
      <c r="AH77" s="4">
        <f t="shared" si="17"/>
        <v>141.20603524065481</v>
      </c>
      <c r="AJ77" s="4">
        <f t="shared" si="18"/>
        <v>-0.44132483179208748</v>
      </c>
      <c r="AK77" s="4">
        <f t="shared" si="19"/>
        <v>-1.3425455090434184</v>
      </c>
      <c r="AL77" s="4">
        <f t="shared" si="20"/>
        <v>-2.9301026135233883</v>
      </c>
      <c r="AM77" s="4">
        <f t="shared" si="21"/>
        <v>-4.9755343022679313</v>
      </c>
      <c r="AN77" s="4">
        <f t="shared" si="22"/>
        <v>-8.275298761859716</v>
      </c>
      <c r="AO77" s="4">
        <f t="shared" si="23"/>
        <v>-4.7909649883698933</v>
      </c>
      <c r="AP77" s="4">
        <f t="shared" si="24"/>
        <v>-1.3092951739154159</v>
      </c>
      <c r="AQ77" s="4">
        <f t="shared" si="25"/>
        <v>-1.0675793651401477</v>
      </c>
      <c r="AR77" s="4">
        <f t="shared" si="26"/>
        <v>-1.0286869532959315</v>
      </c>
      <c r="AS77" s="4">
        <f t="shared" si="27"/>
        <v>-1.1849099860603474</v>
      </c>
      <c r="AT77" s="4">
        <f t="shared" si="28"/>
        <v>1.2134922042101266</v>
      </c>
      <c r="AU77" s="4">
        <f t="shared" si="29"/>
        <v>-5.3833373734988754E-2</v>
      </c>
      <c r="AV77" s="4">
        <f t="shared" si="30"/>
        <v>1.667904194267777</v>
      </c>
      <c r="AW77" s="4">
        <f t="shared" si="31"/>
        <v>1.4910783362236373</v>
      </c>
      <c r="AX77" s="4">
        <f t="shared" si="32"/>
        <v>0.44196475934518276</v>
      </c>
      <c r="AZ77" s="2">
        <f t="shared" si="33"/>
        <v>51.964880656207306</v>
      </c>
      <c r="BA77" s="2">
        <f t="shared" si="34"/>
        <v>62.975443260812561</v>
      </c>
      <c r="BB77" s="2">
        <f t="shared" si="35"/>
        <v>72.190602555264903</v>
      </c>
      <c r="BC77" s="2">
        <f t="shared" si="36"/>
        <v>79.925168349465224</v>
      </c>
      <c r="BD77" s="2">
        <f t="shared" si="37"/>
        <v>85.299287438453348</v>
      </c>
      <c r="BE77" s="2">
        <f t="shared" si="38"/>
        <v>90.711650914909555</v>
      </c>
      <c r="BF77" s="2">
        <f t="shared" si="39"/>
        <v>93.705594505976023</v>
      </c>
      <c r="BG77" s="2">
        <f t="shared" si="40"/>
        <v>95.719916571053858</v>
      </c>
      <c r="BH77" s="2">
        <f t="shared" si="41"/>
        <v>96.42062237233435</v>
      </c>
      <c r="BI77" s="2">
        <f t="shared" si="42"/>
        <v>96.517685433253391</v>
      </c>
      <c r="BJ77" s="2">
        <f t="shared" si="43"/>
        <v>96.798493068744364</v>
      </c>
      <c r="BK77" s="2">
        <f t="shared" si="44"/>
        <v>94.98424668913411</v>
      </c>
      <c r="BL77" s="2">
        <f t="shared" si="45"/>
        <v>90.351036529299279</v>
      </c>
      <c r="BM77" s="2">
        <f t="shared" si="46"/>
        <v>84.863869252361141</v>
      </c>
      <c r="BN77" s="2">
        <f t="shared" si="47"/>
        <v>80.893394222917607</v>
      </c>
      <c r="BP77" s="2" t="str">
        <f t="shared" si="48"/>
        <v/>
      </c>
      <c r="BQ77" s="2" t="str">
        <f t="shared" si="49"/>
        <v/>
      </c>
      <c r="BR77" s="2" t="str">
        <f t="shared" si="50"/>
        <v/>
      </c>
      <c r="BS77" s="2" t="str">
        <f t="shared" si="51"/>
        <v/>
      </c>
      <c r="BT77" s="2" t="str">
        <f t="shared" si="52"/>
        <v/>
      </c>
      <c r="BU77" s="2" t="str">
        <f t="shared" si="53"/>
        <v/>
      </c>
      <c r="BV77" s="2" t="str">
        <f t="shared" si="54"/>
        <v/>
      </c>
      <c r="BW77" s="2" t="str">
        <f t="shared" si="55"/>
        <v/>
      </c>
      <c r="BX77" s="2" t="str">
        <f t="shared" si="56"/>
        <v/>
      </c>
      <c r="BY77" s="2" t="str">
        <f t="shared" si="57"/>
        <v/>
      </c>
      <c r="BZ77" s="2" t="str">
        <f t="shared" si="58"/>
        <v/>
      </c>
      <c r="CA77" s="2" t="str">
        <f t="shared" si="59"/>
        <v/>
      </c>
      <c r="CB77" s="2" t="str">
        <f t="shared" si="60"/>
        <v/>
      </c>
      <c r="CC77" s="2" t="str">
        <f t="shared" si="61"/>
        <v/>
      </c>
      <c r="CD77" s="2" t="str">
        <f t="shared" si="62"/>
        <v/>
      </c>
      <c r="CF77" s="2" t="str">
        <f t="shared" si="63"/>
        <v/>
      </c>
      <c r="CG77" s="2" t="str">
        <f t="shared" si="64"/>
        <v/>
      </c>
      <c r="CH77" s="2" t="str">
        <f t="shared" si="65"/>
        <v/>
      </c>
      <c r="CI77" s="2" t="str">
        <f t="shared" si="66"/>
        <v/>
      </c>
      <c r="CJ77" s="2" t="str">
        <f t="shared" si="67"/>
        <v/>
      </c>
      <c r="CK77" s="2" t="str">
        <f t="shared" si="68"/>
        <v/>
      </c>
      <c r="CL77" s="2" t="str">
        <f t="shared" si="69"/>
        <v/>
      </c>
      <c r="CM77" s="2" t="str">
        <f t="shared" si="70"/>
        <v/>
      </c>
      <c r="CN77" s="2" t="str">
        <f t="shared" si="71"/>
        <v/>
      </c>
      <c r="CO77" s="2" t="str">
        <f t="shared" si="72"/>
        <v/>
      </c>
      <c r="CP77" s="2" t="str">
        <f t="shared" si="73"/>
        <v/>
      </c>
      <c r="CQ77" s="2" t="str">
        <f t="shared" si="74"/>
        <v/>
      </c>
      <c r="CR77" s="2" t="str">
        <f t="shared" si="75"/>
        <v/>
      </c>
      <c r="CS77" s="2" t="str">
        <f t="shared" si="76"/>
        <v/>
      </c>
      <c r="CT77" s="2" t="str">
        <f t="shared" si="77"/>
        <v/>
      </c>
      <c r="CV77" s="2">
        <f t="shared" si="78"/>
        <v>52.047845207897701</v>
      </c>
      <c r="CW77" s="2">
        <f t="shared" si="79"/>
        <v>63.005422919511055</v>
      </c>
      <c r="CX77" s="2">
        <f t="shared" si="80"/>
        <v>72.138502775421514</v>
      </c>
      <c r="CY77" s="2">
        <f t="shared" si="81"/>
        <v>79.84941788197176</v>
      </c>
      <c r="CZ77" s="2">
        <f t="shared" si="82"/>
        <v>85.211091837474598</v>
      </c>
      <c r="DA77" s="2">
        <f t="shared" si="83"/>
        <v>90.610793932427015</v>
      </c>
      <c r="DB77" s="2">
        <f t="shared" si="84"/>
        <v>93.571518941627389</v>
      </c>
      <c r="DC77" s="2">
        <f t="shared" si="85"/>
        <v>95.580717090158103</v>
      </c>
      <c r="DD77" s="2">
        <f t="shared" si="86"/>
        <v>96.30755930024894</v>
      </c>
      <c r="DE77" s="2">
        <f t="shared" si="87"/>
        <v>96.37230628628447</v>
      </c>
      <c r="DF77" s="2">
        <f t="shared" si="88"/>
        <v>96.706091545884732</v>
      </c>
      <c r="DG77" s="2">
        <f t="shared" si="89"/>
        <v>94.883622067171885</v>
      </c>
      <c r="DH77" s="2">
        <f t="shared" si="90"/>
        <v>90.345185005115738</v>
      </c>
      <c r="DI77" s="2">
        <f t="shared" si="91"/>
        <v>84.893341383354553</v>
      </c>
      <c r="DJ77" s="2">
        <f t="shared" si="92"/>
        <v>80.950076818657607</v>
      </c>
      <c r="DL77" s="2">
        <f t="shared" si="93"/>
        <v>49.464340322580661</v>
      </c>
      <c r="DM77" s="2">
        <f t="shared" si="94"/>
        <v>61.919624880670128</v>
      </c>
      <c r="DN77" s="2">
        <f t="shared" si="95"/>
        <v>74.052421085554172</v>
      </c>
      <c r="DO77" s="2">
        <f t="shared" si="96"/>
        <v>82.62369916092652</v>
      </c>
      <c r="DP77" s="2">
        <f t="shared" si="97"/>
        <v>88.55943954563358</v>
      </c>
      <c r="DQ77" s="2">
        <f t="shared" si="98"/>
        <v>94.588518117420179</v>
      </c>
      <c r="DR77" s="2">
        <f t="shared" si="99"/>
        <v>99.259368649337731</v>
      </c>
      <c r="DS77" s="2">
        <f t="shared" si="100"/>
        <v>101.29158695438619</v>
      </c>
      <c r="DT77" s="2">
        <f t="shared" si="101"/>
        <v>100.82305764937553</v>
      </c>
      <c r="DU77" s="2">
        <f t="shared" si="102"/>
        <v>102.22126414219514</v>
      </c>
      <c r="DV77" s="2">
        <f t="shared" si="103"/>
        <v>100.59765036359923</v>
      </c>
      <c r="DW77" s="2">
        <f t="shared" si="104"/>
        <v>99.242011550929092</v>
      </c>
      <c r="DX77" s="2">
        <f t="shared" si="105"/>
        <v>90.588513759761994</v>
      </c>
      <c r="DY77" s="2">
        <f t="shared" si="106"/>
        <v>83.614821416231791</v>
      </c>
      <c r="DZ77" s="2">
        <f t="shared" si="107"/>
        <v>78.250568608525668</v>
      </c>
      <c r="EB77" s="2">
        <f t="shared" si="108"/>
        <v>3.2113177784920163E-2</v>
      </c>
      <c r="EC77" s="2">
        <f t="shared" si="109"/>
        <v>2.7610713618988043E-2</v>
      </c>
      <c r="ED77" s="2">
        <f t="shared" si="110"/>
        <v>2.7221527464135236E-2</v>
      </c>
      <c r="EE77" s="2">
        <f t="shared" si="111"/>
        <v>2.7304537599735407E-2</v>
      </c>
      <c r="EF77" s="2">
        <f t="shared" si="112"/>
        <v>2.6340036539171597E-2</v>
      </c>
      <c r="EG77" s="2">
        <f t="shared" si="113"/>
        <v>2.5355448943155307E-2</v>
      </c>
      <c r="EH77" s="2">
        <f t="shared" si="114"/>
        <v>2.3572276209565878E-2</v>
      </c>
      <c r="EI77" s="2">
        <f t="shared" si="115"/>
        <v>2.4374479581065901E-2</v>
      </c>
      <c r="EJ77" s="2">
        <f t="shared" si="116"/>
        <v>2.5038891246028407E-2</v>
      </c>
      <c r="EK77" s="2">
        <f t="shared" si="117"/>
        <v>2.4855564110792157E-2</v>
      </c>
      <c r="EL77" s="2">
        <f t="shared" si="118"/>
        <v>2.3744090013242798E-2</v>
      </c>
      <c r="EM77" s="2">
        <f t="shared" si="119"/>
        <v>2.3087569923991705E-2</v>
      </c>
      <c r="EN77" s="2">
        <f t="shared" si="120"/>
        <v>2.4047812154612169E-2</v>
      </c>
      <c r="EO77" s="2">
        <f t="shared" si="121"/>
        <v>2.3051756524185882E-2</v>
      </c>
      <c r="EP77" s="2">
        <f t="shared" si="122"/>
        <v>2.0997378532603913E-2</v>
      </c>
    </row>
    <row r="78" spans="2:146" x14ac:dyDescent="0.25">
      <c r="B78" s="2">
        <v>56</v>
      </c>
      <c r="C78" s="49">
        <v>95.607100000000003</v>
      </c>
      <c r="D78" s="49">
        <v>122.1481</v>
      </c>
      <c r="E78" s="49">
        <v>150.2407</v>
      </c>
      <c r="F78" s="49">
        <v>165.62960000000001</v>
      </c>
      <c r="G78" s="49">
        <v>183.78399999999999</v>
      </c>
      <c r="H78" s="49">
        <v>189.078</v>
      </c>
      <c r="I78" s="49">
        <v>185.41499999999999</v>
      </c>
      <c r="J78" s="49">
        <v>187.47200000000001</v>
      </c>
      <c r="K78" s="49">
        <v>188.71700000000001</v>
      </c>
      <c r="L78" s="49">
        <v>189.01900000000001</v>
      </c>
      <c r="M78" s="49">
        <v>187.96199999999999</v>
      </c>
      <c r="N78" s="49">
        <v>181.58500000000001</v>
      </c>
      <c r="O78" s="49">
        <v>170.17</v>
      </c>
      <c r="P78" s="49">
        <v>158.66</v>
      </c>
      <c r="Q78" s="49">
        <v>152.37</v>
      </c>
      <c r="T78" s="4">
        <f t="shared" si="3"/>
        <v>98.29986204894611</v>
      </c>
      <c r="U78" s="4">
        <f t="shared" si="4"/>
        <v>124.66566142848026</v>
      </c>
      <c r="V78" s="4">
        <f t="shared" si="5"/>
        <v>152.30283435636281</v>
      </c>
      <c r="W78" s="4">
        <f t="shared" si="6"/>
        <v>170.60900292161401</v>
      </c>
      <c r="X78" s="4">
        <f t="shared" si="7"/>
        <v>191.47016471739573</v>
      </c>
      <c r="Y78" s="4">
        <f t="shared" si="8"/>
        <v>196.43045239227823</v>
      </c>
      <c r="Z78" s="4">
        <f t="shared" si="9"/>
        <v>188.62396455178492</v>
      </c>
      <c r="AA78" s="4">
        <f t="shared" si="10"/>
        <v>190.91606670498896</v>
      </c>
      <c r="AB78" s="4">
        <f t="shared" si="11"/>
        <v>193.15368483760093</v>
      </c>
      <c r="AC78" s="4">
        <f t="shared" si="12"/>
        <v>193.31771814419028</v>
      </c>
      <c r="AD78" s="4">
        <f t="shared" si="13"/>
        <v>190.52578826439441</v>
      </c>
      <c r="AE78" s="4">
        <f t="shared" si="14"/>
        <v>185.86471182278447</v>
      </c>
      <c r="AF78" s="4">
        <f t="shared" si="15"/>
        <v>174.07415867269805</v>
      </c>
      <c r="AG78" s="4">
        <f t="shared" si="16"/>
        <v>160.32991573834045</v>
      </c>
      <c r="AH78" s="4">
        <f t="shared" si="17"/>
        <v>154.32375342172799</v>
      </c>
      <c r="AJ78" s="4">
        <f t="shared" si="18"/>
        <v>-2.6927620489461077</v>
      </c>
      <c r="AK78" s="4">
        <f t="shared" si="19"/>
        <v>-2.5175614284802634</v>
      </c>
      <c r="AL78" s="4">
        <f t="shared" si="20"/>
        <v>-2.0621343563628045</v>
      </c>
      <c r="AM78" s="4">
        <f t="shared" si="21"/>
        <v>-4.9794029216139961</v>
      </c>
      <c r="AN78" s="4">
        <f t="shared" si="22"/>
        <v>-7.6861647173957408</v>
      </c>
      <c r="AO78" s="4">
        <f t="shared" si="23"/>
        <v>-7.3524523922782237</v>
      </c>
      <c r="AP78" s="4">
        <f t="shared" si="24"/>
        <v>-3.2089645517849306</v>
      </c>
      <c r="AQ78" s="4">
        <f t="shared" si="25"/>
        <v>-3.4440667049889555</v>
      </c>
      <c r="AR78" s="4">
        <f t="shared" si="26"/>
        <v>-4.4366848376009216</v>
      </c>
      <c r="AS78" s="4">
        <f t="shared" si="27"/>
        <v>-4.2987181441902749</v>
      </c>
      <c r="AT78" s="4">
        <f t="shared" si="28"/>
        <v>-2.5637882643944181</v>
      </c>
      <c r="AU78" s="4">
        <f t="shared" si="29"/>
        <v>-4.2797118227844635</v>
      </c>
      <c r="AV78" s="4">
        <f t="shared" si="30"/>
        <v>-3.9041586726980597</v>
      </c>
      <c r="AW78" s="4">
        <f t="shared" si="31"/>
        <v>-1.6699157383404497</v>
      </c>
      <c r="AX78" s="4">
        <f t="shared" si="32"/>
        <v>-1.9537534217279813</v>
      </c>
      <c r="AZ78" s="2">
        <f t="shared" si="33"/>
        <v>52.000412618077831</v>
      </c>
      <c r="BA78" s="2">
        <f t="shared" si="34"/>
        <v>62.987797261745946</v>
      </c>
      <c r="BB78" s="2">
        <f t="shared" si="35"/>
        <v>72.170114810715262</v>
      </c>
      <c r="BC78" s="2">
        <f t="shared" si="36"/>
        <v>79.910933409860505</v>
      </c>
      <c r="BD78" s="2">
        <f t="shared" si="37"/>
        <v>85.281797626607229</v>
      </c>
      <c r="BE78" s="2">
        <f t="shared" si="38"/>
        <v>90.680406833486856</v>
      </c>
      <c r="BF78" s="2">
        <f t="shared" si="39"/>
        <v>93.702468745306533</v>
      </c>
      <c r="BG78" s="2">
        <f t="shared" si="40"/>
        <v>95.712799294881933</v>
      </c>
      <c r="BH78" s="2">
        <f t="shared" si="41"/>
        <v>96.407373919239959</v>
      </c>
      <c r="BI78" s="2">
        <f t="shared" si="42"/>
        <v>96.501595786589931</v>
      </c>
      <c r="BJ78" s="2">
        <f t="shared" si="43"/>
        <v>96.760179923541912</v>
      </c>
      <c r="BK78" s="2">
        <f t="shared" si="44"/>
        <v>94.950963074042164</v>
      </c>
      <c r="BL78" s="2">
        <f t="shared" si="45"/>
        <v>90.281573442610195</v>
      </c>
      <c r="BM78" s="2">
        <f t="shared" si="46"/>
        <v>84.776294896598017</v>
      </c>
      <c r="BN78" s="2">
        <f t="shared" si="47"/>
        <v>80.818811800668186</v>
      </c>
      <c r="BP78" s="2" t="str">
        <f t="shared" si="48"/>
        <v/>
      </c>
      <c r="BQ78" s="2" t="str">
        <f t="shared" si="49"/>
        <v/>
      </c>
      <c r="BR78" s="2" t="str">
        <f t="shared" si="50"/>
        <v/>
      </c>
      <c r="BS78" s="2" t="str">
        <f t="shared" si="51"/>
        <v/>
      </c>
      <c r="BT78" s="2" t="str">
        <f t="shared" si="52"/>
        <v/>
      </c>
      <c r="BU78" s="2" t="str">
        <f t="shared" si="53"/>
        <v/>
      </c>
      <c r="BV78" s="2" t="str">
        <f t="shared" si="54"/>
        <v/>
      </c>
      <c r="BW78" s="2" t="str">
        <f t="shared" si="55"/>
        <v/>
      </c>
      <c r="BX78" s="2" t="str">
        <f t="shared" si="56"/>
        <v/>
      </c>
      <c r="BY78" s="2" t="str">
        <f t="shared" si="57"/>
        <v/>
      </c>
      <c r="BZ78" s="2" t="str">
        <f t="shared" si="58"/>
        <v/>
      </c>
      <c r="CA78" s="2" t="str">
        <f t="shared" si="59"/>
        <v/>
      </c>
      <c r="CB78" s="2" t="str">
        <f t="shared" si="60"/>
        <v/>
      </c>
      <c r="CC78" s="2" t="str">
        <f t="shared" si="61"/>
        <v/>
      </c>
      <c r="CD78" s="2" t="str">
        <f t="shared" si="62"/>
        <v/>
      </c>
      <c r="CF78" s="2" t="str">
        <f t="shared" si="63"/>
        <v/>
      </c>
      <c r="CG78" s="2" t="str">
        <f t="shared" si="64"/>
        <v/>
      </c>
      <c r="CH78" s="2" t="str">
        <f t="shared" si="65"/>
        <v/>
      </c>
      <c r="CI78" s="2" t="str">
        <f t="shared" si="66"/>
        <v/>
      </c>
      <c r="CJ78" s="2" t="str">
        <f t="shared" si="67"/>
        <v/>
      </c>
      <c r="CK78" s="2" t="str">
        <f t="shared" si="68"/>
        <v/>
      </c>
      <c r="CL78" s="2" t="str">
        <f t="shared" si="69"/>
        <v/>
      </c>
      <c r="CM78" s="2" t="str">
        <f t="shared" si="70"/>
        <v/>
      </c>
      <c r="CN78" s="2" t="str">
        <f t="shared" si="71"/>
        <v/>
      </c>
      <c r="CO78" s="2" t="str">
        <f t="shared" si="72"/>
        <v/>
      </c>
      <c r="CP78" s="2" t="str">
        <f t="shared" si="73"/>
        <v/>
      </c>
      <c r="CQ78" s="2" t="str">
        <f t="shared" si="74"/>
        <v/>
      </c>
      <c r="CR78" s="2" t="str">
        <f t="shared" si="75"/>
        <v/>
      </c>
      <c r="CS78" s="2" t="str">
        <f t="shared" si="76"/>
        <v/>
      </c>
      <c r="CT78" s="2" t="str">
        <f t="shared" si="77"/>
        <v/>
      </c>
      <c r="CV78" s="2">
        <f t="shared" si="78"/>
        <v>52.09292569590486</v>
      </c>
      <c r="CW78" s="2">
        <f t="shared" si="79"/>
        <v>63.022613823214996</v>
      </c>
      <c r="CX78" s="2">
        <f t="shared" si="80"/>
        <v>72.114953615429698</v>
      </c>
      <c r="CY78" s="2">
        <f t="shared" si="81"/>
        <v>79.830405807523022</v>
      </c>
      <c r="CZ78" s="2">
        <f t="shared" si="82"/>
        <v>85.187432514744245</v>
      </c>
      <c r="DA78" s="2">
        <f t="shared" si="83"/>
        <v>90.571649790083953</v>
      </c>
      <c r="DB78" s="2">
        <f t="shared" si="84"/>
        <v>93.558579562205225</v>
      </c>
      <c r="DC78" s="2">
        <f t="shared" si="85"/>
        <v>95.563264456994361</v>
      </c>
      <c r="DD78" s="2">
        <f t="shared" si="86"/>
        <v>96.286305363134531</v>
      </c>
      <c r="DE78" s="2">
        <f t="shared" si="87"/>
        <v>96.345720224056606</v>
      </c>
      <c r="DF78" s="2">
        <f t="shared" si="88"/>
        <v>96.661453761317489</v>
      </c>
      <c r="DG78" s="2">
        <f t="shared" si="89"/>
        <v>94.843530614670414</v>
      </c>
      <c r="DH78" s="2">
        <f t="shared" si="90"/>
        <v>90.276605223405014</v>
      </c>
      <c r="DI78" s="2">
        <f t="shared" si="91"/>
        <v>84.808770441979476</v>
      </c>
      <c r="DJ78" s="2">
        <f t="shared" si="92"/>
        <v>80.880692807143802</v>
      </c>
      <c r="DL78" s="2">
        <f t="shared" si="93"/>
        <v>49.457423960469903</v>
      </c>
      <c r="DM78" s="2">
        <f t="shared" si="94"/>
        <v>61.869522789142806</v>
      </c>
      <c r="DN78" s="2">
        <f t="shared" si="95"/>
        <v>73.96788894898026</v>
      </c>
      <c r="DO78" s="2">
        <f t="shared" si="96"/>
        <v>82.527229138229615</v>
      </c>
      <c r="DP78" s="2">
        <f t="shared" si="97"/>
        <v>88.463081312314756</v>
      </c>
      <c r="DQ78" s="2">
        <f t="shared" si="98"/>
        <v>94.493104311927468</v>
      </c>
      <c r="DR78" s="2">
        <f t="shared" si="99"/>
        <v>99.138309526770726</v>
      </c>
      <c r="DS78" s="2">
        <f t="shared" si="100"/>
        <v>101.17151132977503</v>
      </c>
      <c r="DT78" s="2">
        <f t="shared" si="101"/>
        <v>100.70673143947914</v>
      </c>
      <c r="DU78" s="2">
        <f t="shared" si="102"/>
        <v>102.07888745347502</v>
      </c>
      <c r="DV78" s="2">
        <f t="shared" si="103"/>
        <v>100.46221390629663</v>
      </c>
      <c r="DW78" s="2">
        <f t="shared" si="104"/>
        <v>99.096806817939708</v>
      </c>
      <c r="DX78" s="2">
        <f t="shared" si="105"/>
        <v>90.465461582801737</v>
      </c>
      <c r="DY78" s="2">
        <f t="shared" si="106"/>
        <v>83.521062944621107</v>
      </c>
      <c r="DZ78" s="2">
        <f t="shared" si="107"/>
        <v>78.18747677977656</v>
      </c>
      <c r="EB78" s="2">
        <f t="shared" si="108"/>
        <v>3.5102643486502515E-2</v>
      </c>
      <c r="EC78" s="2">
        <f t="shared" si="109"/>
        <v>3.0194113422332709E-2</v>
      </c>
      <c r="ED78" s="2">
        <f t="shared" si="110"/>
        <v>2.9769627836852372E-2</v>
      </c>
      <c r="EE78" s="2">
        <f t="shared" si="111"/>
        <v>2.9860169711741678E-2</v>
      </c>
      <c r="EF78" s="2">
        <f t="shared" si="112"/>
        <v>2.8808067559921463E-2</v>
      </c>
      <c r="EG78" s="2">
        <f t="shared" si="113"/>
        <v>2.7733853037719268E-2</v>
      </c>
      <c r="EH78" s="2">
        <f t="shared" si="114"/>
        <v>2.5787839916104126E-2</v>
      </c>
      <c r="EI78" s="2">
        <f t="shared" si="115"/>
        <v>2.6663383634788641E-2</v>
      </c>
      <c r="EJ78" s="2">
        <f t="shared" si="116"/>
        <v>2.7388435868956555E-2</v>
      </c>
      <c r="EK78" s="2">
        <f t="shared" si="117"/>
        <v>2.7188385807672803E-2</v>
      </c>
      <c r="EL78" s="2">
        <f t="shared" si="118"/>
        <v>2.5975372940816237E-2</v>
      </c>
      <c r="EM78" s="2">
        <f t="shared" si="119"/>
        <v>2.525875448417288E-2</v>
      </c>
      <c r="EN78" s="2">
        <f t="shared" si="120"/>
        <v>2.630686740463976E-2</v>
      </c>
      <c r="EO78" s="2">
        <f t="shared" si="121"/>
        <v>2.5219660092123737E-2</v>
      </c>
      <c r="EP78" s="2">
        <f t="shared" si="122"/>
        <v>2.2976621944472777E-2</v>
      </c>
    </row>
    <row r="79" spans="2:146" x14ac:dyDescent="0.25">
      <c r="B79" s="2">
        <v>57</v>
      </c>
      <c r="C79" s="49">
        <v>100.8036</v>
      </c>
      <c r="D79" s="49">
        <v>127</v>
      </c>
      <c r="E79" s="49">
        <v>151.31479999999999</v>
      </c>
      <c r="F79" s="49">
        <v>168.5926</v>
      </c>
      <c r="G79" s="49">
        <v>188.29400000000001</v>
      </c>
      <c r="H79" s="49">
        <v>196.78399999999999</v>
      </c>
      <c r="I79" s="49">
        <v>195.62299999999999</v>
      </c>
      <c r="J79" s="49">
        <v>198.434</v>
      </c>
      <c r="K79" s="49">
        <v>199.17</v>
      </c>
      <c r="L79" s="49">
        <v>199.52799999999999</v>
      </c>
      <c r="M79" s="49">
        <v>197.26400000000001</v>
      </c>
      <c r="N79" s="49">
        <v>192.09399999999999</v>
      </c>
      <c r="O79" s="49">
        <v>179.86799999999999</v>
      </c>
      <c r="P79" s="49">
        <v>168.15100000000001</v>
      </c>
      <c r="Q79" s="49">
        <v>161.75899999999999</v>
      </c>
      <c r="T79" s="4">
        <f t="shared" si="3"/>
        <v>104.71022431905688</v>
      </c>
      <c r="U79" s="4">
        <f t="shared" si="4"/>
        <v>132.00038671715023</v>
      </c>
      <c r="V79" s="4">
        <f t="shared" si="5"/>
        <v>152.88594990107947</v>
      </c>
      <c r="W79" s="4">
        <f t="shared" si="6"/>
        <v>169.9150041511412</v>
      </c>
      <c r="X79" s="4">
        <f t="shared" si="7"/>
        <v>192.65539976736306</v>
      </c>
      <c r="Y79" s="4">
        <f t="shared" si="8"/>
        <v>203.82638609076815</v>
      </c>
      <c r="Z79" s="4">
        <f t="shared" si="9"/>
        <v>200.27300153512374</v>
      </c>
      <c r="AA79" s="4">
        <f t="shared" si="10"/>
        <v>202.09579331491489</v>
      </c>
      <c r="AB79" s="4">
        <f t="shared" si="11"/>
        <v>205.2922692889374</v>
      </c>
      <c r="AC79" s="4">
        <f t="shared" si="12"/>
        <v>206.40068364929647</v>
      </c>
      <c r="AD79" s="4">
        <f t="shared" si="13"/>
        <v>205.09308831560665</v>
      </c>
      <c r="AE79" s="4">
        <f t="shared" si="14"/>
        <v>199.32763751168329</v>
      </c>
      <c r="AF79" s="4">
        <f t="shared" si="15"/>
        <v>187.46844929884614</v>
      </c>
      <c r="AG79" s="4">
        <f t="shared" si="16"/>
        <v>172.54586432576215</v>
      </c>
      <c r="AH79" s="4">
        <f t="shared" si="17"/>
        <v>166.49030555011313</v>
      </c>
      <c r="AJ79" s="4">
        <f t="shared" si="18"/>
        <v>-3.9066243190568741</v>
      </c>
      <c r="AK79" s="4">
        <f t="shared" si="19"/>
        <v>-5.000386717150235</v>
      </c>
      <c r="AL79" s="4">
        <f t="shared" si="20"/>
        <v>-1.5711499010794796</v>
      </c>
      <c r="AM79" s="4">
        <f t="shared" si="21"/>
        <v>-1.3224041511411997</v>
      </c>
      <c r="AN79" s="4">
        <f t="shared" si="22"/>
        <v>-4.3613997673630536</v>
      </c>
      <c r="AO79" s="4">
        <f t="shared" si="23"/>
        <v>-7.0423860907681615</v>
      </c>
      <c r="AP79" s="4">
        <f t="shared" si="24"/>
        <v>-4.6500015351237494</v>
      </c>
      <c r="AQ79" s="4">
        <f t="shared" si="25"/>
        <v>-3.6617933149148882</v>
      </c>
      <c r="AR79" s="4">
        <f t="shared" si="26"/>
        <v>-6.1222692889374173</v>
      </c>
      <c r="AS79" s="4">
        <f t="shared" si="27"/>
        <v>-6.8726836492964765</v>
      </c>
      <c r="AT79" s="4">
        <f t="shared" si="28"/>
        <v>-7.82908831560664</v>
      </c>
      <c r="AU79" s="4">
        <f t="shared" si="29"/>
        <v>-7.2336375116832983</v>
      </c>
      <c r="AV79" s="4">
        <f t="shared" si="30"/>
        <v>-7.6004492988461436</v>
      </c>
      <c r="AW79" s="4">
        <f t="shared" si="31"/>
        <v>-4.3948643257621427</v>
      </c>
      <c r="AX79" s="4">
        <f t="shared" si="32"/>
        <v>-4.7313055501131487</v>
      </c>
      <c r="AZ79" s="2">
        <f t="shared" si="33"/>
        <v>52.034915420999162</v>
      </c>
      <c r="BA79" s="2">
        <f t="shared" si="34"/>
        <v>62.999518601074747</v>
      </c>
      <c r="BB79" s="2">
        <f t="shared" si="35"/>
        <v>72.149729396169747</v>
      </c>
      <c r="BC79" s="2">
        <f t="shared" si="36"/>
        <v>79.896908086125165</v>
      </c>
      <c r="BD79" s="2">
        <f t="shared" si="37"/>
        <v>85.264665693162172</v>
      </c>
      <c r="BE79" s="2">
        <f t="shared" si="38"/>
        <v>90.649730578354792</v>
      </c>
      <c r="BF79" s="2">
        <f t="shared" si="39"/>
        <v>93.699970393975477</v>
      </c>
      <c r="BG79" s="2">
        <f t="shared" si="40"/>
        <v>95.706360245552091</v>
      </c>
      <c r="BH79" s="2">
        <f t="shared" si="41"/>
        <v>96.394603033985064</v>
      </c>
      <c r="BI79" s="2">
        <f t="shared" si="42"/>
        <v>96.486158309638625</v>
      </c>
      <c r="BJ79" s="2">
        <f t="shared" si="43"/>
        <v>96.722216844375268</v>
      </c>
      <c r="BK79" s="2">
        <f t="shared" si="44"/>
        <v>94.918046040637918</v>
      </c>
      <c r="BL79" s="2">
        <f t="shared" si="45"/>
        <v>90.211891921301145</v>
      </c>
      <c r="BM79" s="2">
        <f t="shared" si="46"/>
        <v>84.688423759829192</v>
      </c>
      <c r="BN79" s="2">
        <f t="shared" si="47"/>
        <v>80.743765867845994</v>
      </c>
      <c r="BP79" s="2" t="str">
        <f t="shared" si="48"/>
        <v/>
      </c>
      <c r="BQ79" s="2" t="str">
        <f t="shared" si="49"/>
        <v/>
      </c>
      <c r="BR79" s="2" t="str">
        <f t="shared" si="50"/>
        <v/>
      </c>
      <c r="BS79" s="2" t="str">
        <f t="shared" si="51"/>
        <v/>
      </c>
      <c r="BT79" s="2" t="str">
        <f t="shared" si="52"/>
        <v/>
      </c>
      <c r="BU79" s="2" t="str">
        <f t="shared" si="53"/>
        <v/>
      </c>
      <c r="BV79" s="2" t="str">
        <f t="shared" si="54"/>
        <v/>
      </c>
      <c r="BW79" s="2" t="str">
        <f t="shared" si="55"/>
        <v/>
      </c>
      <c r="BX79" s="2" t="str">
        <f t="shared" si="56"/>
        <v/>
      </c>
      <c r="BY79" s="2" t="str">
        <f t="shared" si="57"/>
        <v/>
      </c>
      <c r="BZ79" s="2" t="str">
        <f t="shared" si="58"/>
        <v/>
      </c>
      <c r="CA79" s="2" t="str">
        <f t="shared" si="59"/>
        <v/>
      </c>
      <c r="CB79" s="2" t="str">
        <f t="shared" si="60"/>
        <v/>
      </c>
      <c r="CC79" s="2" t="str">
        <f t="shared" si="61"/>
        <v/>
      </c>
      <c r="CD79" s="2" t="str">
        <f t="shared" si="62"/>
        <v/>
      </c>
      <c r="CF79" s="2" t="str">
        <f t="shared" si="63"/>
        <v/>
      </c>
      <c r="CG79" s="2" t="str">
        <f t="shared" si="64"/>
        <v/>
      </c>
      <c r="CH79" s="2" t="str">
        <f t="shared" si="65"/>
        <v/>
      </c>
      <c r="CI79" s="2" t="str">
        <f t="shared" si="66"/>
        <v/>
      </c>
      <c r="CJ79" s="2" t="str">
        <f t="shared" si="67"/>
        <v/>
      </c>
      <c r="CK79" s="2" t="str">
        <f t="shared" si="68"/>
        <v/>
      </c>
      <c r="CL79" s="2" t="str">
        <f t="shared" si="69"/>
        <v/>
      </c>
      <c r="CM79" s="2" t="str">
        <f t="shared" si="70"/>
        <v/>
      </c>
      <c r="CN79" s="2" t="str">
        <f t="shared" si="71"/>
        <v/>
      </c>
      <c r="CO79" s="2" t="str">
        <f t="shared" si="72"/>
        <v/>
      </c>
      <c r="CP79" s="2" t="str">
        <f t="shared" si="73"/>
        <v/>
      </c>
      <c r="CQ79" s="2" t="str">
        <f t="shared" si="74"/>
        <v/>
      </c>
      <c r="CR79" s="2" t="str">
        <f t="shared" si="75"/>
        <v/>
      </c>
      <c r="CS79" s="2" t="str">
        <f t="shared" si="76"/>
        <v/>
      </c>
      <c r="CT79" s="2" t="str">
        <f t="shared" si="77"/>
        <v/>
      </c>
      <c r="CV79" s="2">
        <f t="shared" si="78"/>
        <v>52.138006183912012</v>
      </c>
      <c r="CW79" s="2">
        <f t="shared" si="79"/>
        <v>63.039804726918938</v>
      </c>
      <c r="CX79" s="2">
        <f t="shared" si="80"/>
        <v>72.091404455437882</v>
      </c>
      <c r="CY79" s="2">
        <f t="shared" si="81"/>
        <v>79.811393733074269</v>
      </c>
      <c r="CZ79" s="2">
        <f t="shared" si="82"/>
        <v>85.163773192013906</v>
      </c>
      <c r="DA79" s="2">
        <f t="shared" si="83"/>
        <v>90.532505647740891</v>
      </c>
      <c r="DB79" s="2">
        <f t="shared" si="84"/>
        <v>93.54564018278306</v>
      </c>
      <c r="DC79" s="2">
        <f t="shared" si="85"/>
        <v>95.545811823830618</v>
      </c>
      <c r="DD79" s="2">
        <f t="shared" si="86"/>
        <v>96.265051426020122</v>
      </c>
      <c r="DE79" s="2">
        <f t="shared" si="87"/>
        <v>96.319134161828742</v>
      </c>
      <c r="DF79" s="2">
        <f t="shared" si="88"/>
        <v>96.61681597675026</v>
      </c>
      <c r="DG79" s="2">
        <f t="shared" si="89"/>
        <v>94.803439162168942</v>
      </c>
      <c r="DH79" s="2">
        <f t="shared" si="90"/>
        <v>90.208025441694289</v>
      </c>
      <c r="DI79" s="2">
        <f t="shared" si="91"/>
        <v>84.724199500604414</v>
      </c>
      <c r="DJ79" s="2">
        <f t="shared" si="92"/>
        <v>80.811308795629998</v>
      </c>
      <c r="DL79" s="2">
        <f t="shared" si="93"/>
        <v>49.450507598359145</v>
      </c>
      <c r="DM79" s="2">
        <f t="shared" si="94"/>
        <v>61.819420697615492</v>
      </c>
      <c r="DN79" s="2">
        <f t="shared" si="95"/>
        <v>73.883356812406333</v>
      </c>
      <c r="DO79" s="2">
        <f t="shared" si="96"/>
        <v>82.430759115532723</v>
      </c>
      <c r="DP79" s="2">
        <f t="shared" si="97"/>
        <v>88.366723078995932</v>
      </c>
      <c r="DQ79" s="2">
        <f t="shared" si="98"/>
        <v>94.397690506434742</v>
      </c>
      <c r="DR79" s="2">
        <f t="shared" si="99"/>
        <v>99.017250404203722</v>
      </c>
      <c r="DS79" s="2">
        <f t="shared" si="100"/>
        <v>101.05143570516388</v>
      </c>
      <c r="DT79" s="2">
        <f t="shared" si="101"/>
        <v>100.59040522958276</v>
      </c>
      <c r="DU79" s="2">
        <f t="shared" si="102"/>
        <v>101.93651076475489</v>
      </c>
      <c r="DV79" s="2">
        <f t="shared" si="103"/>
        <v>100.32677744899401</v>
      </c>
      <c r="DW79" s="2">
        <f t="shared" si="104"/>
        <v>98.951602084950309</v>
      </c>
      <c r="DX79" s="2">
        <f t="shared" si="105"/>
        <v>90.342409405841465</v>
      </c>
      <c r="DY79" s="2">
        <f t="shared" si="106"/>
        <v>83.427304473010409</v>
      </c>
      <c r="DZ79" s="2">
        <f t="shared" si="107"/>
        <v>78.124384951027452</v>
      </c>
      <c r="EB79" s="2">
        <f t="shared" si="108"/>
        <v>3.8359373830756271E-2</v>
      </c>
      <c r="EC79" s="2">
        <f t="shared" si="109"/>
        <v>3.3011023478552511E-2</v>
      </c>
      <c r="ED79" s="2">
        <f t="shared" si="110"/>
        <v>3.2548265306862514E-2</v>
      </c>
      <c r="EE79" s="2">
        <f t="shared" si="111"/>
        <v>3.2646973814181489E-2</v>
      </c>
      <c r="EF79" s="2">
        <f t="shared" si="112"/>
        <v>3.1499868779815178E-2</v>
      </c>
      <c r="EG79" s="2">
        <f t="shared" si="113"/>
        <v>3.0328415043393474E-2</v>
      </c>
      <c r="EH79" s="2">
        <f t="shared" si="114"/>
        <v>2.8205629594781876E-2</v>
      </c>
      <c r="EI79" s="2">
        <f t="shared" si="115"/>
        <v>2.9160804512237633E-2</v>
      </c>
      <c r="EJ79" s="2">
        <f t="shared" si="116"/>
        <v>2.9951678833359321E-2</v>
      </c>
      <c r="EK79" s="2">
        <f t="shared" si="117"/>
        <v>2.9733478742170694E-2</v>
      </c>
      <c r="EL79" s="2">
        <f t="shared" si="118"/>
        <v>2.8410232400947845E-2</v>
      </c>
      <c r="EM79" s="2">
        <f t="shared" si="119"/>
        <v>2.7628345511594734E-2</v>
      </c>
      <c r="EN79" s="2">
        <f t="shared" si="120"/>
        <v>2.8771882355234275E-2</v>
      </c>
      <c r="EO79" s="2">
        <f t="shared" si="121"/>
        <v>2.7585687364068079E-2</v>
      </c>
      <c r="EP79" s="2">
        <f t="shared" si="122"/>
        <v>2.5137641291797342E-2</v>
      </c>
    </row>
    <row r="80" spans="2:146" x14ac:dyDescent="0.25">
      <c r="B80" s="2">
        <v>58</v>
      </c>
      <c r="C80" s="49">
        <v>105.41070000000001</v>
      </c>
      <c r="D80" s="49">
        <v>132.83330000000001</v>
      </c>
      <c r="E80" s="49">
        <v>153.01849999999999</v>
      </c>
      <c r="F80" s="49">
        <v>168.98150000000001</v>
      </c>
      <c r="G80" s="49">
        <v>190.27500000000001</v>
      </c>
      <c r="H80" s="49">
        <v>200.49</v>
      </c>
      <c r="I80" s="49">
        <v>203.226</v>
      </c>
      <c r="J80" s="49">
        <v>204.34</v>
      </c>
      <c r="K80" s="49">
        <v>206.07499999999999</v>
      </c>
      <c r="L80" s="49">
        <v>206.52799999999999</v>
      </c>
      <c r="M80" s="49">
        <v>205.15100000000001</v>
      </c>
      <c r="N80" s="49">
        <v>198.30199999999999</v>
      </c>
      <c r="O80" s="49">
        <v>186.69800000000001</v>
      </c>
      <c r="P80" s="49">
        <v>175.13200000000001</v>
      </c>
      <c r="Q80" s="49">
        <v>169.90700000000001</v>
      </c>
      <c r="T80" s="4">
        <f t="shared" si="3"/>
        <v>109.51876168938149</v>
      </c>
      <c r="U80" s="4">
        <f t="shared" si="4"/>
        <v>136.79919400792292</v>
      </c>
      <c r="V80" s="4">
        <f t="shared" si="5"/>
        <v>149.93401217641136</v>
      </c>
      <c r="W80" s="4">
        <f t="shared" si="6"/>
        <v>164.8272611252259</v>
      </c>
      <c r="X80" s="4">
        <f t="shared" si="7"/>
        <v>187.44218561172895</v>
      </c>
      <c r="Y80" s="4">
        <f t="shared" si="8"/>
        <v>204.64638806668856</v>
      </c>
      <c r="Z80" s="4">
        <f t="shared" si="9"/>
        <v>207.02919470298761</v>
      </c>
      <c r="AA80" s="4">
        <f t="shared" si="10"/>
        <v>208.2233331699797</v>
      </c>
      <c r="AB80" s="4">
        <f t="shared" si="11"/>
        <v>212.1182285054073</v>
      </c>
      <c r="AC80" s="4">
        <f t="shared" si="12"/>
        <v>214.70186569464906</v>
      </c>
      <c r="AD80" s="4">
        <f t="shared" si="13"/>
        <v>215.13549118420391</v>
      </c>
      <c r="AE80" s="4">
        <f t="shared" si="14"/>
        <v>208.50860170233835</v>
      </c>
      <c r="AF80" s="4">
        <f t="shared" si="15"/>
        <v>197.17867453566748</v>
      </c>
      <c r="AG80" s="4">
        <f t="shared" si="16"/>
        <v>182.12522157205026</v>
      </c>
      <c r="AH80" s="4">
        <f t="shared" si="17"/>
        <v>176.41155123734561</v>
      </c>
      <c r="AJ80" s="4">
        <f t="shared" si="18"/>
        <v>-4.1080616893814863</v>
      </c>
      <c r="AK80" s="4">
        <f t="shared" si="19"/>
        <v>-3.9658940079229126</v>
      </c>
      <c r="AL80" s="4">
        <f t="shared" si="20"/>
        <v>3.0844878235886313</v>
      </c>
      <c r="AM80" s="4">
        <f t="shared" si="21"/>
        <v>4.1542388747741086</v>
      </c>
      <c r="AN80" s="4">
        <f t="shared" si="22"/>
        <v>2.8328143882710606</v>
      </c>
      <c r="AO80" s="4">
        <f t="shared" si="23"/>
        <v>-4.1563880666885495</v>
      </c>
      <c r="AP80" s="4">
        <f t="shared" si="24"/>
        <v>-3.8031947029876108</v>
      </c>
      <c r="AQ80" s="4">
        <f t="shared" si="25"/>
        <v>-3.8833331699796929</v>
      </c>
      <c r="AR80" s="4">
        <f t="shared" si="26"/>
        <v>-6.0432285054073134</v>
      </c>
      <c r="AS80" s="4">
        <f t="shared" si="27"/>
        <v>-8.1738656946490664</v>
      </c>
      <c r="AT80" s="4">
        <f t="shared" si="28"/>
        <v>-9.9844911842039039</v>
      </c>
      <c r="AU80" s="4">
        <f t="shared" si="29"/>
        <v>-10.206601702338361</v>
      </c>
      <c r="AV80" s="4">
        <f t="shared" si="30"/>
        <v>-10.480674535667475</v>
      </c>
      <c r="AW80" s="4">
        <f t="shared" si="31"/>
        <v>-6.9932215720502597</v>
      </c>
      <c r="AX80" s="4">
        <f t="shared" si="32"/>
        <v>-6.5045512373455949</v>
      </c>
      <c r="AZ80" s="2">
        <f t="shared" si="33"/>
        <v>52.068287752161659</v>
      </c>
      <c r="BA80" s="2">
        <f t="shared" si="34"/>
        <v>63.01053501350772</v>
      </c>
      <c r="BB80" s="2">
        <f t="shared" si="35"/>
        <v>72.129437552058022</v>
      </c>
      <c r="BC80" s="2">
        <f t="shared" si="36"/>
        <v>79.883087844466317</v>
      </c>
      <c r="BD80" s="2">
        <f t="shared" si="37"/>
        <v>85.247901782228325</v>
      </c>
      <c r="BE80" s="2">
        <f t="shared" si="38"/>
        <v>90.619655329779064</v>
      </c>
      <c r="BF80" s="2">
        <f t="shared" si="39"/>
        <v>93.698126549794665</v>
      </c>
      <c r="BG80" s="2">
        <f t="shared" si="40"/>
        <v>95.700631081254784</v>
      </c>
      <c r="BH80" s="2">
        <f t="shared" si="41"/>
        <v>96.382325397440695</v>
      </c>
      <c r="BI80" s="2">
        <f t="shared" si="42"/>
        <v>96.471398361375734</v>
      </c>
      <c r="BJ80" s="2">
        <f t="shared" si="43"/>
        <v>96.684611282241192</v>
      </c>
      <c r="BK80" s="2">
        <f t="shared" si="44"/>
        <v>94.885501758453813</v>
      </c>
      <c r="BL80" s="2">
        <f t="shared" si="45"/>
        <v>90.141959710863631</v>
      </c>
      <c r="BM80" s="2">
        <f t="shared" si="46"/>
        <v>84.600228204118224</v>
      </c>
      <c r="BN80" s="2">
        <f t="shared" si="47"/>
        <v>80.668217624279279</v>
      </c>
      <c r="BP80" s="2" t="str">
        <f t="shared" si="48"/>
        <v/>
      </c>
      <c r="BQ80" s="2" t="str">
        <f t="shared" si="49"/>
        <v/>
      </c>
      <c r="BR80" s="2" t="str">
        <f t="shared" si="50"/>
        <v/>
      </c>
      <c r="BS80" s="2" t="str">
        <f t="shared" si="51"/>
        <v/>
      </c>
      <c r="BT80" s="2" t="str">
        <f t="shared" si="52"/>
        <v/>
      </c>
      <c r="BU80" s="2" t="str">
        <f t="shared" si="53"/>
        <v/>
      </c>
      <c r="BV80" s="2" t="str">
        <f t="shared" si="54"/>
        <v/>
      </c>
      <c r="BW80" s="2" t="str">
        <f t="shared" si="55"/>
        <v/>
      </c>
      <c r="BX80" s="2" t="str">
        <f t="shared" si="56"/>
        <v/>
      </c>
      <c r="BY80" s="2" t="str">
        <f t="shared" si="57"/>
        <v/>
      </c>
      <c r="BZ80" s="2" t="str">
        <f t="shared" si="58"/>
        <v/>
      </c>
      <c r="CA80" s="2" t="str">
        <f t="shared" si="59"/>
        <v/>
      </c>
      <c r="CB80" s="2" t="str">
        <f t="shared" si="60"/>
        <v/>
      </c>
      <c r="CC80" s="2" t="str">
        <f t="shared" si="61"/>
        <v/>
      </c>
      <c r="CD80" s="2" t="str">
        <f t="shared" si="62"/>
        <v/>
      </c>
      <c r="CF80" s="2" t="str">
        <f t="shared" si="63"/>
        <v/>
      </c>
      <c r="CG80" s="2" t="str">
        <f t="shared" si="64"/>
        <v/>
      </c>
      <c r="CH80" s="2" t="str">
        <f t="shared" si="65"/>
        <v/>
      </c>
      <c r="CI80" s="2" t="str">
        <f t="shared" si="66"/>
        <v/>
      </c>
      <c r="CJ80" s="2" t="str">
        <f t="shared" si="67"/>
        <v/>
      </c>
      <c r="CK80" s="2" t="str">
        <f t="shared" si="68"/>
        <v/>
      </c>
      <c r="CL80" s="2" t="str">
        <f t="shared" si="69"/>
        <v/>
      </c>
      <c r="CM80" s="2" t="str">
        <f t="shared" si="70"/>
        <v/>
      </c>
      <c r="CN80" s="2" t="str">
        <f t="shared" si="71"/>
        <v/>
      </c>
      <c r="CO80" s="2" t="str">
        <f t="shared" si="72"/>
        <v/>
      </c>
      <c r="CP80" s="2" t="str">
        <f t="shared" si="73"/>
        <v/>
      </c>
      <c r="CQ80" s="2" t="str">
        <f t="shared" si="74"/>
        <v/>
      </c>
      <c r="CR80" s="2" t="str">
        <f t="shared" si="75"/>
        <v/>
      </c>
      <c r="CS80" s="2" t="str">
        <f t="shared" si="76"/>
        <v/>
      </c>
      <c r="CT80" s="2" t="str">
        <f t="shared" si="77"/>
        <v/>
      </c>
      <c r="CV80" s="2">
        <f t="shared" si="78"/>
        <v>52.18308667191917</v>
      </c>
      <c r="CW80" s="2">
        <f t="shared" si="79"/>
        <v>63.056995630622879</v>
      </c>
      <c r="CX80" s="2">
        <f t="shared" si="80"/>
        <v>72.067855295446066</v>
      </c>
      <c r="CY80" s="2">
        <f t="shared" si="81"/>
        <v>79.79238165862553</v>
      </c>
      <c r="CZ80" s="2">
        <f t="shared" si="82"/>
        <v>85.140113869283553</v>
      </c>
      <c r="DA80" s="2">
        <f t="shared" si="83"/>
        <v>90.493361505397829</v>
      </c>
      <c r="DB80" s="2">
        <f t="shared" si="84"/>
        <v>93.532700803360882</v>
      </c>
      <c r="DC80" s="2">
        <f t="shared" si="85"/>
        <v>95.528359190666876</v>
      </c>
      <c r="DD80" s="2">
        <f t="shared" si="86"/>
        <v>96.243797488905727</v>
      </c>
      <c r="DE80" s="2">
        <f t="shared" si="87"/>
        <v>96.292548099600879</v>
      </c>
      <c r="DF80" s="2">
        <f t="shared" si="88"/>
        <v>96.572178192183031</v>
      </c>
      <c r="DG80" s="2">
        <f t="shared" si="89"/>
        <v>94.763347709667485</v>
      </c>
      <c r="DH80" s="2">
        <f t="shared" si="90"/>
        <v>90.139445659983579</v>
      </c>
      <c r="DI80" s="2">
        <f t="shared" si="91"/>
        <v>84.639628559229351</v>
      </c>
      <c r="DJ80" s="2">
        <f t="shared" si="92"/>
        <v>80.741924784116193</v>
      </c>
      <c r="DL80" s="2">
        <f t="shared" si="93"/>
        <v>49.44359123624838</v>
      </c>
      <c r="DM80" s="2">
        <f t="shared" si="94"/>
        <v>61.76931860608817</v>
      </c>
      <c r="DN80" s="2">
        <f t="shared" si="95"/>
        <v>73.798824675832407</v>
      </c>
      <c r="DO80" s="2">
        <f t="shared" si="96"/>
        <v>82.334289092835832</v>
      </c>
      <c r="DP80" s="2">
        <f t="shared" si="97"/>
        <v>88.270364845677108</v>
      </c>
      <c r="DQ80" s="2">
        <f t="shared" si="98"/>
        <v>94.302276700942031</v>
      </c>
      <c r="DR80" s="2">
        <f t="shared" si="99"/>
        <v>98.896191281636717</v>
      </c>
      <c r="DS80" s="2">
        <f t="shared" si="100"/>
        <v>100.93136008055274</v>
      </c>
      <c r="DT80" s="2">
        <f t="shared" si="101"/>
        <v>100.47407901968637</v>
      </c>
      <c r="DU80" s="2">
        <f t="shared" si="102"/>
        <v>101.79413407603477</v>
      </c>
      <c r="DV80" s="2">
        <f t="shared" si="103"/>
        <v>100.19134099169139</v>
      </c>
      <c r="DW80" s="2">
        <f t="shared" si="104"/>
        <v>98.806397351960925</v>
      </c>
      <c r="DX80" s="2">
        <f t="shared" si="105"/>
        <v>90.219357228881208</v>
      </c>
      <c r="DY80" s="2">
        <f t="shared" si="106"/>
        <v>83.333546001399725</v>
      </c>
      <c r="DZ80" s="2">
        <f t="shared" si="107"/>
        <v>78.061293122278329</v>
      </c>
      <c r="EB80" s="2">
        <f t="shared" si="108"/>
        <v>4.1905132698058602E-2</v>
      </c>
      <c r="EC80" s="2">
        <f t="shared" si="109"/>
        <v>3.608095526279094E-2</v>
      </c>
      <c r="ED80" s="2">
        <f t="shared" si="110"/>
        <v>3.5576745209793849E-2</v>
      </c>
      <c r="EE80" s="2">
        <f t="shared" si="111"/>
        <v>3.5684299365119555E-2</v>
      </c>
      <c r="EF80" s="2">
        <f t="shared" si="112"/>
        <v>3.4434271806845759E-2</v>
      </c>
      <c r="EG80" s="2">
        <f t="shared" si="113"/>
        <v>3.3157426169261962E-2</v>
      </c>
      <c r="EH80" s="2">
        <f t="shared" si="114"/>
        <v>3.0842927213878425E-2</v>
      </c>
      <c r="EI80" s="2">
        <f t="shared" si="115"/>
        <v>3.1884483104637804E-2</v>
      </c>
      <c r="EJ80" s="2">
        <f t="shared" si="116"/>
        <v>3.2746735064086083E-2</v>
      </c>
      <c r="EK80" s="2">
        <f t="shared" si="117"/>
        <v>3.2508855181208933E-2</v>
      </c>
      <c r="EL80" s="2">
        <f t="shared" si="118"/>
        <v>3.1066049328709655E-2</v>
      </c>
      <c r="EM80" s="2">
        <f t="shared" si="119"/>
        <v>3.0213343785964197E-2</v>
      </c>
      <c r="EN80" s="2">
        <f t="shared" si="120"/>
        <v>3.1460411987023318E-2</v>
      </c>
      <c r="EO80" s="2">
        <f t="shared" si="121"/>
        <v>3.0166818226711641E-2</v>
      </c>
      <c r="EP80" s="2">
        <f t="shared" si="122"/>
        <v>2.7496190874051245E-2</v>
      </c>
    </row>
    <row r="81" spans="2:146" x14ac:dyDescent="0.25">
      <c r="B81" s="2">
        <v>59</v>
      </c>
      <c r="C81" s="49">
        <v>108.3571</v>
      </c>
      <c r="D81" s="49">
        <v>135.7963</v>
      </c>
      <c r="E81" s="49">
        <v>151.62960000000001</v>
      </c>
      <c r="F81" s="49">
        <v>165.53700000000001</v>
      </c>
      <c r="G81" s="49">
        <v>188.333</v>
      </c>
      <c r="H81" s="49">
        <v>201.059</v>
      </c>
      <c r="I81" s="49">
        <v>206.34</v>
      </c>
      <c r="J81" s="49">
        <v>208.84899999999999</v>
      </c>
      <c r="K81" s="49">
        <v>210.17</v>
      </c>
      <c r="L81" s="49">
        <v>211.358</v>
      </c>
      <c r="M81" s="49">
        <v>211.15100000000001</v>
      </c>
      <c r="N81" s="49">
        <v>204.96199999999999</v>
      </c>
      <c r="O81" s="49">
        <v>192.09399999999999</v>
      </c>
      <c r="P81" s="49">
        <v>181.03800000000001</v>
      </c>
      <c r="Q81" s="49">
        <v>176.05600000000001</v>
      </c>
      <c r="T81" s="4">
        <f t="shared" si="3"/>
        <v>112.16734639147521</v>
      </c>
      <c r="U81" s="4">
        <f t="shared" si="4"/>
        <v>138.44910298846739</v>
      </c>
      <c r="V81" s="4">
        <f t="shared" si="5"/>
        <v>143.82598233218604</v>
      </c>
      <c r="W81" s="4">
        <f t="shared" si="6"/>
        <v>156.07911063712669</v>
      </c>
      <c r="X81" s="4">
        <f t="shared" si="7"/>
        <v>176.73894394955474</v>
      </c>
      <c r="Y81" s="4">
        <f t="shared" si="8"/>
        <v>198.74109089932722</v>
      </c>
      <c r="Z81" s="4">
        <f t="shared" si="9"/>
        <v>207.84529480166771</v>
      </c>
      <c r="AA81" s="4">
        <f t="shared" si="10"/>
        <v>208.33154211366411</v>
      </c>
      <c r="AB81" s="4">
        <f t="shared" si="11"/>
        <v>212.51087365870058</v>
      </c>
      <c r="AC81" s="4">
        <f t="shared" si="12"/>
        <v>216.95278775326187</v>
      </c>
      <c r="AD81" s="4">
        <f t="shared" si="13"/>
        <v>219.08664562454928</v>
      </c>
      <c r="AE81" s="4">
        <f t="shared" si="14"/>
        <v>212.02113545832978</v>
      </c>
      <c r="AF81" s="4">
        <f t="shared" si="15"/>
        <v>201.77021183081735</v>
      </c>
      <c r="AG81" s="4">
        <f t="shared" si="16"/>
        <v>187.85143441870301</v>
      </c>
      <c r="AH81" s="4">
        <f t="shared" si="17"/>
        <v>182.91962575551193</v>
      </c>
      <c r="AJ81" s="4">
        <f t="shared" si="18"/>
        <v>-3.8102463914752036</v>
      </c>
      <c r="AK81" s="4">
        <f t="shared" si="19"/>
        <v>-2.6528029884673856</v>
      </c>
      <c r="AL81" s="4">
        <f t="shared" si="20"/>
        <v>7.8036176678139668</v>
      </c>
      <c r="AM81" s="4">
        <f t="shared" si="21"/>
        <v>9.4578893628733169</v>
      </c>
      <c r="AN81" s="4">
        <f t="shared" si="22"/>
        <v>11.594056050445261</v>
      </c>
      <c r="AO81" s="4">
        <f t="shared" si="23"/>
        <v>2.3179091006727788</v>
      </c>
      <c r="AP81" s="4">
        <f t="shared" si="24"/>
        <v>-1.5052948016677021</v>
      </c>
      <c r="AQ81" s="4">
        <f t="shared" si="25"/>
        <v>0.51745788633587608</v>
      </c>
      <c r="AR81" s="4">
        <f t="shared" si="26"/>
        <v>-2.3408736587005876</v>
      </c>
      <c r="AS81" s="4">
        <f t="shared" si="27"/>
        <v>-5.5947877532618691</v>
      </c>
      <c r="AT81" s="4">
        <f t="shared" si="28"/>
        <v>-7.9356456245492666</v>
      </c>
      <c r="AU81" s="4">
        <f t="shared" si="29"/>
        <v>-7.0591354583297914</v>
      </c>
      <c r="AV81" s="4">
        <f t="shared" si="30"/>
        <v>-9.6762118308173513</v>
      </c>
      <c r="AW81" s="4">
        <f t="shared" si="31"/>
        <v>-6.8134344187029967</v>
      </c>
      <c r="AX81" s="4">
        <f t="shared" si="32"/>
        <v>-6.8636257555119187</v>
      </c>
      <c r="AZ81" s="2">
        <f t="shared" si="33"/>
        <v>52.100419966026834</v>
      </c>
      <c r="BA81" s="2">
        <f t="shared" si="34"/>
        <v>63.02076719059589</v>
      </c>
      <c r="BB81" s="2">
        <f t="shared" si="35"/>
        <v>72.109228007967147</v>
      </c>
      <c r="BC81" s="2">
        <f t="shared" si="36"/>
        <v>79.869465403174871</v>
      </c>
      <c r="BD81" s="2">
        <f t="shared" si="37"/>
        <v>85.231514544392851</v>
      </c>
      <c r="BE81" s="2">
        <f t="shared" si="38"/>
        <v>90.59021497361087</v>
      </c>
      <c r="BF81" s="2">
        <f t="shared" si="39"/>
        <v>93.696963395354828</v>
      </c>
      <c r="BG81" s="2">
        <f t="shared" si="40"/>
        <v>95.695642885802016</v>
      </c>
      <c r="BH81" s="2">
        <f t="shared" si="41"/>
        <v>96.370555090677797</v>
      </c>
      <c r="BI81" s="2">
        <f t="shared" si="42"/>
        <v>96.457339827372991</v>
      </c>
      <c r="BJ81" s="2">
        <f t="shared" si="43"/>
        <v>96.647368792683878</v>
      </c>
      <c r="BK81" s="2">
        <f t="shared" si="44"/>
        <v>94.853334119091073</v>
      </c>
      <c r="BL81" s="2">
        <f t="shared" si="45"/>
        <v>90.071740763759749</v>
      </c>
      <c r="BM81" s="2">
        <f t="shared" si="46"/>
        <v>84.511678342031132</v>
      </c>
      <c r="BN81" s="2">
        <f t="shared" si="47"/>
        <v>80.592125506038442</v>
      </c>
      <c r="BP81" s="2" t="str">
        <f t="shared" si="48"/>
        <v/>
      </c>
      <c r="BQ81" s="2" t="str">
        <f t="shared" si="49"/>
        <v/>
      </c>
      <c r="BR81" s="2" t="str">
        <f t="shared" si="50"/>
        <v/>
      </c>
      <c r="BS81" s="2" t="str">
        <f t="shared" si="51"/>
        <v/>
      </c>
      <c r="BT81" s="2" t="str">
        <f t="shared" si="52"/>
        <v/>
      </c>
      <c r="BU81" s="2" t="str">
        <f t="shared" si="53"/>
        <v/>
      </c>
      <c r="BV81" s="2" t="str">
        <f t="shared" si="54"/>
        <v/>
      </c>
      <c r="BW81" s="2" t="str">
        <f t="shared" si="55"/>
        <v/>
      </c>
      <c r="BX81" s="2" t="str">
        <f t="shared" si="56"/>
        <v/>
      </c>
      <c r="BY81" s="2" t="str">
        <f t="shared" si="57"/>
        <v/>
      </c>
      <c r="BZ81" s="2" t="str">
        <f t="shared" si="58"/>
        <v/>
      </c>
      <c r="CA81" s="2" t="str">
        <f t="shared" si="59"/>
        <v/>
      </c>
      <c r="CB81" s="2" t="str">
        <f t="shared" si="60"/>
        <v/>
      </c>
      <c r="CC81" s="2" t="str">
        <f t="shared" si="61"/>
        <v/>
      </c>
      <c r="CD81" s="2" t="str">
        <f t="shared" si="62"/>
        <v/>
      </c>
      <c r="CF81" s="2" t="str">
        <f t="shared" si="63"/>
        <v/>
      </c>
      <c r="CG81" s="2" t="str">
        <f t="shared" si="64"/>
        <v/>
      </c>
      <c r="CH81" s="2" t="str">
        <f t="shared" si="65"/>
        <v/>
      </c>
      <c r="CI81" s="2" t="str">
        <f t="shared" si="66"/>
        <v/>
      </c>
      <c r="CJ81" s="2" t="str">
        <f t="shared" si="67"/>
        <v/>
      </c>
      <c r="CK81" s="2" t="str">
        <f t="shared" si="68"/>
        <v/>
      </c>
      <c r="CL81" s="2" t="str">
        <f t="shared" si="69"/>
        <v/>
      </c>
      <c r="CM81" s="2" t="str">
        <f t="shared" si="70"/>
        <v/>
      </c>
      <c r="CN81" s="2" t="str">
        <f t="shared" si="71"/>
        <v/>
      </c>
      <c r="CO81" s="2" t="str">
        <f t="shared" si="72"/>
        <v/>
      </c>
      <c r="CP81" s="2" t="str">
        <f t="shared" si="73"/>
        <v/>
      </c>
      <c r="CQ81" s="2" t="str">
        <f t="shared" si="74"/>
        <v/>
      </c>
      <c r="CR81" s="2" t="str">
        <f t="shared" si="75"/>
        <v/>
      </c>
      <c r="CS81" s="2" t="str">
        <f t="shared" si="76"/>
        <v/>
      </c>
      <c r="CT81" s="2" t="str">
        <f t="shared" si="77"/>
        <v/>
      </c>
      <c r="CV81" s="2">
        <f t="shared" si="78"/>
        <v>52.228167159926329</v>
      </c>
      <c r="CW81" s="2">
        <f t="shared" si="79"/>
        <v>63.07418653432682</v>
      </c>
      <c r="CX81" s="2">
        <f t="shared" si="80"/>
        <v>72.044306135454264</v>
      </c>
      <c r="CY81" s="2">
        <f t="shared" si="81"/>
        <v>79.773369584176777</v>
      </c>
      <c r="CZ81" s="2">
        <f t="shared" si="82"/>
        <v>85.1164545465532</v>
      </c>
      <c r="DA81" s="2">
        <f t="shared" si="83"/>
        <v>90.454217363054767</v>
      </c>
      <c r="DB81" s="2">
        <f t="shared" si="84"/>
        <v>93.519761423938718</v>
      </c>
      <c r="DC81" s="2">
        <f t="shared" si="85"/>
        <v>95.510906557503134</v>
      </c>
      <c r="DD81" s="2">
        <f t="shared" si="86"/>
        <v>96.222543551791318</v>
      </c>
      <c r="DE81" s="2">
        <f t="shared" si="87"/>
        <v>96.265962037373015</v>
      </c>
      <c r="DF81" s="2">
        <f t="shared" si="88"/>
        <v>96.527540407615788</v>
      </c>
      <c r="DG81" s="2">
        <f t="shared" si="89"/>
        <v>94.723256257166014</v>
      </c>
      <c r="DH81" s="2">
        <f t="shared" si="90"/>
        <v>90.070865878272855</v>
      </c>
      <c r="DI81" s="2">
        <f t="shared" si="91"/>
        <v>84.555057617854274</v>
      </c>
      <c r="DJ81" s="2">
        <f t="shared" si="92"/>
        <v>80.672540772602389</v>
      </c>
      <c r="DL81" s="2">
        <f t="shared" si="93"/>
        <v>49.436674874137623</v>
      </c>
      <c r="DM81" s="2">
        <f t="shared" si="94"/>
        <v>61.719216514560856</v>
      </c>
      <c r="DN81" s="2">
        <f t="shared" si="95"/>
        <v>73.71429253925848</v>
      </c>
      <c r="DO81" s="2">
        <f t="shared" si="96"/>
        <v>82.237819070138926</v>
      </c>
      <c r="DP81" s="2">
        <f t="shared" si="97"/>
        <v>88.174006612358284</v>
      </c>
      <c r="DQ81" s="2">
        <f t="shared" si="98"/>
        <v>94.206862895449319</v>
      </c>
      <c r="DR81" s="2">
        <f t="shared" si="99"/>
        <v>98.775132159069713</v>
      </c>
      <c r="DS81" s="2">
        <f t="shared" si="100"/>
        <v>100.81128445594157</v>
      </c>
      <c r="DT81" s="2">
        <f t="shared" si="101"/>
        <v>100.35775280978999</v>
      </c>
      <c r="DU81" s="2">
        <f t="shared" si="102"/>
        <v>101.65175738731463</v>
      </c>
      <c r="DV81" s="2">
        <f t="shared" si="103"/>
        <v>100.05590453438879</v>
      </c>
      <c r="DW81" s="2">
        <f t="shared" si="104"/>
        <v>98.661192618971526</v>
      </c>
      <c r="DX81" s="2">
        <f t="shared" si="105"/>
        <v>90.096305051920936</v>
      </c>
      <c r="DY81" s="2">
        <f t="shared" si="106"/>
        <v>83.239787529789027</v>
      </c>
      <c r="DZ81" s="2">
        <f t="shared" si="107"/>
        <v>77.99820129352922</v>
      </c>
      <c r="EB81" s="2">
        <f t="shared" si="108"/>
        <v>4.5763047438763346E-2</v>
      </c>
      <c r="EC81" s="2">
        <f t="shared" si="109"/>
        <v>3.9424742209538392E-2</v>
      </c>
      <c r="ED81" s="2">
        <f t="shared" si="110"/>
        <v>3.8875689266085527E-2</v>
      </c>
      <c r="EE81" s="2">
        <f t="shared" si="111"/>
        <v>3.8992813423632769E-2</v>
      </c>
      <c r="EF81" s="2">
        <f t="shared" si="112"/>
        <v>3.7631410802926958E-2</v>
      </c>
      <c r="EG81" s="2">
        <f t="shared" si="113"/>
        <v>3.6240462730124087E-2</v>
      </c>
      <c r="EH81" s="2">
        <f t="shared" si="114"/>
        <v>3.3718262772891715E-2</v>
      </c>
      <c r="EI81" s="2">
        <f t="shared" si="115"/>
        <v>3.4853425895029669E-2</v>
      </c>
      <c r="EJ81" s="2">
        <f t="shared" si="116"/>
        <v>3.5792998528475922E-2</v>
      </c>
      <c r="EK81" s="2">
        <f t="shared" si="117"/>
        <v>3.5533802821165833E-2</v>
      </c>
      <c r="EL81" s="2">
        <f t="shared" si="118"/>
        <v>3.3961456573838929E-2</v>
      </c>
      <c r="EM81" s="2">
        <f t="shared" si="119"/>
        <v>3.3031986800676483E-2</v>
      </c>
      <c r="EN81" s="2">
        <f t="shared" si="120"/>
        <v>3.4391269896778473E-2</v>
      </c>
      <c r="EO81" s="2">
        <f t="shared" si="121"/>
        <v>3.298126842294466E-2</v>
      </c>
      <c r="EP81" s="2">
        <f t="shared" si="122"/>
        <v>3.0069206693166359E-2</v>
      </c>
    </row>
    <row r="82" spans="2:146" x14ac:dyDescent="0.25">
      <c r="B82" s="2">
        <v>60</v>
      </c>
      <c r="C82" s="49">
        <v>110.6429</v>
      </c>
      <c r="D82" s="49">
        <v>137.01849999999999</v>
      </c>
      <c r="E82" s="49">
        <v>148.9074</v>
      </c>
      <c r="F82" s="49">
        <v>159.48150000000001</v>
      </c>
      <c r="G82" s="49">
        <v>180.45099999999999</v>
      </c>
      <c r="H82" s="49">
        <v>197.922</v>
      </c>
      <c r="I82" s="49">
        <v>207.41499999999999</v>
      </c>
      <c r="J82" s="49">
        <v>208.226</v>
      </c>
      <c r="K82" s="49">
        <v>211.321</v>
      </c>
      <c r="L82" s="49">
        <v>214.13200000000001</v>
      </c>
      <c r="M82" s="49">
        <v>214.84899999999999</v>
      </c>
      <c r="N82" s="49">
        <v>208.34</v>
      </c>
      <c r="O82" s="49">
        <v>196.547</v>
      </c>
      <c r="P82" s="49">
        <v>184.03800000000001</v>
      </c>
      <c r="Q82" s="49">
        <v>179.57400000000001</v>
      </c>
      <c r="T82" s="4">
        <f t="shared" si="3"/>
        <v>112.3361878128006</v>
      </c>
      <c r="U82" s="4">
        <f t="shared" si="4"/>
        <v>136.73383561031224</v>
      </c>
      <c r="V82" s="4">
        <f t="shared" si="5"/>
        <v>135.31825203721269</v>
      </c>
      <c r="W82" s="4">
        <f t="shared" si="6"/>
        <v>144.86326063014121</v>
      </c>
      <c r="X82" s="4">
        <f t="shared" si="7"/>
        <v>162.31584953086929</v>
      </c>
      <c r="Y82" s="4">
        <f t="shared" si="8"/>
        <v>187.12805094887995</v>
      </c>
      <c r="Z82" s="4">
        <f t="shared" si="9"/>
        <v>202.59179441251155</v>
      </c>
      <c r="AA82" s="4">
        <f t="shared" si="10"/>
        <v>202.40226790808043</v>
      </c>
      <c r="AB82" s="4">
        <f t="shared" si="11"/>
        <v>206.40253052792434</v>
      </c>
      <c r="AC82" s="4">
        <f t="shared" si="12"/>
        <v>212.79733385169916</v>
      </c>
      <c r="AD82" s="4">
        <f t="shared" si="13"/>
        <v>216.30107581853477</v>
      </c>
      <c r="AE82" s="4">
        <f t="shared" si="14"/>
        <v>209.31096323696835</v>
      </c>
      <c r="AF82" s="4">
        <f t="shared" si="15"/>
        <v>200.52664203986467</v>
      </c>
      <c r="AG82" s="4">
        <f t="shared" si="16"/>
        <v>188.950845859136</v>
      </c>
      <c r="AH82" s="4">
        <f t="shared" si="17"/>
        <v>185.19649655246991</v>
      </c>
      <c r="AJ82" s="4">
        <f t="shared" si="18"/>
        <v>-1.6932878128006053</v>
      </c>
      <c r="AK82" s="4">
        <f t="shared" si="19"/>
        <v>0.2846643896877481</v>
      </c>
      <c r="AL82" s="4">
        <f t="shared" si="20"/>
        <v>13.589147962787308</v>
      </c>
      <c r="AM82" s="4">
        <f t="shared" si="21"/>
        <v>14.618239369858799</v>
      </c>
      <c r="AN82" s="4">
        <f t="shared" si="22"/>
        <v>18.135150469130707</v>
      </c>
      <c r="AO82" s="4">
        <f t="shared" si="23"/>
        <v>10.793949051120052</v>
      </c>
      <c r="AP82" s="4">
        <f t="shared" si="24"/>
        <v>4.8232055874884452</v>
      </c>
      <c r="AQ82" s="4">
        <f t="shared" si="25"/>
        <v>5.8237320919195668</v>
      </c>
      <c r="AR82" s="4">
        <f t="shared" si="26"/>
        <v>4.9184694720756568</v>
      </c>
      <c r="AS82" s="4">
        <f t="shared" si="27"/>
        <v>1.3346661483008404</v>
      </c>
      <c r="AT82" s="4">
        <f t="shared" si="28"/>
        <v>-1.4520758185347802</v>
      </c>
      <c r="AU82" s="4">
        <f t="shared" si="29"/>
        <v>-0.97096323696834475</v>
      </c>
      <c r="AV82" s="4">
        <f t="shared" si="30"/>
        <v>-3.9796420398646717</v>
      </c>
      <c r="AW82" s="4">
        <f t="shared" si="31"/>
        <v>-4.9128458591359845</v>
      </c>
      <c r="AX82" s="4">
        <f t="shared" si="32"/>
        <v>-5.6224965524698973</v>
      </c>
      <c r="AZ82" s="2">
        <f t="shared" si="33"/>
        <v>52.131193715177247</v>
      </c>
      <c r="BA82" s="2">
        <f t="shared" si="34"/>
        <v>63.030128294823164</v>
      </c>
      <c r="BB82" s="2">
        <f t="shared" si="35"/>
        <v>72.089086630630945</v>
      </c>
      <c r="BC82" s="2">
        <f t="shared" si="36"/>
        <v>79.856030294685141</v>
      </c>
      <c r="BD82" s="2">
        <f t="shared" si="37"/>
        <v>85.215510766341822</v>
      </c>
      <c r="BE82" s="2">
        <f t="shared" si="38"/>
        <v>90.561443882220175</v>
      </c>
      <c r="BF82" s="2">
        <f t="shared" si="39"/>
        <v>93.696505754961763</v>
      </c>
      <c r="BG82" s="2">
        <f t="shared" si="40"/>
        <v>95.691425738737635</v>
      </c>
      <c r="BH82" s="2">
        <f t="shared" si="41"/>
        <v>96.359304147647379</v>
      </c>
      <c r="BI82" s="2">
        <f t="shared" si="42"/>
        <v>96.444004594637718</v>
      </c>
      <c r="BJ82" s="2">
        <f t="shared" si="43"/>
        <v>96.610492620146459</v>
      </c>
      <c r="BK82" s="2">
        <f t="shared" si="44"/>
        <v>94.821544264714461</v>
      </c>
      <c r="BL82" s="2">
        <f t="shared" si="45"/>
        <v>90.001194895363696</v>
      </c>
      <c r="BM82" s="2">
        <f t="shared" si="46"/>
        <v>84.42274191804384</v>
      </c>
      <c r="BN82" s="2">
        <f t="shared" si="47"/>
        <v>80.515445082954017</v>
      </c>
      <c r="BP82" s="2" t="str">
        <f t="shared" si="48"/>
        <v/>
      </c>
      <c r="BQ82" s="2" t="str">
        <f t="shared" si="49"/>
        <v/>
      </c>
      <c r="BR82" s="2" t="str">
        <f t="shared" si="50"/>
        <v/>
      </c>
      <c r="BS82" s="2" t="str">
        <f t="shared" si="51"/>
        <v/>
      </c>
      <c r="BT82" s="2" t="str">
        <f t="shared" si="52"/>
        <v/>
      </c>
      <c r="BU82" s="2" t="str">
        <f t="shared" si="53"/>
        <v/>
      </c>
      <c r="BV82" s="2" t="str">
        <f t="shared" si="54"/>
        <v/>
      </c>
      <c r="BW82" s="2" t="str">
        <f t="shared" si="55"/>
        <v/>
      </c>
      <c r="BX82" s="2" t="str">
        <f t="shared" si="56"/>
        <v/>
      </c>
      <c r="BY82" s="2" t="str">
        <f t="shared" si="57"/>
        <v/>
      </c>
      <c r="BZ82" s="2" t="str">
        <f t="shared" si="58"/>
        <v/>
      </c>
      <c r="CA82" s="2" t="str">
        <f t="shared" si="59"/>
        <v/>
      </c>
      <c r="CB82" s="2" t="str">
        <f t="shared" si="60"/>
        <v/>
      </c>
      <c r="CC82" s="2" t="str">
        <f t="shared" si="61"/>
        <v/>
      </c>
      <c r="CD82" s="2" t="str">
        <f t="shared" si="62"/>
        <v/>
      </c>
      <c r="CF82" s="2" t="str">
        <f t="shared" si="63"/>
        <v/>
      </c>
      <c r="CG82" s="2" t="str">
        <f t="shared" si="64"/>
        <v/>
      </c>
      <c r="CH82" s="2" t="str">
        <f t="shared" si="65"/>
        <v/>
      </c>
      <c r="CI82" s="2" t="str">
        <f t="shared" si="66"/>
        <v/>
      </c>
      <c r="CJ82" s="2" t="str">
        <f t="shared" si="67"/>
        <v/>
      </c>
      <c r="CK82" s="2" t="str">
        <f t="shared" si="68"/>
        <v/>
      </c>
      <c r="CL82" s="2" t="str">
        <f t="shared" si="69"/>
        <v/>
      </c>
      <c r="CM82" s="2" t="str">
        <f t="shared" si="70"/>
        <v/>
      </c>
      <c r="CN82" s="2" t="str">
        <f t="shared" si="71"/>
        <v/>
      </c>
      <c r="CO82" s="2" t="str">
        <f t="shared" si="72"/>
        <v/>
      </c>
      <c r="CP82" s="2" t="str">
        <f t="shared" si="73"/>
        <v/>
      </c>
      <c r="CQ82" s="2" t="str">
        <f t="shared" si="74"/>
        <v/>
      </c>
      <c r="CR82" s="2" t="str">
        <f t="shared" si="75"/>
        <v/>
      </c>
      <c r="CS82" s="2" t="str">
        <f t="shared" si="76"/>
        <v/>
      </c>
      <c r="CT82" s="2" t="str">
        <f t="shared" si="77"/>
        <v/>
      </c>
      <c r="CV82" s="2">
        <f t="shared" si="78"/>
        <v>52.273247647933481</v>
      </c>
      <c r="CW82" s="2">
        <f t="shared" si="79"/>
        <v>63.091377438030761</v>
      </c>
      <c r="CX82" s="2">
        <f t="shared" si="80"/>
        <v>72.020756975462447</v>
      </c>
      <c r="CY82" s="2">
        <f t="shared" si="81"/>
        <v>79.754357509728038</v>
      </c>
      <c r="CZ82" s="2">
        <f t="shared" si="82"/>
        <v>85.092795223822861</v>
      </c>
      <c r="DA82" s="2">
        <f t="shared" si="83"/>
        <v>90.415073220711704</v>
      </c>
      <c r="DB82" s="2">
        <f t="shared" si="84"/>
        <v>93.506822044516554</v>
      </c>
      <c r="DC82" s="2">
        <f t="shared" si="85"/>
        <v>95.493453924339391</v>
      </c>
      <c r="DD82" s="2">
        <f t="shared" si="86"/>
        <v>96.201289614676909</v>
      </c>
      <c r="DE82" s="2">
        <f t="shared" si="87"/>
        <v>96.239375975145137</v>
      </c>
      <c r="DF82" s="2">
        <f t="shared" si="88"/>
        <v>96.48290262304856</v>
      </c>
      <c r="DG82" s="2">
        <f t="shared" si="89"/>
        <v>94.683164804664543</v>
      </c>
      <c r="DH82" s="2">
        <f t="shared" si="90"/>
        <v>90.002286096562131</v>
      </c>
      <c r="DI82" s="2">
        <f t="shared" si="91"/>
        <v>84.470486676479211</v>
      </c>
      <c r="DJ82" s="2">
        <f t="shared" si="92"/>
        <v>80.603156761088584</v>
      </c>
      <c r="DL82" s="2">
        <f t="shared" si="93"/>
        <v>49.429758512026865</v>
      </c>
      <c r="DM82" s="2">
        <f t="shared" si="94"/>
        <v>61.669114423033534</v>
      </c>
      <c r="DN82" s="2">
        <f t="shared" si="95"/>
        <v>73.629760402684568</v>
      </c>
      <c r="DO82" s="2">
        <f t="shared" si="96"/>
        <v>82.141349047442034</v>
      </c>
      <c r="DP82" s="2">
        <f t="shared" si="97"/>
        <v>88.077648379039459</v>
      </c>
      <c r="DQ82" s="2">
        <f t="shared" si="98"/>
        <v>94.111449089956608</v>
      </c>
      <c r="DR82" s="2">
        <f t="shared" si="99"/>
        <v>98.654073036502709</v>
      </c>
      <c r="DS82" s="2">
        <f t="shared" si="100"/>
        <v>100.69120883133043</v>
      </c>
      <c r="DT82" s="2">
        <f t="shared" si="101"/>
        <v>100.24142659989361</v>
      </c>
      <c r="DU82" s="2">
        <f t="shared" si="102"/>
        <v>101.50938069859451</v>
      </c>
      <c r="DV82" s="2">
        <f t="shared" si="103"/>
        <v>99.92046807708617</v>
      </c>
      <c r="DW82" s="2">
        <f t="shared" si="104"/>
        <v>98.515987885982128</v>
      </c>
      <c r="DX82" s="2">
        <f t="shared" si="105"/>
        <v>89.973252874960679</v>
      </c>
      <c r="DY82" s="2">
        <f t="shared" si="106"/>
        <v>83.146029058178328</v>
      </c>
      <c r="DZ82" s="2">
        <f t="shared" si="107"/>
        <v>77.935109464780112</v>
      </c>
      <c r="EB82" s="2">
        <f t="shared" si="108"/>
        <v>4.9957614032148774E-2</v>
      </c>
      <c r="EC82" s="2">
        <f t="shared" si="109"/>
        <v>4.3064568621799366E-2</v>
      </c>
      <c r="ED82" s="2">
        <f t="shared" si="110"/>
        <v>4.2467066267509998E-2</v>
      </c>
      <c r="EE82" s="2">
        <f t="shared" si="111"/>
        <v>4.2594530961127156E-2</v>
      </c>
      <c r="EF82" s="2">
        <f t="shared" si="112"/>
        <v>4.1112757022734689E-2</v>
      </c>
      <c r="EG82" s="2">
        <f t="shared" si="113"/>
        <v>3.959842469655929E-2</v>
      </c>
      <c r="EH82" s="2">
        <f t="shared" si="114"/>
        <v>3.6851459301389396E-2</v>
      </c>
      <c r="EI82" s="2">
        <f t="shared" si="115"/>
        <v>3.8087947188885696E-2</v>
      </c>
      <c r="EJ82" s="2">
        <f t="shared" si="116"/>
        <v>3.9111182009089918E-2</v>
      </c>
      <c r="EK82" s="2">
        <f t="shared" si="117"/>
        <v>3.8828925253535596E-2</v>
      </c>
      <c r="EL82" s="2">
        <f t="shared" si="118"/>
        <v>3.7116383325309664E-2</v>
      </c>
      <c r="EM82" s="2">
        <f t="shared" si="119"/>
        <v>3.6103795326326786E-2</v>
      </c>
      <c r="EN82" s="2">
        <f t="shared" si="120"/>
        <v>3.7584571681900998E-2</v>
      </c>
      <c r="EO82" s="2">
        <f t="shared" si="121"/>
        <v>3.6048536227702148E-2</v>
      </c>
      <c r="EP82" s="2">
        <f t="shared" si="122"/>
        <v>3.2874858798760266E-2</v>
      </c>
    </row>
    <row r="83" spans="2:146" x14ac:dyDescent="0.25">
      <c r="B83" s="2">
        <v>61</v>
      </c>
      <c r="C83" s="49">
        <v>110.83929999999999</v>
      </c>
      <c r="D83" s="49">
        <v>136.7407</v>
      </c>
      <c r="E83" s="49">
        <v>140.5926</v>
      </c>
      <c r="F83" s="49">
        <v>147.2593</v>
      </c>
      <c r="G83" s="49">
        <v>159.27500000000001</v>
      </c>
      <c r="H83" s="49">
        <v>188.471</v>
      </c>
      <c r="I83" s="49">
        <v>201.50899999999999</v>
      </c>
      <c r="J83" s="49">
        <v>199.66</v>
      </c>
      <c r="K83" s="49">
        <v>205.69800000000001</v>
      </c>
      <c r="L83" s="49">
        <v>212.49100000000001</v>
      </c>
      <c r="M83" s="49">
        <v>214.58500000000001</v>
      </c>
      <c r="N83" s="49">
        <v>208.28299999999999</v>
      </c>
      <c r="O83" s="49">
        <v>196.28299999999999</v>
      </c>
      <c r="P83" s="49">
        <v>187.26400000000001</v>
      </c>
      <c r="Q83" s="49">
        <v>181.852</v>
      </c>
      <c r="T83" s="4">
        <f t="shared" si="3"/>
        <v>110.00805441411593</v>
      </c>
      <c r="U83" s="4">
        <f t="shared" si="4"/>
        <v>131.88065484465392</v>
      </c>
      <c r="V83" s="4">
        <f t="shared" si="5"/>
        <v>125.39097111493714</v>
      </c>
      <c r="W83" s="4">
        <f t="shared" si="6"/>
        <v>132.5659613761087</v>
      </c>
      <c r="X83" s="4">
        <f t="shared" si="7"/>
        <v>146.32615794195402</v>
      </c>
      <c r="Y83" s="4">
        <f t="shared" si="8"/>
        <v>171.70378334742443</v>
      </c>
      <c r="Z83" s="4">
        <f t="shared" si="9"/>
        <v>192.09055917503193</v>
      </c>
      <c r="AA83" s="4">
        <f t="shared" si="10"/>
        <v>191.37115029193637</v>
      </c>
      <c r="AB83" s="4">
        <f t="shared" si="11"/>
        <v>194.79708863951589</v>
      </c>
      <c r="AC83" s="4">
        <f t="shared" si="12"/>
        <v>202.88347160351307</v>
      </c>
      <c r="AD83" s="4">
        <f t="shared" si="13"/>
        <v>207.22517699655967</v>
      </c>
      <c r="AE83" s="4">
        <f t="shared" si="14"/>
        <v>200.797957255385</v>
      </c>
      <c r="AF83" s="4">
        <f t="shared" si="15"/>
        <v>193.63010010638428</v>
      </c>
      <c r="AG83" s="4">
        <f t="shared" si="16"/>
        <v>185.26167837183473</v>
      </c>
      <c r="AH83" s="4">
        <f t="shared" si="17"/>
        <v>182.94093107985748</v>
      </c>
      <c r="AJ83" s="4">
        <f t="shared" si="18"/>
        <v>0.83124558588406217</v>
      </c>
      <c r="AK83" s="4">
        <f t="shared" si="19"/>
        <v>4.8600451553460857</v>
      </c>
      <c r="AL83" s="4">
        <f t="shared" si="20"/>
        <v>15.20162888506286</v>
      </c>
      <c r="AM83" s="4">
        <f t="shared" si="21"/>
        <v>14.693338623891293</v>
      </c>
      <c r="AN83" s="4">
        <f t="shared" si="22"/>
        <v>12.948842058045983</v>
      </c>
      <c r="AO83" s="4">
        <f t="shared" si="23"/>
        <v>16.76721665257557</v>
      </c>
      <c r="AP83" s="4">
        <f t="shared" si="24"/>
        <v>9.4184408249680587</v>
      </c>
      <c r="AQ83" s="4">
        <f t="shared" si="25"/>
        <v>8.2888497080636228</v>
      </c>
      <c r="AR83" s="4">
        <f t="shared" si="26"/>
        <v>10.900911360484116</v>
      </c>
      <c r="AS83" s="4">
        <f t="shared" si="27"/>
        <v>9.6075283964869413</v>
      </c>
      <c r="AT83" s="4">
        <f t="shared" si="28"/>
        <v>7.35982300344034</v>
      </c>
      <c r="AU83" s="4">
        <f t="shared" si="29"/>
        <v>7.4850427446149865</v>
      </c>
      <c r="AV83" s="4">
        <f t="shared" si="30"/>
        <v>2.6528998936157109</v>
      </c>
      <c r="AW83" s="4">
        <f t="shared" si="31"/>
        <v>2.0023216281652765</v>
      </c>
      <c r="AX83" s="4">
        <f t="shared" si="32"/>
        <v>-1.0889310798574741</v>
      </c>
      <c r="AZ83" s="2">
        <f t="shared" si="33"/>
        <v>52.160481633749399</v>
      </c>
      <c r="BA83" s="2">
        <f t="shared" si="34"/>
        <v>63.038523481291506</v>
      </c>
      <c r="BB83" s="2">
        <f t="shared" si="35"/>
        <v>72.0689960414106</v>
      </c>
      <c r="BC83" s="2">
        <f t="shared" si="36"/>
        <v>79.842768384546162</v>
      </c>
      <c r="BD83" s="2">
        <f t="shared" si="37"/>
        <v>85.199894952266192</v>
      </c>
      <c r="BE83" s="2">
        <f t="shared" si="38"/>
        <v>90.533376645237723</v>
      </c>
      <c r="BF83" s="2">
        <f t="shared" si="39"/>
        <v>93.696776581202229</v>
      </c>
      <c r="BG83" s="2">
        <f t="shared" si="40"/>
        <v>95.688008213198017</v>
      </c>
      <c r="BH83" s="2">
        <f t="shared" si="41"/>
        <v>96.348582046342088</v>
      </c>
      <c r="BI83" s="2">
        <f t="shared" si="42"/>
        <v>96.431411948705403</v>
      </c>
      <c r="BJ83" s="2">
        <f t="shared" si="43"/>
        <v>96.573983230128803</v>
      </c>
      <c r="BK83" s="2">
        <f t="shared" si="44"/>
        <v>94.790130058713416</v>
      </c>
      <c r="BL83" s="2">
        <f t="shared" si="45"/>
        <v>89.93027742645036</v>
      </c>
      <c r="BM83" s="2">
        <f t="shared" si="46"/>
        <v>84.333384197508707</v>
      </c>
      <c r="BN83" s="2">
        <f t="shared" si="47"/>
        <v>80.438128972577843</v>
      </c>
      <c r="BP83" s="2" t="str">
        <f t="shared" si="48"/>
        <v/>
      </c>
      <c r="BQ83" s="2" t="str">
        <f t="shared" si="49"/>
        <v/>
      </c>
      <c r="BR83" s="2" t="str">
        <f t="shared" si="50"/>
        <v/>
      </c>
      <c r="BS83" s="2" t="str">
        <f t="shared" si="51"/>
        <v/>
      </c>
      <c r="BT83" s="2" t="str">
        <f t="shared" si="52"/>
        <v/>
      </c>
      <c r="BU83" s="2" t="str">
        <f t="shared" si="53"/>
        <v/>
      </c>
      <c r="BV83" s="2" t="str">
        <f t="shared" si="54"/>
        <v/>
      </c>
      <c r="BW83" s="2" t="str">
        <f t="shared" si="55"/>
        <v/>
      </c>
      <c r="BX83" s="2" t="str">
        <f t="shared" si="56"/>
        <v/>
      </c>
      <c r="BY83" s="2" t="str">
        <f t="shared" si="57"/>
        <v/>
      </c>
      <c r="BZ83" s="2" t="str">
        <f t="shared" si="58"/>
        <v/>
      </c>
      <c r="CA83" s="2" t="str">
        <f t="shared" si="59"/>
        <v/>
      </c>
      <c r="CB83" s="2" t="str">
        <f t="shared" si="60"/>
        <v/>
      </c>
      <c r="CC83" s="2" t="str">
        <f t="shared" si="61"/>
        <v/>
      </c>
      <c r="CD83" s="2" t="str">
        <f t="shared" si="62"/>
        <v/>
      </c>
      <c r="CF83" s="2" t="str">
        <f t="shared" si="63"/>
        <v/>
      </c>
      <c r="CG83" s="2" t="str">
        <f t="shared" si="64"/>
        <v/>
      </c>
      <c r="CH83" s="2" t="str">
        <f t="shared" si="65"/>
        <v/>
      </c>
      <c r="CI83" s="2" t="str">
        <f t="shared" si="66"/>
        <v/>
      </c>
      <c r="CJ83" s="2" t="str">
        <f t="shared" si="67"/>
        <v/>
      </c>
      <c r="CK83" s="2" t="str">
        <f t="shared" si="68"/>
        <v/>
      </c>
      <c r="CL83" s="2" t="str">
        <f t="shared" si="69"/>
        <v/>
      </c>
      <c r="CM83" s="2" t="str">
        <f t="shared" si="70"/>
        <v/>
      </c>
      <c r="CN83" s="2" t="str">
        <f t="shared" si="71"/>
        <v/>
      </c>
      <c r="CO83" s="2" t="str">
        <f t="shared" si="72"/>
        <v/>
      </c>
      <c r="CP83" s="2" t="str">
        <f t="shared" si="73"/>
        <v/>
      </c>
      <c r="CQ83" s="2" t="str">
        <f t="shared" si="74"/>
        <v/>
      </c>
      <c r="CR83" s="2" t="str">
        <f t="shared" si="75"/>
        <v/>
      </c>
      <c r="CS83" s="2" t="str">
        <f t="shared" si="76"/>
        <v/>
      </c>
      <c r="CT83" s="2" t="str">
        <f t="shared" si="77"/>
        <v/>
      </c>
      <c r="CV83" s="2">
        <f t="shared" si="78"/>
        <v>52.318328135940639</v>
      </c>
      <c r="CW83" s="2">
        <f t="shared" si="79"/>
        <v>63.108568341734703</v>
      </c>
      <c r="CX83" s="2">
        <f t="shared" si="80"/>
        <v>71.997207815470631</v>
      </c>
      <c r="CY83" s="2">
        <f t="shared" si="81"/>
        <v>79.735345435279299</v>
      </c>
      <c r="CZ83" s="2">
        <f t="shared" si="82"/>
        <v>85.069135901092508</v>
      </c>
      <c r="DA83" s="2">
        <f t="shared" si="83"/>
        <v>90.375929078368642</v>
      </c>
      <c r="DB83" s="2">
        <f t="shared" si="84"/>
        <v>93.493882665094375</v>
      </c>
      <c r="DC83" s="2">
        <f t="shared" si="85"/>
        <v>95.476001291175649</v>
      </c>
      <c r="DD83" s="2">
        <f t="shared" si="86"/>
        <v>96.1800356775625</v>
      </c>
      <c r="DE83" s="2">
        <f t="shared" si="87"/>
        <v>96.212789912917273</v>
      </c>
      <c r="DF83" s="2">
        <f t="shared" si="88"/>
        <v>96.438264838481317</v>
      </c>
      <c r="DG83" s="2">
        <f t="shared" si="89"/>
        <v>94.643073352163071</v>
      </c>
      <c r="DH83" s="2">
        <f t="shared" si="90"/>
        <v>89.93370631485142</v>
      </c>
      <c r="DI83" s="2">
        <f t="shared" si="91"/>
        <v>84.385915735104149</v>
      </c>
      <c r="DJ83" s="2">
        <f t="shared" si="92"/>
        <v>80.53377274957478</v>
      </c>
      <c r="DL83" s="2">
        <f t="shared" si="93"/>
        <v>49.422842149916107</v>
      </c>
      <c r="DM83" s="2">
        <f t="shared" si="94"/>
        <v>61.619012331506212</v>
      </c>
      <c r="DN83" s="2">
        <f t="shared" si="95"/>
        <v>73.545228266110641</v>
      </c>
      <c r="DO83" s="2">
        <f t="shared" si="96"/>
        <v>82.044879024745129</v>
      </c>
      <c r="DP83" s="2">
        <f t="shared" si="97"/>
        <v>87.981290145720635</v>
      </c>
      <c r="DQ83" s="2">
        <f t="shared" si="98"/>
        <v>94.016035284463896</v>
      </c>
      <c r="DR83" s="2">
        <f t="shared" si="99"/>
        <v>98.533013913935704</v>
      </c>
      <c r="DS83" s="2">
        <f t="shared" si="100"/>
        <v>100.57113320671927</v>
      </c>
      <c r="DT83" s="2">
        <f t="shared" si="101"/>
        <v>100.12510038999723</v>
      </c>
      <c r="DU83" s="2">
        <f t="shared" si="102"/>
        <v>101.36700400987438</v>
      </c>
      <c r="DV83" s="2">
        <f t="shared" si="103"/>
        <v>99.785031619783567</v>
      </c>
      <c r="DW83" s="2">
        <f t="shared" si="104"/>
        <v>98.370783152992743</v>
      </c>
      <c r="DX83" s="2">
        <f t="shared" si="105"/>
        <v>89.850200698000407</v>
      </c>
      <c r="DY83" s="2">
        <f t="shared" si="106"/>
        <v>83.052270586567644</v>
      </c>
      <c r="DZ83" s="2">
        <f t="shared" si="107"/>
        <v>77.872017636030989</v>
      </c>
      <c r="EB83" s="2">
        <f t="shared" si="108"/>
        <v>5.4514683529156893E-2</v>
      </c>
      <c r="EC83" s="2">
        <f t="shared" si="109"/>
        <v>4.7023985645528434E-2</v>
      </c>
      <c r="ED83" s="2">
        <f t="shared" si="110"/>
        <v>4.6374210308589368E-2</v>
      </c>
      <c r="EE83" s="2">
        <f t="shared" si="111"/>
        <v>4.6512832615572632E-2</v>
      </c>
      <c r="EF83" s="2">
        <f t="shared" si="112"/>
        <v>4.49011419690011E-2</v>
      </c>
      <c r="EG83" s="2">
        <f t="shared" si="113"/>
        <v>4.3253564032127531E-2</v>
      </c>
      <c r="EH83" s="2">
        <f t="shared" si="114"/>
        <v>4.02636696860195E-2</v>
      </c>
      <c r="EI83" s="2">
        <f t="shared" si="115"/>
        <v>4.1609702268077857E-2</v>
      </c>
      <c r="EJ83" s="2">
        <f t="shared" si="116"/>
        <v>4.2723347033659861E-2</v>
      </c>
      <c r="EK83" s="2">
        <f t="shared" si="117"/>
        <v>4.241617280065884E-2</v>
      </c>
      <c r="EL83" s="2">
        <f t="shared" si="118"/>
        <v>4.0552091172206359E-2</v>
      </c>
      <c r="EM83" s="2">
        <f t="shared" si="119"/>
        <v>3.9449612337745563E-2</v>
      </c>
      <c r="EN83" s="2">
        <f t="shared" si="120"/>
        <v>4.1061769619455894E-2</v>
      </c>
      <c r="EO83" s="2">
        <f t="shared" si="121"/>
        <v>3.9389441526539455E-2</v>
      </c>
      <c r="EP83" s="2">
        <f t="shared" si="122"/>
        <v>3.5932598198185103E-2</v>
      </c>
    </row>
    <row r="84" spans="2:146" x14ac:dyDescent="0.25">
      <c r="B84" s="2">
        <v>62</v>
      </c>
      <c r="C84" s="49">
        <v>109.8214</v>
      </c>
      <c r="D84" s="49">
        <v>135.0926</v>
      </c>
      <c r="E84" s="49">
        <v>127.18519999999999</v>
      </c>
      <c r="F84" s="49">
        <v>125.5741</v>
      </c>
      <c r="G84" s="49">
        <v>121.294</v>
      </c>
      <c r="H84" s="49">
        <v>160.64699999999999</v>
      </c>
      <c r="I84" s="49">
        <v>186.69800000000001</v>
      </c>
      <c r="J84" s="49">
        <v>180.73599999999999</v>
      </c>
      <c r="K84" s="49">
        <v>190.84899999999999</v>
      </c>
      <c r="L84" s="49">
        <v>205.52799999999999</v>
      </c>
      <c r="M84" s="49">
        <v>210.09399999999999</v>
      </c>
      <c r="N84" s="49">
        <v>204.03800000000001</v>
      </c>
      <c r="O84" s="49">
        <v>192.679</v>
      </c>
      <c r="P84" s="49">
        <v>185.71700000000001</v>
      </c>
      <c r="Q84" s="49">
        <v>181.5</v>
      </c>
      <c r="T84" s="4">
        <f t="shared" si="3"/>
        <v>105.47182051374976</v>
      </c>
      <c r="U84" s="4">
        <f t="shared" si="4"/>
        <v>124.51124800012153</v>
      </c>
      <c r="V84" s="4">
        <f t="shared" si="5"/>
        <v>115.06489372065771</v>
      </c>
      <c r="W84" s="4">
        <f t="shared" si="6"/>
        <v>120.49155458840259</v>
      </c>
      <c r="X84" s="4">
        <f t="shared" si="7"/>
        <v>130.78626479472925</v>
      </c>
      <c r="Y84" s="4">
        <f t="shared" si="8"/>
        <v>154.73694438702566</v>
      </c>
      <c r="Z84" s="4">
        <f t="shared" si="9"/>
        <v>177.90435570406706</v>
      </c>
      <c r="AA84" s="4">
        <f t="shared" si="10"/>
        <v>176.88583351078719</v>
      </c>
      <c r="AB84" s="4">
        <f t="shared" si="11"/>
        <v>179.49968814685545</v>
      </c>
      <c r="AC84" s="4">
        <f t="shared" si="12"/>
        <v>188.69737541385291</v>
      </c>
      <c r="AD84" s="4">
        <f t="shared" si="13"/>
        <v>193.27867050399965</v>
      </c>
      <c r="AE84" s="4">
        <f t="shared" si="14"/>
        <v>187.76841261191043</v>
      </c>
      <c r="AF84" s="4">
        <f t="shared" si="15"/>
        <v>182.11499274534197</v>
      </c>
      <c r="AG84" s="4">
        <f t="shared" si="16"/>
        <v>177.27021903891585</v>
      </c>
      <c r="AH84" s="4">
        <f t="shared" si="17"/>
        <v>176.43185694268976</v>
      </c>
      <c r="AJ84" s="4">
        <f t="shared" si="18"/>
        <v>4.349579486250235</v>
      </c>
      <c r="AK84" s="4">
        <f t="shared" si="19"/>
        <v>10.581351999878478</v>
      </c>
      <c r="AL84" s="4">
        <f t="shared" si="20"/>
        <v>12.120306279342287</v>
      </c>
      <c r="AM84" s="4">
        <f t="shared" si="21"/>
        <v>5.0825454115974082</v>
      </c>
      <c r="AN84" s="4">
        <f t="shared" si="22"/>
        <v>-9.4922647947292518</v>
      </c>
      <c r="AO84" s="4">
        <f t="shared" si="23"/>
        <v>5.9100556129743325</v>
      </c>
      <c r="AP84" s="4">
        <f t="shared" si="24"/>
        <v>8.7936442959329497</v>
      </c>
      <c r="AQ84" s="4">
        <f t="shared" si="25"/>
        <v>3.8501664892127963</v>
      </c>
      <c r="AR84" s="4">
        <f t="shared" si="26"/>
        <v>11.349311853144542</v>
      </c>
      <c r="AS84" s="4">
        <f t="shared" si="27"/>
        <v>16.830624586147081</v>
      </c>
      <c r="AT84" s="4">
        <f t="shared" si="28"/>
        <v>16.815329496000345</v>
      </c>
      <c r="AU84" s="4">
        <f t="shared" si="29"/>
        <v>16.269587388089576</v>
      </c>
      <c r="AV84" s="4">
        <f t="shared" si="30"/>
        <v>10.564007254658037</v>
      </c>
      <c r="AW84" s="4">
        <f t="shared" si="31"/>
        <v>8.4467809610841584</v>
      </c>
      <c r="AX84" s="4">
        <f t="shared" si="32"/>
        <v>5.0681430573102375</v>
      </c>
      <c r="AZ84" s="2">
        <f t="shared" si="33"/>
        <v>52.188147092051636</v>
      </c>
      <c r="BA84" s="2">
        <f t="shared" si="34"/>
        <v>63.045849438186899</v>
      </c>
      <c r="BB84" s="2">
        <f t="shared" si="35"/>
        <v>72.04893520381853</v>
      </c>
      <c r="BC84" s="2">
        <f t="shared" si="36"/>
        <v>79.829661346929583</v>
      </c>
      <c r="BD84" s="2">
        <f t="shared" si="37"/>
        <v>85.184668854184977</v>
      </c>
      <c r="BE84" s="2">
        <f t="shared" si="38"/>
        <v>90.506047743827395</v>
      </c>
      <c r="BF84" s="2">
        <f t="shared" si="39"/>
        <v>93.69779636474199</v>
      </c>
      <c r="BG84" s="2">
        <f t="shared" si="40"/>
        <v>95.685416794575787</v>
      </c>
      <c r="BH84" s="2">
        <f t="shared" si="41"/>
        <v>96.338395134142928</v>
      </c>
      <c r="BI84" s="2">
        <f t="shared" si="42"/>
        <v>96.41957788675964</v>
      </c>
      <c r="BJ84" s="2">
        <f t="shared" si="43"/>
        <v>96.537837786058077</v>
      </c>
      <c r="BK84" s="2">
        <f t="shared" si="44"/>
        <v>94.759085495226657</v>
      </c>
      <c r="BL84" s="2">
        <f t="shared" si="45"/>
        <v>89.858938815914698</v>
      </c>
      <c r="BM84" s="2">
        <f t="shared" si="46"/>
        <v>84.243567866967368</v>
      </c>
      <c r="BN84" s="2">
        <f t="shared" si="47"/>
        <v>80.360126775871493</v>
      </c>
      <c r="BP84" s="2" t="str">
        <f t="shared" si="48"/>
        <v/>
      </c>
      <c r="BQ84" s="2" t="str">
        <f t="shared" si="49"/>
        <v/>
      </c>
      <c r="BR84" s="2" t="str">
        <f t="shared" si="50"/>
        <v/>
      </c>
      <c r="BS84" s="2" t="str">
        <f t="shared" si="51"/>
        <v/>
      </c>
      <c r="BT84" s="2" t="str">
        <f t="shared" si="52"/>
        <v/>
      </c>
      <c r="BU84" s="2" t="str">
        <f t="shared" si="53"/>
        <v/>
      </c>
      <c r="BV84" s="2" t="str">
        <f t="shared" si="54"/>
        <v/>
      </c>
      <c r="BW84" s="2" t="str">
        <f t="shared" si="55"/>
        <v/>
      </c>
      <c r="BX84" s="2" t="str">
        <f t="shared" si="56"/>
        <v/>
      </c>
      <c r="BY84" s="2" t="str">
        <f t="shared" si="57"/>
        <v/>
      </c>
      <c r="BZ84" s="2" t="str">
        <f t="shared" si="58"/>
        <v/>
      </c>
      <c r="CA84" s="2" t="str">
        <f t="shared" si="59"/>
        <v/>
      </c>
      <c r="CB84" s="2" t="str">
        <f t="shared" si="60"/>
        <v/>
      </c>
      <c r="CC84" s="2" t="str">
        <f t="shared" si="61"/>
        <v/>
      </c>
      <c r="CD84" s="2" t="str">
        <f t="shared" si="62"/>
        <v/>
      </c>
      <c r="CF84" s="2" t="str">
        <f t="shared" si="63"/>
        <v/>
      </c>
      <c r="CG84" s="2" t="str">
        <f t="shared" si="64"/>
        <v/>
      </c>
      <c r="CH84" s="2" t="str">
        <f t="shared" si="65"/>
        <v/>
      </c>
      <c r="CI84" s="2" t="str">
        <f t="shared" si="66"/>
        <v/>
      </c>
      <c r="CJ84" s="2" t="str">
        <f t="shared" si="67"/>
        <v/>
      </c>
      <c r="CK84" s="2" t="str">
        <f t="shared" si="68"/>
        <v/>
      </c>
      <c r="CL84" s="2" t="str">
        <f t="shared" si="69"/>
        <v/>
      </c>
      <c r="CM84" s="2" t="str">
        <f t="shared" si="70"/>
        <v/>
      </c>
      <c r="CN84" s="2" t="str">
        <f t="shared" si="71"/>
        <v/>
      </c>
      <c r="CO84" s="2" t="str">
        <f t="shared" si="72"/>
        <v/>
      </c>
      <c r="CP84" s="2" t="str">
        <f t="shared" si="73"/>
        <v/>
      </c>
      <c r="CQ84" s="2" t="str">
        <f t="shared" si="74"/>
        <v/>
      </c>
      <c r="CR84" s="2" t="str">
        <f t="shared" si="75"/>
        <v/>
      </c>
      <c r="CS84" s="2" t="str">
        <f t="shared" si="76"/>
        <v/>
      </c>
      <c r="CT84" s="2" t="str">
        <f t="shared" si="77"/>
        <v/>
      </c>
      <c r="CV84" s="2">
        <f t="shared" si="78"/>
        <v>52.363408623947791</v>
      </c>
      <c r="CW84" s="2">
        <f t="shared" si="79"/>
        <v>63.125759245438644</v>
      </c>
      <c r="CX84" s="2">
        <f t="shared" si="80"/>
        <v>71.973658655478815</v>
      </c>
      <c r="CY84" s="2">
        <f t="shared" si="81"/>
        <v>79.716333360830546</v>
      </c>
      <c r="CZ84" s="2">
        <f t="shared" si="82"/>
        <v>85.045476578362155</v>
      </c>
      <c r="DA84" s="2">
        <f t="shared" si="83"/>
        <v>90.33678493602558</v>
      </c>
      <c r="DB84" s="2">
        <f t="shared" si="84"/>
        <v>93.480943285672211</v>
      </c>
      <c r="DC84" s="2">
        <f t="shared" si="85"/>
        <v>95.458548658011921</v>
      </c>
      <c r="DD84" s="2">
        <f t="shared" si="86"/>
        <v>96.158781740448092</v>
      </c>
      <c r="DE84" s="2">
        <f t="shared" si="87"/>
        <v>96.186203850689409</v>
      </c>
      <c r="DF84" s="2">
        <f t="shared" si="88"/>
        <v>96.393627053914088</v>
      </c>
      <c r="DG84" s="2">
        <f t="shared" si="89"/>
        <v>94.6029818996616</v>
      </c>
      <c r="DH84" s="2">
        <f t="shared" si="90"/>
        <v>89.865126533140696</v>
      </c>
      <c r="DI84" s="2">
        <f t="shared" si="91"/>
        <v>84.301344793729072</v>
      </c>
      <c r="DJ84" s="2">
        <f t="shared" si="92"/>
        <v>80.464388738060975</v>
      </c>
      <c r="DL84" s="2">
        <f t="shared" si="93"/>
        <v>49.41592578780535</v>
      </c>
      <c r="DM84" s="2">
        <f t="shared" si="94"/>
        <v>61.568910239978898</v>
      </c>
      <c r="DN84" s="2">
        <f t="shared" si="95"/>
        <v>73.460696129536714</v>
      </c>
      <c r="DO84" s="2">
        <f t="shared" si="96"/>
        <v>81.948409002048237</v>
      </c>
      <c r="DP84" s="2">
        <f t="shared" si="97"/>
        <v>87.884931912401811</v>
      </c>
      <c r="DQ84" s="2">
        <f t="shared" si="98"/>
        <v>93.920621478971185</v>
      </c>
      <c r="DR84" s="2">
        <f t="shared" si="99"/>
        <v>98.4119547913687</v>
      </c>
      <c r="DS84" s="2">
        <f t="shared" si="100"/>
        <v>100.45105758210812</v>
      </c>
      <c r="DT84" s="2">
        <f t="shared" si="101"/>
        <v>100.00877418010084</v>
      </c>
      <c r="DU84" s="2">
        <f t="shared" si="102"/>
        <v>101.22462732115426</v>
      </c>
      <c r="DV84" s="2">
        <f t="shared" si="103"/>
        <v>99.649595162480949</v>
      </c>
      <c r="DW84" s="2">
        <f t="shared" si="104"/>
        <v>98.225578420003345</v>
      </c>
      <c r="DX84" s="2">
        <f t="shared" si="105"/>
        <v>89.727148521040149</v>
      </c>
      <c r="DY84" s="2">
        <f t="shared" si="106"/>
        <v>82.95851211495696</v>
      </c>
      <c r="DZ84" s="2">
        <f t="shared" si="107"/>
        <v>77.808925807281881</v>
      </c>
      <c r="EB84" s="2">
        <f t="shared" si="108"/>
        <v>5.9461425778998538E-2</v>
      </c>
      <c r="EC84" s="2">
        <f t="shared" si="109"/>
        <v>5.1327911037942583E-2</v>
      </c>
      <c r="ED84" s="2">
        <f t="shared" si="110"/>
        <v>5.0621823358831815E-2</v>
      </c>
      <c r="EE84" s="2">
        <f t="shared" si="111"/>
        <v>5.0772466670176264E-2</v>
      </c>
      <c r="EF84" s="2">
        <f t="shared" si="112"/>
        <v>4.9020766114606713E-2</v>
      </c>
      <c r="EG84" s="2">
        <f t="shared" si="113"/>
        <v>4.7229499943293125E-2</v>
      </c>
      <c r="EH84" s="2">
        <f t="shared" si="114"/>
        <v>4.3977402774109962E-2</v>
      </c>
      <c r="EI84" s="2">
        <f t="shared" si="115"/>
        <v>4.5441708770691369E-2</v>
      </c>
      <c r="EJ84" s="2">
        <f t="shared" si="116"/>
        <v>4.6652921144707607E-2</v>
      </c>
      <c r="EK84" s="2">
        <f t="shared" si="117"/>
        <v>4.6318860937011076E-2</v>
      </c>
      <c r="EL84" s="2">
        <f t="shared" si="118"/>
        <v>4.4291199217997748E-2</v>
      </c>
      <c r="EM84" s="2">
        <f t="shared" si="119"/>
        <v>4.3091631841549731E-2</v>
      </c>
      <c r="EN84" s="2">
        <f t="shared" si="120"/>
        <v>4.4845676001560468E-2</v>
      </c>
      <c r="EO84" s="2">
        <f t="shared" si="121"/>
        <v>4.302615484048089E-2</v>
      </c>
      <c r="EP84" s="2">
        <f t="shared" si="122"/>
        <v>3.9263196251394149E-2</v>
      </c>
    </row>
    <row r="85" spans="2:146" x14ac:dyDescent="0.25">
      <c r="B85" s="2">
        <v>63</v>
      </c>
      <c r="C85" s="49">
        <v>108</v>
      </c>
      <c r="D85" s="49">
        <v>128.7407</v>
      </c>
      <c r="E85" s="49">
        <v>103.3704</v>
      </c>
      <c r="F85" s="49">
        <v>97.222200000000001</v>
      </c>
      <c r="G85" s="49">
        <v>95.549000000000007</v>
      </c>
      <c r="H85" s="49">
        <v>127.255</v>
      </c>
      <c r="I85" s="49">
        <v>158.113</v>
      </c>
      <c r="J85" s="49">
        <v>155.226</v>
      </c>
      <c r="K85" s="49">
        <v>162.73599999999999</v>
      </c>
      <c r="L85" s="49">
        <v>185.47200000000001</v>
      </c>
      <c r="M85" s="49">
        <v>196.58500000000001</v>
      </c>
      <c r="N85" s="49">
        <v>192.39599999999999</v>
      </c>
      <c r="O85" s="49">
        <v>185.30199999999999</v>
      </c>
      <c r="P85" s="49">
        <v>181.245</v>
      </c>
      <c r="Q85" s="49">
        <v>177.92599999999999</v>
      </c>
      <c r="T85" s="4">
        <f t="shared" si="3"/>
        <v>99.264437804975117</v>
      </c>
      <c r="U85" s="4">
        <f t="shared" si="4"/>
        <v>115.51149634046986</v>
      </c>
      <c r="V85" s="4">
        <f t="shared" si="5"/>
        <v>105.23762561601272</v>
      </c>
      <c r="W85" s="4">
        <f t="shared" si="6"/>
        <v>109.65439271723906</v>
      </c>
      <c r="X85" s="4">
        <f t="shared" si="7"/>
        <v>117.18577558484766</v>
      </c>
      <c r="Y85" s="4">
        <f t="shared" si="8"/>
        <v>138.32891739211158</v>
      </c>
      <c r="Z85" s="4">
        <f t="shared" si="9"/>
        <v>161.95667013460525</v>
      </c>
      <c r="AA85" s="4">
        <f t="shared" si="10"/>
        <v>160.90380943532074</v>
      </c>
      <c r="AB85" s="4">
        <f t="shared" si="11"/>
        <v>162.65786547573239</v>
      </c>
      <c r="AC85" s="4">
        <f t="shared" si="12"/>
        <v>172.19866804817678</v>
      </c>
      <c r="AD85" s="4">
        <f t="shared" si="13"/>
        <v>176.49003910364297</v>
      </c>
      <c r="AE85" s="4">
        <f t="shared" si="14"/>
        <v>172.05583168824779</v>
      </c>
      <c r="AF85" s="4">
        <f t="shared" si="15"/>
        <v>167.61140045478641</v>
      </c>
      <c r="AG85" s="4">
        <f t="shared" si="16"/>
        <v>166.00314022269745</v>
      </c>
      <c r="AH85" s="4">
        <f t="shared" si="17"/>
        <v>166.46978700612775</v>
      </c>
      <c r="AJ85" s="4">
        <f t="shared" si="18"/>
        <v>8.7355621950248832</v>
      </c>
      <c r="AK85" s="4">
        <f t="shared" si="19"/>
        <v>13.229203659530143</v>
      </c>
      <c r="AL85" s="4">
        <f t="shared" si="20"/>
        <v>-1.8672256160127176</v>
      </c>
      <c r="AM85" s="4">
        <f t="shared" si="21"/>
        <v>-12.432192717239062</v>
      </c>
      <c r="AN85" s="4">
        <f t="shared" si="22"/>
        <v>-21.636775584847655</v>
      </c>
      <c r="AO85" s="4">
        <f t="shared" si="23"/>
        <v>-11.073917392111582</v>
      </c>
      <c r="AP85" s="4">
        <f t="shared" si="24"/>
        <v>-3.8436701346052473</v>
      </c>
      <c r="AQ85" s="4">
        <f t="shared" si="25"/>
        <v>-5.6778094353207393</v>
      </c>
      <c r="AR85" s="4">
        <f t="shared" si="26"/>
        <v>7.8134524267596817E-2</v>
      </c>
      <c r="AS85" s="4">
        <f t="shared" si="27"/>
        <v>13.273331951823224</v>
      </c>
      <c r="AT85" s="4">
        <f t="shared" si="28"/>
        <v>20.094960896357037</v>
      </c>
      <c r="AU85" s="4">
        <f t="shared" si="29"/>
        <v>20.340168311752194</v>
      </c>
      <c r="AV85" s="4">
        <f t="shared" si="30"/>
        <v>17.690599545213587</v>
      </c>
      <c r="AW85" s="4">
        <f t="shared" si="31"/>
        <v>15.241859777302551</v>
      </c>
      <c r="AX85" s="4">
        <f t="shared" si="32"/>
        <v>11.456212993872242</v>
      </c>
      <c r="AZ85" s="2">
        <f t="shared" si="33"/>
        <v>52.214044043886091</v>
      </c>
      <c r="BA85" s="2">
        <f t="shared" si="34"/>
        <v>63.05199395967248</v>
      </c>
      <c r="BB85" s="2">
        <f t="shared" si="35"/>
        <v>72.028878982588694</v>
      </c>
      <c r="BC85" s="2">
        <f t="shared" si="36"/>
        <v>79.816686097367381</v>
      </c>
      <c r="BD85" s="2">
        <f t="shared" si="37"/>
        <v>85.169830948917152</v>
      </c>
      <c r="BE85" s="2">
        <f t="shared" si="38"/>
        <v>90.479491162028808</v>
      </c>
      <c r="BF85" s="2">
        <f t="shared" si="39"/>
        <v>93.699582461236545</v>
      </c>
      <c r="BG85" s="2">
        <f t="shared" si="40"/>
        <v>95.683675213254261</v>
      </c>
      <c r="BH85" s="2">
        <f t="shared" si="41"/>
        <v>96.32874598363631</v>
      </c>
      <c r="BI85" s="2">
        <f t="shared" si="42"/>
        <v>96.408514341098652</v>
      </c>
      <c r="BJ85" s="2">
        <f t="shared" si="43"/>
        <v>96.50204956838104</v>
      </c>
      <c r="BK85" s="2">
        <f t="shared" si="44"/>
        <v>94.728400044911112</v>
      </c>
      <c r="BL85" s="2">
        <f t="shared" si="45"/>
        <v>89.787124288633478</v>
      </c>
      <c r="BM85" s="2">
        <f t="shared" si="46"/>
        <v>84.153252950309621</v>
      </c>
      <c r="BN85" s="2">
        <f t="shared" si="47"/>
        <v>80.281385040762274</v>
      </c>
      <c r="BP85" s="2" t="str">
        <f t="shared" si="48"/>
        <v/>
      </c>
      <c r="BQ85" s="2" t="str">
        <f t="shared" si="49"/>
        <v/>
      </c>
      <c r="BR85" s="2" t="str">
        <f t="shared" si="50"/>
        <v/>
      </c>
      <c r="BS85" s="2" t="str">
        <f t="shared" si="51"/>
        <v/>
      </c>
      <c r="BT85" s="2" t="str">
        <f t="shared" si="52"/>
        <v/>
      </c>
      <c r="BU85" s="2" t="str">
        <f t="shared" si="53"/>
        <v/>
      </c>
      <c r="BV85" s="2" t="str">
        <f t="shared" si="54"/>
        <v/>
      </c>
      <c r="BW85" s="2" t="str">
        <f t="shared" si="55"/>
        <v/>
      </c>
      <c r="BX85" s="2" t="str">
        <f t="shared" si="56"/>
        <v/>
      </c>
      <c r="BY85" s="2" t="str">
        <f t="shared" si="57"/>
        <v/>
      </c>
      <c r="BZ85" s="2" t="str">
        <f t="shared" si="58"/>
        <v/>
      </c>
      <c r="CA85" s="2" t="str">
        <f t="shared" si="59"/>
        <v/>
      </c>
      <c r="CB85" s="2" t="str">
        <f t="shared" si="60"/>
        <v/>
      </c>
      <c r="CC85" s="2" t="str">
        <f t="shared" si="61"/>
        <v/>
      </c>
      <c r="CD85" s="2" t="str">
        <f t="shared" si="62"/>
        <v/>
      </c>
      <c r="CF85" s="2" t="str">
        <f t="shared" si="63"/>
        <v/>
      </c>
      <c r="CG85" s="2" t="str">
        <f t="shared" si="64"/>
        <v/>
      </c>
      <c r="CH85" s="2" t="str">
        <f t="shared" si="65"/>
        <v/>
      </c>
      <c r="CI85" s="2" t="str">
        <f t="shared" si="66"/>
        <v/>
      </c>
      <c r="CJ85" s="2" t="str">
        <f t="shared" si="67"/>
        <v/>
      </c>
      <c r="CK85" s="2" t="str">
        <f t="shared" si="68"/>
        <v/>
      </c>
      <c r="CL85" s="2" t="str">
        <f t="shared" si="69"/>
        <v/>
      </c>
      <c r="CM85" s="2" t="str">
        <f t="shared" si="70"/>
        <v/>
      </c>
      <c r="CN85" s="2" t="str">
        <f t="shared" si="71"/>
        <v/>
      </c>
      <c r="CO85" s="2" t="str">
        <f t="shared" si="72"/>
        <v/>
      </c>
      <c r="CP85" s="2" t="str">
        <f t="shared" si="73"/>
        <v/>
      </c>
      <c r="CQ85" s="2" t="str">
        <f t="shared" si="74"/>
        <v/>
      </c>
      <c r="CR85" s="2" t="str">
        <f t="shared" si="75"/>
        <v/>
      </c>
      <c r="CS85" s="2" t="str">
        <f t="shared" si="76"/>
        <v/>
      </c>
      <c r="CT85" s="2" t="str">
        <f t="shared" si="77"/>
        <v/>
      </c>
      <c r="CV85" s="2">
        <f t="shared" si="78"/>
        <v>52.40848911195495</v>
      </c>
      <c r="CW85" s="2">
        <f t="shared" si="79"/>
        <v>63.142950149142585</v>
      </c>
      <c r="CX85" s="2">
        <f t="shared" si="80"/>
        <v>71.950109495486998</v>
      </c>
      <c r="CY85" s="2">
        <f t="shared" si="81"/>
        <v>79.697321286381808</v>
      </c>
      <c r="CZ85" s="2">
        <f t="shared" si="82"/>
        <v>85.021817255631802</v>
      </c>
      <c r="DA85" s="2">
        <f t="shared" si="83"/>
        <v>90.297640793682518</v>
      </c>
      <c r="DB85" s="2">
        <f t="shared" si="84"/>
        <v>93.468003906250033</v>
      </c>
      <c r="DC85" s="2">
        <f t="shared" si="85"/>
        <v>95.441096024848179</v>
      </c>
      <c r="DD85" s="2">
        <f t="shared" si="86"/>
        <v>96.137527803333697</v>
      </c>
      <c r="DE85" s="2">
        <f t="shared" si="87"/>
        <v>96.159617788461546</v>
      </c>
      <c r="DF85" s="2">
        <f t="shared" si="88"/>
        <v>96.348989269346859</v>
      </c>
      <c r="DG85" s="2">
        <f t="shared" si="89"/>
        <v>94.562890447160143</v>
      </c>
      <c r="DH85" s="2">
        <f t="shared" si="90"/>
        <v>89.796546751429972</v>
      </c>
      <c r="DI85" s="2">
        <f t="shared" si="91"/>
        <v>84.216773852354009</v>
      </c>
      <c r="DJ85" s="2">
        <f t="shared" si="92"/>
        <v>80.395004726547171</v>
      </c>
      <c r="DL85" s="2">
        <f t="shared" si="93"/>
        <v>49.409009425694592</v>
      </c>
      <c r="DM85" s="2">
        <f t="shared" si="94"/>
        <v>61.518808148451576</v>
      </c>
      <c r="DN85" s="2">
        <f t="shared" si="95"/>
        <v>73.376163992962788</v>
      </c>
      <c r="DO85" s="2">
        <f t="shared" si="96"/>
        <v>81.851938979351331</v>
      </c>
      <c r="DP85" s="2">
        <f t="shared" si="97"/>
        <v>87.788573679082987</v>
      </c>
      <c r="DQ85" s="2">
        <f t="shared" si="98"/>
        <v>93.825207673478474</v>
      </c>
      <c r="DR85" s="2">
        <f t="shared" si="99"/>
        <v>98.290895668801696</v>
      </c>
      <c r="DS85" s="2">
        <f t="shared" si="100"/>
        <v>100.33098195749696</v>
      </c>
      <c r="DT85" s="2">
        <f t="shared" si="101"/>
        <v>99.892447970204458</v>
      </c>
      <c r="DU85" s="2">
        <f t="shared" si="102"/>
        <v>101.08225063243412</v>
      </c>
      <c r="DV85" s="2">
        <f t="shared" si="103"/>
        <v>99.514158705178332</v>
      </c>
      <c r="DW85" s="2">
        <f t="shared" si="104"/>
        <v>98.08037368701396</v>
      </c>
      <c r="DX85" s="2">
        <f t="shared" si="105"/>
        <v>89.604096344079878</v>
      </c>
      <c r="DY85" s="2">
        <f t="shared" si="106"/>
        <v>82.864753643346262</v>
      </c>
      <c r="DZ85" s="2">
        <f t="shared" si="107"/>
        <v>77.745833978532772</v>
      </c>
      <c r="EB85" s="2">
        <f t="shared" si="108"/>
        <v>6.4826266021921361E-2</v>
      </c>
      <c r="EC85" s="2">
        <f t="shared" si="109"/>
        <v>5.6002609027663484E-2</v>
      </c>
      <c r="ED85" s="2">
        <f t="shared" si="110"/>
        <v>5.5235958542353365E-2</v>
      </c>
      <c r="EE85" s="2">
        <f t="shared" si="111"/>
        <v>5.5399531608347832E-2</v>
      </c>
      <c r="EF85" s="2">
        <f t="shared" si="112"/>
        <v>5.3497189716729537E-2</v>
      </c>
      <c r="EG85" s="2">
        <f t="shared" si="113"/>
        <v>5.1551217749498141E-2</v>
      </c>
      <c r="EH85" s="2">
        <f t="shared" si="114"/>
        <v>4.801653580216271E-2</v>
      </c>
      <c r="EI85" s="2">
        <f t="shared" si="115"/>
        <v>4.9608353190089903E-2</v>
      </c>
      <c r="EJ85" s="2">
        <f t="shared" si="116"/>
        <v>5.0924699275822015E-2</v>
      </c>
      <c r="EK85" s="2">
        <f t="shared" si="117"/>
        <v>5.0561673097733614E-2</v>
      </c>
      <c r="EL85" s="2">
        <f t="shared" si="118"/>
        <v>4.8357695263150924E-2</v>
      </c>
      <c r="EM85" s="2">
        <f t="shared" si="119"/>
        <v>4.7053414747143404E-2</v>
      </c>
      <c r="EN85" s="2">
        <f t="shared" si="120"/>
        <v>4.8960472083332721E-2</v>
      </c>
      <c r="EO85" s="2">
        <f t="shared" si="121"/>
        <v>4.6982213447093774E-2</v>
      </c>
      <c r="EP85" s="2">
        <f t="shared" si="122"/>
        <v>4.2888774107920573E-2</v>
      </c>
    </row>
    <row r="86" spans="2:146" x14ac:dyDescent="0.25">
      <c r="B86" s="2">
        <v>64</v>
      </c>
      <c r="C86" s="49">
        <v>102.2679</v>
      </c>
      <c r="D86" s="49">
        <v>116.53700000000001</v>
      </c>
      <c r="E86" s="49">
        <v>82.462999999999994</v>
      </c>
      <c r="F86" s="49">
        <v>84.388900000000007</v>
      </c>
      <c r="G86" s="49">
        <v>92.058999999999997</v>
      </c>
      <c r="H86" s="49">
        <v>110.21599999999999</v>
      </c>
      <c r="I86" s="49">
        <v>138.39599999999999</v>
      </c>
      <c r="J86" s="49">
        <v>139.66</v>
      </c>
      <c r="K86" s="49">
        <v>136.96199999999999</v>
      </c>
      <c r="L86" s="49">
        <v>150.96199999999999</v>
      </c>
      <c r="M86" s="49">
        <v>166.434</v>
      </c>
      <c r="N86" s="49">
        <v>167.755</v>
      </c>
      <c r="O86" s="49">
        <v>168.41499999999999</v>
      </c>
      <c r="P86" s="49">
        <v>170.453</v>
      </c>
      <c r="Q86" s="49">
        <v>169.24100000000001</v>
      </c>
      <c r="T86" s="4">
        <f t="shared" ref="T86:T149" si="123">AZ86+(C$3*_xlfn.NORM.DIST($B86,C$7,C$11,FALSE))+(C$4*_xlfn.NORM.DIST($B86,C$8,C$12,FALSE))+(C$5*_xlfn.NORM.DIST($B86,C$9,C$13,FALSE))+(C$6*_xlfn.NORM.DIST($B86,C$10,C$14,FALSE))</f>
        <v>92.067749299099731</v>
      </c>
      <c r="U86" s="4">
        <f t="shared" ref="U86:U149" si="124">BA86+(D$3*_xlfn.NORM.DIST($B86,D$7,D$11,FALSE))+(D$4*_xlfn.NORM.DIST($B86,D$8,D$12,FALSE))+(D$5*_xlfn.NORM.DIST($B86,D$9,D$13,FALSE))+(D$6*_xlfn.NORM.DIST($B86,D$10,D$14,FALSE))</f>
        <v>105.85834821772539</v>
      </c>
      <c r="V86" s="4">
        <f t="shared" ref="V86:V149" si="125">BB86+(E$3*_xlfn.NORM.DIST($B86,E$7,E$11,FALSE))+(E$4*_xlfn.NORM.DIST($B86,E$8,E$12,FALSE))+(E$5*_xlfn.NORM.DIST($B86,E$9,E$13,FALSE))+(E$6*_xlfn.NORM.DIST($B86,E$10,E$14,FALSE))</f>
        <v>96.577849304237574</v>
      </c>
      <c r="W86" s="4">
        <f t="shared" ref="W86:W149" si="126">BC86+(F$3*_xlfn.NORM.DIST($B86,F$7,F$11,FALSE))+(F$4*_xlfn.NORM.DIST($B86,F$8,F$12,FALSE))+(F$5*_xlfn.NORM.DIST($B86,F$9,F$13,FALSE))+(F$6*_xlfn.NORM.DIST($B86,F$10,F$14,FALSE))</f>
        <v>100.68454293509619</v>
      </c>
      <c r="X86" s="4">
        <f t="shared" ref="X86:X149" si="127">BD86+(G$3*_xlfn.NORM.DIST($B86,G$7,G$11,FALSE))+(G$4*_xlfn.NORM.DIST($B86,G$8,G$12,FALSE))+(G$5*_xlfn.NORM.DIST($B86,G$9,G$13,FALSE))+(G$6*_xlfn.NORM.DIST($B86,G$10,G$14,FALSE))</f>
        <v>106.32382170786853</v>
      </c>
      <c r="Y86" s="4">
        <f t="shared" ref="Y86:Y149" si="128">BE86+(H$3*_xlfn.NORM.DIST($B86,H$7,H$11,FALSE))+(H$4*_xlfn.NORM.DIST($B86,H$8,H$12,FALSE))+(H$5*_xlfn.NORM.DIST($B86,H$9,H$13,FALSE))+(H$6*_xlfn.NORM.DIST($B86,H$10,H$14,FALSE))</f>
        <v>124.01692888934674</v>
      </c>
      <c r="Z86" s="4">
        <f t="shared" ref="Z86:Z149" si="129">BF86+(I$3*_xlfn.NORM.DIST($B86,I$7,I$11,FALSE))+(I$4*_xlfn.NORM.DIST($B86,I$8,I$12,FALSE))+(I$5*_xlfn.NORM.DIST($B86,I$9,I$13,FALSE))+(I$6*_xlfn.NORM.DIST($B86,I$10,I$14,FALSE))</f>
        <v>146.10980211080724</v>
      </c>
      <c r="AA86" s="4">
        <f t="shared" ref="AA86:AA149" si="130">BG86+(J$3*_xlfn.NORM.DIST($B86,J$7,J$11,FALSE))+(J$4*_xlfn.NORM.DIST($B86,J$8,J$12,FALSE))+(J$5*_xlfn.NORM.DIST($B86,J$9,J$13,FALSE))+(J$6*_xlfn.NORM.DIST($B86,J$10,J$14,FALSE))</f>
        <v>145.26569509491162</v>
      </c>
      <c r="AB86" s="4">
        <f t="shared" ref="AB86:AB149" si="131">BH86+(K$3*_xlfn.NORM.DIST($B86,K$7,K$11,FALSE))+(K$4*_xlfn.NORM.DIST($B86,K$8,K$12,FALSE))+(K$5*_xlfn.NORM.DIST($B86,K$9,K$13,FALSE))+(K$6*_xlfn.NORM.DIST($B86,K$10,K$14,FALSE))</f>
        <v>146.27526369298519</v>
      </c>
      <c r="AC86" s="4">
        <f t="shared" ref="AC86:AC149" si="132">BI86+(L$3*_xlfn.NORM.DIST($B86,L$7,L$11,FALSE))+(L$4*_xlfn.NORM.DIST($B86,L$8,L$12,FALSE))+(L$5*_xlfn.NORM.DIST($B86,L$9,L$13,FALSE))+(L$6*_xlfn.NORM.DIST($B86,L$10,L$14,FALSE))</f>
        <v>155.3809130745513</v>
      </c>
      <c r="AD86" s="4">
        <f t="shared" ref="AD86:AD149" si="133">BJ86+(M$3*_xlfn.NORM.DIST($B86,M$7,M$11,FALSE))+(M$4*_xlfn.NORM.DIST($B86,M$8,M$12,FALSE))+(M$5*_xlfn.NORM.DIST($B86,M$9,M$13,FALSE))+(M$6*_xlfn.NORM.DIST($B86,M$10,M$14,FALSE))</f>
        <v>159.01543076375137</v>
      </c>
      <c r="AE86" s="4">
        <f t="shared" ref="AE86:AE149" si="134">BK86+(N$3*_xlfn.NORM.DIST($B86,N$7,N$11,FALSE))+(N$4*_xlfn.NORM.DIST($B86,N$8,N$12,FALSE))+(N$5*_xlfn.NORM.DIST($B86,N$9,N$13,FALSE))+(N$6*_xlfn.NORM.DIST($B86,N$10,N$14,FALSE))</f>
        <v>155.61975914502261</v>
      </c>
      <c r="AF86" s="4">
        <f t="shared" ref="AF86:AF149" si="135">BL86+(O$3*_xlfn.NORM.DIST($B86,O$7,O$11,FALSE))+(O$4*_xlfn.NORM.DIST($B86,O$8,O$12,FALSE))+(O$5*_xlfn.NORM.DIST($B86,O$9,O$13,FALSE))+(O$6*_xlfn.NORM.DIST($B86,O$10,O$14,FALSE))</f>
        <v>151.96621001742417</v>
      </c>
      <c r="AG86" s="4">
        <f t="shared" ref="AG86:AG149" si="136">BM86+(P$3*_xlfn.NORM.DIST($B86,P$7,P$11,FALSE))+(P$4*_xlfn.NORM.DIST($B86,P$8,P$12,FALSE))+(P$5*_xlfn.NORM.DIST($B86,P$9,P$13,FALSE))+(P$6*_xlfn.NORM.DIST($B86,P$10,P$14,FALSE))</f>
        <v>152.80913197291861</v>
      </c>
      <c r="AH86" s="4">
        <f t="shared" ref="AH86:AH149" si="137">BN86+(Q$3*_xlfn.NORM.DIST($B86,Q$7,Q$11,FALSE))+(Q$4*_xlfn.NORM.DIST($B86,Q$8,Q$12,FALSE))+(Q$5*_xlfn.NORM.DIST($B86,Q$9,Q$13,FALSE))+(Q$6*_xlfn.NORM.DIST($B86,Q$10,Q$14,FALSE))</f>
        <v>154.21349740367887</v>
      </c>
      <c r="AJ86" s="4">
        <f t="shared" ref="AJ86:AJ149" si="138">IF(OR($B86 &lt; C$226, $B86 &gt; C$231), 0, C86-T86)</f>
        <v>10.200150700900267</v>
      </c>
      <c r="AK86" s="4">
        <f t="shared" ref="AK86:AK149" si="139">IF(OR($B86 &lt; D$226, $B86 &gt; D$231), 0, D86-U86)</f>
        <v>10.678651782274613</v>
      </c>
      <c r="AL86" s="4">
        <f t="shared" ref="AL86:AL149" si="140">IF(OR($B86 &lt; E$226, $B86 &gt; E$231), 0, E86-V86)</f>
        <v>-14.11484930423758</v>
      </c>
      <c r="AM86" s="4">
        <f t="shared" ref="AM86:AM149" si="141">IF(OR($B86 &lt; F$226, $B86 &gt; F$231), 0, F86-W86)</f>
        <v>-16.295642935096183</v>
      </c>
      <c r="AN86" s="4">
        <f t="shared" ref="AN86:AN149" si="142">IF(OR($B86 &lt; G$226, $B86 &gt; G$231), 0, G86-X86)</f>
        <v>-14.264821707868535</v>
      </c>
      <c r="AO86" s="4">
        <f t="shared" ref="AO86:AO149" si="143">IF(OR($B86 &lt; H$226, $B86 &gt; H$231), 0, H86-Y86)</f>
        <v>-13.80092888934675</v>
      </c>
      <c r="AP86" s="4">
        <f t="shared" ref="AP86:AP149" si="144">IF(OR($B86 &lt; I$226, $B86 &gt; I$231), 0, I86-Z86)</f>
        <v>-7.7138021108072508</v>
      </c>
      <c r="AQ86" s="4">
        <f t="shared" ref="AQ86:AQ149" si="145">IF(OR($B86 &lt; J$226, $B86 &gt; J$231), 0, J86-AA86)</f>
        <v>-5.6056950949116242</v>
      </c>
      <c r="AR86" s="4">
        <f t="shared" ref="AR86:AR149" si="146">IF(OR($B86 &lt; K$226, $B86 &gt; K$231), 0, K86-AB86)</f>
        <v>-9.3132636929852026</v>
      </c>
      <c r="AS86" s="4">
        <f t="shared" ref="AS86:AS149" si="147">IF(OR($B86 &lt; L$226, $B86 &gt; L$231), 0, L86-AC86)</f>
        <v>-4.4189130745513125</v>
      </c>
      <c r="AT86" s="4">
        <f t="shared" ref="AT86:AT149" si="148">IF(OR($B86 &lt; M$226, $B86 &gt; M$231), 0, M86-AD86)</f>
        <v>7.4185692362486293</v>
      </c>
      <c r="AU86" s="4">
        <f t="shared" ref="AU86:AU149" si="149">IF(OR($B86 &lt; N$226, $B86 &gt; N$231), 0, N86-AE86)</f>
        <v>12.135240854977383</v>
      </c>
      <c r="AV86" s="4">
        <f t="shared" ref="AV86:AV149" si="150">IF(OR($B86 &lt; O$226, $B86 &gt; O$231), 0, O86-AF86)</f>
        <v>16.448789982575818</v>
      </c>
      <c r="AW86" s="4">
        <f t="shared" ref="AW86:AW149" si="151">IF(OR($B86 &lt; P$226, $B86 &gt; P$231), 0, P86-AG86)</f>
        <v>17.643868027081396</v>
      </c>
      <c r="AX86" s="4">
        <f t="shared" ref="AX86:AX149" si="152">IF(OR($B86 &lt; Q$226, $B86 &gt; Q$231), 0, Q86-AH86)</f>
        <v>15.027502596321142</v>
      </c>
      <c r="AZ86" s="2">
        <f t="shared" ref="AZ86:AZ149" si="153">IF(OR($B86 &lt; C$226, $B86 &gt; C$231), #N/A, ((1-EB86)*CV86) + (EB86*DL86))</f>
        <v>52.238016991089722</v>
      </c>
      <c r="BA86" s="2">
        <f t="shared" ref="BA86:BA149" si="154">IF(OR($B86 &lt; D$226, $B86 &gt; D$231), #N/A, ((1-EC86)*CW86) + (EC86*DM86))</f>
        <v>63.056835567575256</v>
      </c>
      <c r="BB86" s="2">
        <f t="shared" ref="BB86:BB149" si="155">IF(OR($B86 &lt; E$226, $B86 &gt; E$231), #N/A, ((1-ED86)*CX86) + (ED86*DN86))</f>
        <v>72.008797676981004</v>
      </c>
      <c r="BC86" s="2">
        <f t="shared" ref="BC86:BC149" si="156">IF(OR($B86 &lt; F$226, $B86 &gt; F$231), #N/A, ((1-EE86)*CY86) + (EE86*DO86))</f>
        <v>79.803814184778304</v>
      </c>
      <c r="BD86" s="2">
        <f t="shared" ref="BD86:BD149" si="157">IF(OR($B86 &lt; G$226, $B86 &gt; G$231), #N/A, ((1-EF86)*CZ86) + (EF86*DP86))</f>
        <v>85.155375860289311</v>
      </c>
      <c r="BE86" s="2">
        <f t="shared" ref="BE86:BE149" si="158">IF(OR($B86 &lt; H$226, $B86 &gt; H$231), #N/A, ((1-EG86)*DA86) + (EG86*DQ86))</f>
        <v>90.453739928696436</v>
      </c>
      <c r="BF86" s="2">
        <f t="shared" ref="BF86:BF149" si="159">IF(OR($B86 &lt; I$226, $B86 &gt; I$231), #N/A, ((1-EH86)*DB86) + (EH86*DR86))</f>
        <v>93.702148329800437</v>
      </c>
      <c r="BG86" s="2">
        <f t="shared" ref="BG86:BG149" si="160">IF(OR($B86 &lt; J$226, $B86 &gt; J$231), #N/A, ((1-EI86)*DC86) + (EI86*DS86))</f>
        <v>95.682803685186443</v>
      </c>
      <c r="BH86" s="2">
        <f t="shared" ref="BH86:BH149" si="161">IF(OR($B86 &lt; K$226, $B86 &gt; K$231), #N/A, ((1-EJ86)*DD86) + (EJ86*DT86))</f>
        <v>96.319632676072999</v>
      </c>
      <c r="BI86" s="2">
        <f t="shared" ref="BI86:BI149" si="162">IF(OR($B86 &lt; L$226, $B86 &gt; L$231), #N/A, ((1-EK86)*DE86) + (EK86*DU86))</f>
        <v>96.398228308165059</v>
      </c>
      <c r="BJ86" s="2">
        <f t="shared" ref="BJ86:BJ149" si="163">IF(OR($B86 &lt; M$226, $B86 &gt; M$231), #N/A, ((1-EL86)*DF86) + (EL86*DV86))</f>
        <v>96.466607334256153</v>
      </c>
      <c r="BK86" s="2">
        <f t="shared" ref="BK86:BK149" si="164">IF(OR($B86 &lt; N$226, $B86 &gt; N$231), #N/A, ((1-EM86)*DG86) + (EM86*DW86))</f>
        <v>94.698057935315461</v>
      </c>
      <c r="BL86" s="2">
        <f t="shared" ref="BL86:BL149" si="165">IF(OR($B86 &lt; O$226, $B86 &gt; O$231), #N/A, ((1-EN86)*DH86) + (EN86*DX86))</f>
        <v>89.714773464811387</v>
      </c>
      <c r="BM86" s="2">
        <f t="shared" ref="BM86:BM149" si="166">IF(OR($B86 &lt; P$226, $B86 &gt; P$231), #N/A, ((1-EO86)*DI86) + (EO86*DY86))</f>
        <v>84.062396746055668</v>
      </c>
      <c r="BN86" s="2">
        <f t="shared" ref="BN86:BN149" si="167">IF(OR($B86 &lt; Q$226, $B86 &gt; Q$231), #N/A, ((1-EP86)*DJ86) + (EP86*DZ86))</f>
        <v>80.201847260621292</v>
      </c>
      <c r="BP86" s="2" t="str">
        <f t="shared" ref="BP86:BP149" si="168">IF(OR(AND($B86&gt;C$226, $B86&lt;C$227), AND($B86&gt;C$228, $B86&lt;AVERAGE(C$228, C$229))), C86, "")</f>
        <v/>
      </c>
      <c r="BQ86" s="2" t="str">
        <f t="shared" ref="BQ86:BQ149" si="169">IF(OR(AND($B86&gt;D$226, $B86&lt;D$227), AND($B86&gt;D$228, $B86&lt;AVERAGE(D$228, D$229))), D86, "")</f>
        <v/>
      </c>
      <c r="BR86" s="2" t="str">
        <f t="shared" ref="BR86:BR149" si="170">IF(OR(AND($B86&gt;E$226, $B86&lt;E$227), AND($B86&gt;E$228, $B86&lt;AVERAGE(E$228, E$229))), E86, "")</f>
        <v/>
      </c>
      <c r="BS86" s="2" t="str">
        <f t="shared" ref="BS86:BS149" si="171">IF(OR(AND($B86&gt;F$226, $B86&lt;F$227), AND($B86&gt;F$228, $B86&lt;AVERAGE(F$228, F$229))), F86, "")</f>
        <v/>
      </c>
      <c r="BT86" s="2" t="str">
        <f t="shared" ref="BT86:BT149" si="172">IF(OR(AND($B86&gt;G$226, $B86&lt;G$227), AND($B86&gt;G$228, $B86&lt;AVERAGE(G$228, G$229))), G86, "")</f>
        <v/>
      </c>
      <c r="BU86" s="2" t="str">
        <f t="shared" ref="BU86:BU149" si="173">IF(OR(AND($B86&gt;H$226, $B86&lt;H$227), AND($B86&gt;H$228, $B86&lt;AVERAGE(H$228, H$229))), H86, "")</f>
        <v/>
      </c>
      <c r="BV86" s="2" t="str">
        <f t="shared" ref="BV86:BV149" si="174">IF(OR(AND($B86&gt;I$226, $B86&lt;I$227), AND($B86&gt;I$228, $B86&lt;AVERAGE(I$228, I$229))), I86, "")</f>
        <v/>
      </c>
      <c r="BW86" s="2" t="str">
        <f t="shared" ref="BW86:BW149" si="175">IF(OR(AND($B86&gt;J$226, $B86&lt;J$227), AND($B86&gt;J$228, $B86&lt;AVERAGE(J$228, J$229))), J86, "")</f>
        <v/>
      </c>
      <c r="BX86" s="2" t="str">
        <f t="shared" ref="BX86:BX149" si="176">IF(OR(AND($B86&gt;K$226, $B86&lt;K$227), AND($B86&gt;K$228, $B86&lt;AVERAGE(K$228, K$229))), K86, "")</f>
        <v/>
      </c>
      <c r="BY86" s="2" t="str">
        <f t="shared" ref="BY86:BY149" si="177">IF(OR(AND($B86&gt;L$226, $B86&lt;L$227), AND($B86&gt;L$228, $B86&lt;AVERAGE(L$228, L$229))), L86, "")</f>
        <v/>
      </c>
      <c r="BZ86" s="2" t="str">
        <f t="shared" ref="BZ86:BZ149" si="178">IF(OR(AND($B86&gt;M$226, $B86&lt;M$227), AND($B86&gt;M$228, $B86&lt;AVERAGE(M$228, M$229))), M86, "")</f>
        <v/>
      </c>
      <c r="CA86" s="2" t="str">
        <f t="shared" ref="CA86:CA149" si="179">IF(OR(AND($B86&gt;N$226, $B86&lt;N$227), AND($B86&gt;N$228, $B86&lt;AVERAGE(N$228, N$229))), N86, "")</f>
        <v/>
      </c>
      <c r="CB86" s="2" t="str">
        <f t="shared" ref="CB86:CB149" si="180">IF(OR(AND($B86&gt;O$226, $B86&lt;O$227), AND($B86&gt;O$228, $B86&lt;AVERAGE(O$228, O$229))), O86, "")</f>
        <v/>
      </c>
      <c r="CC86" s="2" t="str">
        <f t="shared" ref="CC86:CC149" si="181">IF(OR(AND($B86&gt;P$226, $B86&lt;P$227), AND($B86&gt;P$228, $B86&lt;AVERAGE(P$228, P$229))), P86, "")</f>
        <v/>
      </c>
      <c r="CD86" s="2" t="str">
        <f t="shared" ref="CD86:CD149" si="182">IF(OR(AND($B86&gt;Q$226, $B86&lt;Q$227), AND($B86&gt;Q$228, $B86&lt;AVERAGE(Q$228, Q$229))), Q86, "")</f>
        <v/>
      </c>
      <c r="CF86" s="2" t="str">
        <f t="shared" ref="CF86:CF149" si="183">IF(OR(AND($B86&gt;AVERAGE(C$228,C$229), $B86&lt;C$229), AND($B86&gt;C$230, $B86&lt;C$231), AND($B86 &gt; (C$9 + C$13*$A$229), $B86 &lt; (C$10 - C$14*$A$229))), C86, "")</f>
        <v/>
      </c>
      <c r="CG86" s="2" t="str">
        <f t="shared" ref="CG86:CG149" si="184">IF(OR(AND($B86&gt;AVERAGE(D$228,D$229), $B86&lt;D$229), AND($B86&gt;D$230, $B86&lt;D$231), AND($B86 &gt; (D$9 + D$13*$A$229), $B86 &lt; (D$10 - D$14*$A$229))), D86, "")</f>
        <v/>
      </c>
      <c r="CH86" s="2" t="str">
        <f t="shared" ref="CH86:CH149" si="185">IF(OR(AND($B86&gt;AVERAGE(E$228,E$229), $B86&lt;E$229), AND($B86&gt;E$230, $B86&lt;E$231), AND($B86 &gt; (E$9 + E$13*$A$229), $B86 &lt; (E$10 - E$14*$A$229))), E86, "")</f>
        <v/>
      </c>
      <c r="CI86" s="2" t="str">
        <f t="shared" ref="CI86:CI149" si="186">IF(OR(AND($B86&gt;AVERAGE(F$228,F$229), $B86&lt;F$229), AND($B86&gt;F$230, $B86&lt;F$231), AND($B86 &gt; (F$9 + F$13*$A$229), $B86 &lt; (F$10 - F$14*$A$229))), F86, "")</f>
        <v/>
      </c>
      <c r="CJ86" s="2" t="str">
        <f t="shared" ref="CJ86:CJ149" si="187">IF(OR(AND($B86&gt;AVERAGE(G$228,G$229), $B86&lt;G$229), AND($B86&gt;G$230, $B86&lt;G$231), AND($B86 &gt; (G$9 + G$13*$A$229), $B86 &lt; (G$10 - G$14*$A$229))), G86, "")</f>
        <v/>
      </c>
      <c r="CK86" s="2" t="str">
        <f t="shared" ref="CK86:CK149" si="188">IF(OR(AND($B86&gt;AVERAGE(H$228,H$229), $B86&lt;H$229), AND($B86&gt;H$230, $B86&lt;H$231), AND($B86 &gt; (H$9 + H$13*$A$229), $B86 &lt; (H$10 - H$14*$A$229))), H86, "")</f>
        <v/>
      </c>
      <c r="CL86" s="2" t="str">
        <f t="shared" ref="CL86:CL149" si="189">IF(OR(AND($B86&gt;AVERAGE(I$228,I$229), $B86&lt;I$229), AND($B86&gt;I$230, $B86&lt;I$231), AND($B86 &gt; (I$9 + I$13*$A$229), $B86 &lt; (I$10 - I$14*$A$229))), I86, "")</f>
        <v/>
      </c>
      <c r="CM86" s="2" t="str">
        <f t="shared" ref="CM86:CM149" si="190">IF(OR(AND($B86&gt;AVERAGE(J$228,J$229), $B86&lt;J$229), AND($B86&gt;J$230, $B86&lt;J$231), AND($B86 &gt; (J$9 + J$13*$A$229), $B86 &lt; (J$10 - J$14*$A$229))), J86, "")</f>
        <v/>
      </c>
      <c r="CN86" s="2" t="str">
        <f t="shared" ref="CN86:CN149" si="191">IF(OR(AND($B86&gt;AVERAGE(K$228,K$229), $B86&lt;K$229), AND($B86&gt;K$230, $B86&lt;K$231), AND($B86 &gt; (K$9 + K$13*$A$229), $B86 &lt; (K$10 - K$14*$A$229))), K86, "")</f>
        <v/>
      </c>
      <c r="CO86" s="2" t="str">
        <f t="shared" ref="CO86:CO149" si="192">IF(OR(AND($B86&gt;AVERAGE(L$228,L$229), $B86&lt;L$229), AND($B86&gt;L$230, $B86&lt;L$231), AND($B86 &gt; (L$9 + L$13*$A$229), $B86 &lt; (L$10 - L$14*$A$229))), L86, "")</f>
        <v/>
      </c>
      <c r="CP86" s="2" t="str">
        <f t="shared" ref="CP86:CP149" si="193">IF(OR(AND($B86&gt;AVERAGE(M$228,M$229), $B86&lt;M$229), AND($B86&gt;M$230, $B86&lt;M$231), AND($B86 &gt; (M$9 + M$13*$A$229), $B86 &lt; (M$10 - M$14*$A$229))), M86, "")</f>
        <v/>
      </c>
      <c r="CQ86" s="2" t="str">
        <f t="shared" ref="CQ86:CQ149" si="194">IF(OR(AND($B86&gt;AVERAGE(N$228,N$229), $B86&lt;N$229), AND($B86&gt;N$230, $B86&lt;N$231), AND($B86 &gt; (N$9 + N$13*$A$229), $B86 &lt; (N$10 - N$14*$A$229))), N86, "")</f>
        <v/>
      </c>
      <c r="CR86" s="2" t="str">
        <f t="shared" ref="CR86:CR149" si="195">IF(OR(AND($B86&gt;AVERAGE(O$228,O$229), $B86&lt;O$229), AND($B86&gt;O$230, $B86&lt;O$231), AND($B86 &gt; (O$9 + O$13*$A$229), $B86 &lt; (O$10 - O$14*$A$229))), O86, "")</f>
        <v/>
      </c>
      <c r="CS86" s="2" t="str">
        <f t="shared" ref="CS86:CS149" si="196">IF(OR(AND($B86&gt;AVERAGE(P$228,P$229), $B86&lt;P$229), AND($B86&gt;P$230, $B86&lt;P$231), AND($B86 &gt; (P$9 + P$13*$A$229), $B86 &lt; (P$10 - P$14*$A$229))), P86, "")</f>
        <v/>
      </c>
      <c r="CT86" s="2" t="str">
        <f t="shared" ref="CT86:CT149" si="197">IF(OR(AND($B86&gt;AVERAGE(Q$228,Q$229), $B86&lt;Q$229), AND($B86&gt;Q$230, $B86&lt;Q$231), AND($B86 &gt; (Q$9 + Q$13*$A$229), $B86 &lt; (Q$10 - Q$14*$A$229))), Q86, "")</f>
        <v/>
      </c>
      <c r="CV86" s="2">
        <f t="shared" ref="CV86:CV149" si="198">BP$223*$B86+BP$224</f>
        <v>52.453569599962108</v>
      </c>
      <c r="CW86" s="2">
        <f t="shared" ref="CW86:CW149" si="199">BQ$223*$B86+BQ$224</f>
        <v>63.160141052846527</v>
      </c>
      <c r="CX86" s="2">
        <f t="shared" ref="CX86:CX149" si="200">BR$223*$B86+BR$224</f>
        <v>71.926560335495196</v>
      </c>
      <c r="CY86" s="2">
        <f t="shared" ref="CY86:CY149" si="201">BS$223*$B86+BS$224</f>
        <v>79.678309211933069</v>
      </c>
      <c r="CZ86" s="2">
        <f t="shared" ref="CZ86:CZ149" si="202">BT$223*$B86+BT$224</f>
        <v>84.998157932901464</v>
      </c>
      <c r="DA86" s="2">
        <f t="shared" ref="DA86:DA149" si="203">BU$223*$B86+BU$224</f>
        <v>90.258496651339456</v>
      </c>
      <c r="DB86" s="2">
        <f t="shared" ref="DB86:DB149" si="204">BV$223*$B86+BV$224</f>
        <v>93.455064526827869</v>
      </c>
      <c r="DC86" s="2">
        <f t="shared" ref="DC86:DC149" si="205">BW$223*$B86+BW$224</f>
        <v>95.423643391684436</v>
      </c>
      <c r="DD86" s="2">
        <f t="shared" ref="DD86:DD149" si="206">BX$223*$B86+BX$224</f>
        <v>96.116273866219288</v>
      </c>
      <c r="DE86" s="2">
        <f t="shared" ref="DE86:DE149" si="207">BY$223*$B86+BY$224</f>
        <v>96.133031726233682</v>
      </c>
      <c r="DF86" s="2">
        <f t="shared" ref="DF86:DF149" si="208">BZ$223*$B86+BZ$224</f>
        <v>96.304351484779616</v>
      </c>
      <c r="DG86" s="2">
        <f t="shared" ref="DG86:DG149" si="209">CA$223*$B86+CA$224</f>
        <v>94.522798994658672</v>
      </c>
      <c r="DH86" s="2">
        <f t="shared" ref="DH86:DH149" si="210">CB$223*$B86+CB$224</f>
        <v>89.727966969719262</v>
      </c>
      <c r="DI86" s="2">
        <f t="shared" ref="DI86:DI149" si="211">CC$223*$B86+CC$224</f>
        <v>84.132202910978947</v>
      </c>
      <c r="DJ86" s="2">
        <f t="shared" ref="DJ86:DJ149" si="212">CD$223*$B86+CD$224</f>
        <v>80.325620715033367</v>
      </c>
      <c r="DL86" s="2">
        <f t="shared" ref="DL86:DL149" si="213">CF$223*$B86+CF$224</f>
        <v>49.402093063583827</v>
      </c>
      <c r="DM86" s="2">
        <f t="shared" ref="DM86:DM149" si="214">CG$223*$B86+CG$224</f>
        <v>61.468706056924262</v>
      </c>
      <c r="DN86" s="2">
        <f t="shared" ref="DN86:DN149" si="215">CH$223*$B86+CH$224</f>
        <v>73.291631856388875</v>
      </c>
      <c r="DO86" s="2">
        <f t="shared" ref="DO86:DO149" si="216">CI$223*$B86+CI$224</f>
        <v>81.75546895665444</v>
      </c>
      <c r="DP86" s="2">
        <f t="shared" ref="DP86:DP149" si="217">CJ$223*$B86+CJ$224</f>
        <v>87.692215445764162</v>
      </c>
      <c r="DQ86" s="2">
        <f t="shared" ref="DQ86:DQ149" si="218">CK$223*$B86+CK$224</f>
        <v>93.729793867985762</v>
      </c>
      <c r="DR86" s="2">
        <f t="shared" ref="DR86:DR149" si="219">CL$223*$B86+CL$224</f>
        <v>98.169836546234691</v>
      </c>
      <c r="DS86" s="2">
        <f t="shared" ref="DS86:DS149" si="220">CM$223*$B86+CM$224</f>
        <v>100.21090633288581</v>
      </c>
      <c r="DT86" s="2">
        <f t="shared" ref="DT86:DT149" si="221">CN$223*$B86+CN$224</f>
        <v>99.776121760308072</v>
      </c>
      <c r="DU86" s="2">
        <f t="shared" ref="DU86:DU149" si="222">CO$223*$B86+CO$224</f>
        <v>100.93987394371401</v>
      </c>
      <c r="DV86" s="2">
        <f t="shared" ref="DV86:DV149" si="223">CP$223*$B86+CP$224</f>
        <v>99.378722247875729</v>
      </c>
      <c r="DW86" s="2">
        <f t="shared" ref="DW86:DW149" si="224">CQ$223*$B86+CQ$224</f>
        <v>97.935168954024562</v>
      </c>
      <c r="DX86" s="2">
        <f t="shared" ref="DX86:DX149" si="225">CR$223*$B86+CR$224</f>
        <v>89.481044167119606</v>
      </c>
      <c r="DY86" s="2">
        <f t="shared" ref="DY86:DY149" si="226">CS$223*$B86+CS$224</f>
        <v>82.770995171735564</v>
      </c>
      <c r="DZ86" s="2">
        <f t="shared" ref="DZ86:DZ149" si="227">CT$223*$B86+CT$224</f>
        <v>77.68274214978365</v>
      </c>
      <c r="EB86" s="2">
        <f t="shared" ref="EB86:EB149" si="228">POWER(10,($B86-C$224)/C$225)/(1+POWER(10,($B86-C$224)/C$225))</f>
        <v>7.0638789550784786E-2</v>
      </c>
      <c r="EC86" s="2">
        <f t="shared" ref="EC86:EC149" si="229">POWER(10,($B86-D$224)/D$225)/(1+POWER(10,($B86-D$224)/D$225))</f>
        <v>6.1075646134978685E-2</v>
      </c>
      <c r="ED86" s="2">
        <f t="shared" ref="ED86:ED149" si="230">POWER(10,($B86-E$224)/E$225)/(1+POWER(10,($B86-E$224)/E$225))</f>
        <v>6.0243980060457364E-2</v>
      </c>
      <c r="EE86" s="2">
        <f t="shared" ref="EE86:EE149" si="231">POWER(10,($B86-F$224)/F$225)/(1+POWER(10,($B86-F$224)/F$225))</f>
        <v>6.0421435166062465E-2</v>
      </c>
      <c r="EF86" s="2">
        <f t="shared" ref="EF86:EF149" si="232">POWER(10,($B86-G$224)/G$225)/(1+POWER(10,($B86-G$224)/G$225))</f>
        <v>5.8357301816018357E-2</v>
      </c>
      <c r="EG86" s="2">
        <f t="shared" ref="EG86:EG149" si="233">POWER(10,($B86-H$224)/H$225)/(1+POWER(10,($B86-H$224)/H$225))</f>
        <v>5.6245047649825179E-2</v>
      </c>
      <c r="EH86" s="2">
        <f t="shared" ref="EH86:EH149" si="234">POWER(10,($B86-I$224)/I$225)/(1+POWER(10,($B86-I$224)/I$225))</f>
        <v>5.2406309776070699E-2</v>
      </c>
      <c r="EI86" s="2">
        <f t="shared" ref="EI86:EI149" si="235">POWER(10,($B86-J$224)/J$225)/(1+POWER(10,($B86-J$224)/J$225))</f>
        <v>5.4135378959768873E-2</v>
      </c>
      <c r="EJ86" s="2">
        <f t="shared" ref="EJ86:EJ149" si="236">POWER(10,($B86-K$224)/K$225)/(1+POWER(10,($B86-K$224)/K$225))</f>
        <v>5.5564825571620236E-2</v>
      </c>
      <c r="EK86" s="2">
        <f t="shared" ref="EK86:EK149" si="237">POWER(10,($B86-L$224)/L$225)/(1+POWER(10,($B86-L$224)/L$225))</f>
        <v>5.5170644246857158E-2</v>
      </c>
      <c r="EL86" s="2">
        <f t="shared" ref="EL86:EL149" si="238">POWER(10,($B86-M$224)/M$225)/(1+POWER(10,($B86-M$224)/M$225))</f>
        <v>5.2776929648243209E-2</v>
      </c>
      <c r="EM86" s="2">
        <f t="shared" ref="EM86:EM149" si="239">POWER(10,($B86-N$224)/N$225)/(1+POWER(10,($B86-N$224)/N$225))</f>
        <v>5.1359888506738893E-2</v>
      </c>
      <c r="EN86" s="2">
        <f t="shared" ref="EN86:EN149" si="240">POWER(10,($B86-O$224)/O$225)/(1+POWER(10,($B86-O$224)/O$225))</f>
        <v>5.3431699174714006E-2</v>
      </c>
      <c r="EO86" s="2">
        <f t="shared" ref="EO86:EO149" si="241">POWER(10,($B86-P$224)/P$225)/(1+POWER(10,($B86-P$224)/P$225))</f>
        <v>5.1282521330707632E-2</v>
      </c>
      <c r="EP86" s="2">
        <f t="shared" ref="EP86:EP149" si="242">POWER(10,($B86-Q$224)/Q$225)/(1+POWER(10,($B86-Q$224)/Q$225))</f>
        <v>4.6832819350658403E-2</v>
      </c>
    </row>
    <row r="87" spans="2:146" x14ac:dyDescent="0.25">
      <c r="B87" s="2">
        <v>65</v>
      </c>
      <c r="C87" s="49">
        <v>89.535700000000006</v>
      </c>
      <c r="D87" s="49">
        <v>93.222200000000001</v>
      </c>
      <c r="E87" s="49">
        <v>77.5</v>
      </c>
      <c r="F87" s="49">
        <v>84.055599999999998</v>
      </c>
      <c r="G87" s="49">
        <v>89.608000000000004</v>
      </c>
      <c r="H87" s="49">
        <v>101.627</v>
      </c>
      <c r="I87" s="49">
        <v>127.057</v>
      </c>
      <c r="J87" s="49">
        <v>126.98099999999999</v>
      </c>
      <c r="K87" s="49">
        <v>122.887</v>
      </c>
      <c r="L87" s="49">
        <v>119.83</v>
      </c>
      <c r="M87" s="49">
        <v>123.98099999999999</v>
      </c>
      <c r="N87" s="49">
        <v>125.453</v>
      </c>
      <c r="O87" s="49">
        <v>137.28299999999999</v>
      </c>
      <c r="P87" s="49">
        <v>150.84899999999999</v>
      </c>
      <c r="Q87" s="49">
        <v>155.03700000000001</v>
      </c>
      <c r="T87" s="4">
        <f t="shared" si="123"/>
        <v>84.588327150879266</v>
      </c>
      <c r="U87" s="4">
        <f t="shared" si="124"/>
        <v>96.451802984842999</v>
      </c>
      <c r="V87" s="4">
        <f t="shared" si="125"/>
        <v>89.496049407846499</v>
      </c>
      <c r="W87" s="4">
        <f t="shared" si="126"/>
        <v>93.85386955669297</v>
      </c>
      <c r="X87" s="4">
        <f t="shared" si="127"/>
        <v>98.37169190574933</v>
      </c>
      <c r="Y87" s="4">
        <f t="shared" si="128"/>
        <v>112.61554433171352</v>
      </c>
      <c r="Z87" s="4">
        <f t="shared" si="129"/>
        <v>131.82969967499068</v>
      </c>
      <c r="AA87" s="4">
        <f t="shared" si="130"/>
        <v>131.37291207803833</v>
      </c>
      <c r="AB87" s="4">
        <f t="shared" si="131"/>
        <v>131.84997201256405</v>
      </c>
      <c r="AC87" s="4">
        <f t="shared" si="132"/>
        <v>139.89493595807616</v>
      </c>
      <c r="AD87" s="4">
        <f t="shared" si="133"/>
        <v>142.69941111856306</v>
      </c>
      <c r="AE87" s="4">
        <f t="shared" si="134"/>
        <v>140.15683196857196</v>
      </c>
      <c r="AF87" s="4">
        <f t="shared" si="135"/>
        <v>136.86415871932334</v>
      </c>
      <c r="AG87" s="4">
        <f t="shared" si="136"/>
        <v>139.09467030593746</v>
      </c>
      <c r="AH87" s="4">
        <f t="shared" si="137"/>
        <v>140.95852503084444</v>
      </c>
      <c r="AJ87" s="4">
        <f t="shared" si="138"/>
        <v>4.9473728491207396</v>
      </c>
      <c r="AK87" s="4">
        <f t="shared" si="139"/>
        <v>-3.2296029848429981</v>
      </c>
      <c r="AL87" s="4">
        <f t="shared" si="140"/>
        <v>-11.996049407846499</v>
      </c>
      <c r="AM87" s="4">
        <f t="shared" si="141"/>
        <v>-9.7982695566929721</v>
      </c>
      <c r="AN87" s="4">
        <f t="shared" si="142"/>
        <v>-8.7636919057493259</v>
      </c>
      <c r="AO87" s="4">
        <f t="shared" si="143"/>
        <v>-10.988544331713527</v>
      </c>
      <c r="AP87" s="4">
        <f t="shared" si="144"/>
        <v>-4.772699674990676</v>
      </c>
      <c r="AQ87" s="4">
        <f t="shared" si="145"/>
        <v>-4.3919120780383309</v>
      </c>
      <c r="AR87" s="4">
        <f t="shared" si="146"/>
        <v>-8.9629720125640517</v>
      </c>
      <c r="AS87" s="4">
        <f t="shared" si="147"/>
        <v>-20.064935958076163</v>
      </c>
      <c r="AT87" s="4">
        <f t="shared" si="148"/>
        <v>-18.718411118563068</v>
      </c>
      <c r="AU87" s="4">
        <f t="shared" si="149"/>
        <v>-14.703831968571961</v>
      </c>
      <c r="AV87" s="4">
        <f t="shared" si="150"/>
        <v>0.41884128067664506</v>
      </c>
      <c r="AW87" s="4">
        <f t="shared" si="151"/>
        <v>11.754329694062534</v>
      </c>
      <c r="AX87" s="4">
        <f t="shared" si="152"/>
        <v>14.078474969155565</v>
      </c>
      <c r="AZ87" s="2">
        <f t="shared" si="153"/>
        <v>52.259901092769141</v>
      </c>
      <c r="BA87" s="2">
        <f t="shared" si="154"/>
        <v>63.060243201175943</v>
      </c>
      <c r="BB87" s="2">
        <f t="shared" si="155"/>
        <v>71.988656532450193</v>
      </c>
      <c r="BC87" s="2">
        <f t="shared" si="156"/>
        <v>79.791011146544662</v>
      </c>
      <c r="BD87" s="2">
        <f t="shared" si="157"/>
        <v>85.141293726331412</v>
      </c>
      <c r="BE87" s="2">
        <f t="shared" si="158"/>
        <v>90.42882558377238</v>
      </c>
      <c r="BF87" s="2">
        <f t="shared" si="159"/>
        <v>93.705502678409388</v>
      </c>
      <c r="BG87" s="2">
        <f t="shared" si="160"/>
        <v>95.682818054969204</v>
      </c>
      <c r="BH87" s="2">
        <f t="shared" si="161"/>
        <v>96.311048010891497</v>
      </c>
      <c r="BI87" s="2">
        <f t="shared" si="162"/>
        <v>96.388720879695228</v>
      </c>
      <c r="BJ87" s="2">
        <f t="shared" si="163"/>
        <v>96.431494617409413</v>
      </c>
      <c r="BK87" s="2">
        <f t="shared" si="164"/>
        <v>94.668037365546681</v>
      </c>
      <c r="BL87" s="2">
        <f t="shared" si="165"/>
        <v>89.641819998796066</v>
      </c>
      <c r="BM87" s="2">
        <f t="shared" si="166"/>
        <v>83.970953791868737</v>
      </c>
      <c r="BN87" s="2">
        <f t="shared" si="167"/>
        <v>80.121453915673612</v>
      </c>
      <c r="BP87" s="2" t="str">
        <f t="shared" si="168"/>
        <v/>
      </c>
      <c r="BQ87" s="2" t="str">
        <f t="shared" si="169"/>
        <v/>
      </c>
      <c r="BR87" s="2" t="str">
        <f t="shared" si="170"/>
        <v/>
      </c>
      <c r="BS87" s="2" t="str">
        <f t="shared" si="171"/>
        <v/>
      </c>
      <c r="BT87" s="2" t="str">
        <f t="shared" si="172"/>
        <v/>
      </c>
      <c r="BU87" s="2" t="str">
        <f t="shared" si="173"/>
        <v/>
      </c>
      <c r="BV87" s="2" t="str">
        <f t="shared" si="174"/>
        <v/>
      </c>
      <c r="BW87" s="2" t="str">
        <f t="shared" si="175"/>
        <v/>
      </c>
      <c r="BX87" s="2" t="str">
        <f t="shared" si="176"/>
        <v/>
      </c>
      <c r="BY87" s="2" t="str">
        <f t="shared" si="177"/>
        <v/>
      </c>
      <c r="BZ87" s="2" t="str">
        <f t="shared" si="178"/>
        <v/>
      </c>
      <c r="CA87" s="2" t="str">
        <f t="shared" si="179"/>
        <v/>
      </c>
      <c r="CB87" s="2" t="str">
        <f t="shared" si="180"/>
        <v/>
      </c>
      <c r="CC87" s="2" t="str">
        <f t="shared" si="181"/>
        <v/>
      </c>
      <c r="CD87" s="2" t="str">
        <f t="shared" si="182"/>
        <v/>
      </c>
      <c r="CF87" s="2" t="str">
        <f t="shared" si="183"/>
        <v/>
      </c>
      <c r="CG87" s="2" t="str">
        <f t="shared" si="184"/>
        <v/>
      </c>
      <c r="CH87" s="2" t="str">
        <f t="shared" si="185"/>
        <v/>
      </c>
      <c r="CI87" s="2" t="str">
        <f t="shared" si="186"/>
        <v/>
      </c>
      <c r="CJ87" s="2" t="str">
        <f t="shared" si="187"/>
        <v/>
      </c>
      <c r="CK87" s="2" t="str">
        <f t="shared" si="188"/>
        <v/>
      </c>
      <c r="CL87" s="2" t="str">
        <f t="shared" si="189"/>
        <v/>
      </c>
      <c r="CM87" s="2" t="str">
        <f t="shared" si="190"/>
        <v/>
      </c>
      <c r="CN87" s="2" t="str">
        <f t="shared" si="191"/>
        <v/>
      </c>
      <c r="CO87" s="2" t="str">
        <f t="shared" si="192"/>
        <v/>
      </c>
      <c r="CP87" s="2" t="str">
        <f t="shared" si="193"/>
        <v/>
      </c>
      <c r="CQ87" s="2" t="str">
        <f t="shared" si="194"/>
        <v/>
      </c>
      <c r="CR87" s="2" t="str">
        <f t="shared" si="195"/>
        <v/>
      </c>
      <c r="CS87" s="2" t="str">
        <f t="shared" si="196"/>
        <v/>
      </c>
      <c r="CT87" s="2" t="str">
        <f t="shared" si="197"/>
        <v/>
      </c>
      <c r="CV87" s="2">
        <f t="shared" si="198"/>
        <v>52.49865008796926</v>
      </c>
      <c r="CW87" s="2">
        <f t="shared" si="199"/>
        <v>63.177331956550468</v>
      </c>
      <c r="CX87" s="2">
        <f t="shared" si="200"/>
        <v>71.90301117550338</v>
      </c>
      <c r="CY87" s="2">
        <f t="shared" si="201"/>
        <v>79.659297137484316</v>
      </c>
      <c r="CZ87" s="2">
        <f t="shared" si="202"/>
        <v>84.974498610171111</v>
      </c>
      <c r="DA87" s="2">
        <f t="shared" si="203"/>
        <v>90.219352508996394</v>
      </c>
      <c r="DB87" s="2">
        <f t="shared" si="204"/>
        <v>93.442125147405704</v>
      </c>
      <c r="DC87" s="2">
        <f t="shared" si="205"/>
        <v>95.406190758520694</v>
      </c>
      <c r="DD87" s="2">
        <f t="shared" si="206"/>
        <v>96.095019929104879</v>
      </c>
      <c r="DE87" s="2">
        <f t="shared" si="207"/>
        <v>96.106445664005818</v>
      </c>
      <c r="DF87" s="2">
        <f t="shared" si="208"/>
        <v>96.259713700212387</v>
      </c>
      <c r="DG87" s="2">
        <f t="shared" si="209"/>
        <v>94.4827075421572</v>
      </c>
      <c r="DH87" s="2">
        <f t="shared" si="210"/>
        <v>89.659387188008537</v>
      </c>
      <c r="DI87" s="2">
        <f t="shared" si="211"/>
        <v>84.04763196960387</v>
      </c>
      <c r="DJ87" s="2">
        <f t="shared" si="212"/>
        <v>80.256236703519562</v>
      </c>
      <c r="DL87" s="2">
        <f t="shared" si="213"/>
        <v>49.395176701473069</v>
      </c>
      <c r="DM87" s="2">
        <f t="shared" si="214"/>
        <v>61.41860396539694</v>
      </c>
      <c r="DN87" s="2">
        <f t="shared" si="215"/>
        <v>73.207099719814948</v>
      </c>
      <c r="DO87" s="2">
        <f t="shared" si="216"/>
        <v>81.658998933957548</v>
      </c>
      <c r="DP87" s="2">
        <f t="shared" si="217"/>
        <v>87.595857212445338</v>
      </c>
      <c r="DQ87" s="2">
        <f t="shared" si="218"/>
        <v>93.634380062493051</v>
      </c>
      <c r="DR87" s="2">
        <f t="shared" si="219"/>
        <v>98.048777423667687</v>
      </c>
      <c r="DS87" s="2">
        <f t="shared" si="220"/>
        <v>100.09083070827467</v>
      </c>
      <c r="DT87" s="2">
        <f t="shared" si="221"/>
        <v>99.659795550411687</v>
      </c>
      <c r="DU87" s="2">
        <f t="shared" si="222"/>
        <v>100.79749725499387</v>
      </c>
      <c r="DV87" s="2">
        <f t="shared" si="223"/>
        <v>99.243285790573111</v>
      </c>
      <c r="DW87" s="2">
        <f t="shared" si="224"/>
        <v>97.789964221035163</v>
      </c>
      <c r="DX87" s="2">
        <f t="shared" si="225"/>
        <v>89.357991990159348</v>
      </c>
      <c r="DY87" s="2">
        <f t="shared" si="226"/>
        <v>82.67723670012488</v>
      </c>
      <c r="DZ87" s="2">
        <f t="shared" si="227"/>
        <v>77.619650321034541</v>
      </c>
      <c r="EB87" s="2">
        <f t="shared" si="228"/>
        <v>7.6929609333517418E-2</v>
      </c>
      <c r="EC87" s="2">
        <f t="shared" si="229"/>
        <v>6.6575818411652776E-2</v>
      </c>
      <c r="ED87" s="2">
        <f t="shared" si="230"/>
        <v>6.5674495279020084E-2</v>
      </c>
      <c r="EE87" s="2">
        <f t="shared" si="231"/>
        <v>6.5866825389990891E-2</v>
      </c>
      <c r="EF87" s="2">
        <f t="shared" si="232"/>
        <v>6.3629263091125418E-2</v>
      </c>
      <c r="EG87" s="2">
        <f t="shared" si="233"/>
        <v>6.1338619233542398E-2</v>
      </c>
      <c r="EH87" s="2">
        <f t="shared" si="234"/>
        <v>5.717330399797281E-2</v>
      </c>
      <c r="EI87" s="2">
        <f t="shared" si="235"/>
        <v>5.9049852158444452E-2</v>
      </c>
      <c r="EJ87" s="2">
        <f t="shared" si="236"/>
        <v>6.0600751557939689E-2</v>
      </c>
      <c r="EK87" s="2">
        <f t="shared" si="237"/>
        <v>6.0173121146583949E-2</v>
      </c>
      <c r="EL87" s="2">
        <f t="shared" si="238"/>
        <v>5.7575587917586248E-2</v>
      </c>
      <c r="EM87" s="2">
        <f t="shared" si="239"/>
        <v>5.6037326819265494E-2</v>
      </c>
      <c r="EN87" s="2">
        <f t="shared" si="240"/>
        <v>5.8286227975186344E-2</v>
      </c>
      <c r="EO87" s="2">
        <f t="shared" si="241"/>
        <v>5.5953329264115802E-2</v>
      </c>
      <c r="EP87" s="2">
        <f t="shared" si="242"/>
        <v>5.1120186594804135E-2</v>
      </c>
    </row>
    <row r="88" spans="2:146" x14ac:dyDescent="0.25">
      <c r="B88" s="2">
        <v>66</v>
      </c>
      <c r="C88" s="49">
        <v>71.446399999999997</v>
      </c>
      <c r="D88" s="49">
        <v>70.907399999999996</v>
      </c>
      <c r="E88" s="49">
        <v>78.462999999999994</v>
      </c>
      <c r="F88" s="49">
        <v>85.370400000000004</v>
      </c>
      <c r="G88" s="49">
        <v>90.98</v>
      </c>
      <c r="H88" s="49">
        <v>99.528999999999996</v>
      </c>
      <c r="I88" s="49">
        <v>113.66</v>
      </c>
      <c r="J88" s="49">
        <v>115.792</v>
      </c>
      <c r="K88" s="49">
        <v>111.66</v>
      </c>
      <c r="L88" s="49">
        <v>109</v>
      </c>
      <c r="M88" s="49">
        <v>105.41500000000001</v>
      </c>
      <c r="N88" s="49">
        <v>99.942999999999998</v>
      </c>
      <c r="O88" s="49">
        <v>102.69799999999999</v>
      </c>
      <c r="P88" s="49">
        <v>116.377</v>
      </c>
      <c r="Q88" s="49">
        <v>127.333</v>
      </c>
      <c r="T88" s="4">
        <f t="shared" si="123"/>
        <v>77.451156767184315</v>
      </c>
      <c r="U88" s="4">
        <f t="shared" si="124"/>
        <v>87.994139505177031</v>
      </c>
      <c r="V88" s="4">
        <f t="shared" si="125"/>
        <v>84.187906059646011</v>
      </c>
      <c r="W88" s="4">
        <f t="shared" si="126"/>
        <v>89.195024024766056</v>
      </c>
      <c r="X88" s="4">
        <f t="shared" si="127"/>
        <v>93.092524199352383</v>
      </c>
      <c r="Y88" s="4">
        <f t="shared" si="128"/>
        <v>104.29445113653006</v>
      </c>
      <c r="Z88" s="4">
        <f t="shared" si="129"/>
        <v>120.02047356941331</v>
      </c>
      <c r="AA88" s="4">
        <f t="shared" si="130"/>
        <v>120.04655522358945</v>
      </c>
      <c r="AB88" s="4">
        <f t="shared" si="131"/>
        <v>120.22474661581956</v>
      </c>
      <c r="AC88" s="4">
        <f t="shared" si="132"/>
        <v>126.83489232725407</v>
      </c>
      <c r="AD88" s="4">
        <f t="shared" si="133"/>
        <v>128.80138067730181</v>
      </c>
      <c r="AE88" s="4">
        <f t="shared" si="134"/>
        <v>126.85074902609578</v>
      </c>
      <c r="AF88" s="4">
        <f t="shared" si="135"/>
        <v>123.55669957439738</v>
      </c>
      <c r="AG88" s="4">
        <f t="shared" si="136"/>
        <v>126.08676702190995</v>
      </c>
      <c r="AH88" s="4">
        <f t="shared" si="137"/>
        <v>127.91714952836834</v>
      </c>
      <c r="AJ88" s="4">
        <f t="shared" si="138"/>
        <v>-6.0047567671843183</v>
      </c>
      <c r="AK88" s="4">
        <f t="shared" si="139"/>
        <v>-17.086739505177036</v>
      </c>
      <c r="AL88" s="4">
        <f t="shared" si="140"/>
        <v>-5.7249060596460168</v>
      </c>
      <c r="AM88" s="4">
        <f t="shared" si="141"/>
        <v>-3.8246240247660523</v>
      </c>
      <c r="AN88" s="4">
        <f t="shared" si="142"/>
        <v>-2.1125241993523787</v>
      </c>
      <c r="AO88" s="4">
        <f t="shared" si="143"/>
        <v>-4.7654511365300607</v>
      </c>
      <c r="AP88" s="4">
        <f t="shared" si="144"/>
        <v>-6.3604735694133154</v>
      </c>
      <c r="AQ88" s="4">
        <f t="shared" si="145"/>
        <v>-4.254555223589449</v>
      </c>
      <c r="AR88" s="4">
        <f t="shared" si="146"/>
        <v>-8.5647466158195584</v>
      </c>
      <c r="AS88" s="4">
        <f t="shared" si="147"/>
        <v>-17.834892327254067</v>
      </c>
      <c r="AT88" s="4">
        <f t="shared" si="148"/>
        <v>-23.386380677301801</v>
      </c>
      <c r="AU88" s="4">
        <f t="shared" si="149"/>
        <v>-26.907749026095786</v>
      </c>
      <c r="AV88" s="4">
        <f t="shared" si="150"/>
        <v>-20.858699574397392</v>
      </c>
      <c r="AW88" s="4">
        <f t="shared" si="151"/>
        <v>-9.7097670219099541</v>
      </c>
      <c r="AX88" s="4">
        <f t="shared" si="152"/>
        <v>-0.58414952836834289</v>
      </c>
      <c r="AZ88" s="2">
        <f t="shared" si="153"/>
        <v>52.279522449468899</v>
      </c>
      <c r="BA88" s="2">
        <f t="shared" si="154"/>
        <v>63.062075997516828</v>
      </c>
      <c r="BB88" s="2">
        <f t="shared" si="155"/>
        <v>71.968415236533431</v>
      </c>
      <c r="BC88" s="2">
        <f t="shared" si="156"/>
        <v>79.778235832473783</v>
      </c>
      <c r="BD88" s="2">
        <f t="shared" si="157"/>
        <v>85.127569512735676</v>
      </c>
      <c r="BE88" s="2">
        <f t="shared" si="158"/>
        <v>90.404777563130921</v>
      </c>
      <c r="BF88" s="2">
        <f t="shared" si="159"/>
        <v>93.709648512980692</v>
      </c>
      <c r="BG88" s="2">
        <f t="shared" si="160"/>
        <v>95.683728837396885</v>
      </c>
      <c r="BH88" s="2">
        <f t="shared" si="161"/>
        <v>96.302978641413219</v>
      </c>
      <c r="BI88" s="2">
        <f t="shared" si="162"/>
        <v>96.379986174408401</v>
      </c>
      <c r="BJ88" s="2">
        <f t="shared" si="163"/>
        <v>96.396688969276198</v>
      </c>
      <c r="BK88" s="2">
        <f t="shared" si="164"/>
        <v>94.638309656658848</v>
      </c>
      <c r="BL88" s="2">
        <f t="shared" si="165"/>
        <v>89.56819123719734</v>
      </c>
      <c r="BM88" s="2">
        <f t="shared" si="166"/>
        <v>83.878875863270082</v>
      </c>
      <c r="BN88" s="2">
        <f t="shared" si="167"/>
        <v>80.04014256631811</v>
      </c>
      <c r="BP88" s="2" t="str">
        <f t="shared" si="168"/>
        <v/>
      </c>
      <c r="BQ88" s="2" t="str">
        <f t="shared" si="169"/>
        <v/>
      </c>
      <c r="BR88" s="2" t="str">
        <f t="shared" si="170"/>
        <v/>
      </c>
      <c r="BS88" s="2" t="str">
        <f t="shared" si="171"/>
        <v/>
      </c>
      <c r="BT88" s="2" t="str">
        <f t="shared" si="172"/>
        <v/>
      </c>
      <c r="BU88" s="2" t="str">
        <f t="shared" si="173"/>
        <v/>
      </c>
      <c r="BV88" s="2" t="str">
        <f t="shared" si="174"/>
        <v/>
      </c>
      <c r="BW88" s="2" t="str">
        <f t="shared" si="175"/>
        <v/>
      </c>
      <c r="BX88" s="2" t="str">
        <f t="shared" si="176"/>
        <v/>
      </c>
      <c r="BY88" s="2" t="str">
        <f t="shared" si="177"/>
        <v/>
      </c>
      <c r="BZ88" s="2" t="str">
        <f t="shared" si="178"/>
        <v/>
      </c>
      <c r="CA88" s="2" t="str">
        <f t="shared" si="179"/>
        <v/>
      </c>
      <c r="CB88" s="2" t="str">
        <f t="shared" si="180"/>
        <v/>
      </c>
      <c r="CC88" s="2" t="str">
        <f t="shared" si="181"/>
        <v/>
      </c>
      <c r="CD88" s="2" t="str">
        <f t="shared" si="182"/>
        <v/>
      </c>
      <c r="CF88" s="2" t="str">
        <f t="shared" si="183"/>
        <v/>
      </c>
      <c r="CG88" s="2" t="str">
        <f t="shared" si="184"/>
        <v/>
      </c>
      <c r="CH88" s="2" t="str">
        <f t="shared" si="185"/>
        <v/>
      </c>
      <c r="CI88" s="2" t="str">
        <f t="shared" si="186"/>
        <v/>
      </c>
      <c r="CJ88" s="2" t="str">
        <f t="shared" si="187"/>
        <v/>
      </c>
      <c r="CK88" s="2" t="str">
        <f t="shared" si="188"/>
        <v/>
      </c>
      <c r="CL88" s="2" t="str">
        <f t="shared" si="189"/>
        <v/>
      </c>
      <c r="CM88" s="2" t="str">
        <f t="shared" si="190"/>
        <v/>
      </c>
      <c r="CN88" s="2" t="str">
        <f t="shared" si="191"/>
        <v/>
      </c>
      <c r="CO88" s="2" t="str">
        <f t="shared" si="192"/>
        <v/>
      </c>
      <c r="CP88" s="2" t="str">
        <f t="shared" si="193"/>
        <v/>
      </c>
      <c r="CQ88" s="2" t="str">
        <f t="shared" si="194"/>
        <v/>
      </c>
      <c r="CR88" s="2" t="str">
        <f t="shared" si="195"/>
        <v/>
      </c>
      <c r="CS88" s="2" t="str">
        <f t="shared" si="196"/>
        <v/>
      </c>
      <c r="CT88" s="2" t="str">
        <f t="shared" si="197"/>
        <v/>
      </c>
      <c r="CV88" s="2">
        <f t="shared" si="198"/>
        <v>52.543730575976419</v>
      </c>
      <c r="CW88" s="2">
        <f t="shared" si="199"/>
        <v>63.194522860254409</v>
      </c>
      <c r="CX88" s="2">
        <f t="shared" si="200"/>
        <v>71.879462015511564</v>
      </c>
      <c r="CY88" s="2">
        <f t="shared" si="201"/>
        <v>79.640285063035577</v>
      </c>
      <c r="CZ88" s="2">
        <f t="shared" si="202"/>
        <v>84.950839287440758</v>
      </c>
      <c r="DA88" s="2">
        <f t="shared" si="203"/>
        <v>90.180208366653332</v>
      </c>
      <c r="DB88" s="2">
        <f t="shared" si="204"/>
        <v>93.429185767983526</v>
      </c>
      <c r="DC88" s="2">
        <f t="shared" si="205"/>
        <v>95.388738125356952</v>
      </c>
      <c r="DD88" s="2">
        <f t="shared" si="206"/>
        <v>96.07376599199047</v>
      </c>
      <c r="DE88" s="2">
        <f t="shared" si="207"/>
        <v>96.07985960177794</v>
      </c>
      <c r="DF88" s="2">
        <f t="shared" si="208"/>
        <v>96.215075915645144</v>
      </c>
      <c r="DG88" s="2">
        <f t="shared" si="209"/>
        <v>94.442616089655729</v>
      </c>
      <c r="DH88" s="2">
        <f t="shared" si="210"/>
        <v>89.590807406297813</v>
      </c>
      <c r="DI88" s="2">
        <f t="shared" si="211"/>
        <v>83.963061028228807</v>
      </c>
      <c r="DJ88" s="2">
        <f t="shared" si="212"/>
        <v>80.186852692005772</v>
      </c>
      <c r="DL88" s="2">
        <f t="shared" si="213"/>
        <v>49.388260339362311</v>
      </c>
      <c r="DM88" s="2">
        <f t="shared" si="214"/>
        <v>61.368501873869626</v>
      </c>
      <c r="DN88" s="2">
        <f t="shared" si="215"/>
        <v>73.122567583241022</v>
      </c>
      <c r="DO88" s="2">
        <f t="shared" si="216"/>
        <v>81.562528911260642</v>
      </c>
      <c r="DP88" s="2">
        <f t="shared" si="217"/>
        <v>87.499498979126528</v>
      </c>
      <c r="DQ88" s="2">
        <f t="shared" si="218"/>
        <v>93.53896625700034</v>
      </c>
      <c r="DR88" s="2">
        <f t="shared" si="219"/>
        <v>97.927718301100683</v>
      </c>
      <c r="DS88" s="2">
        <f t="shared" si="220"/>
        <v>99.970755083663505</v>
      </c>
      <c r="DT88" s="2">
        <f t="shared" si="221"/>
        <v>99.543469340515301</v>
      </c>
      <c r="DU88" s="2">
        <f t="shared" si="222"/>
        <v>100.65512056627375</v>
      </c>
      <c r="DV88" s="2">
        <f t="shared" si="223"/>
        <v>99.107849333270508</v>
      </c>
      <c r="DW88" s="2">
        <f t="shared" si="224"/>
        <v>97.644759488045779</v>
      </c>
      <c r="DX88" s="2">
        <f t="shared" si="225"/>
        <v>89.234939813199077</v>
      </c>
      <c r="DY88" s="2">
        <f t="shared" si="226"/>
        <v>82.583478228514196</v>
      </c>
      <c r="DZ88" s="2">
        <f t="shared" si="227"/>
        <v>77.556558492285433</v>
      </c>
      <c r="EB88" s="2">
        <f t="shared" si="228"/>
        <v>8.3730191285537728E-2</v>
      </c>
      <c r="EC88" s="2">
        <f t="shared" si="229"/>
        <v>7.2533045197798351E-2</v>
      </c>
      <c r="ED88" s="2">
        <f t="shared" si="230"/>
        <v>7.1557254131144471E-2</v>
      </c>
      <c r="EE88" s="2">
        <f t="shared" si="231"/>
        <v>7.1765488840342909E-2</v>
      </c>
      <c r="EF88" s="2">
        <f t="shared" si="232"/>
        <v>6.9342417848659493E-2</v>
      </c>
      <c r="EG88" s="2">
        <f t="shared" si="233"/>
        <v>6.686078717462561E-2</v>
      </c>
      <c r="EH88" s="2">
        <f t="shared" si="234"/>
        <v>6.2345385507932588E-2</v>
      </c>
      <c r="EI88" s="2">
        <f t="shared" si="235"/>
        <v>6.4380100450121949E-2</v>
      </c>
      <c r="EJ88" s="2">
        <f t="shared" si="236"/>
        <v>6.606116615710024E-2</v>
      </c>
      <c r="EK88" s="2">
        <f t="shared" si="237"/>
        <v>6.559769485488276E-2</v>
      </c>
      <c r="EL88" s="2">
        <f t="shared" si="238"/>
        <v>6.2781638037910828E-2</v>
      </c>
      <c r="EM88" s="2">
        <f t="shared" si="239"/>
        <v>6.111330526343986E-2</v>
      </c>
      <c r="EN88" s="2">
        <f t="shared" si="240"/>
        <v>6.355220182749427E-2</v>
      </c>
      <c r="EO88" s="2">
        <f t="shared" si="241"/>
        <v>6.1022190894332924E-2</v>
      </c>
      <c r="EP88" s="2">
        <f t="shared" si="242"/>
        <v>5.5777078360005901E-2</v>
      </c>
    </row>
    <row r="89" spans="2:146" x14ac:dyDescent="0.25">
      <c r="B89" s="2">
        <v>67</v>
      </c>
      <c r="C89" s="49">
        <v>58.785699999999999</v>
      </c>
      <c r="D89" s="49">
        <v>67.648099999999999</v>
      </c>
      <c r="E89" s="49">
        <v>79.962999999999994</v>
      </c>
      <c r="F89" s="49">
        <v>87.055599999999998</v>
      </c>
      <c r="G89" s="49">
        <v>91.275000000000006</v>
      </c>
      <c r="H89" s="49">
        <v>99.51</v>
      </c>
      <c r="I89" s="49">
        <v>107.30200000000001</v>
      </c>
      <c r="J89" s="49">
        <v>111.151</v>
      </c>
      <c r="K89" s="49">
        <v>107.52800000000001</v>
      </c>
      <c r="L89" s="49">
        <v>108.52800000000001</v>
      </c>
      <c r="M89" s="49">
        <v>103.962</v>
      </c>
      <c r="N89" s="49">
        <v>100.321</v>
      </c>
      <c r="O89" s="49">
        <v>95.207999999999998</v>
      </c>
      <c r="P89" s="49">
        <v>93.887</v>
      </c>
      <c r="Q89" s="49">
        <v>96.87</v>
      </c>
      <c r="T89" s="4">
        <f t="shared" si="123"/>
        <v>71.131598976420008</v>
      </c>
      <c r="U89" s="4">
        <f t="shared" si="124"/>
        <v>80.941156642790219</v>
      </c>
      <c r="V89" s="4">
        <f t="shared" si="125"/>
        <v>80.72724208224372</v>
      </c>
      <c r="W89" s="4">
        <f t="shared" si="126"/>
        <v>86.664094366943274</v>
      </c>
      <c r="X89" s="4">
        <f t="shared" si="127"/>
        <v>90.126572379163832</v>
      </c>
      <c r="Y89" s="4">
        <f t="shared" si="128"/>
        <v>98.821701161108493</v>
      </c>
      <c r="Z89" s="4">
        <f t="shared" si="129"/>
        <v>111.04727921259956</v>
      </c>
      <c r="AA89" s="4">
        <f t="shared" si="130"/>
        <v>111.57712273644843</v>
      </c>
      <c r="AB89" s="4">
        <f t="shared" si="131"/>
        <v>111.65450217766977</v>
      </c>
      <c r="AC89" s="4">
        <f t="shared" si="132"/>
        <v>116.72233950614181</v>
      </c>
      <c r="AD89" s="4">
        <f t="shared" si="133"/>
        <v>117.93806227314018</v>
      </c>
      <c r="AE89" s="4">
        <f t="shared" si="134"/>
        <v>116.30778682128985</v>
      </c>
      <c r="AF89" s="4">
        <f t="shared" si="135"/>
        <v>112.75660475410757</v>
      </c>
      <c r="AG89" s="4">
        <f t="shared" si="136"/>
        <v>114.67955601041923</v>
      </c>
      <c r="AH89" s="4">
        <f t="shared" si="137"/>
        <v>116.05329024627515</v>
      </c>
      <c r="AJ89" s="4">
        <f t="shared" si="138"/>
        <v>-12.34589897642001</v>
      </c>
      <c r="AK89" s="4">
        <f t="shared" si="139"/>
        <v>-13.293056642790219</v>
      </c>
      <c r="AL89" s="4">
        <f t="shared" si="140"/>
        <v>-0.76424208224372592</v>
      </c>
      <c r="AM89" s="4">
        <f t="shared" si="141"/>
        <v>0.39150563305672392</v>
      </c>
      <c r="AN89" s="4">
        <f t="shared" si="142"/>
        <v>1.1484276208361734</v>
      </c>
      <c r="AO89" s="4">
        <f t="shared" si="143"/>
        <v>0.68829883889151233</v>
      </c>
      <c r="AP89" s="4">
        <f t="shared" si="144"/>
        <v>-3.7452792125995558</v>
      </c>
      <c r="AQ89" s="4">
        <f t="shared" si="145"/>
        <v>-0.42612273644843413</v>
      </c>
      <c r="AR89" s="4">
        <f t="shared" si="146"/>
        <v>-4.1265021776697637</v>
      </c>
      <c r="AS89" s="4">
        <f t="shared" si="147"/>
        <v>-8.1943395061418016</v>
      </c>
      <c r="AT89" s="4">
        <f t="shared" si="148"/>
        <v>-13.976062273140172</v>
      </c>
      <c r="AU89" s="4">
        <f t="shared" si="149"/>
        <v>-15.986786821289854</v>
      </c>
      <c r="AV89" s="4">
        <f t="shared" si="150"/>
        <v>-17.548604754107572</v>
      </c>
      <c r="AW89" s="4">
        <f t="shared" si="151"/>
        <v>-20.792556010419233</v>
      </c>
      <c r="AX89" s="4">
        <f t="shared" si="152"/>
        <v>-19.183290246275149</v>
      </c>
      <c r="AZ89" s="2">
        <f t="shared" si="153"/>
        <v>52.296698594880027</v>
      </c>
      <c r="BA89" s="2">
        <f t="shared" si="154"/>
        <v>63.062183187815393</v>
      </c>
      <c r="BB89" s="2">
        <f t="shared" si="155"/>
        <v>71.948027406824906</v>
      </c>
      <c r="BC89" s="2">
        <f t="shared" si="156"/>
        <v>79.765439705948793</v>
      </c>
      <c r="BD89" s="2">
        <f t="shared" si="157"/>
        <v>85.114182275785581</v>
      </c>
      <c r="BE89" s="2">
        <f t="shared" si="158"/>
        <v>90.381622497101546</v>
      </c>
      <c r="BF89" s="2">
        <f t="shared" si="159"/>
        <v>93.714582088780872</v>
      </c>
      <c r="BG89" s="2">
        <f t="shared" si="160"/>
        <v>95.68554015535797</v>
      </c>
      <c r="BH89" s="2">
        <f t="shared" si="161"/>
        <v>96.295404139003693</v>
      </c>
      <c r="BI89" s="2">
        <f t="shared" si="162"/>
        <v>96.372010171140204</v>
      </c>
      <c r="BJ89" s="2">
        <f t="shared" si="163"/>
        <v>96.362161144537936</v>
      </c>
      <c r="BK89" s="2">
        <f t="shared" si="164"/>
        <v>94.608838341404024</v>
      </c>
      <c r="BL89" s="2">
        <f t="shared" si="165"/>
        <v>89.493807908189382</v>
      </c>
      <c r="BM89" s="2">
        <f t="shared" si="166"/>
        <v>83.786112014400061</v>
      </c>
      <c r="BN89" s="2">
        <f t="shared" si="167"/>
        <v>79.957848008278518</v>
      </c>
      <c r="BP89" s="2" t="str">
        <f t="shared" si="168"/>
        <v/>
      </c>
      <c r="BQ89" s="2" t="str">
        <f t="shared" si="169"/>
        <v/>
      </c>
      <c r="BR89" s="2" t="str">
        <f t="shared" si="170"/>
        <v/>
      </c>
      <c r="BS89" s="2" t="str">
        <f t="shared" si="171"/>
        <v/>
      </c>
      <c r="BT89" s="2" t="str">
        <f t="shared" si="172"/>
        <v/>
      </c>
      <c r="BU89" s="2" t="str">
        <f t="shared" si="173"/>
        <v/>
      </c>
      <c r="BV89" s="2" t="str">
        <f t="shared" si="174"/>
        <v/>
      </c>
      <c r="BW89" s="2" t="str">
        <f t="shared" si="175"/>
        <v/>
      </c>
      <c r="BX89" s="2" t="str">
        <f t="shared" si="176"/>
        <v/>
      </c>
      <c r="BY89" s="2" t="str">
        <f t="shared" si="177"/>
        <v/>
      </c>
      <c r="BZ89" s="2" t="str">
        <f t="shared" si="178"/>
        <v/>
      </c>
      <c r="CA89" s="2" t="str">
        <f t="shared" si="179"/>
        <v/>
      </c>
      <c r="CB89" s="2" t="str">
        <f t="shared" si="180"/>
        <v/>
      </c>
      <c r="CC89" s="2" t="str">
        <f t="shared" si="181"/>
        <v/>
      </c>
      <c r="CD89" s="2" t="str">
        <f t="shared" si="182"/>
        <v/>
      </c>
      <c r="CF89" s="2" t="str">
        <f t="shared" si="183"/>
        <v/>
      </c>
      <c r="CG89" s="2" t="str">
        <f t="shared" si="184"/>
        <v/>
      </c>
      <c r="CH89" s="2" t="str">
        <f t="shared" si="185"/>
        <v/>
      </c>
      <c r="CI89" s="2" t="str">
        <f t="shared" si="186"/>
        <v/>
      </c>
      <c r="CJ89" s="2" t="str">
        <f t="shared" si="187"/>
        <v/>
      </c>
      <c r="CK89" s="2" t="str">
        <f t="shared" si="188"/>
        <v/>
      </c>
      <c r="CL89" s="2" t="str">
        <f t="shared" si="189"/>
        <v/>
      </c>
      <c r="CM89" s="2" t="str">
        <f t="shared" si="190"/>
        <v/>
      </c>
      <c r="CN89" s="2" t="str">
        <f t="shared" si="191"/>
        <v/>
      </c>
      <c r="CO89" s="2" t="str">
        <f t="shared" si="192"/>
        <v/>
      </c>
      <c r="CP89" s="2" t="str">
        <f t="shared" si="193"/>
        <v/>
      </c>
      <c r="CQ89" s="2" t="str">
        <f t="shared" si="194"/>
        <v/>
      </c>
      <c r="CR89" s="2" t="str">
        <f t="shared" si="195"/>
        <v/>
      </c>
      <c r="CS89" s="2" t="str">
        <f t="shared" si="196"/>
        <v/>
      </c>
      <c r="CT89" s="2" t="str">
        <f t="shared" si="197"/>
        <v/>
      </c>
      <c r="CV89" s="2">
        <f t="shared" si="198"/>
        <v>52.588811063983577</v>
      </c>
      <c r="CW89" s="2">
        <f t="shared" si="199"/>
        <v>63.21171376395835</v>
      </c>
      <c r="CX89" s="2">
        <f t="shared" si="200"/>
        <v>71.855912855519747</v>
      </c>
      <c r="CY89" s="2">
        <f t="shared" si="201"/>
        <v>79.621272988586838</v>
      </c>
      <c r="CZ89" s="2">
        <f t="shared" si="202"/>
        <v>84.927179964710419</v>
      </c>
      <c r="DA89" s="2">
        <f t="shared" si="203"/>
        <v>90.14106422431027</v>
      </c>
      <c r="DB89" s="2">
        <f t="shared" si="204"/>
        <v>93.416246388561362</v>
      </c>
      <c r="DC89" s="2">
        <f t="shared" si="205"/>
        <v>95.371285492193209</v>
      </c>
      <c r="DD89" s="2">
        <f t="shared" si="206"/>
        <v>96.052512054876061</v>
      </c>
      <c r="DE89" s="2">
        <f t="shared" si="207"/>
        <v>96.053273539550077</v>
      </c>
      <c r="DF89" s="2">
        <f t="shared" si="208"/>
        <v>96.170438131077916</v>
      </c>
      <c r="DG89" s="2">
        <f t="shared" si="209"/>
        <v>94.402524637154272</v>
      </c>
      <c r="DH89" s="2">
        <f t="shared" si="210"/>
        <v>89.522227624587103</v>
      </c>
      <c r="DI89" s="2">
        <f t="shared" si="211"/>
        <v>83.878490086853745</v>
      </c>
      <c r="DJ89" s="2">
        <f t="shared" si="212"/>
        <v>80.117468680491967</v>
      </c>
      <c r="DL89" s="2">
        <f t="shared" si="213"/>
        <v>49.381343977251554</v>
      </c>
      <c r="DM89" s="2">
        <f t="shared" si="214"/>
        <v>61.318399782342304</v>
      </c>
      <c r="DN89" s="2">
        <f t="shared" si="215"/>
        <v>73.038035446667095</v>
      </c>
      <c r="DO89" s="2">
        <f t="shared" si="216"/>
        <v>81.466058888563751</v>
      </c>
      <c r="DP89" s="2">
        <f t="shared" si="217"/>
        <v>87.403140745807704</v>
      </c>
      <c r="DQ89" s="2">
        <f t="shared" si="218"/>
        <v>93.443552451507628</v>
      </c>
      <c r="DR89" s="2">
        <f t="shared" si="219"/>
        <v>97.806659178533678</v>
      </c>
      <c r="DS89" s="2">
        <f t="shared" si="220"/>
        <v>99.850679459052358</v>
      </c>
      <c r="DT89" s="2">
        <f t="shared" si="221"/>
        <v>99.427143130618916</v>
      </c>
      <c r="DU89" s="2">
        <f t="shared" si="222"/>
        <v>100.51274387755362</v>
      </c>
      <c r="DV89" s="2">
        <f t="shared" si="223"/>
        <v>98.97241287596789</v>
      </c>
      <c r="DW89" s="2">
        <f t="shared" si="224"/>
        <v>97.49955475505638</v>
      </c>
      <c r="DX89" s="2">
        <f t="shared" si="225"/>
        <v>89.111887636238819</v>
      </c>
      <c r="DY89" s="2">
        <f t="shared" si="226"/>
        <v>82.489719756903497</v>
      </c>
      <c r="DZ89" s="2">
        <f t="shared" si="227"/>
        <v>77.49346666353631</v>
      </c>
      <c r="EB89" s="2">
        <f t="shared" si="228"/>
        <v>9.1072631832106815E-2</v>
      </c>
      <c r="EC89" s="2">
        <f t="shared" si="229"/>
        <v>7.8978224211560533E-2</v>
      </c>
      <c r="ED89" s="2">
        <f t="shared" si="230"/>
        <v>7.7923010688562028E-2</v>
      </c>
      <c r="EE89" s="2">
        <f t="shared" si="231"/>
        <v>7.8148210783567582E-2</v>
      </c>
      <c r="EF89" s="2">
        <f t="shared" si="232"/>
        <v>7.5527170100118945E-2</v>
      </c>
      <c r="EG89" s="2">
        <f t="shared" si="233"/>
        <v>7.2841523191566809E-2</v>
      </c>
      <c r="EH89" s="2">
        <f t="shared" si="234"/>
        <v>6.7951628808319564E-2</v>
      </c>
      <c r="EI89" s="2">
        <f t="shared" si="235"/>
        <v>7.0155620490131562E-2</v>
      </c>
      <c r="EJ89" s="2">
        <f t="shared" si="236"/>
        <v>7.1975892675663053E-2</v>
      </c>
      <c r="EK89" s="2">
        <f t="shared" si="237"/>
        <v>7.1474100606490287E-2</v>
      </c>
      <c r="EL89" s="2">
        <f t="shared" si="238"/>
        <v>6.8424247509607239E-2</v>
      </c>
      <c r="EM89" s="2">
        <f t="shared" si="239"/>
        <v>6.661662831664826E-2</v>
      </c>
      <c r="EN89" s="2">
        <f t="shared" si="240"/>
        <v>6.9258949175565257E-2</v>
      </c>
      <c r="EO89" s="2">
        <f t="shared" si="241"/>
        <v>6.6517890295794121E-2</v>
      </c>
      <c r="EP89" s="2">
        <f t="shared" si="242"/>
        <v>6.0831002103663205E-2</v>
      </c>
    </row>
    <row r="90" spans="2:146" x14ac:dyDescent="0.25">
      <c r="B90" s="2">
        <v>68</v>
      </c>
      <c r="C90" s="49">
        <v>55.839300000000001</v>
      </c>
      <c r="D90" s="49">
        <v>68.074100000000001</v>
      </c>
      <c r="E90" s="49">
        <v>82.351900000000001</v>
      </c>
      <c r="F90" s="49">
        <v>90</v>
      </c>
      <c r="G90" s="49">
        <v>93.078000000000003</v>
      </c>
      <c r="H90" s="49">
        <v>99.745000000000005</v>
      </c>
      <c r="I90" s="49">
        <v>105.792</v>
      </c>
      <c r="J90" s="49">
        <v>108.962</v>
      </c>
      <c r="K90" s="49">
        <v>107.69799999999999</v>
      </c>
      <c r="L90" s="49">
        <v>109.679</v>
      </c>
      <c r="M90" s="49">
        <v>104.396</v>
      </c>
      <c r="N90" s="49">
        <v>100.208</v>
      </c>
      <c r="O90" s="49">
        <v>95.962000000000003</v>
      </c>
      <c r="P90" s="49">
        <v>89.320999999999998</v>
      </c>
      <c r="Q90" s="49">
        <v>86.332999999999998</v>
      </c>
      <c r="T90" s="4">
        <f t="shared" si="123"/>
        <v>65.937697639841161</v>
      </c>
      <c r="U90" s="4">
        <f t="shared" si="124"/>
        <v>75.528541852039965</v>
      </c>
      <c r="V90" s="4">
        <f t="shared" si="125"/>
        <v>79.171035218783757</v>
      </c>
      <c r="W90" s="4">
        <f t="shared" si="126"/>
        <v>86.286078723036411</v>
      </c>
      <c r="X90" s="4">
        <f t="shared" si="127"/>
        <v>89.260300260719305</v>
      </c>
      <c r="Y90" s="4">
        <f t="shared" si="128"/>
        <v>95.878874069551941</v>
      </c>
      <c r="Z90" s="4">
        <f t="shared" si="129"/>
        <v>104.91175784199112</v>
      </c>
      <c r="AA90" s="4">
        <f t="shared" si="130"/>
        <v>105.92148973913397</v>
      </c>
      <c r="AB90" s="4">
        <f t="shared" si="131"/>
        <v>106.03401745893348</v>
      </c>
      <c r="AC90" s="4">
        <f t="shared" si="132"/>
        <v>109.66162802956089</v>
      </c>
      <c r="AD90" s="4">
        <f t="shared" si="133"/>
        <v>110.21751434835163</v>
      </c>
      <c r="AE90" s="4">
        <f t="shared" si="134"/>
        <v>108.66199684715747</v>
      </c>
      <c r="AF90" s="4">
        <f t="shared" si="135"/>
        <v>104.69680445025014</v>
      </c>
      <c r="AG90" s="4">
        <f t="shared" si="136"/>
        <v>105.39070522853443</v>
      </c>
      <c r="AH90" s="4">
        <f t="shared" si="137"/>
        <v>106.00477410543073</v>
      </c>
      <c r="AJ90" s="4">
        <f t="shared" si="138"/>
        <v>-10.09839763984116</v>
      </c>
      <c r="AK90" s="4">
        <f t="shared" si="139"/>
        <v>-7.4544418520399631</v>
      </c>
      <c r="AL90" s="4">
        <f t="shared" si="140"/>
        <v>3.1808647812162434</v>
      </c>
      <c r="AM90" s="4">
        <f t="shared" si="141"/>
        <v>3.713921276963589</v>
      </c>
      <c r="AN90" s="4">
        <f t="shared" si="142"/>
        <v>3.8176997392806982</v>
      </c>
      <c r="AO90" s="4">
        <f t="shared" si="143"/>
        <v>3.8661259304480637</v>
      </c>
      <c r="AP90" s="4">
        <f t="shared" si="144"/>
        <v>0.88024215800888328</v>
      </c>
      <c r="AQ90" s="4">
        <f t="shared" si="145"/>
        <v>3.0405102608660286</v>
      </c>
      <c r="AR90" s="4">
        <f t="shared" si="146"/>
        <v>1.6639825410665168</v>
      </c>
      <c r="AS90" s="4">
        <f t="shared" si="147"/>
        <v>1.7371970439114648E-2</v>
      </c>
      <c r="AT90" s="4">
        <f t="shared" si="148"/>
        <v>-5.8215143483516272</v>
      </c>
      <c r="AU90" s="4">
        <f t="shared" si="149"/>
        <v>-8.4539968471574696</v>
      </c>
      <c r="AV90" s="4">
        <f t="shared" si="150"/>
        <v>-8.7348044502501381</v>
      </c>
      <c r="AW90" s="4">
        <f t="shared" si="151"/>
        <v>-16.069705228534431</v>
      </c>
      <c r="AX90" s="4">
        <f t="shared" si="152"/>
        <v>-19.671774105430728</v>
      </c>
      <c r="AZ90" s="2">
        <f t="shared" si="153"/>
        <v>52.311239229408002</v>
      </c>
      <c r="BA90" s="2">
        <f t="shared" si="154"/>
        <v>63.060404138676923</v>
      </c>
      <c r="BB90" s="2">
        <f t="shared" si="155"/>
        <v>71.927440081212183</v>
      </c>
      <c r="BC90" s="2">
        <f t="shared" si="156"/>
        <v>79.752566133452831</v>
      </c>
      <c r="BD90" s="2">
        <f t="shared" si="157"/>
        <v>85.101104380345632</v>
      </c>
      <c r="BE90" s="2">
        <f t="shared" si="158"/>
        <v>90.359383419092467</v>
      </c>
      <c r="BF90" s="2">
        <f t="shared" si="159"/>
        <v>93.720291765332604</v>
      </c>
      <c r="BG90" s="2">
        <f t="shared" si="160"/>
        <v>95.688248574466229</v>
      </c>
      <c r="BH90" s="2">
        <f t="shared" si="161"/>
        <v>96.288295990747002</v>
      </c>
      <c r="BI90" s="2">
        <f t="shared" si="162"/>
        <v>96.364769447516707</v>
      </c>
      <c r="BJ90" s="2">
        <f t="shared" si="163"/>
        <v>96.327874236625533</v>
      </c>
      <c r="BK90" s="2">
        <f t="shared" si="164"/>
        <v>94.579578199724878</v>
      </c>
      <c r="BL90" s="2">
        <f t="shared" si="165"/>
        <v>89.418583856083941</v>
      </c>
      <c r="BM90" s="2">
        <f t="shared" si="166"/>
        <v>83.692608669508786</v>
      </c>
      <c r="BN90" s="2">
        <f t="shared" si="167"/>
        <v>79.87450250037395</v>
      </c>
      <c r="BP90" s="2" t="str">
        <f t="shared" si="168"/>
        <v/>
      </c>
      <c r="BQ90" s="2" t="str">
        <f t="shared" si="169"/>
        <v/>
      </c>
      <c r="BR90" s="2" t="str">
        <f t="shared" si="170"/>
        <v/>
      </c>
      <c r="BS90" s="2" t="str">
        <f t="shared" si="171"/>
        <v/>
      </c>
      <c r="BT90" s="2" t="str">
        <f t="shared" si="172"/>
        <v/>
      </c>
      <c r="BU90" s="2" t="str">
        <f t="shared" si="173"/>
        <v/>
      </c>
      <c r="BV90" s="2" t="str">
        <f t="shared" si="174"/>
        <v/>
      </c>
      <c r="BW90" s="2" t="str">
        <f t="shared" si="175"/>
        <v/>
      </c>
      <c r="BX90" s="2" t="str">
        <f t="shared" si="176"/>
        <v/>
      </c>
      <c r="BY90" s="2" t="str">
        <f t="shared" si="177"/>
        <v/>
      </c>
      <c r="BZ90" s="2" t="str">
        <f t="shared" si="178"/>
        <v/>
      </c>
      <c r="CA90" s="2" t="str">
        <f t="shared" si="179"/>
        <v/>
      </c>
      <c r="CB90" s="2" t="str">
        <f t="shared" si="180"/>
        <v/>
      </c>
      <c r="CC90" s="2" t="str">
        <f t="shared" si="181"/>
        <v/>
      </c>
      <c r="CD90" s="2" t="str">
        <f t="shared" si="182"/>
        <v/>
      </c>
      <c r="CF90" s="2" t="str">
        <f t="shared" si="183"/>
        <v/>
      </c>
      <c r="CG90" s="2" t="str">
        <f t="shared" si="184"/>
        <v/>
      </c>
      <c r="CH90" s="2" t="str">
        <f t="shared" si="185"/>
        <v/>
      </c>
      <c r="CI90" s="2" t="str">
        <f t="shared" si="186"/>
        <v/>
      </c>
      <c r="CJ90" s="2" t="str">
        <f t="shared" si="187"/>
        <v/>
      </c>
      <c r="CK90" s="2" t="str">
        <f t="shared" si="188"/>
        <v/>
      </c>
      <c r="CL90" s="2" t="str">
        <f t="shared" si="189"/>
        <v/>
      </c>
      <c r="CM90" s="2" t="str">
        <f t="shared" si="190"/>
        <v/>
      </c>
      <c r="CN90" s="2" t="str">
        <f t="shared" si="191"/>
        <v/>
      </c>
      <c r="CO90" s="2" t="str">
        <f t="shared" si="192"/>
        <v/>
      </c>
      <c r="CP90" s="2" t="str">
        <f t="shared" si="193"/>
        <v/>
      </c>
      <c r="CQ90" s="2" t="str">
        <f t="shared" si="194"/>
        <v/>
      </c>
      <c r="CR90" s="2" t="str">
        <f t="shared" si="195"/>
        <v/>
      </c>
      <c r="CS90" s="2" t="str">
        <f t="shared" si="196"/>
        <v/>
      </c>
      <c r="CT90" s="2" t="str">
        <f t="shared" si="197"/>
        <v/>
      </c>
      <c r="CV90" s="2">
        <f t="shared" si="198"/>
        <v>52.633891551990729</v>
      </c>
      <c r="CW90" s="2">
        <f t="shared" si="199"/>
        <v>63.228904667662292</v>
      </c>
      <c r="CX90" s="2">
        <f t="shared" si="200"/>
        <v>71.832363695527931</v>
      </c>
      <c r="CY90" s="2">
        <f t="shared" si="201"/>
        <v>79.602260914138085</v>
      </c>
      <c r="CZ90" s="2">
        <f t="shared" si="202"/>
        <v>84.903520641980066</v>
      </c>
      <c r="DA90" s="2">
        <f t="shared" si="203"/>
        <v>90.101920081967208</v>
      </c>
      <c r="DB90" s="2">
        <f t="shared" si="204"/>
        <v>93.403307009139183</v>
      </c>
      <c r="DC90" s="2">
        <f t="shared" si="205"/>
        <v>95.353832859029467</v>
      </c>
      <c r="DD90" s="2">
        <f t="shared" si="206"/>
        <v>96.031258117761652</v>
      </c>
      <c r="DE90" s="2">
        <f t="shared" si="207"/>
        <v>96.026687477322213</v>
      </c>
      <c r="DF90" s="2">
        <f t="shared" si="208"/>
        <v>96.125800346510687</v>
      </c>
      <c r="DG90" s="2">
        <f t="shared" si="209"/>
        <v>94.362433184652801</v>
      </c>
      <c r="DH90" s="2">
        <f t="shared" si="210"/>
        <v>89.453647842876379</v>
      </c>
      <c r="DI90" s="2">
        <f t="shared" si="211"/>
        <v>83.793919145478668</v>
      </c>
      <c r="DJ90" s="2">
        <f t="shared" si="212"/>
        <v>80.048084668978163</v>
      </c>
      <c r="DL90" s="2">
        <f t="shared" si="213"/>
        <v>49.374427615140796</v>
      </c>
      <c r="DM90" s="2">
        <f t="shared" si="214"/>
        <v>61.26829769081499</v>
      </c>
      <c r="DN90" s="2">
        <f t="shared" si="215"/>
        <v>72.953503310093183</v>
      </c>
      <c r="DO90" s="2">
        <f t="shared" si="216"/>
        <v>81.369588865866845</v>
      </c>
      <c r="DP90" s="2">
        <f t="shared" si="217"/>
        <v>87.30678251248888</v>
      </c>
      <c r="DQ90" s="2">
        <f t="shared" si="218"/>
        <v>93.348138646014917</v>
      </c>
      <c r="DR90" s="2">
        <f t="shared" si="219"/>
        <v>97.685600055966674</v>
      </c>
      <c r="DS90" s="2">
        <f t="shared" si="220"/>
        <v>99.730603834441197</v>
      </c>
      <c r="DT90" s="2">
        <f t="shared" si="221"/>
        <v>99.31081692072253</v>
      </c>
      <c r="DU90" s="2">
        <f t="shared" si="222"/>
        <v>100.3703671888335</v>
      </c>
      <c r="DV90" s="2">
        <f t="shared" si="223"/>
        <v>98.836976418665273</v>
      </c>
      <c r="DW90" s="2">
        <f t="shared" si="224"/>
        <v>97.354350022066996</v>
      </c>
      <c r="DX90" s="2">
        <f t="shared" si="225"/>
        <v>88.988835459278548</v>
      </c>
      <c r="DY90" s="2">
        <f t="shared" si="226"/>
        <v>82.395961285292799</v>
      </c>
      <c r="DZ90" s="2">
        <f t="shared" si="227"/>
        <v>77.430374834787202</v>
      </c>
      <c r="EB90" s="2">
        <f t="shared" si="228"/>
        <v>9.8989382559191069E-2</v>
      </c>
      <c r="EC90" s="2">
        <f t="shared" si="229"/>
        <v>8.5943042626687893E-2</v>
      </c>
      <c r="ED90" s="2">
        <f t="shared" si="230"/>
        <v>8.4803341572342331E-2</v>
      </c>
      <c r="EE90" s="2">
        <f t="shared" si="231"/>
        <v>8.5046592041801025E-2</v>
      </c>
      <c r="EF90" s="2">
        <f t="shared" si="232"/>
        <v>8.2214818447451418E-2</v>
      </c>
      <c r="EG90" s="2">
        <f t="shared" si="233"/>
        <v>7.9311769077010486E-2</v>
      </c>
      <c r="EH90" s="2">
        <f t="shared" si="234"/>
        <v>7.4022200892643844E-2</v>
      </c>
      <c r="EI90" s="2">
        <f t="shared" si="235"/>
        <v>7.6406948710697947E-2</v>
      </c>
      <c r="EJ90" s="2">
        <f t="shared" si="236"/>
        <v>7.8375747601564918E-2</v>
      </c>
      <c r="EK90" s="2">
        <f t="shared" si="237"/>
        <v>7.7833079934170518E-2</v>
      </c>
      <c r="EL90" s="2">
        <f t="shared" si="238"/>
        <v>7.4533665367688171E-2</v>
      </c>
      <c r="EM90" s="2">
        <f t="shared" si="239"/>
        <v>7.2577222854813786E-2</v>
      </c>
      <c r="EN90" s="2">
        <f t="shared" si="240"/>
        <v>7.5436860182216264E-2</v>
      </c>
      <c r="EO90" s="2">
        <f t="shared" si="241"/>
        <v>7.2470336091829873E-2</v>
      </c>
      <c r="EP90" s="2">
        <f t="shared" si="242"/>
        <v>6.6310698892971004E-2</v>
      </c>
    </row>
    <row r="91" spans="2:146" x14ac:dyDescent="0.25">
      <c r="B91" s="2">
        <v>69</v>
      </c>
      <c r="C91" s="49">
        <v>56.607100000000003</v>
      </c>
      <c r="D91" s="49">
        <v>68.388900000000007</v>
      </c>
      <c r="E91" s="49">
        <v>84.185199999999995</v>
      </c>
      <c r="F91" s="49">
        <v>94.129599999999996</v>
      </c>
      <c r="G91" s="49">
        <v>95.137</v>
      </c>
      <c r="H91" s="49">
        <v>101.863</v>
      </c>
      <c r="I91" s="49">
        <v>107.58499999999999</v>
      </c>
      <c r="J91" s="49">
        <v>107.604</v>
      </c>
      <c r="K91" s="49">
        <v>107.83</v>
      </c>
      <c r="L91" s="49">
        <v>110.755</v>
      </c>
      <c r="M91" s="49">
        <v>106.434</v>
      </c>
      <c r="N91" s="49">
        <v>101.52800000000001</v>
      </c>
      <c r="O91" s="49">
        <v>96.906000000000006</v>
      </c>
      <c r="P91" s="49">
        <v>90.188999999999993</v>
      </c>
      <c r="Q91" s="49">
        <v>87.278000000000006</v>
      </c>
      <c r="T91" s="4">
        <f t="shared" si="123"/>
        <v>62.040479975826344</v>
      </c>
      <c r="U91" s="4">
        <f t="shared" si="124"/>
        <v>71.856325037380245</v>
      </c>
      <c r="V91" s="4">
        <f t="shared" si="125"/>
        <v>79.630316813512721</v>
      </c>
      <c r="W91" s="4">
        <f t="shared" si="126"/>
        <v>88.218413162536805</v>
      </c>
      <c r="X91" s="4">
        <f t="shared" si="127"/>
        <v>90.60592031961734</v>
      </c>
      <c r="Y91" s="4">
        <f t="shared" si="128"/>
        <v>95.356838239292088</v>
      </c>
      <c r="Z91" s="4">
        <f t="shared" si="129"/>
        <v>101.51083575623424</v>
      </c>
      <c r="AA91" s="4">
        <f t="shared" si="130"/>
        <v>102.97282532886939</v>
      </c>
      <c r="AB91" s="4">
        <f t="shared" si="131"/>
        <v>103.19718104900718</v>
      </c>
      <c r="AC91" s="4">
        <f t="shared" si="132"/>
        <v>105.59678749879895</v>
      </c>
      <c r="AD91" s="4">
        <f t="shared" si="133"/>
        <v>105.49024512170755</v>
      </c>
      <c r="AE91" s="4">
        <f t="shared" si="134"/>
        <v>103.79153665270573</v>
      </c>
      <c r="AF91" s="4">
        <f t="shared" si="135"/>
        <v>99.306589375837433</v>
      </c>
      <c r="AG91" s="4">
        <f t="shared" si="136"/>
        <v>98.420650897896209</v>
      </c>
      <c r="AH91" s="4">
        <f t="shared" si="137"/>
        <v>98.098682271274086</v>
      </c>
      <c r="AJ91" s="4">
        <f t="shared" si="138"/>
        <v>-5.433379975826341</v>
      </c>
      <c r="AK91" s="4">
        <f t="shared" si="139"/>
        <v>-3.467425037380238</v>
      </c>
      <c r="AL91" s="4">
        <f t="shared" si="140"/>
        <v>4.5548831864872739</v>
      </c>
      <c r="AM91" s="4">
        <f t="shared" si="141"/>
        <v>5.9111868374631911</v>
      </c>
      <c r="AN91" s="4">
        <f t="shared" si="142"/>
        <v>4.5310796803826605</v>
      </c>
      <c r="AO91" s="4">
        <f t="shared" si="143"/>
        <v>6.5061617607079114</v>
      </c>
      <c r="AP91" s="4">
        <f t="shared" si="144"/>
        <v>6.0741642437657504</v>
      </c>
      <c r="AQ91" s="4">
        <f t="shared" si="145"/>
        <v>4.6311746711306085</v>
      </c>
      <c r="AR91" s="4">
        <f t="shared" si="146"/>
        <v>4.6328189509928137</v>
      </c>
      <c r="AS91" s="4">
        <f t="shared" si="147"/>
        <v>5.1582125012010493</v>
      </c>
      <c r="AT91" s="4">
        <f t="shared" si="148"/>
        <v>0.9437548782924523</v>
      </c>
      <c r="AU91" s="4">
        <f t="shared" si="149"/>
        <v>-2.2635366527057244</v>
      </c>
      <c r="AV91" s="4">
        <f t="shared" si="150"/>
        <v>-2.400589375837427</v>
      </c>
      <c r="AW91" s="4">
        <f t="shared" si="151"/>
        <v>-8.2316508978962162</v>
      </c>
      <c r="AX91" s="4">
        <f t="shared" si="152"/>
        <v>-10.82068227127408</v>
      </c>
      <c r="AZ91" s="2">
        <f t="shared" si="153"/>
        <v>52.322947230670351</v>
      </c>
      <c r="BA91" s="2">
        <f t="shared" si="154"/>
        <v>63.056568569658886</v>
      </c>
      <c r="BB91" s="2">
        <f t="shared" si="155"/>
        <v>71.906593223125654</v>
      </c>
      <c r="BC91" s="2">
        <f t="shared" si="156"/>
        <v>79.739549676930224</v>
      </c>
      <c r="BD91" s="2">
        <f t="shared" si="157"/>
        <v>85.088300681370384</v>
      </c>
      <c r="BE91" s="2">
        <f t="shared" si="158"/>
        <v>90.338078882585876</v>
      </c>
      <c r="BF91" s="2">
        <f t="shared" si="159"/>
        <v>93.726756769228402</v>
      </c>
      <c r="BG91" s="2">
        <f t="shared" si="160"/>
        <v>95.691841838081288</v>
      </c>
      <c r="BH91" s="2">
        <f t="shared" si="161"/>
        <v>96.281616539055264</v>
      </c>
      <c r="BI91" s="2">
        <f t="shared" si="162"/>
        <v>96.358229832249194</v>
      </c>
      <c r="BJ91" s="2">
        <f t="shared" si="163"/>
        <v>96.293782771746606</v>
      </c>
      <c r="BK91" s="2">
        <f t="shared" si="164"/>
        <v>94.550474249681457</v>
      </c>
      <c r="BL91" s="2">
        <f t="shared" si="165"/>
        <v>89.342425837580052</v>
      </c>
      <c r="BM91" s="2">
        <f t="shared" si="166"/>
        <v>83.598309774618599</v>
      </c>
      <c r="BN91" s="2">
        <f t="shared" si="167"/>
        <v>79.790036076421927</v>
      </c>
      <c r="BP91" s="2" t="str">
        <f t="shared" si="168"/>
        <v/>
      </c>
      <c r="BQ91" s="2" t="str">
        <f t="shared" si="169"/>
        <v/>
      </c>
      <c r="BR91" s="2" t="str">
        <f t="shared" si="170"/>
        <v/>
      </c>
      <c r="BS91" s="2" t="str">
        <f t="shared" si="171"/>
        <v/>
      </c>
      <c r="BT91" s="2" t="str">
        <f t="shared" si="172"/>
        <v/>
      </c>
      <c r="BU91" s="2" t="str">
        <f t="shared" si="173"/>
        <v/>
      </c>
      <c r="BV91" s="2" t="str">
        <f t="shared" si="174"/>
        <v/>
      </c>
      <c r="BW91" s="2" t="str">
        <f t="shared" si="175"/>
        <v/>
      </c>
      <c r="BX91" s="2" t="str">
        <f t="shared" si="176"/>
        <v/>
      </c>
      <c r="BY91" s="2" t="str">
        <f t="shared" si="177"/>
        <v/>
      </c>
      <c r="BZ91" s="2" t="str">
        <f t="shared" si="178"/>
        <v/>
      </c>
      <c r="CA91" s="2" t="str">
        <f t="shared" si="179"/>
        <v/>
      </c>
      <c r="CB91" s="2" t="str">
        <f t="shared" si="180"/>
        <v/>
      </c>
      <c r="CC91" s="2" t="str">
        <f t="shared" si="181"/>
        <v/>
      </c>
      <c r="CD91" s="2" t="str">
        <f t="shared" si="182"/>
        <v/>
      </c>
      <c r="CF91" s="2" t="str">
        <f t="shared" si="183"/>
        <v/>
      </c>
      <c r="CG91" s="2" t="str">
        <f t="shared" si="184"/>
        <v/>
      </c>
      <c r="CH91" s="2" t="str">
        <f t="shared" si="185"/>
        <v/>
      </c>
      <c r="CI91" s="2" t="str">
        <f t="shared" si="186"/>
        <v/>
      </c>
      <c r="CJ91" s="2" t="str">
        <f t="shared" si="187"/>
        <v/>
      </c>
      <c r="CK91" s="2" t="str">
        <f t="shared" si="188"/>
        <v/>
      </c>
      <c r="CL91" s="2" t="str">
        <f t="shared" si="189"/>
        <v/>
      </c>
      <c r="CM91" s="2" t="str">
        <f t="shared" si="190"/>
        <v/>
      </c>
      <c r="CN91" s="2" t="str">
        <f t="shared" si="191"/>
        <v/>
      </c>
      <c r="CO91" s="2" t="str">
        <f t="shared" si="192"/>
        <v/>
      </c>
      <c r="CP91" s="2" t="str">
        <f t="shared" si="193"/>
        <v/>
      </c>
      <c r="CQ91" s="2" t="str">
        <f t="shared" si="194"/>
        <v/>
      </c>
      <c r="CR91" s="2" t="str">
        <f t="shared" si="195"/>
        <v/>
      </c>
      <c r="CS91" s="2" t="str">
        <f t="shared" si="196"/>
        <v/>
      </c>
      <c r="CT91" s="2" t="str">
        <f t="shared" si="197"/>
        <v/>
      </c>
      <c r="CV91" s="2">
        <f t="shared" si="198"/>
        <v>52.678972039997888</v>
      </c>
      <c r="CW91" s="2">
        <f t="shared" si="199"/>
        <v>63.246095571366233</v>
      </c>
      <c r="CX91" s="2">
        <f t="shared" si="200"/>
        <v>71.808814535536115</v>
      </c>
      <c r="CY91" s="2">
        <f t="shared" si="201"/>
        <v>79.583248839689347</v>
      </c>
      <c r="CZ91" s="2">
        <f t="shared" si="202"/>
        <v>84.879861319249713</v>
      </c>
      <c r="DA91" s="2">
        <f t="shared" si="203"/>
        <v>90.062775939624146</v>
      </c>
      <c r="DB91" s="2">
        <f t="shared" si="204"/>
        <v>93.390367629717019</v>
      </c>
      <c r="DC91" s="2">
        <f t="shared" si="205"/>
        <v>95.336380225865724</v>
      </c>
      <c r="DD91" s="2">
        <f t="shared" si="206"/>
        <v>96.010004180647257</v>
      </c>
      <c r="DE91" s="2">
        <f t="shared" si="207"/>
        <v>96.000101415094349</v>
      </c>
      <c r="DF91" s="2">
        <f t="shared" si="208"/>
        <v>96.081162561943444</v>
      </c>
      <c r="DG91" s="2">
        <f t="shared" si="209"/>
        <v>94.32234173215133</v>
      </c>
      <c r="DH91" s="2">
        <f t="shared" si="210"/>
        <v>89.385068061165654</v>
      </c>
      <c r="DI91" s="2">
        <f t="shared" si="211"/>
        <v>83.709348204103605</v>
      </c>
      <c r="DJ91" s="2">
        <f t="shared" si="212"/>
        <v>79.978700657464358</v>
      </c>
      <c r="DL91" s="2">
        <f t="shared" si="213"/>
        <v>49.367511253030038</v>
      </c>
      <c r="DM91" s="2">
        <f t="shared" si="214"/>
        <v>61.218195599287668</v>
      </c>
      <c r="DN91" s="2">
        <f t="shared" si="215"/>
        <v>72.868971173519256</v>
      </c>
      <c r="DO91" s="2">
        <f t="shared" si="216"/>
        <v>81.273118843169954</v>
      </c>
      <c r="DP91" s="2">
        <f t="shared" si="217"/>
        <v>87.210424279170056</v>
      </c>
      <c r="DQ91" s="2">
        <f t="shared" si="218"/>
        <v>93.252724840522205</v>
      </c>
      <c r="DR91" s="2">
        <f t="shared" si="219"/>
        <v>97.56454093339967</v>
      </c>
      <c r="DS91" s="2">
        <f t="shared" si="220"/>
        <v>99.610528209830051</v>
      </c>
      <c r="DT91" s="2">
        <f t="shared" si="221"/>
        <v>99.194490710826145</v>
      </c>
      <c r="DU91" s="2">
        <f t="shared" si="222"/>
        <v>100.22799050011336</v>
      </c>
      <c r="DV91" s="2">
        <f t="shared" si="223"/>
        <v>98.70153996136267</v>
      </c>
      <c r="DW91" s="2">
        <f t="shared" si="224"/>
        <v>97.209145289077597</v>
      </c>
      <c r="DX91" s="2">
        <f t="shared" si="225"/>
        <v>88.86578328231829</v>
      </c>
      <c r="DY91" s="2">
        <f t="shared" si="226"/>
        <v>82.302202813682115</v>
      </c>
      <c r="DZ91" s="2">
        <f t="shared" si="227"/>
        <v>77.367283006038093</v>
      </c>
      <c r="EB91" s="2">
        <f t="shared" si="228"/>
        <v>0.10751291717802015</v>
      </c>
      <c r="EC91" s="2">
        <f t="shared" si="229"/>
        <v>9.3459738802148362E-2</v>
      </c>
      <c r="ED91" s="2">
        <f t="shared" si="230"/>
        <v>9.223041585209632E-2</v>
      </c>
      <c r="EE91" s="2">
        <f t="shared" si="231"/>
        <v>9.249281715099443E-2</v>
      </c>
      <c r="EF91" s="2">
        <f t="shared" si="232"/>
        <v>8.9437344412185607E-2</v>
      </c>
      <c r="EG91" s="2">
        <f t="shared" si="233"/>
        <v>8.6303245448298066E-2</v>
      </c>
      <c r="EH91" s="2">
        <f t="shared" si="234"/>
        <v>8.0588206343662788E-2</v>
      </c>
      <c r="EI91" s="2">
        <f t="shared" si="235"/>
        <v>8.3165490186387997E-2</v>
      </c>
      <c r="EJ91" s="2">
        <f t="shared" si="236"/>
        <v>8.5292355874011405E-2</v>
      </c>
      <c r="EK91" s="2">
        <f t="shared" si="237"/>
        <v>8.4706199702311816E-2</v>
      </c>
      <c r="EL91" s="2">
        <f t="shared" si="238"/>
        <v>8.114106382167742E-2</v>
      </c>
      <c r="EM91" s="2">
        <f t="shared" si="239"/>
        <v>7.9025992947376333E-2</v>
      </c>
      <c r="EN91" s="2">
        <f t="shared" si="240"/>
        <v>8.2117222230645187E-2</v>
      </c>
      <c r="EO91" s="2">
        <f t="shared" si="241"/>
        <v>7.8910416962493235E-2</v>
      </c>
      <c r="EP91" s="2">
        <f t="shared" si="242"/>
        <v>7.2246038828523235E-2</v>
      </c>
    </row>
    <row r="92" spans="2:146" x14ac:dyDescent="0.25">
      <c r="B92" s="2">
        <v>70</v>
      </c>
      <c r="C92" s="49">
        <v>57.714300000000001</v>
      </c>
      <c r="D92" s="49">
        <v>70.962999999999994</v>
      </c>
      <c r="E92" s="49">
        <v>88.259299999999996</v>
      </c>
      <c r="F92" s="49">
        <v>99.129599999999996</v>
      </c>
      <c r="G92" s="49">
        <v>100.68600000000001</v>
      </c>
      <c r="H92" s="49">
        <v>104.157</v>
      </c>
      <c r="I92" s="49">
        <v>106.075</v>
      </c>
      <c r="J92" s="49">
        <v>109.057</v>
      </c>
      <c r="K92" s="49">
        <v>109.83</v>
      </c>
      <c r="L92" s="49">
        <v>111.679</v>
      </c>
      <c r="M92" s="49">
        <v>108.17</v>
      </c>
      <c r="N92" s="49">
        <v>103.52800000000001</v>
      </c>
      <c r="O92" s="49">
        <v>98.150999999999996</v>
      </c>
      <c r="P92" s="49">
        <v>91.415000000000006</v>
      </c>
      <c r="Q92" s="49">
        <v>88.111000000000004</v>
      </c>
      <c r="T92" s="4">
        <f t="shared" si="123"/>
        <v>59.536193488907138</v>
      </c>
      <c r="U92" s="4">
        <f t="shared" si="124"/>
        <v>69.997591282526926</v>
      </c>
      <c r="V92" s="4">
        <f t="shared" si="125"/>
        <v>82.262020939839871</v>
      </c>
      <c r="W92" s="4">
        <f t="shared" si="126"/>
        <v>92.678515359182455</v>
      </c>
      <c r="X92" s="4">
        <f t="shared" si="127"/>
        <v>94.607909190186888</v>
      </c>
      <c r="Y92" s="4">
        <f t="shared" si="128"/>
        <v>97.532106533637489</v>
      </c>
      <c r="Z92" s="4">
        <f t="shared" si="129"/>
        <v>100.88758692836521</v>
      </c>
      <c r="AA92" s="4">
        <f t="shared" si="130"/>
        <v>102.80821164017408</v>
      </c>
      <c r="AB92" s="4">
        <f t="shared" si="131"/>
        <v>103.18277986009426</v>
      </c>
      <c r="AC92" s="4">
        <f t="shared" si="132"/>
        <v>104.5717692585786</v>
      </c>
      <c r="AD92" s="4">
        <f t="shared" si="133"/>
        <v>103.62162342252211</v>
      </c>
      <c r="AE92" s="4">
        <f t="shared" si="134"/>
        <v>101.56786020458335</v>
      </c>
      <c r="AF92" s="4">
        <f t="shared" si="135"/>
        <v>96.435497072055171</v>
      </c>
      <c r="AG92" s="4">
        <f t="shared" si="136"/>
        <v>93.781975426111913</v>
      </c>
      <c r="AH92" s="4">
        <f t="shared" si="137"/>
        <v>92.441276466403053</v>
      </c>
      <c r="AJ92" s="4">
        <f t="shared" si="138"/>
        <v>-1.8218934889071363</v>
      </c>
      <c r="AK92" s="4">
        <f t="shared" si="139"/>
        <v>0.96540871747306767</v>
      </c>
      <c r="AL92" s="4">
        <f t="shared" si="140"/>
        <v>5.9972790601601247</v>
      </c>
      <c r="AM92" s="4">
        <f t="shared" si="141"/>
        <v>6.4510846408175411</v>
      </c>
      <c r="AN92" s="4">
        <f t="shared" si="142"/>
        <v>6.0780908098131192</v>
      </c>
      <c r="AO92" s="4">
        <f t="shared" si="143"/>
        <v>6.6248934663625079</v>
      </c>
      <c r="AP92" s="4">
        <f t="shared" si="144"/>
        <v>5.1874130716347935</v>
      </c>
      <c r="AQ92" s="4">
        <f t="shared" si="145"/>
        <v>6.2487883598259231</v>
      </c>
      <c r="AR92" s="4">
        <f t="shared" si="146"/>
        <v>6.6472201399057411</v>
      </c>
      <c r="AS92" s="4">
        <f t="shared" si="147"/>
        <v>7.1072307414214038</v>
      </c>
      <c r="AT92" s="4">
        <f t="shared" si="148"/>
        <v>4.5483765774778959</v>
      </c>
      <c r="AU92" s="4">
        <f t="shared" si="149"/>
        <v>1.9601397954166515</v>
      </c>
      <c r="AV92" s="4">
        <f t="shared" si="150"/>
        <v>1.7155029279448257</v>
      </c>
      <c r="AW92" s="4">
        <f t="shared" si="151"/>
        <v>-2.3669754261119067</v>
      </c>
      <c r="AX92" s="4">
        <f t="shared" si="152"/>
        <v>-4.3302764664030491</v>
      </c>
      <c r="AZ92" s="2">
        <f t="shared" si="153"/>
        <v>52.331619975427124</v>
      </c>
      <c r="BA92" s="2">
        <f t="shared" si="154"/>
        <v>63.050496981119906</v>
      </c>
      <c r="BB92" s="2">
        <f t="shared" si="155"/>
        <v>71.885419257358691</v>
      </c>
      <c r="BC92" s="2">
        <f t="shared" si="156"/>
        <v>79.726315407089629</v>
      </c>
      <c r="BD92" s="2">
        <f t="shared" si="157"/>
        <v>85.075727680756799</v>
      </c>
      <c r="BE92" s="2">
        <f t="shared" si="158"/>
        <v>90.31772198724353</v>
      </c>
      <c r="BF92" s="2">
        <f t="shared" si="159"/>
        <v>93.733945873276198</v>
      </c>
      <c r="BG92" s="2">
        <f t="shared" si="160"/>
        <v>95.69629751046044</v>
      </c>
      <c r="BH92" s="2">
        <f t="shared" si="161"/>
        <v>96.275317875667469</v>
      </c>
      <c r="BI92" s="2">
        <f t="shared" si="162"/>
        <v>96.352344983966162</v>
      </c>
      <c r="BJ92" s="2">
        <f t="shared" si="163"/>
        <v>96.259831773523331</v>
      </c>
      <c r="BK92" s="2">
        <f t="shared" si="164"/>
        <v>94.521460707420971</v>
      </c>
      <c r="BL92" s="2">
        <f t="shared" si="165"/>
        <v>89.265233398446469</v>
      </c>
      <c r="BM92" s="2">
        <f t="shared" si="166"/>
        <v>83.503157019410253</v>
      </c>
      <c r="BN92" s="2">
        <f t="shared" si="167"/>
        <v>79.704376953287436</v>
      </c>
      <c r="BP92" s="2" t="str">
        <f t="shared" si="168"/>
        <v/>
      </c>
      <c r="BQ92" s="2" t="str">
        <f t="shared" si="169"/>
        <v/>
      </c>
      <c r="BR92" s="2" t="str">
        <f t="shared" si="170"/>
        <v/>
      </c>
      <c r="BS92" s="2" t="str">
        <f t="shared" si="171"/>
        <v/>
      </c>
      <c r="BT92" s="2" t="str">
        <f t="shared" si="172"/>
        <v/>
      </c>
      <c r="BU92" s="2" t="str">
        <f t="shared" si="173"/>
        <v/>
      </c>
      <c r="BV92" s="2" t="str">
        <f t="shared" si="174"/>
        <v/>
      </c>
      <c r="BW92" s="2" t="str">
        <f t="shared" si="175"/>
        <v/>
      </c>
      <c r="BX92" s="2" t="str">
        <f t="shared" si="176"/>
        <v/>
      </c>
      <c r="BY92" s="2" t="str">
        <f t="shared" si="177"/>
        <v/>
      </c>
      <c r="BZ92" s="2" t="str">
        <f t="shared" si="178"/>
        <v/>
      </c>
      <c r="CA92" s="2" t="str">
        <f t="shared" si="179"/>
        <v/>
      </c>
      <c r="CB92" s="2" t="str">
        <f t="shared" si="180"/>
        <v/>
      </c>
      <c r="CC92" s="2" t="str">
        <f t="shared" si="181"/>
        <v/>
      </c>
      <c r="CD92" s="2" t="str">
        <f t="shared" si="182"/>
        <v/>
      </c>
      <c r="CF92" s="2" t="str">
        <f t="shared" si="183"/>
        <v/>
      </c>
      <c r="CG92" s="2" t="str">
        <f t="shared" si="184"/>
        <v/>
      </c>
      <c r="CH92" s="2" t="str">
        <f t="shared" si="185"/>
        <v/>
      </c>
      <c r="CI92" s="2" t="str">
        <f t="shared" si="186"/>
        <v/>
      </c>
      <c r="CJ92" s="2" t="str">
        <f t="shared" si="187"/>
        <v/>
      </c>
      <c r="CK92" s="2" t="str">
        <f t="shared" si="188"/>
        <v/>
      </c>
      <c r="CL92" s="2" t="str">
        <f t="shared" si="189"/>
        <v/>
      </c>
      <c r="CM92" s="2" t="str">
        <f t="shared" si="190"/>
        <v/>
      </c>
      <c r="CN92" s="2" t="str">
        <f t="shared" si="191"/>
        <v/>
      </c>
      <c r="CO92" s="2" t="str">
        <f t="shared" si="192"/>
        <v/>
      </c>
      <c r="CP92" s="2" t="str">
        <f t="shared" si="193"/>
        <v/>
      </c>
      <c r="CQ92" s="2" t="str">
        <f t="shared" si="194"/>
        <v/>
      </c>
      <c r="CR92" s="2" t="str">
        <f t="shared" si="195"/>
        <v/>
      </c>
      <c r="CS92" s="2" t="str">
        <f t="shared" si="196"/>
        <v/>
      </c>
      <c r="CT92" s="2" t="str">
        <f t="shared" si="197"/>
        <v/>
      </c>
      <c r="CV92" s="2">
        <f t="shared" si="198"/>
        <v>52.724052528005039</v>
      </c>
      <c r="CW92" s="2">
        <f t="shared" si="199"/>
        <v>63.263286475070174</v>
      </c>
      <c r="CX92" s="2">
        <f t="shared" si="200"/>
        <v>71.785265375544313</v>
      </c>
      <c r="CY92" s="2">
        <f t="shared" si="201"/>
        <v>79.564236765240594</v>
      </c>
      <c r="CZ92" s="2">
        <f t="shared" si="202"/>
        <v>84.85620199651936</v>
      </c>
      <c r="DA92" s="2">
        <f t="shared" si="203"/>
        <v>90.02363179728107</v>
      </c>
      <c r="DB92" s="2">
        <f t="shared" si="204"/>
        <v>93.377428250294855</v>
      </c>
      <c r="DC92" s="2">
        <f t="shared" si="205"/>
        <v>95.318927592701996</v>
      </c>
      <c r="DD92" s="2">
        <f t="shared" si="206"/>
        <v>95.988750243532849</v>
      </c>
      <c r="DE92" s="2">
        <f t="shared" si="207"/>
        <v>95.973515352866485</v>
      </c>
      <c r="DF92" s="2">
        <f t="shared" si="208"/>
        <v>96.036524777376215</v>
      </c>
      <c r="DG92" s="2">
        <f t="shared" si="209"/>
        <v>94.282250279649858</v>
      </c>
      <c r="DH92" s="2">
        <f t="shared" si="210"/>
        <v>89.316488279454944</v>
      </c>
      <c r="DI92" s="2">
        <f t="shared" si="211"/>
        <v>83.624777262728543</v>
      </c>
      <c r="DJ92" s="2">
        <f t="shared" si="212"/>
        <v>79.909316645950554</v>
      </c>
      <c r="DL92" s="2">
        <f t="shared" si="213"/>
        <v>49.360594890919273</v>
      </c>
      <c r="DM92" s="2">
        <f t="shared" si="214"/>
        <v>61.168093507760354</v>
      </c>
      <c r="DN92" s="2">
        <f t="shared" si="215"/>
        <v>72.784439036945329</v>
      </c>
      <c r="DO92" s="2">
        <f t="shared" si="216"/>
        <v>81.176648820473062</v>
      </c>
      <c r="DP92" s="2">
        <f t="shared" si="217"/>
        <v>87.114066045851231</v>
      </c>
      <c r="DQ92" s="2">
        <f t="shared" si="218"/>
        <v>93.157311035029494</v>
      </c>
      <c r="DR92" s="2">
        <f t="shared" si="219"/>
        <v>97.443481810832665</v>
      </c>
      <c r="DS92" s="2">
        <f t="shared" si="220"/>
        <v>99.49045258521889</v>
      </c>
      <c r="DT92" s="2">
        <f t="shared" si="221"/>
        <v>99.078164500929759</v>
      </c>
      <c r="DU92" s="2">
        <f t="shared" si="222"/>
        <v>100.08561381139324</v>
      </c>
      <c r="DV92" s="2">
        <f t="shared" si="223"/>
        <v>98.566103504060052</v>
      </c>
      <c r="DW92" s="2">
        <f t="shared" si="224"/>
        <v>97.063940556088198</v>
      </c>
      <c r="DX92" s="2">
        <f t="shared" si="225"/>
        <v>88.742731105358018</v>
      </c>
      <c r="DY92" s="2">
        <f t="shared" si="226"/>
        <v>82.208444342071417</v>
      </c>
      <c r="DZ92" s="2">
        <f t="shared" si="227"/>
        <v>77.30419117728897</v>
      </c>
      <c r="EB92" s="2">
        <f t="shared" si="228"/>
        <v>0.11667533678763042</v>
      </c>
      <c r="EC92" s="2">
        <f t="shared" si="229"/>
        <v>0.10156080956280249</v>
      </c>
      <c r="ED92" s="2">
        <f t="shared" si="230"/>
        <v>0.10023671127793765</v>
      </c>
      <c r="EE92" s="2">
        <f t="shared" si="231"/>
        <v>0.10051936868313174</v>
      </c>
      <c r="EF92" s="2">
        <f t="shared" si="232"/>
        <v>9.7227148951858813E-2</v>
      </c>
      <c r="EG92" s="2">
        <f t="shared" si="233"/>
        <v>9.3848210888927447E-2</v>
      </c>
      <c r="EH92" s="2">
        <f t="shared" si="234"/>
        <v>8.7681487140614175E-2</v>
      </c>
      <c r="EI92" s="2">
        <f t="shared" si="235"/>
        <v>9.046330021644397E-2</v>
      </c>
      <c r="EJ92" s="2">
        <f t="shared" si="236"/>
        <v>9.2757917281083097E-2</v>
      </c>
      <c r="EK92" s="2">
        <f t="shared" si="237"/>
        <v>9.2125622701019219E-2</v>
      </c>
      <c r="EL92" s="2">
        <f t="shared" si="238"/>
        <v>8.8278334171420822E-2</v>
      </c>
      <c r="EM92" s="2">
        <f t="shared" si="239"/>
        <v>8.599463060185944E-2</v>
      </c>
      <c r="EN92" s="2">
        <f t="shared" si="240"/>
        <v>8.9332008944647601E-2</v>
      </c>
      <c r="EO92" s="2">
        <f t="shared" si="241"/>
        <v>8.5869813194675848E-2</v>
      </c>
      <c r="EP92" s="2">
        <f t="shared" si="242"/>
        <v>7.8667878045972528E-2</v>
      </c>
    </row>
    <row r="93" spans="2:146" x14ac:dyDescent="0.25">
      <c r="B93" s="2">
        <v>71</v>
      </c>
      <c r="C93" s="49">
        <v>58.678600000000003</v>
      </c>
      <c r="D93" s="49">
        <v>72.425899999999999</v>
      </c>
      <c r="E93" s="49">
        <v>93.555599999999998</v>
      </c>
      <c r="F93" s="49">
        <v>104.7593</v>
      </c>
      <c r="G93" s="49">
        <v>107.21599999999999</v>
      </c>
      <c r="H93" s="49">
        <v>110.31399999999999</v>
      </c>
      <c r="I93" s="49">
        <v>109.849</v>
      </c>
      <c r="J93" s="49">
        <v>111.113</v>
      </c>
      <c r="K93" s="49">
        <v>112.58499999999999</v>
      </c>
      <c r="L93" s="49">
        <v>114.30200000000001</v>
      </c>
      <c r="M93" s="49">
        <v>111.208</v>
      </c>
      <c r="N93" s="49">
        <v>106.943</v>
      </c>
      <c r="O93" s="49">
        <v>101.81100000000001</v>
      </c>
      <c r="P93" s="49">
        <v>93.811000000000007</v>
      </c>
      <c r="Q93" s="49">
        <v>90.093000000000004</v>
      </c>
      <c r="T93" s="4">
        <f t="shared" si="123"/>
        <v>58.512860014012432</v>
      </c>
      <c r="U93" s="4">
        <f t="shared" si="124"/>
        <v>70.084298394833496</v>
      </c>
      <c r="V93" s="4">
        <f t="shared" si="125"/>
        <v>87.156976371998212</v>
      </c>
      <c r="W93" s="4">
        <f t="shared" si="126"/>
        <v>99.722971758046569</v>
      </c>
      <c r="X93" s="4">
        <f t="shared" si="127"/>
        <v>101.79440197300882</v>
      </c>
      <c r="Y93" s="4">
        <f t="shared" si="128"/>
        <v>103.00000109377439</v>
      </c>
      <c r="Z93" s="4">
        <f t="shared" si="129"/>
        <v>103.35938870819957</v>
      </c>
      <c r="AA93" s="4">
        <f t="shared" si="130"/>
        <v>105.79499028385746</v>
      </c>
      <c r="AB93" s="4">
        <f t="shared" si="131"/>
        <v>106.34381621528362</v>
      </c>
      <c r="AC93" s="4">
        <f t="shared" si="132"/>
        <v>106.87346111285059</v>
      </c>
      <c r="AD93" s="4">
        <f t="shared" si="133"/>
        <v>104.68445706987487</v>
      </c>
      <c r="AE93" s="4">
        <f t="shared" si="134"/>
        <v>102.05131488605008</v>
      </c>
      <c r="AF93" s="4">
        <f t="shared" si="135"/>
        <v>96.048484689296401</v>
      </c>
      <c r="AG93" s="4">
        <f t="shared" si="136"/>
        <v>91.450531579353736</v>
      </c>
      <c r="AH93" s="4">
        <f t="shared" si="137"/>
        <v>89.046378894267022</v>
      </c>
      <c r="AJ93" s="4">
        <f t="shared" si="138"/>
        <v>0.165739985987571</v>
      </c>
      <c r="AK93" s="4">
        <f t="shared" si="139"/>
        <v>2.3416016051665025</v>
      </c>
      <c r="AL93" s="4">
        <f t="shared" si="140"/>
        <v>6.3986236280017863</v>
      </c>
      <c r="AM93" s="4">
        <f t="shared" si="141"/>
        <v>5.0363282419534272</v>
      </c>
      <c r="AN93" s="4">
        <f t="shared" si="142"/>
        <v>5.4215980269911768</v>
      </c>
      <c r="AO93" s="4">
        <f t="shared" si="143"/>
        <v>7.3139989062256063</v>
      </c>
      <c r="AP93" s="4">
        <f t="shared" si="144"/>
        <v>6.4896112918004292</v>
      </c>
      <c r="AQ93" s="4">
        <f t="shared" si="145"/>
        <v>5.3180097161425408</v>
      </c>
      <c r="AR93" s="4">
        <f t="shared" si="146"/>
        <v>6.2411837847163696</v>
      </c>
      <c r="AS93" s="4">
        <f t="shared" si="147"/>
        <v>7.4285388871494149</v>
      </c>
      <c r="AT93" s="4">
        <f t="shared" si="148"/>
        <v>6.5235429301251315</v>
      </c>
      <c r="AU93" s="4">
        <f t="shared" si="149"/>
        <v>4.8916851139499187</v>
      </c>
      <c r="AV93" s="4">
        <f t="shared" si="150"/>
        <v>5.7625153107036056</v>
      </c>
      <c r="AW93" s="4">
        <f t="shared" si="151"/>
        <v>2.3604684206462707</v>
      </c>
      <c r="AX93" s="4">
        <f t="shared" si="152"/>
        <v>1.0466211057329815</v>
      </c>
      <c r="AZ93" s="2">
        <f t="shared" si="153"/>
        <v>52.337051005167275</v>
      </c>
      <c r="BA93" s="2">
        <f t="shared" si="154"/>
        <v>63.042001327902398</v>
      </c>
      <c r="BB93" s="2">
        <f t="shared" si="155"/>
        <v>71.863842654973979</v>
      </c>
      <c r="BC93" s="2">
        <f t="shared" si="156"/>
        <v>79.712778259684882</v>
      </c>
      <c r="BD93" s="2">
        <f t="shared" si="157"/>
        <v>85.063332675215079</v>
      </c>
      <c r="BE93" s="2">
        <f t="shared" si="158"/>
        <v>90.298319318022607</v>
      </c>
      <c r="BF93" s="2">
        <f t="shared" si="159"/>
        <v>93.741816005268504</v>
      </c>
      <c r="BG93" s="2">
        <f t="shared" si="160"/>
        <v>95.70158154075564</v>
      </c>
      <c r="BH93" s="2">
        <f t="shared" si="161"/>
        <v>96.269340707192754</v>
      </c>
      <c r="BI93" s="2">
        <f t="shared" si="162"/>
        <v>96.347054915223069</v>
      </c>
      <c r="BJ93" s="2">
        <f t="shared" si="163"/>
        <v>96.225955814405751</v>
      </c>
      <c r="BK93" s="2">
        <f t="shared" si="164"/>
        <v>94.492459934323392</v>
      </c>
      <c r="BL93" s="2">
        <f t="shared" si="165"/>
        <v>89.186898851664523</v>
      </c>
      <c r="BM93" s="2">
        <f t="shared" si="166"/>
        <v>83.407090139768115</v>
      </c>
      <c r="BN93" s="2">
        <f t="shared" si="167"/>
        <v>79.617452047265488</v>
      </c>
      <c r="BP93" s="2" t="str">
        <f t="shared" si="168"/>
        <v/>
      </c>
      <c r="BQ93" s="2" t="str">
        <f t="shared" si="169"/>
        <v/>
      </c>
      <c r="BR93" s="2" t="str">
        <f t="shared" si="170"/>
        <v/>
      </c>
      <c r="BS93" s="2" t="str">
        <f t="shared" si="171"/>
        <v/>
      </c>
      <c r="BT93" s="2" t="str">
        <f t="shared" si="172"/>
        <v/>
      </c>
      <c r="BU93" s="2" t="str">
        <f t="shared" si="173"/>
        <v/>
      </c>
      <c r="BV93" s="2" t="str">
        <f t="shared" si="174"/>
        <v/>
      </c>
      <c r="BW93" s="2" t="str">
        <f t="shared" si="175"/>
        <v/>
      </c>
      <c r="BX93" s="2" t="str">
        <f t="shared" si="176"/>
        <v/>
      </c>
      <c r="BY93" s="2" t="str">
        <f t="shared" si="177"/>
        <v/>
      </c>
      <c r="BZ93" s="2" t="str">
        <f t="shared" si="178"/>
        <v/>
      </c>
      <c r="CA93" s="2" t="str">
        <f t="shared" si="179"/>
        <v/>
      </c>
      <c r="CB93" s="2" t="str">
        <f t="shared" si="180"/>
        <v/>
      </c>
      <c r="CC93" s="2" t="str">
        <f t="shared" si="181"/>
        <v/>
      </c>
      <c r="CD93" s="2" t="str">
        <f t="shared" si="182"/>
        <v/>
      </c>
      <c r="CF93" s="2" t="str">
        <f t="shared" si="183"/>
        <v/>
      </c>
      <c r="CG93" s="2" t="str">
        <f t="shared" si="184"/>
        <v/>
      </c>
      <c r="CH93" s="2" t="str">
        <f t="shared" si="185"/>
        <v/>
      </c>
      <c r="CI93" s="2" t="str">
        <f t="shared" si="186"/>
        <v/>
      </c>
      <c r="CJ93" s="2" t="str">
        <f t="shared" si="187"/>
        <v/>
      </c>
      <c r="CK93" s="2" t="str">
        <f t="shared" si="188"/>
        <v/>
      </c>
      <c r="CL93" s="2" t="str">
        <f t="shared" si="189"/>
        <v/>
      </c>
      <c r="CM93" s="2" t="str">
        <f t="shared" si="190"/>
        <v/>
      </c>
      <c r="CN93" s="2" t="str">
        <f t="shared" si="191"/>
        <v/>
      </c>
      <c r="CO93" s="2" t="str">
        <f t="shared" si="192"/>
        <v/>
      </c>
      <c r="CP93" s="2" t="str">
        <f t="shared" si="193"/>
        <v/>
      </c>
      <c r="CQ93" s="2" t="str">
        <f t="shared" si="194"/>
        <v/>
      </c>
      <c r="CR93" s="2" t="str">
        <f t="shared" si="195"/>
        <v/>
      </c>
      <c r="CS93" s="2" t="str">
        <f t="shared" si="196"/>
        <v/>
      </c>
      <c r="CT93" s="2" t="str">
        <f t="shared" si="197"/>
        <v/>
      </c>
      <c r="CV93" s="2">
        <f t="shared" si="198"/>
        <v>52.769133016012198</v>
      </c>
      <c r="CW93" s="2">
        <f t="shared" si="199"/>
        <v>63.280477378774115</v>
      </c>
      <c r="CX93" s="2">
        <f t="shared" si="200"/>
        <v>71.761716215552497</v>
      </c>
      <c r="CY93" s="2">
        <f t="shared" si="201"/>
        <v>79.545224690791855</v>
      </c>
      <c r="CZ93" s="2">
        <f t="shared" si="202"/>
        <v>84.832542673789021</v>
      </c>
      <c r="DA93" s="2">
        <f t="shared" si="203"/>
        <v>89.984487654938007</v>
      </c>
      <c r="DB93" s="2">
        <f t="shared" si="204"/>
        <v>93.364488870872677</v>
      </c>
      <c r="DC93" s="2">
        <f t="shared" si="205"/>
        <v>95.301474959538254</v>
      </c>
      <c r="DD93" s="2">
        <f t="shared" si="206"/>
        <v>95.96749630641844</v>
      </c>
      <c r="DE93" s="2">
        <f t="shared" si="207"/>
        <v>95.946929290638607</v>
      </c>
      <c r="DF93" s="2">
        <f t="shared" si="208"/>
        <v>95.991886992808986</v>
      </c>
      <c r="DG93" s="2">
        <f t="shared" si="209"/>
        <v>94.242158827148387</v>
      </c>
      <c r="DH93" s="2">
        <f t="shared" si="210"/>
        <v>89.24790849774422</v>
      </c>
      <c r="DI93" s="2">
        <f t="shared" si="211"/>
        <v>83.540206321353466</v>
      </c>
      <c r="DJ93" s="2">
        <f t="shared" si="212"/>
        <v>79.839932634436749</v>
      </c>
      <c r="DL93" s="2">
        <f t="shared" si="213"/>
        <v>49.353678528808516</v>
      </c>
      <c r="DM93" s="2">
        <f t="shared" si="214"/>
        <v>61.117991416233032</v>
      </c>
      <c r="DN93" s="2">
        <f t="shared" si="215"/>
        <v>72.699906900371403</v>
      </c>
      <c r="DO93" s="2">
        <f t="shared" si="216"/>
        <v>81.080178797776156</v>
      </c>
      <c r="DP93" s="2">
        <f t="shared" si="217"/>
        <v>87.017707812532407</v>
      </c>
      <c r="DQ93" s="2">
        <f t="shared" si="218"/>
        <v>93.061897229536783</v>
      </c>
      <c r="DR93" s="2">
        <f t="shared" si="219"/>
        <v>97.322422688265661</v>
      </c>
      <c r="DS93" s="2">
        <f t="shared" si="220"/>
        <v>99.370376960607743</v>
      </c>
      <c r="DT93" s="2">
        <f t="shared" si="221"/>
        <v>98.961838291033374</v>
      </c>
      <c r="DU93" s="2">
        <f t="shared" si="222"/>
        <v>99.943237122673111</v>
      </c>
      <c r="DV93" s="2">
        <f t="shared" si="223"/>
        <v>98.430667046757435</v>
      </c>
      <c r="DW93" s="2">
        <f t="shared" si="224"/>
        <v>96.918735823098814</v>
      </c>
      <c r="DX93" s="2">
        <f t="shared" si="225"/>
        <v>88.619678928397747</v>
      </c>
      <c r="DY93" s="2">
        <f t="shared" si="226"/>
        <v>82.114685870460733</v>
      </c>
      <c r="DZ93" s="2">
        <f t="shared" si="227"/>
        <v>77.241099348539862</v>
      </c>
      <c r="EB93" s="2">
        <f t="shared" si="228"/>
        <v>0.12650791057639929</v>
      </c>
      <c r="EC93" s="2">
        <f t="shared" si="229"/>
        <v>0.11027865845264756</v>
      </c>
      <c r="ED93" s="2">
        <f t="shared" si="230"/>
        <v>0.10885467216207981</v>
      </c>
      <c r="EE93" s="2">
        <f t="shared" si="231"/>
        <v>0.10915868307112177</v>
      </c>
      <c r="EF93" s="2">
        <f t="shared" si="232"/>
        <v>0.10561673227075506</v>
      </c>
      <c r="EG93" s="2">
        <f t="shared" si="233"/>
        <v>0.1019791663985822</v>
      </c>
      <c r="EH93" s="2">
        <f t="shared" si="234"/>
        <v>9.5334371872940415E-2</v>
      </c>
      <c r="EI93" s="2">
        <f t="shared" si="235"/>
        <v>9.8332813400818814E-2</v>
      </c>
      <c r="EJ93" s="2">
        <f t="shared" si="236"/>
        <v>0.10080491885202321</v>
      </c>
      <c r="EK93" s="2">
        <f t="shared" si="237"/>
        <v>0.10012382464059616</v>
      </c>
      <c r="EL93" s="2">
        <f t="shared" si="238"/>
        <v>9.5977831710492303E-2</v>
      </c>
      <c r="EM93" s="2">
        <f t="shared" si="239"/>
        <v>9.3515377122985952E-2</v>
      </c>
      <c r="EN93" s="2">
        <f t="shared" si="240"/>
        <v>9.711361746813639E-2</v>
      </c>
      <c r="EO93" s="2">
        <f t="shared" si="241"/>
        <v>9.3380758937548505E-2</v>
      </c>
      <c r="EP93" s="2">
        <f t="shared" si="242"/>
        <v>8.5607871954923087E-2</v>
      </c>
    </row>
    <row r="94" spans="2:146" x14ac:dyDescent="0.25">
      <c r="B94" s="2">
        <v>72</v>
      </c>
      <c r="C94" s="49">
        <v>60.946399999999997</v>
      </c>
      <c r="D94" s="49">
        <v>75.777799999999999</v>
      </c>
      <c r="E94" s="49">
        <v>98.666700000000006</v>
      </c>
      <c r="F94" s="49">
        <v>112.83329999999999</v>
      </c>
      <c r="G94" s="49">
        <v>115.51</v>
      </c>
      <c r="H94" s="49">
        <v>118.255</v>
      </c>
      <c r="I94" s="49">
        <v>114.47199999999999</v>
      </c>
      <c r="J94" s="49">
        <v>116.962</v>
      </c>
      <c r="K94" s="49">
        <v>118.30200000000001</v>
      </c>
      <c r="L94" s="49">
        <v>118.849</v>
      </c>
      <c r="M94" s="49">
        <v>115.642</v>
      </c>
      <c r="N94" s="49">
        <v>111.208</v>
      </c>
      <c r="O94" s="49">
        <v>104.283</v>
      </c>
      <c r="P94" s="49">
        <v>95.093999999999994</v>
      </c>
      <c r="Q94" s="49">
        <v>90.906999999999996</v>
      </c>
      <c r="T94" s="4">
        <f t="shared" si="123"/>
        <v>59.086303730855612</v>
      </c>
      <c r="U94" s="4">
        <f t="shared" si="124"/>
        <v>72.317320147761009</v>
      </c>
      <c r="V94" s="4">
        <f t="shared" si="125"/>
        <v>94.144658936332206</v>
      </c>
      <c r="W94" s="4">
        <f t="shared" si="126"/>
        <v>108.94554811550657</v>
      </c>
      <c r="X94" s="4">
        <f t="shared" si="127"/>
        <v>112.27127580691587</v>
      </c>
      <c r="Y94" s="4">
        <f t="shared" si="128"/>
        <v>112.26429738340153</v>
      </c>
      <c r="Z94" s="4">
        <f t="shared" si="129"/>
        <v>109.40031988926199</v>
      </c>
      <c r="AA94" s="4">
        <f t="shared" si="130"/>
        <v>112.43214984918423</v>
      </c>
      <c r="AB94" s="4">
        <f t="shared" si="131"/>
        <v>113.17734146346746</v>
      </c>
      <c r="AC94" s="4">
        <f t="shared" si="132"/>
        <v>112.93463801870317</v>
      </c>
      <c r="AD94" s="4">
        <f t="shared" si="133"/>
        <v>108.97541104723649</v>
      </c>
      <c r="AE94" s="4">
        <f t="shared" si="134"/>
        <v>105.54281204863483</v>
      </c>
      <c r="AF94" s="4">
        <f t="shared" si="135"/>
        <v>98.316373444889905</v>
      </c>
      <c r="AG94" s="4">
        <f t="shared" si="136"/>
        <v>91.482353629133158</v>
      </c>
      <c r="AH94" s="4">
        <f t="shared" si="137"/>
        <v>87.955082662667479</v>
      </c>
      <c r="AJ94" s="4">
        <f t="shared" si="138"/>
        <v>1.8600962691443854</v>
      </c>
      <c r="AK94" s="4">
        <f t="shared" si="139"/>
        <v>3.4604798522389899</v>
      </c>
      <c r="AL94" s="4">
        <f t="shared" si="140"/>
        <v>4.5220410636677997</v>
      </c>
      <c r="AM94" s="4">
        <f t="shared" si="141"/>
        <v>3.8877518844934258</v>
      </c>
      <c r="AN94" s="4">
        <f t="shared" si="142"/>
        <v>3.2387241930841384</v>
      </c>
      <c r="AO94" s="4">
        <f t="shared" si="143"/>
        <v>5.9907026165984689</v>
      </c>
      <c r="AP94" s="4">
        <f t="shared" si="144"/>
        <v>5.0716801107380007</v>
      </c>
      <c r="AQ94" s="4">
        <f t="shared" si="145"/>
        <v>4.5298501508157756</v>
      </c>
      <c r="AR94" s="4">
        <f t="shared" si="146"/>
        <v>5.1246585365325501</v>
      </c>
      <c r="AS94" s="4">
        <f t="shared" si="147"/>
        <v>5.9143619812968353</v>
      </c>
      <c r="AT94" s="4">
        <f t="shared" si="148"/>
        <v>6.6665889527635045</v>
      </c>
      <c r="AU94" s="4">
        <f t="shared" si="149"/>
        <v>5.6651879513651693</v>
      </c>
      <c r="AV94" s="4">
        <f t="shared" si="150"/>
        <v>5.9666265551100963</v>
      </c>
      <c r="AW94" s="4">
        <f t="shared" si="151"/>
        <v>3.6116463708668363</v>
      </c>
      <c r="AX94" s="4">
        <f t="shared" si="152"/>
        <v>2.9519173373325174</v>
      </c>
      <c r="AZ94" s="2">
        <f t="shared" si="153"/>
        <v>52.339032063163586</v>
      </c>
      <c r="BA94" s="2">
        <f t="shared" si="154"/>
        <v>63.030885974911371</v>
      </c>
      <c r="BB94" s="2">
        <f t="shared" si="155"/>
        <v>71.841779588811931</v>
      </c>
      <c r="BC94" s="2">
        <f t="shared" si="156"/>
        <v>79.698842460903052</v>
      </c>
      <c r="BD94" s="2">
        <f t="shared" si="157"/>
        <v>85.051052915118817</v>
      </c>
      <c r="BE94" s="2">
        <f t="shared" si="158"/>
        <v>90.279869805116277</v>
      </c>
      <c r="BF94" s="2">
        <f t="shared" si="159"/>
        <v>93.750310805396765</v>
      </c>
      <c r="BG94" s="2">
        <f t="shared" si="160"/>
        <v>95.707646766454829</v>
      </c>
      <c r="BH94" s="2">
        <f t="shared" si="161"/>
        <v>96.263613214688618</v>
      </c>
      <c r="BI94" s="2">
        <f t="shared" si="162"/>
        <v>96.342284486928065</v>
      </c>
      <c r="BJ94" s="2">
        <f t="shared" si="163"/>
        <v>96.192078074617058</v>
      </c>
      <c r="BK94" s="2">
        <f t="shared" si="164"/>
        <v>94.463381394549856</v>
      </c>
      <c r="BL94" s="2">
        <f t="shared" si="165"/>
        <v>89.107307380106135</v>
      </c>
      <c r="BM94" s="2">
        <f t="shared" si="166"/>
        <v>83.3100473114783</v>
      </c>
      <c r="BN94" s="2">
        <f t="shared" si="167"/>
        <v>79.529187610715937</v>
      </c>
      <c r="BP94" s="2" t="str">
        <f t="shared" si="168"/>
        <v/>
      </c>
      <c r="BQ94" s="2" t="str">
        <f t="shared" si="169"/>
        <v/>
      </c>
      <c r="BR94" s="2" t="str">
        <f t="shared" si="170"/>
        <v/>
      </c>
      <c r="BS94" s="2" t="str">
        <f t="shared" si="171"/>
        <v/>
      </c>
      <c r="BT94" s="2" t="str">
        <f t="shared" si="172"/>
        <v/>
      </c>
      <c r="BU94" s="2" t="str">
        <f t="shared" si="173"/>
        <v/>
      </c>
      <c r="BV94" s="2" t="str">
        <f t="shared" si="174"/>
        <v/>
      </c>
      <c r="BW94" s="2" t="str">
        <f t="shared" si="175"/>
        <v/>
      </c>
      <c r="BX94" s="2" t="str">
        <f t="shared" si="176"/>
        <v/>
      </c>
      <c r="BY94" s="2" t="str">
        <f t="shared" si="177"/>
        <v/>
      </c>
      <c r="BZ94" s="2" t="str">
        <f t="shared" si="178"/>
        <v/>
      </c>
      <c r="CA94" s="2" t="str">
        <f t="shared" si="179"/>
        <v/>
      </c>
      <c r="CB94" s="2" t="str">
        <f t="shared" si="180"/>
        <v/>
      </c>
      <c r="CC94" s="2" t="str">
        <f t="shared" si="181"/>
        <v/>
      </c>
      <c r="CD94" s="2" t="str">
        <f t="shared" si="182"/>
        <v/>
      </c>
      <c r="CF94" s="2" t="str">
        <f t="shared" si="183"/>
        <v/>
      </c>
      <c r="CG94" s="2" t="str">
        <f t="shared" si="184"/>
        <v/>
      </c>
      <c r="CH94" s="2" t="str">
        <f t="shared" si="185"/>
        <v/>
      </c>
      <c r="CI94" s="2" t="str">
        <f t="shared" si="186"/>
        <v/>
      </c>
      <c r="CJ94" s="2" t="str">
        <f t="shared" si="187"/>
        <v/>
      </c>
      <c r="CK94" s="2" t="str">
        <f t="shared" si="188"/>
        <v/>
      </c>
      <c r="CL94" s="2" t="str">
        <f t="shared" si="189"/>
        <v/>
      </c>
      <c r="CM94" s="2" t="str">
        <f t="shared" si="190"/>
        <v/>
      </c>
      <c r="CN94" s="2" t="str">
        <f t="shared" si="191"/>
        <v/>
      </c>
      <c r="CO94" s="2" t="str">
        <f t="shared" si="192"/>
        <v/>
      </c>
      <c r="CP94" s="2" t="str">
        <f t="shared" si="193"/>
        <v/>
      </c>
      <c r="CQ94" s="2" t="str">
        <f t="shared" si="194"/>
        <v/>
      </c>
      <c r="CR94" s="2" t="str">
        <f t="shared" si="195"/>
        <v/>
      </c>
      <c r="CS94" s="2" t="str">
        <f t="shared" si="196"/>
        <v/>
      </c>
      <c r="CT94" s="2" t="str">
        <f t="shared" si="197"/>
        <v/>
      </c>
      <c r="CV94" s="2">
        <f t="shared" si="198"/>
        <v>52.814213504019357</v>
      </c>
      <c r="CW94" s="2">
        <f t="shared" si="199"/>
        <v>63.297668282478057</v>
      </c>
      <c r="CX94" s="2">
        <f t="shared" si="200"/>
        <v>71.73816705556068</v>
      </c>
      <c r="CY94" s="2">
        <f t="shared" si="201"/>
        <v>79.526212616343116</v>
      </c>
      <c r="CZ94" s="2">
        <f t="shared" si="202"/>
        <v>84.808883351058668</v>
      </c>
      <c r="DA94" s="2">
        <f t="shared" si="203"/>
        <v>89.945343512594945</v>
      </c>
      <c r="DB94" s="2">
        <f t="shared" si="204"/>
        <v>93.351549491450513</v>
      </c>
      <c r="DC94" s="2">
        <f t="shared" si="205"/>
        <v>95.284022326374512</v>
      </c>
      <c r="DD94" s="2">
        <f t="shared" si="206"/>
        <v>95.946242369304031</v>
      </c>
      <c r="DE94" s="2">
        <f t="shared" si="207"/>
        <v>95.920343228410744</v>
      </c>
      <c r="DF94" s="2">
        <f t="shared" si="208"/>
        <v>95.947249208241743</v>
      </c>
      <c r="DG94" s="2">
        <f t="shared" si="209"/>
        <v>94.20206737464693</v>
      </c>
      <c r="DH94" s="2">
        <f t="shared" si="210"/>
        <v>89.179328716033496</v>
      </c>
      <c r="DI94" s="2">
        <f t="shared" si="211"/>
        <v>83.455635379978403</v>
      </c>
      <c r="DJ94" s="2">
        <f t="shared" si="212"/>
        <v>79.770548622922945</v>
      </c>
      <c r="DL94" s="2">
        <f t="shared" si="213"/>
        <v>49.346762166697758</v>
      </c>
      <c r="DM94" s="2">
        <f t="shared" si="214"/>
        <v>61.067889324705718</v>
      </c>
      <c r="DN94" s="2">
        <f t="shared" si="215"/>
        <v>72.61537476379749</v>
      </c>
      <c r="DO94" s="2">
        <f t="shared" si="216"/>
        <v>80.983708775079265</v>
      </c>
      <c r="DP94" s="2">
        <f t="shared" si="217"/>
        <v>86.921349579213583</v>
      </c>
      <c r="DQ94" s="2">
        <f t="shared" si="218"/>
        <v>92.966483424044071</v>
      </c>
      <c r="DR94" s="2">
        <f t="shared" si="219"/>
        <v>97.201363565698657</v>
      </c>
      <c r="DS94" s="2">
        <f t="shared" si="220"/>
        <v>99.250301335996582</v>
      </c>
      <c r="DT94" s="2">
        <f t="shared" si="221"/>
        <v>98.845512081136988</v>
      </c>
      <c r="DU94" s="2">
        <f t="shared" si="222"/>
        <v>99.800860433952991</v>
      </c>
      <c r="DV94" s="2">
        <f t="shared" si="223"/>
        <v>98.295230589454832</v>
      </c>
      <c r="DW94" s="2">
        <f t="shared" si="224"/>
        <v>96.773531090109415</v>
      </c>
      <c r="DX94" s="2">
        <f t="shared" si="225"/>
        <v>88.496626751437489</v>
      </c>
      <c r="DY94" s="2">
        <f t="shared" si="226"/>
        <v>82.020927398850034</v>
      </c>
      <c r="DZ94" s="2">
        <f t="shared" si="227"/>
        <v>77.178007519790754</v>
      </c>
      <c r="EB94" s="2">
        <f t="shared" si="228"/>
        <v>0.13704055071838997</v>
      </c>
      <c r="EC94" s="2">
        <f t="shared" si="229"/>
        <v>0.11964518125743566</v>
      </c>
      <c r="ED94" s="2">
        <f t="shared" si="230"/>
        <v>0.11811630504196265</v>
      </c>
      <c r="EE94" s="2">
        <f t="shared" si="231"/>
        <v>0.11844274410275157</v>
      </c>
      <c r="EF94" s="2">
        <f t="shared" si="232"/>
        <v>0.11463831271360733</v>
      </c>
      <c r="EG94" s="2">
        <f t="shared" si="233"/>
        <v>0.11072850060786286</v>
      </c>
      <c r="EH94" s="2">
        <f t="shared" si="234"/>
        <v>0.10357936935542413</v>
      </c>
      <c r="EI94" s="2">
        <f t="shared" si="235"/>
        <v>0.10680651538951537</v>
      </c>
      <c r="EJ94" s="2">
        <f t="shared" si="236"/>
        <v>0.10946578860506621</v>
      </c>
      <c r="EK94" s="2">
        <f t="shared" si="237"/>
        <v>0.10873325285472132</v>
      </c>
      <c r="EL94" s="2">
        <f t="shared" si="238"/>
        <v>0.10427206464849988</v>
      </c>
      <c r="EM94" s="2">
        <f t="shared" si="239"/>
        <v>0.10162072998798759</v>
      </c>
      <c r="EN94" s="2">
        <f t="shared" si="240"/>
        <v>0.10549454910382225</v>
      </c>
      <c r="EO94" s="2">
        <f t="shared" si="241"/>
        <v>0.10147575005862784</v>
      </c>
      <c r="EP94" s="2">
        <f t="shared" si="242"/>
        <v>9.3098239374254946E-2</v>
      </c>
    </row>
    <row r="95" spans="2:146" x14ac:dyDescent="0.25">
      <c r="B95" s="2">
        <v>73</v>
      </c>
      <c r="C95" s="49">
        <v>63.392899999999997</v>
      </c>
      <c r="D95" s="49">
        <v>81.537000000000006</v>
      </c>
      <c r="E95" s="49">
        <v>104.8704</v>
      </c>
      <c r="F95" s="49">
        <v>118.9444</v>
      </c>
      <c r="G95" s="49">
        <v>124.21599999999999</v>
      </c>
      <c r="H95" s="49">
        <v>126.843</v>
      </c>
      <c r="I95" s="49">
        <v>123.679</v>
      </c>
      <c r="J95" s="49">
        <v>126.47199999999999</v>
      </c>
      <c r="K95" s="49">
        <v>126.321</v>
      </c>
      <c r="L95" s="49">
        <v>127.245</v>
      </c>
      <c r="M95" s="49">
        <v>122.321</v>
      </c>
      <c r="N95" s="49">
        <v>118.66</v>
      </c>
      <c r="O95" s="49">
        <v>110.717</v>
      </c>
      <c r="P95" s="49">
        <v>99.415000000000006</v>
      </c>
      <c r="Q95" s="49">
        <v>93.906999999999996</v>
      </c>
      <c r="T95" s="4">
        <f t="shared" si="123"/>
        <v>61.373410600033665</v>
      </c>
      <c r="U95" s="4">
        <f t="shared" si="124"/>
        <v>76.861660154701894</v>
      </c>
      <c r="V95" s="4">
        <f t="shared" si="125"/>
        <v>102.59607631574431</v>
      </c>
      <c r="W95" s="4">
        <f t="shared" si="126"/>
        <v>119.24986216434783</v>
      </c>
      <c r="X95" s="4">
        <f t="shared" si="127"/>
        <v>125.1443019670871</v>
      </c>
      <c r="Y95" s="4">
        <f t="shared" si="128"/>
        <v>125.04472577402029</v>
      </c>
      <c r="Z95" s="4">
        <f t="shared" si="129"/>
        <v>119.21873393653573</v>
      </c>
      <c r="AA95" s="4">
        <f t="shared" si="130"/>
        <v>122.8803045547417</v>
      </c>
      <c r="AB95" s="4">
        <f t="shared" si="131"/>
        <v>123.83402320658473</v>
      </c>
      <c r="AC95" s="4">
        <f t="shared" si="132"/>
        <v>122.9396351603317</v>
      </c>
      <c r="AD95" s="4">
        <f t="shared" si="133"/>
        <v>116.7923884944291</v>
      </c>
      <c r="AE95" s="4">
        <f t="shared" si="134"/>
        <v>112.41740743561391</v>
      </c>
      <c r="AF95" s="4">
        <f t="shared" si="135"/>
        <v>103.53735449852441</v>
      </c>
      <c r="AG95" s="4">
        <f t="shared" si="136"/>
        <v>94.041421483097508</v>
      </c>
      <c r="AH95" s="4">
        <f t="shared" si="137"/>
        <v>89.295595028040566</v>
      </c>
      <c r="AJ95" s="4">
        <f t="shared" si="138"/>
        <v>2.0194893999663321</v>
      </c>
      <c r="AK95" s="4">
        <f t="shared" si="139"/>
        <v>4.6753398452981116</v>
      </c>
      <c r="AL95" s="4">
        <f t="shared" si="140"/>
        <v>2.2743236842556911</v>
      </c>
      <c r="AM95" s="4">
        <f t="shared" si="141"/>
        <v>-0.30546216434782991</v>
      </c>
      <c r="AN95" s="4">
        <f t="shared" si="142"/>
        <v>-0.92830196708710844</v>
      </c>
      <c r="AO95" s="4">
        <f t="shared" si="143"/>
        <v>1.7982742259797106</v>
      </c>
      <c r="AP95" s="4">
        <f t="shared" si="144"/>
        <v>4.4602660634642746</v>
      </c>
      <c r="AQ95" s="4">
        <f t="shared" si="145"/>
        <v>3.5916954452582956</v>
      </c>
      <c r="AR95" s="4">
        <f t="shared" si="146"/>
        <v>2.4869767934152662</v>
      </c>
      <c r="AS95" s="4">
        <f t="shared" si="147"/>
        <v>4.3053648396683002</v>
      </c>
      <c r="AT95" s="4">
        <f t="shared" si="148"/>
        <v>5.5286115055708933</v>
      </c>
      <c r="AU95" s="4">
        <f t="shared" si="149"/>
        <v>6.2425925643860865</v>
      </c>
      <c r="AV95" s="4">
        <f t="shared" si="150"/>
        <v>7.1796455014755907</v>
      </c>
      <c r="AW95" s="4">
        <f t="shared" si="151"/>
        <v>5.3735785169024979</v>
      </c>
      <c r="AX95" s="4">
        <f t="shared" si="152"/>
        <v>4.6114049719594306</v>
      </c>
      <c r="AZ95" s="2">
        <f t="shared" si="153"/>
        <v>52.337355523859813</v>
      </c>
      <c r="BA95" s="2">
        <f t="shared" si="154"/>
        <v>63.016948969676029</v>
      </c>
      <c r="BB95" s="2">
        <f t="shared" si="155"/>
        <v>71.819137684001021</v>
      </c>
      <c r="BC95" s="2">
        <f t="shared" si="156"/>
        <v>79.684401052073184</v>
      </c>
      <c r="BD95" s="2">
        <f t="shared" si="157"/>
        <v>85.038814798917727</v>
      </c>
      <c r="BE95" s="2">
        <f t="shared" si="158"/>
        <v>90.262363517231606</v>
      </c>
      <c r="BF95" s="2">
        <f t="shared" si="159"/>
        <v>93.759359157909827</v>
      </c>
      <c r="BG95" s="2">
        <f t="shared" si="160"/>
        <v>95.714431381645412</v>
      </c>
      <c r="BH95" s="2">
        <f t="shared" si="161"/>
        <v>96.258049935650931</v>
      </c>
      <c r="BI95" s="2">
        <f t="shared" si="162"/>
        <v>96.337941905816777</v>
      </c>
      <c r="BJ95" s="2">
        <f t="shared" si="163"/>
        <v>96.158109434413944</v>
      </c>
      <c r="BK95" s="2">
        <f t="shared" si="164"/>
        <v>94.43412065180236</v>
      </c>
      <c r="BL95" s="2">
        <f t="shared" si="165"/>
        <v>89.026337288457299</v>
      </c>
      <c r="BM95" s="2">
        <f t="shared" si="166"/>
        <v>83.211965645199129</v>
      </c>
      <c r="BN95" s="2">
        <f t="shared" si="167"/>
        <v>79.439510000023375</v>
      </c>
      <c r="BP95" s="2" t="str">
        <f t="shared" si="168"/>
        <v/>
      </c>
      <c r="BQ95" s="2" t="str">
        <f t="shared" si="169"/>
        <v/>
      </c>
      <c r="BR95" s="2" t="str">
        <f t="shared" si="170"/>
        <v/>
      </c>
      <c r="BS95" s="2" t="str">
        <f t="shared" si="171"/>
        <v/>
      </c>
      <c r="BT95" s="2" t="str">
        <f t="shared" si="172"/>
        <v/>
      </c>
      <c r="BU95" s="2" t="str">
        <f t="shared" si="173"/>
        <v/>
      </c>
      <c r="BV95" s="2" t="str">
        <f t="shared" si="174"/>
        <v/>
      </c>
      <c r="BW95" s="2" t="str">
        <f t="shared" si="175"/>
        <v/>
      </c>
      <c r="BX95" s="2" t="str">
        <f t="shared" si="176"/>
        <v/>
      </c>
      <c r="BY95" s="2" t="str">
        <f t="shared" si="177"/>
        <v/>
      </c>
      <c r="BZ95" s="2" t="str">
        <f t="shared" si="178"/>
        <v/>
      </c>
      <c r="CA95" s="2" t="str">
        <f t="shared" si="179"/>
        <v/>
      </c>
      <c r="CB95" s="2" t="str">
        <f t="shared" si="180"/>
        <v/>
      </c>
      <c r="CC95" s="2" t="str">
        <f t="shared" si="181"/>
        <v/>
      </c>
      <c r="CD95" s="2" t="str">
        <f t="shared" si="182"/>
        <v/>
      </c>
      <c r="CF95" s="2" t="str">
        <f t="shared" si="183"/>
        <v/>
      </c>
      <c r="CG95" s="2" t="str">
        <f t="shared" si="184"/>
        <v/>
      </c>
      <c r="CH95" s="2" t="str">
        <f t="shared" si="185"/>
        <v/>
      </c>
      <c r="CI95" s="2" t="str">
        <f t="shared" si="186"/>
        <v/>
      </c>
      <c r="CJ95" s="2" t="str">
        <f t="shared" si="187"/>
        <v/>
      </c>
      <c r="CK95" s="2" t="str">
        <f t="shared" si="188"/>
        <v/>
      </c>
      <c r="CL95" s="2" t="str">
        <f t="shared" si="189"/>
        <v/>
      </c>
      <c r="CM95" s="2" t="str">
        <f t="shared" si="190"/>
        <v/>
      </c>
      <c r="CN95" s="2" t="str">
        <f t="shared" si="191"/>
        <v/>
      </c>
      <c r="CO95" s="2" t="str">
        <f t="shared" si="192"/>
        <v/>
      </c>
      <c r="CP95" s="2" t="str">
        <f t="shared" si="193"/>
        <v/>
      </c>
      <c r="CQ95" s="2" t="str">
        <f t="shared" si="194"/>
        <v/>
      </c>
      <c r="CR95" s="2" t="str">
        <f t="shared" si="195"/>
        <v/>
      </c>
      <c r="CS95" s="2" t="str">
        <f t="shared" si="196"/>
        <v/>
      </c>
      <c r="CT95" s="2" t="str">
        <f t="shared" si="197"/>
        <v/>
      </c>
      <c r="CV95" s="2">
        <f t="shared" si="198"/>
        <v>52.859293992026508</v>
      </c>
      <c r="CW95" s="2">
        <f t="shared" si="199"/>
        <v>63.314859186181998</v>
      </c>
      <c r="CX95" s="2">
        <f t="shared" si="200"/>
        <v>71.714617895568864</v>
      </c>
      <c r="CY95" s="2">
        <f t="shared" si="201"/>
        <v>79.507200541894363</v>
      </c>
      <c r="CZ95" s="2">
        <f t="shared" si="202"/>
        <v>84.785224028328315</v>
      </c>
      <c r="DA95" s="2">
        <f t="shared" si="203"/>
        <v>89.906199370251883</v>
      </c>
      <c r="DB95" s="2">
        <f t="shared" si="204"/>
        <v>93.338610112028334</v>
      </c>
      <c r="DC95" s="2">
        <f t="shared" si="205"/>
        <v>95.266569693210769</v>
      </c>
      <c r="DD95" s="2">
        <f t="shared" si="206"/>
        <v>95.924988432189622</v>
      </c>
      <c r="DE95" s="2">
        <f t="shared" si="207"/>
        <v>95.89375716618288</v>
      </c>
      <c r="DF95" s="2">
        <f t="shared" si="208"/>
        <v>95.902611423674514</v>
      </c>
      <c r="DG95" s="2">
        <f t="shared" si="209"/>
        <v>94.161975922145459</v>
      </c>
      <c r="DH95" s="2">
        <f t="shared" si="210"/>
        <v>89.110748934322785</v>
      </c>
      <c r="DI95" s="2">
        <f t="shared" si="211"/>
        <v>83.371064438603341</v>
      </c>
      <c r="DJ95" s="2">
        <f t="shared" si="212"/>
        <v>79.701164611409141</v>
      </c>
      <c r="DL95" s="2">
        <f t="shared" si="213"/>
        <v>49.339845804587</v>
      </c>
      <c r="DM95" s="2">
        <f t="shared" si="214"/>
        <v>61.017787233178396</v>
      </c>
      <c r="DN95" s="2">
        <f t="shared" si="215"/>
        <v>72.530842627223564</v>
      </c>
      <c r="DO95" s="2">
        <f t="shared" si="216"/>
        <v>80.887238752382359</v>
      </c>
      <c r="DP95" s="2">
        <f t="shared" si="217"/>
        <v>86.824991345894759</v>
      </c>
      <c r="DQ95" s="2">
        <f t="shared" si="218"/>
        <v>92.87106961855136</v>
      </c>
      <c r="DR95" s="2">
        <f t="shared" si="219"/>
        <v>97.080304443131652</v>
      </c>
      <c r="DS95" s="2">
        <f t="shared" si="220"/>
        <v>99.130225711385435</v>
      </c>
      <c r="DT95" s="2">
        <f t="shared" si="221"/>
        <v>98.729185871240603</v>
      </c>
      <c r="DU95" s="2">
        <f t="shared" si="222"/>
        <v>99.658483745232857</v>
      </c>
      <c r="DV95" s="2">
        <f t="shared" si="223"/>
        <v>98.159794132152214</v>
      </c>
      <c r="DW95" s="2">
        <f t="shared" si="224"/>
        <v>96.628326357120031</v>
      </c>
      <c r="DX95" s="2">
        <f t="shared" si="225"/>
        <v>88.373574574477217</v>
      </c>
      <c r="DY95" s="2">
        <f t="shared" si="226"/>
        <v>81.92716892723935</v>
      </c>
      <c r="DZ95" s="2">
        <f t="shared" si="227"/>
        <v>77.114915691041631</v>
      </c>
      <c r="EB95" s="2">
        <f t="shared" si="228"/>
        <v>0.14830122234202256</v>
      </c>
      <c r="EC95" s="2">
        <f t="shared" si="229"/>
        <v>0.12969128638588032</v>
      </c>
      <c r="ED95" s="2">
        <f t="shared" si="230"/>
        <v>0.12805270947900793</v>
      </c>
      <c r="EE95" s="2">
        <f t="shared" si="231"/>
        <v>0.1284026114872267</v>
      </c>
      <c r="EF95" s="2">
        <f t="shared" si="232"/>
        <v>0.12432338159627254</v>
      </c>
      <c r="EG95" s="2">
        <f t="shared" si="233"/>
        <v>0.12012807210838103</v>
      </c>
      <c r="EH95" s="2">
        <f t="shared" si="234"/>
        <v>0.11244880224019481</v>
      </c>
      <c r="EI95" s="2">
        <f t="shared" si="235"/>
        <v>0.1159165532148578</v>
      </c>
      <c r="EJ95" s="2">
        <f t="shared" si="236"/>
        <v>0.11877248685243449</v>
      </c>
      <c r="EK95" s="2">
        <f t="shared" si="237"/>
        <v>0.11798592283054442</v>
      </c>
      <c r="EL95" s="2">
        <f t="shared" si="238"/>
        <v>0.11319332271145392</v>
      </c>
      <c r="EM95" s="2">
        <f t="shared" si="239"/>
        <v>0.1103430906645321</v>
      </c>
      <c r="EN95" s="2">
        <f t="shared" si="240"/>
        <v>0.11450702908762499</v>
      </c>
      <c r="EO95" s="2">
        <f t="shared" si="241"/>
        <v>0.1101871930150346</v>
      </c>
      <c r="EP95" s="2">
        <f t="shared" si="242"/>
        <v>0.10117147244612551</v>
      </c>
    </row>
    <row r="96" spans="2:146" x14ac:dyDescent="0.25">
      <c r="B96" s="2">
        <v>74</v>
      </c>
      <c r="C96" s="49">
        <v>68.678600000000003</v>
      </c>
      <c r="D96" s="49">
        <v>86.018500000000003</v>
      </c>
      <c r="E96" s="49">
        <v>111.2037</v>
      </c>
      <c r="F96" s="49">
        <v>127.1481</v>
      </c>
      <c r="G96" s="49">
        <v>135.059</v>
      </c>
      <c r="H96" s="49">
        <v>136.82400000000001</v>
      </c>
      <c r="I96" s="49">
        <v>133.208</v>
      </c>
      <c r="J96" s="49">
        <v>135.96199999999999</v>
      </c>
      <c r="K96" s="49">
        <v>138.03800000000001</v>
      </c>
      <c r="L96" s="49">
        <v>137.49100000000001</v>
      </c>
      <c r="M96" s="49">
        <v>131.13200000000001</v>
      </c>
      <c r="N96" s="49">
        <v>128.37700000000001</v>
      </c>
      <c r="O96" s="49">
        <v>118.13200000000001</v>
      </c>
      <c r="P96" s="49">
        <v>106.69799999999999</v>
      </c>
      <c r="Q96" s="49">
        <v>98.667000000000002</v>
      </c>
      <c r="T96" s="4">
        <f t="shared" si="123"/>
        <v>65.390377788304889</v>
      </c>
      <c r="U96" s="4">
        <f t="shared" si="124"/>
        <v>83.634122393478464</v>
      </c>
      <c r="V96" s="4">
        <f t="shared" si="125"/>
        <v>111.34835552880334</v>
      </c>
      <c r="W96" s="4">
        <f t="shared" si="126"/>
        <v>128.88260704896126</v>
      </c>
      <c r="X96" s="4">
        <f t="shared" si="127"/>
        <v>138.24802931365235</v>
      </c>
      <c r="Y96" s="4">
        <f t="shared" si="128"/>
        <v>139.65123953487634</v>
      </c>
      <c r="Z96" s="4">
        <f t="shared" si="129"/>
        <v>132.15286219893633</v>
      </c>
      <c r="AA96" s="4">
        <f t="shared" si="130"/>
        <v>136.33436595665097</v>
      </c>
      <c r="AB96" s="4">
        <f t="shared" si="131"/>
        <v>137.47342629449355</v>
      </c>
      <c r="AC96" s="4">
        <f t="shared" si="132"/>
        <v>136.24592010481814</v>
      </c>
      <c r="AD96" s="4">
        <f t="shared" si="133"/>
        <v>128.00312227684049</v>
      </c>
      <c r="AE96" s="4">
        <f t="shared" si="134"/>
        <v>122.73617100227877</v>
      </c>
      <c r="AF96" s="4">
        <f t="shared" si="135"/>
        <v>111.86931307754918</v>
      </c>
      <c r="AG96" s="4">
        <f t="shared" si="136"/>
        <v>99.300526407951722</v>
      </c>
      <c r="AH96" s="4">
        <f t="shared" si="137"/>
        <v>93.240065650353642</v>
      </c>
      <c r="AJ96" s="4">
        <f t="shared" si="138"/>
        <v>3.2882222116951141</v>
      </c>
      <c r="AK96" s="4">
        <f t="shared" si="139"/>
        <v>2.3843776065215394</v>
      </c>
      <c r="AL96" s="4">
        <f t="shared" si="140"/>
        <v>-0.14465552880334087</v>
      </c>
      <c r="AM96" s="4">
        <f t="shared" si="141"/>
        <v>-1.7345070489612624</v>
      </c>
      <c r="AN96" s="4">
        <f t="shared" si="142"/>
        <v>-3.1890293136523553</v>
      </c>
      <c r="AO96" s="4">
        <f t="shared" si="143"/>
        <v>-2.8272395348763268</v>
      </c>
      <c r="AP96" s="4">
        <f t="shared" si="144"/>
        <v>1.0551378010636654</v>
      </c>
      <c r="AQ96" s="4">
        <f t="shared" si="145"/>
        <v>-0.37236595665098093</v>
      </c>
      <c r="AR96" s="4">
        <f t="shared" si="146"/>
        <v>0.56457370550646147</v>
      </c>
      <c r="AS96" s="4">
        <f t="shared" si="147"/>
        <v>1.245079895181874</v>
      </c>
      <c r="AT96" s="4">
        <f t="shared" si="148"/>
        <v>3.1288777231595191</v>
      </c>
      <c r="AU96" s="4">
        <f t="shared" si="149"/>
        <v>5.6408289977212434</v>
      </c>
      <c r="AV96" s="4">
        <f t="shared" si="150"/>
        <v>6.2626869224508255</v>
      </c>
      <c r="AW96" s="4">
        <f t="shared" si="151"/>
        <v>7.3974735920482715</v>
      </c>
      <c r="AX96" s="4">
        <f t="shared" si="152"/>
        <v>5.4269343496463591</v>
      </c>
      <c r="AZ96" s="2">
        <f t="shared" si="153"/>
        <v>52.331817225599302</v>
      </c>
      <c r="BA96" s="2">
        <f t="shared" si="154"/>
        <v>62.999983664101222</v>
      </c>
      <c r="BB96" s="2">
        <f t="shared" si="155"/>
        <v>71.795815890436586</v>
      </c>
      <c r="BC96" s="2">
        <f t="shared" si="156"/>
        <v>79.669335547738626</v>
      </c>
      <c r="BD96" s="2">
        <f t="shared" si="157"/>
        <v>85.026533132497661</v>
      </c>
      <c r="BE96" s="2">
        <f t="shared" si="158"/>
        <v>90.245780406183329</v>
      </c>
      <c r="BF96" s="2">
        <f t="shared" si="159"/>
        <v>93.768873729945739</v>
      </c>
      <c r="BG96" s="2">
        <f t="shared" si="160"/>
        <v>95.72185740305703</v>
      </c>
      <c r="BH96" s="2">
        <f t="shared" si="161"/>
        <v>96.252550703074306</v>
      </c>
      <c r="BI96" s="2">
        <f t="shared" si="162"/>
        <v>96.333917265643507</v>
      </c>
      <c r="BJ96" s="2">
        <f t="shared" si="163"/>
        <v>96.12394763076756</v>
      </c>
      <c r="BK96" s="2">
        <f t="shared" si="164"/>
        <v>94.404558440023536</v>
      </c>
      <c r="BL96" s="2">
        <f t="shared" si="165"/>
        <v>88.94386043010023</v>
      </c>
      <c r="BM96" s="2">
        <f t="shared" si="166"/>
        <v>83.112781791894264</v>
      </c>
      <c r="BN96" s="2">
        <f t="shared" si="167"/>
        <v>79.348346584387727</v>
      </c>
      <c r="BP96" s="2" t="str">
        <f t="shared" si="168"/>
        <v/>
      </c>
      <c r="BQ96" s="2" t="str">
        <f t="shared" si="169"/>
        <v/>
      </c>
      <c r="BR96" s="2" t="str">
        <f t="shared" si="170"/>
        <v/>
      </c>
      <c r="BS96" s="2" t="str">
        <f t="shared" si="171"/>
        <v/>
      </c>
      <c r="BT96" s="2" t="str">
        <f t="shared" si="172"/>
        <v/>
      </c>
      <c r="BU96" s="2" t="str">
        <f t="shared" si="173"/>
        <v/>
      </c>
      <c r="BV96" s="2" t="str">
        <f t="shared" si="174"/>
        <v/>
      </c>
      <c r="BW96" s="2" t="str">
        <f t="shared" si="175"/>
        <v/>
      </c>
      <c r="BX96" s="2" t="str">
        <f t="shared" si="176"/>
        <v/>
      </c>
      <c r="BY96" s="2" t="str">
        <f t="shared" si="177"/>
        <v/>
      </c>
      <c r="BZ96" s="2" t="str">
        <f t="shared" si="178"/>
        <v/>
      </c>
      <c r="CA96" s="2" t="str">
        <f t="shared" si="179"/>
        <v/>
      </c>
      <c r="CB96" s="2" t="str">
        <f t="shared" si="180"/>
        <v/>
      </c>
      <c r="CC96" s="2" t="str">
        <f t="shared" si="181"/>
        <v/>
      </c>
      <c r="CD96" s="2" t="str">
        <f t="shared" si="182"/>
        <v/>
      </c>
      <c r="CF96" s="2" t="str">
        <f t="shared" si="183"/>
        <v/>
      </c>
      <c r="CG96" s="2" t="str">
        <f t="shared" si="184"/>
        <v/>
      </c>
      <c r="CH96" s="2" t="str">
        <f t="shared" si="185"/>
        <v/>
      </c>
      <c r="CI96" s="2" t="str">
        <f t="shared" si="186"/>
        <v/>
      </c>
      <c r="CJ96" s="2" t="str">
        <f t="shared" si="187"/>
        <v/>
      </c>
      <c r="CK96" s="2" t="str">
        <f t="shared" si="188"/>
        <v/>
      </c>
      <c r="CL96" s="2" t="str">
        <f t="shared" si="189"/>
        <v/>
      </c>
      <c r="CM96" s="2" t="str">
        <f t="shared" si="190"/>
        <v/>
      </c>
      <c r="CN96" s="2" t="str">
        <f t="shared" si="191"/>
        <v/>
      </c>
      <c r="CO96" s="2" t="str">
        <f t="shared" si="192"/>
        <v/>
      </c>
      <c r="CP96" s="2" t="str">
        <f t="shared" si="193"/>
        <v/>
      </c>
      <c r="CQ96" s="2" t="str">
        <f t="shared" si="194"/>
        <v/>
      </c>
      <c r="CR96" s="2" t="str">
        <f t="shared" si="195"/>
        <v/>
      </c>
      <c r="CS96" s="2" t="str">
        <f t="shared" si="196"/>
        <v/>
      </c>
      <c r="CT96" s="2" t="str">
        <f t="shared" si="197"/>
        <v/>
      </c>
      <c r="CV96" s="2">
        <f t="shared" si="198"/>
        <v>52.904374480033667</v>
      </c>
      <c r="CW96" s="2">
        <f t="shared" si="199"/>
        <v>63.332050089885939</v>
      </c>
      <c r="CX96" s="2">
        <f t="shared" si="200"/>
        <v>71.691068735577048</v>
      </c>
      <c r="CY96" s="2">
        <f t="shared" si="201"/>
        <v>79.488188467445624</v>
      </c>
      <c r="CZ96" s="2">
        <f t="shared" si="202"/>
        <v>84.761564705597962</v>
      </c>
      <c r="DA96" s="2">
        <f t="shared" si="203"/>
        <v>89.867055227908821</v>
      </c>
      <c r="DB96" s="2">
        <f t="shared" si="204"/>
        <v>93.32567073260617</v>
      </c>
      <c r="DC96" s="2">
        <f t="shared" si="205"/>
        <v>95.249117060047027</v>
      </c>
      <c r="DD96" s="2">
        <f t="shared" si="206"/>
        <v>95.903734495075227</v>
      </c>
      <c r="DE96" s="2">
        <f t="shared" si="207"/>
        <v>95.867171103955016</v>
      </c>
      <c r="DF96" s="2">
        <f t="shared" si="208"/>
        <v>95.857973639107271</v>
      </c>
      <c r="DG96" s="2">
        <f t="shared" si="209"/>
        <v>94.121884469643987</v>
      </c>
      <c r="DH96" s="2">
        <f t="shared" si="210"/>
        <v>89.042169152612061</v>
      </c>
      <c r="DI96" s="2">
        <f t="shared" si="211"/>
        <v>83.286493497228264</v>
      </c>
      <c r="DJ96" s="2">
        <f t="shared" si="212"/>
        <v>79.631780599895336</v>
      </c>
      <c r="DL96" s="2">
        <f t="shared" si="213"/>
        <v>49.332929442476242</v>
      </c>
      <c r="DM96" s="2">
        <f t="shared" si="214"/>
        <v>60.967685141651081</v>
      </c>
      <c r="DN96" s="2">
        <f t="shared" si="215"/>
        <v>72.446310490649637</v>
      </c>
      <c r="DO96" s="2">
        <f t="shared" si="216"/>
        <v>80.790768729685468</v>
      </c>
      <c r="DP96" s="2">
        <f t="shared" si="217"/>
        <v>86.728633112575935</v>
      </c>
      <c r="DQ96" s="2">
        <f t="shared" si="218"/>
        <v>92.775655813058634</v>
      </c>
      <c r="DR96" s="2">
        <f t="shared" si="219"/>
        <v>96.959245320564648</v>
      </c>
      <c r="DS96" s="2">
        <f t="shared" si="220"/>
        <v>99.010150086774274</v>
      </c>
      <c r="DT96" s="2">
        <f t="shared" si="221"/>
        <v>98.612859661344217</v>
      </c>
      <c r="DU96" s="2">
        <f t="shared" si="222"/>
        <v>99.516107056512737</v>
      </c>
      <c r="DV96" s="2">
        <f t="shared" si="223"/>
        <v>98.024357674849611</v>
      </c>
      <c r="DW96" s="2">
        <f t="shared" si="224"/>
        <v>96.483121624130632</v>
      </c>
      <c r="DX96" s="2">
        <f t="shared" si="225"/>
        <v>88.25052239751696</v>
      </c>
      <c r="DY96" s="2">
        <f t="shared" si="226"/>
        <v>81.833410455628652</v>
      </c>
      <c r="DZ96" s="2">
        <f t="shared" si="227"/>
        <v>77.051823862292522</v>
      </c>
      <c r="EB96" s="2">
        <f t="shared" si="228"/>
        <v>0.16031529210539125</v>
      </c>
      <c r="EC96" s="2">
        <f t="shared" si="229"/>
        <v>0.14044634946589959</v>
      </c>
      <c r="ED96" s="2">
        <f t="shared" si="230"/>
        <v>0.13869354303572651</v>
      </c>
      <c r="EE96" s="2">
        <f t="shared" si="231"/>
        <v>0.13906788360320496</v>
      </c>
      <c r="EF96" s="2">
        <f t="shared" si="232"/>
        <v>0.13470219233848393</v>
      </c>
      <c r="EG96" s="2">
        <f t="shared" si="233"/>
        <v>0.13020872656360202</v>
      </c>
      <c r="EH96" s="2">
        <f t="shared" si="234"/>
        <v>0.12197437718997904</v>
      </c>
      <c r="EI96" s="2">
        <f t="shared" si="235"/>
        <v>0.1256942812388373</v>
      </c>
      <c r="EJ96" s="2">
        <f t="shared" si="236"/>
        <v>0.1287560325163806</v>
      </c>
      <c r="EK96" s="2">
        <f t="shared" si="237"/>
        <v>0.1279129499001801</v>
      </c>
      <c r="EL96" s="2">
        <f t="shared" si="238"/>
        <v>0.12277324208085162</v>
      </c>
      <c r="EM96" s="2">
        <f t="shared" si="239"/>
        <v>0.1197143496757354</v>
      </c>
      <c r="EN96" s="2">
        <f t="shared" si="240"/>
        <v>0.12418256233490539</v>
      </c>
      <c r="EO96" s="2">
        <f t="shared" si="241"/>
        <v>0.11954699102590007</v>
      </c>
      <c r="EP96" s="2">
        <f t="shared" si="242"/>
        <v>0.10985998771861437</v>
      </c>
    </row>
    <row r="97" spans="2:146" x14ac:dyDescent="0.25">
      <c r="B97" s="2">
        <v>75</v>
      </c>
      <c r="C97" s="49">
        <v>72.785700000000006</v>
      </c>
      <c r="D97" s="49">
        <v>92.611099999999993</v>
      </c>
      <c r="E97" s="49">
        <v>116.38890000000001</v>
      </c>
      <c r="F97" s="49">
        <v>132.2963</v>
      </c>
      <c r="G97" s="49">
        <v>142.17599999999999</v>
      </c>
      <c r="H97" s="49">
        <v>145.88200000000001</v>
      </c>
      <c r="I97" s="49">
        <v>143.321</v>
      </c>
      <c r="J97" s="49">
        <v>147.66</v>
      </c>
      <c r="K97" s="49">
        <v>147.81100000000001</v>
      </c>
      <c r="L97" s="49">
        <v>148.34</v>
      </c>
      <c r="M97" s="49">
        <v>140.84899999999999</v>
      </c>
      <c r="N97" s="49">
        <v>136.94300000000001</v>
      </c>
      <c r="O97" s="49">
        <v>126.792</v>
      </c>
      <c r="P97" s="49">
        <v>113.226</v>
      </c>
      <c r="Q97" s="49">
        <v>105.815</v>
      </c>
      <c r="T97" s="4">
        <f t="shared" si="123"/>
        <v>70.903179700848241</v>
      </c>
      <c r="U97" s="4">
        <f t="shared" si="124"/>
        <v>92.064818268292242</v>
      </c>
      <c r="V97" s="4">
        <f t="shared" si="125"/>
        <v>118.85498477828261</v>
      </c>
      <c r="W97" s="4">
        <f t="shared" si="126"/>
        <v>135.82272737173574</v>
      </c>
      <c r="X97" s="4">
        <f t="shared" si="127"/>
        <v>148.5436037427763</v>
      </c>
      <c r="Y97" s="4">
        <f t="shared" si="128"/>
        <v>152.96479999097039</v>
      </c>
      <c r="Z97" s="4">
        <f t="shared" si="129"/>
        <v>146.24141378896795</v>
      </c>
      <c r="AA97" s="4">
        <f t="shared" si="130"/>
        <v>150.63106959238809</v>
      </c>
      <c r="AB97" s="4">
        <f t="shared" si="131"/>
        <v>151.87218473382362</v>
      </c>
      <c r="AC97" s="4">
        <f t="shared" si="132"/>
        <v>150.9513516774974</v>
      </c>
      <c r="AD97" s="4">
        <f t="shared" si="133"/>
        <v>141.58380136489978</v>
      </c>
      <c r="AE97" s="4">
        <f t="shared" si="134"/>
        <v>135.76956115435084</v>
      </c>
      <c r="AF97" s="4">
        <f t="shared" si="135"/>
        <v>122.94429456603157</v>
      </c>
      <c r="AG97" s="4">
        <f t="shared" si="136"/>
        <v>107.2212230665433</v>
      </c>
      <c r="AH97" s="4">
        <f t="shared" si="137"/>
        <v>99.844720389361427</v>
      </c>
      <c r="AJ97" s="4">
        <f t="shared" si="138"/>
        <v>1.8825202991517642</v>
      </c>
      <c r="AK97" s="4">
        <f t="shared" si="139"/>
        <v>0.54628173170775085</v>
      </c>
      <c r="AL97" s="4">
        <f t="shared" si="140"/>
        <v>-2.4660847782826067</v>
      </c>
      <c r="AM97" s="4">
        <f t="shared" si="141"/>
        <v>-3.5264273717357355</v>
      </c>
      <c r="AN97" s="4">
        <f t="shared" si="142"/>
        <v>-6.3676037427763106</v>
      </c>
      <c r="AO97" s="4">
        <f t="shared" si="143"/>
        <v>-7.0827999909703863</v>
      </c>
      <c r="AP97" s="4">
        <f t="shared" si="144"/>
        <v>-2.9204137889679487</v>
      </c>
      <c r="AQ97" s="4">
        <f t="shared" si="145"/>
        <v>-2.9710695923880905</v>
      </c>
      <c r="AR97" s="4">
        <f t="shared" si="146"/>
        <v>-4.0611847338236089</v>
      </c>
      <c r="AS97" s="4">
        <f t="shared" si="147"/>
        <v>-2.6113516774973959</v>
      </c>
      <c r="AT97" s="4">
        <f t="shared" si="148"/>
        <v>-0.73480136489979486</v>
      </c>
      <c r="AU97" s="4">
        <f t="shared" si="149"/>
        <v>1.1734388456491729</v>
      </c>
      <c r="AV97" s="4">
        <f t="shared" si="150"/>
        <v>3.8477054339684287</v>
      </c>
      <c r="AW97" s="4">
        <f t="shared" si="151"/>
        <v>6.0047769334566965</v>
      </c>
      <c r="AX97" s="4">
        <f t="shared" si="152"/>
        <v>5.9702796106385705</v>
      </c>
      <c r="AZ97" s="2">
        <f t="shared" si="153"/>
        <v>52.322219704678709</v>
      </c>
      <c r="BA97" s="2">
        <f t="shared" si="154"/>
        <v>62.979780712403624</v>
      </c>
      <c r="BB97" s="2">
        <f t="shared" si="155"/>
        <v>71.771704506189906</v>
      </c>
      <c r="BC97" s="2">
        <f t="shared" si="156"/>
        <v>79.653515764407459</v>
      </c>
      <c r="BD97" s="2">
        <f t="shared" si="157"/>
        <v>85.014110487630148</v>
      </c>
      <c r="BE97" s="2">
        <f t="shared" si="158"/>
        <v>90.230089026945649</v>
      </c>
      <c r="BF97" s="2">
        <f t="shared" si="159"/>
        <v>93.778749558375196</v>
      </c>
      <c r="BG97" s="2">
        <f t="shared" si="160"/>
        <v>95.729829175043591</v>
      </c>
      <c r="BH97" s="2">
        <f t="shared" si="161"/>
        <v>96.246999682679387</v>
      </c>
      <c r="BI97" s="2">
        <f t="shared" si="162"/>
        <v>96.330081181167401</v>
      </c>
      <c r="BJ97" s="2">
        <f t="shared" si="163"/>
        <v>96.08947651498174</v>
      </c>
      <c r="BK97" s="2">
        <f t="shared" si="164"/>
        <v>94.374559848794135</v>
      </c>
      <c r="BL97" s="2">
        <f t="shared" si="165"/>
        <v>88.859742834772661</v>
      </c>
      <c r="BM97" s="2">
        <f t="shared" si="166"/>
        <v>83.012432666308655</v>
      </c>
      <c r="BN97" s="2">
        <f t="shared" si="167"/>
        <v>79.255626802512523</v>
      </c>
      <c r="BP97" s="2" t="str">
        <f t="shared" si="168"/>
        <v/>
      </c>
      <c r="BQ97" s="2" t="str">
        <f t="shared" si="169"/>
        <v/>
      </c>
      <c r="BR97" s="2" t="str">
        <f t="shared" si="170"/>
        <v/>
      </c>
      <c r="BS97" s="2" t="str">
        <f t="shared" si="171"/>
        <v/>
      </c>
      <c r="BT97" s="2" t="str">
        <f t="shared" si="172"/>
        <v/>
      </c>
      <c r="BU97" s="2" t="str">
        <f t="shared" si="173"/>
        <v/>
      </c>
      <c r="BV97" s="2" t="str">
        <f t="shared" si="174"/>
        <v/>
      </c>
      <c r="BW97" s="2" t="str">
        <f t="shared" si="175"/>
        <v/>
      </c>
      <c r="BX97" s="2" t="str">
        <f t="shared" si="176"/>
        <v/>
      </c>
      <c r="BY97" s="2" t="str">
        <f t="shared" si="177"/>
        <v/>
      </c>
      <c r="BZ97" s="2" t="str">
        <f t="shared" si="178"/>
        <v/>
      </c>
      <c r="CA97" s="2" t="str">
        <f t="shared" si="179"/>
        <v/>
      </c>
      <c r="CB97" s="2" t="str">
        <f t="shared" si="180"/>
        <v/>
      </c>
      <c r="CC97" s="2" t="str">
        <f t="shared" si="181"/>
        <v/>
      </c>
      <c r="CD97" s="2" t="str">
        <f t="shared" si="182"/>
        <v/>
      </c>
      <c r="CF97" s="2" t="str">
        <f t="shared" si="183"/>
        <v/>
      </c>
      <c r="CG97" s="2" t="str">
        <f t="shared" si="184"/>
        <v/>
      </c>
      <c r="CH97" s="2" t="str">
        <f t="shared" si="185"/>
        <v/>
      </c>
      <c r="CI97" s="2" t="str">
        <f t="shared" si="186"/>
        <v/>
      </c>
      <c r="CJ97" s="2" t="str">
        <f t="shared" si="187"/>
        <v/>
      </c>
      <c r="CK97" s="2" t="str">
        <f t="shared" si="188"/>
        <v/>
      </c>
      <c r="CL97" s="2" t="str">
        <f t="shared" si="189"/>
        <v/>
      </c>
      <c r="CM97" s="2" t="str">
        <f t="shared" si="190"/>
        <v/>
      </c>
      <c r="CN97" s="2" t="str">
        <f t="shared" si="191"/>
        <v/>
      </c>
      <c r="CO97" s="2" t="str">
        <f t="shared" si="192"/>
        <v/>
      </c>
      <c r="CP97" s="2" t="str">
        <f t="shared" si="193"/>
        <v/>
      </c>
      <c r="CQ97" s="2" t="str">
        <f t="shared" si="194"/>
        <v/>
      </c>
      <c r="CR97" s="2" t="str">
        <f t="shared" si="195"/>
        <v/>
      </c>
      <c r="CS97" s="2" t="str">
        <f t="shared" si="196"/>
        <v/>
      </c>
      <c r="CT97" s="2" t="str">
        <f t="shared" si="197"/>
        <v/>
      </c>
      <c r="CV97" s="2">
        <f t="shared" si="198"/>
        <v>52.949454968040826</v>
      </c>
      <c r="CW97" s="2">
        <f t="shared" si="199"/>
        <v>63.349240993589873</v>
      </c>
      <c r="CX97" s="2">
        <f t="shared" si="200"/>
        <v>71.667519575585231</v>
      </c>
      <c r="CY97" s="2">
        <f t="shared" si="201"/>
        <v>79.469176392996886</v>
      </c>
      <c r="CZ97" s="2">
        <f t="shared" si="202"/>
        <v>84.737905382867623</v>
      </c>
      <c r="DA97" s="2">
        <f t="shared" si="203"/>
        <v>89.827911085565759</v>
      </c>
      <c r="DB97" s="2">
        <f t="shared" si="204"/>
        <v>93.312731353184006</v>
      </c>
      <c r="DC97" s="2">
        <f t="shared" si="205"/>
        <v>95.231664426883285</v>
      </c>
      <c r="DD97" s="2">
        <f t="shared" si="206"/>
        <v>95.882480557960818</v>
      </c>
      <c r="DE97" s="2">
        <f t="shared" si="207"/>
        <v>95.840585041727152</v>
      </c>
      <c r="DF97" s="2">
        <f t="shared" si="208"/>
        <v>95.813335854540043</v>
      </c>
      <c r="DG97" s="2">
        <f t="shared" si="209"/>
        <v>94.081793017142516</v>
      </c>
      <c r="DH97" s="2">
        <f t="shared" si="210"/>
        <v>88.973589370901337</v>
      </c>
      <c r="DI97" s="2">
        <f t="shared" si="211"/>
        <v>83.201922555853201</v>
      </c>
      <c r="DJ97" s="2">
        <f t="shared" si="212"/>
        <v>79.562396588381532</v>
      </c>
      <c r="DL97" s="2">
        <f t="shared" si="213"/>
        <v>49.326013080365485</v>
      </c>
      <c r="DM97" s="2">
        <f t="shared" si="214"/>
        <v>60.91758305012376</v>
      </c>
      <c r="DN97" s="2">
        <f t="shared" si="215"/>
        <v>72.36177835407571</v>
      </c>
      <c r="DO97" s="2">
        <f t="shared" si="216"/>
        <v>80.694298706988562</v>
      </c>
      <c r="DP97" s="2">
        <f t="shared" si="217"/>
        <v>86.63227487925711</v>
      </c>
      <c r="DQ97" s="2">
        <f t="shared" si="218"/>
        <v>92.680242007565923</v>
      </c>
      <c r="DR97" s="2">
        <f t="shared" si="219"/>
        <v>96.838186197997643</v>
      </c>
      <c r="DS97" s="2">
        <f t="shared" si="220"/>
        <v>98.890074462163128</v>
      </c>
      <c r="DT97" s="2">
        <f t="shared" si="221"/>
        <v>98.496533451447846</v>
      </c>
      <c r="DU97" s="2">
        <f t="shared" si="222"/>
        <v>99.373730367792604</v>
      </c>
      <c r="DV97" s="2">
        <f t="shared" si="223"/>
        <v>97.888921217546994</v>
      </c>
      <c r="DW97" s="2">
        <f t="shared" si="224"/>
        <v>96.337916891141248</v>
      </c>
      <c r="DX97" s="2">
        <f t="shared" si="225"/>
        <v>88.127470220556688</v>
      </c>
      <c r="DY97" s="2">
        <f t="shared" si="226"/>
        <v>81.739651984017968</v>
      </c>
      <c r="DZ97" s="2">
        <f t="shared" si="227"/>
        <v>76.988732033543414</v>
      </c>
      <c r="EB97" s="2">
        <f t="shared" si="228"/>
        <v>0.17310482210176234</v>
      </c>
      <c r="EC97" s="2">
        <f t="shared" si="229"/>
        <v>0.15193760379784868</v>
      </c>
      <c r="ED97" s="2">
        <f t="shared" si="230"/>
        <v>0.15006642167521828</v>
      </c>
      <c r="EE97" s="2">
        <f t="shared" si="231"/>
        <v>0.15046609575655695</v>
      </c>
      <c r="EF97" s="2">
        <f t="shared" si="232"/>
        <v>0.14580318427262268</v>
      </c>
      <c r="EG97" s="2">
        <f t="shared" si="233"/>
        <v>0.14099974805793711</v>
      </c>
      <c r="EH97" s="2">
        <f t="shared" si="234"/>
        <v>0.13218668957759067</v>
      </c>
      <c r="EI97" s="2">
        <f t="shared" si="235"/>
        <v>0.13616974132375681</v>
      </c>
      <c r="EJ97" s="2">
        <f t="shared" si="236"/>
        <v>0.13944596363248121</v>
      </c>
      <c r="EK97" s="2">
        <f t="shared" si="237"/>
        <v>0.13854401511000722</v>
      </c>
      <c r="EL97" s="2">
        <f t="shared" si="238"/>
        <v>0.1330423047701875</v>
      </c>
      <c r="EM97" s="2">
        <f t="shared" si="239"/>
        <v>0.1297654065123264</v>
      </c>
      <c r="EN97" s="2">
        <f t="shared" si="240"/>
        <v>0.13455142349904639</v>
      </c>
      <c r="EO97" s="2">
        <f t="shared" si="241"/>
        <v>0.12958606511975801</v>
      </c>
      <c r="EP97" s="2">
        <f t="shared" si="242"/>
        <v>0.11919571464444882</v>
      </c>
    </row>
    <row r="98" spans="2:146" x14ac:dyDescent="0.25">
      <c r="B98" s="2">
        <v>76</v>
      </c>
      <c r="C98" s="49">
        <v>78.214299999999994</v>
      </c>
      <c r="D98" s="49">
        <v>98.814800000000005</v>
      </c>
      <c r="E98" s="49">
        <v>120.83329999999999</v>
      </c>
      <c r="F98" s="49">
        <v>135.01849999999999</v>
      </c>
      <c r="G98" s="49">
        <v>148.471</v>
      </c>
      <c r="H98" s="49">
        <v>154.529</v>
      </c>
      <c r="I98" s="49">
        <v>151.52799999999999</v>
      </c>
      <c r="J98" s="49">
        <v>156.98099999999999</v>
      </c>
      <c r="K98" s="49">
        <v>158.37700000000001</v>
      </c>
      <c r="L98" s="49">
        <v>156.81100000000001</v>
      </c>
      <c r="M98" s="49">
        <v>150.96199999999999</v>
      </c>
      <c r="N98" s="49">
        <v>147.15100000000001</v>
      </c>
      <c r="O98" s="49">
        <v>135.58500000000001</v>
      </c>
      <c r="P98" s="49">
        <v>120.17</v>
      </c>
      <c r="Q98" s="49">
        <v>113.407</v>
      </c>
      <c r="T98" s="4">
        <f t="shared" si="123"/>
        <v>77.302878208661014</v>
      </c>
      <c r="U98" s="4">
        <f t="shared" si="124"/>
        <v>100.97738883138034</v>
      </c>
      <c r="V98" s="4">
        <f t="shared" si="125"/>
        <v>123.56781800210526</v>
      </c>
      <c r="W98" s="4">
        <f t="shared" si="126"/>
        <v>138.4252491328877</v>
      </c>
      <c r="X98" s="4">
        <f t="shared" si="127"/>
        <v>153.19269586840716</v>
      </c>
      <c r="Y98" s="4">
        <f t="shared" si="128"/>
        <v>161.35390297053567</v>
      </c>
      <c r="Z98" s="4">
        <f t="shared" si="129"/>
        <v>158.40383796858112</v>
      </c>
      <c r="AA98" s="4">
        <f t="shared" si="130"/>
        <v>162.53013245513148</v>
      </c>
      <c r="AB98" s="4">
        <f t="shared" si="131"/>
        <v>163.73109351937069</v>
      </c>
      <c r="AC98" s="4">
        <f t="shared" si="132"/>
        <v>164.01785913445474</v>
      </c>
      <c r="AD98" s="4">
        <f t="shared" si="133"/>
        <v>155.42743709053298</v>
      </c>
      <c r="AE98" s="4">
        <f t="shared" si="134"/>
        <v>149.70703730918137</v>
      </c>
      <c r="AF98" s="4">
        <f t="shared" si="135"/>
        <v>135.54923687797415</v>
      </c>
      <c r="AG98" s="4">
        <f t="shared" si="136"/>
        <v>117.28723097614395</v>
      </c>
      <c r="AH98" s="4">
        <f t="shared" si="137"/>
        <v>108.8140079867611</v>
      </c>
      <c r="AJ98" s="4">
        <f t="shared" si="138"/>
        <v>0.91142179133898082</v>
      </c>
      <c r="AK98" s="4">
        <f t="shared" si="139"/>
        <v>-2.162588831380333</v>
      </c>
      <c r="AL98" s="4">
        <f t="shared" si="140"/>
        <v>-2.7345180021052613</v>
      </c>
      <c r="AM98" s="4">
        <f t="shared" si="141"/>
        <v>-3.4067491328877111</v>
      </c>
      <c r="AN98" s="4">
        <f t="shared" si="142"/>
        <v>-4.7216958684071528</v>
      </c>
      <c r="AO98" s="4">
        <f t="shared" si="143"/>
        <v>-6.8249029705356747</v>
      </c>
      <c r="AP98" s="4">
        <f t="shared" si="144"/>
        <v>-6.8758379685811235</v>
      </c>
      <c r="AQ98" s="4">
        <f t="shared" si="145"/>
        <v>-5.5491324551314847</v>
      </c>
      <c r="AR98" s="4">
        <f t="shared" si="146"/>
        <v>-5.3540935193706787</v>
      </c>
      <c r="AS98" s="4">
        <f t="shared" si="147"/>
        <v>-7.2068591344547315</v>
      </c>
      <c r="AT98" s="4">
        <f t="shared" si="148"/>
        <v>-4.465437090532987</v>
      </c>
      <c r="AU98" s="4">
        <f t="shared" si="149"/>
        <v>-2.5560373091813631</v>
      </c>
      <c r="AV98" s="4">
        <f t="shared" si="150"/>
        <v>3.5763122025855409E-2</v>
      </c>
      <c r="AW98" s="4">
        <f t="shared" si="151"/>
        <v>2.8827690238560564</v>
      </c>
      <c r="AX98" s="4">
        <f t="shared" si="152"/>
        <v>4.5929920132388986</v>
      </c>
      <c r="AZ98" s="2">
        <f t="shared" si="153"/>
        <v>52.308375812400001</v>
      </c>
      <c r="BA98" s="2">
        <f t="shared" si="154"/>
        <v>62.956130464288535</v>
      </c>
      <c r="BB98" s="2">
        <f t="shared" si="155"/>
        <v>71.746685381936231</v>
      </c>
      <c r="BC98" s="2">
        <f t="shared" si="156"/>
        <v>79.636799859636128</v>
      </c>
      <c r="BD98" s="2">
        <f t="shared" si="157"/>
        <v>85.00143669806215</v>
      </c>
      <c r="BE98" s="2">
        <f t="shared" si="158"/>
        <v>90.215245264012012</v>
      </c>
      <c r="BF98" s="2">
        <f t="shared" si="159"/>
        <v>93.788862733705514</v>
      </c>
      <c r="BG98" s="2">
        <f t="shared" si="160"/>
        <v>95.738231963202082</v>
      </c>
      <c r="BH98" s="2">
        <f t="shared" si="161"/>
        <v>96.241264555667684</v>
      </c>
      <c r="BI98" s="2">
        <f t="shared" si="162"/>
        <v>96.326283572421744</v>
      </c>
      <c r="BJ98" s="2">
        <f t="shared" si="163"/>
        <v>96.054565452973421</v>
      </c>
      <c r="BK98" s="2">
        <f t="shared" si="164"/>
        <v>94.343973670014606</v>
      </c>
      <c r="BL98" s="2">
        <f t="shared" si="165"/>
        <v>88.773845561742846</v>
      </c>
      <c r="BM98" s="2">
        <f t="shared" si="166"/>
        <v>82.910856293652444</v>
      </c>
      <c r="BN98" s="2">
        <f t="shared" si="167"/>
        <v>79.161283370802622</v>
      </c>
      <c r="BP98" s="2" t="str">
        <f t="shared" si="168"/>
        <v/>
      </c>
      <c r="BQ98" s="2" t="str">
        <f t="shared" si="169"/>
        <v/>
      </c>
      <c r="BR98" s="2" t="str">
        <f t="shared" si="170"/>
        <v/>
      </c>
      <c r="BS98" s="2" t="str">
        <f t="shared" si="171"/>
        <v/>
      </c>
      <c r="BT98" s="2" t="str">
        <f t="shared" si="172"/>
        <v/>
      </c>
      <c r="BU98" s="2" t="str">
        <f t="shared" si="173"/>
        <v/>
      </c>
      <c r="BV98" s="2" t="str">
        <f t="shared" si="174"/>
        <v/>
      </c>
      <c r="BW98" s="2" t="str">
        <f t="shared" si="175"/>
        <v/>
      </c>
      <c r="BX98" s="2" t="str">
        <f t="shared" si="176"/>
        <v/>
      </c>
      <c r="BY98" s="2" t="str">
        <f t="shared" si="177"/>
        <v/>
      </c>
      <c r="BZ98" s="2" t="str">
        <f t="shared" si="178"/>
        <v/>
      </c>
      <c r="CA98" s="2" t="str">
        <f t="shared" si="179"/>
        <v/>
      </c>
      <c r="CB98" s="2" t="str">
        <f t="shared" si="180"/>
        <v/>
      </c>
      <c r="CC98" s="2" t="str">
        <f t="shared" si="181"/>
        <v/>
      </c>
      <c r="CD98" s="2" t="str">
        <f t="shared" si="182"/>
        <v/>
      </c>
      <c r="CF98" s="2" t="str">
        <f t="shared" si="183"/>
        <v/>
      </c>
      <c r="CG98" s="2" t="str">
        <f t="shared" si="184"/>
        <v/>
      </c>
      <c r="CH98" s="2" t="str">
        <f t="shared" si="185"/>
        <v/>
      </c>
      <c r="CI98" s="2" t="str">
        <f t="shared" si="186"/>
        <v/>
      </c>
      <c r="CJ98" s="2" t="str">
        <f t="shared" si="187"/>
        <v/>
      </c>
      <c r="CK98" s="2" t="str">
        <f t="shared" si="188"/>
        <v/>
      </c>
      <c r="CL98" s="2" t="str">
        <f t="shared" si="189"/>
        <v/>
      </c>
      <c r="CM98" s="2" t="str">
        <f t="shared" si="190"/>
        <v/>
      </c>
      <c r="CN98" s="2" t="str">
        <f t="shared" si="191"/>
        <v/>
      </c>
      <c r="CO98" s="2" t="str">
        <f t="shared" si="192"/>
        <v/>
      </c>
      <c r="CP98" s="2" t="str">
        <f t="shared" si="193"/>
        <v/>
      </c>
      <c r="CQ98" s="2" t="str">
        <f t="shared" si="194"/>
        <v/>
      </c>
      <c r="CR98" s="2" t="str">
        <f t="shared" si="195"/>
        <v/>
      </c>
      <c r="CS98" s="2" t="str">
        <f t="shared" si="196"/>
        <v/>
      </c>
      <c r="CT98" s="2" t="str">
        <f t="shared" si="197"/>
        <v/>
      </c>
      <c r="CV98" s="2">
        <f t="shared" si="198"/>
        <v>52.994535456047977</v>
      </c>
      <c r="CW98" s="2">
        <f t="shared" si="199"/>
        <v>63.366431897293815</v>
      </c>
      <c r="CX98" s="2">
        <f t="shared" si="200"/>
        <v>71.643970415593429</v>
      </c>
      <c r="CY98" s="2">
        <f t="shared" si="201"/>
        <v>79.450164318548133</v>
      </c>
      <c r="CZ98" s="2">
        <f t="shared" si="202"/>
        <v>84.71424606013727</v>
      </c>
      <c r="DA98" s="2">
        <f t="shared" si="203"/>
        <v>89.788766943222697</v>
      </c>
      <c r="DB98" s="2">
        <f t="shared" si="204"/>
        <v>93.299791973761828</v>
      </c>
      <c r="DC98" s="2">
        <f t="shared" si="205"/>
        <v>95.214211793719542</v>
      </c>
      <c r="DD98" s="2">
        <f t="shared" si="206"/>
        <v>95.861226620846409</v>
      </c>
      <c r="DE98" s="2">
        <f t="shared" si="207"/>
        <v>95.813998979499274</v>
      </c>
      <c r="DF98" s="2">
        <f t="shared" si="208"/>
        <v>95.768698069972814</v>
      </c>
      <c r="DG98" s="2">
        <f t="shared" si="209"/>
        <v>94.041701564641045</v>
      </c>
      <c r="DH98" s="2">
        <f t="shared" si="210"/>
        <v>88.905009589190627</v>
      </c>
      <c r="DI98" s="2">
        <f t="shared" si="211"/>
        <v>83.117351614478139</v>
      </c>
      <c r="DJ98" s="2">
        <f t="shared" si="212"/>
        <v>79.493012576867727</v>
      </c>
      <c r="DL98" s="2">
        <f t="shared" si="213"/>
        <v>49.31909671825472</v>
      </c>
      <c r="DM98" s="2">
        <f t="shared" si="214"/>
        <v>60.867480958596445</v>
      </c>
      <c r="DN98" s="2">
        <f t="shared" si="215"/>
        <v>72.277246217501784</v>
      </c>
      <c r="DO98" s="2">
        <f t="shared" si="216"/>
        <v>80.59782868429167</v>
      </c>
      <c r="DP98" s="2">
        <f t="shared" si="217"/>
        <v>86.535916645938286</v>
      </c>
      <c r="DQ98" s="2">
        <f t="shared" si="218"/>
        <v>92.584828202073211</v>
      </c>
      <c r="DR98" s="2">
        <f t="shared" si="219"/>
        <v>96.717127075430639</v>
      </c>
      <c r="DS98" s="2">
        <f t="shared" si="220"/>
        <v>98.769998837551981</v>
      </c>
      <c r="DT98" s="2">
        <f t="shared" si="221"/>
        <v>98.38020724155146</v>
      </c>
      <c r="DU98" s="2">
        <f t="shared" si="222"/>
        <v>99.231353679072484</v>
      </c>
      <c r="DV98" s="2">
        <f t="shared" si="223"/>
        <v>97.753484760244376</v>
      </c>
      <c r="DW98" s="2">
        <f t="shared" si="224"/>
        <v>96.192712158151849</v>
      </c>
      <c r="DX98" s="2">
        <f t="shared" si="225"/>
        <v>88.004418043596431</v>
      </c>
      <c r="DY98" s="2">
        <f t="shared" si="226"/>
        <v>81.64589351240727</v>
      </c>
      <c r="DZ98" s="2">
        <f t="shared" si="227"/>
        <v>76.925640204794291</v>
      </c>
      <c r="EB98" s="2">
        <f t="shared" si="228"/>
        <v>0.18668781949551763</v>
      </c>
      <c r="EC98" s="2">
        <f t="shared" si="229"/>
        <v>0.16418947113029816</v>
      </c>
      <c r="ED98" s="2">
        <f t="shared" si="230"/>
        <v>0.16219625956538844</v>
      </c>
      <c r="EE98" s="2">
        <f t="shared" si="231"/>
        <v>0.1626220580326832</v>
      </c>
      <c r="EF98" s="2">
        <f t="shared" si="232"/>
        <v>0.15765234404253997</v>
      </c>
      <c r="EG98" s="2">
        <f t="shared" si="233"/>
        <v>0.15252824645360125</v>
      </c>
      <c r="EH98" s="2">
        <f t="shared" si="234"/>
        <v>0.1431146625640686</v>
      </c>
      <c r="EI98" s="2">
        <f t="shared" si="235"/>
        <v>0.14737107791408863</v>
      </c>
      <c r="EJ98" s="2">
        <f t="shared" si="236"/>
        <v>0.15086973345388477</v>
      </c>
      <c r="EK98" s="2">
        <f t="shared" si="237"/>
        <v>0.14990676647830975</v>
      </c>
      <c r="EL98" s="2">
        <f t="shared" si="238"/>
        <v>0.14402927246629663</v>
      </c>
      <c r="EM98" s="2">
        <f t="shared" si="239"/>
        <v>0.14052562376283073</v>
      </c>
      <c r="EN98" s="2">
        <f t="shared" si="240"/>
        <v>0.14564208168446985</v>
      </c>
      <c r="EO98" s="2">
        <f t="shared" si="241"/>
        <v>0.14033380939293633</v>
      </c>
      <c r="EP98" s="2">
        <f t="shared" si="242"/>
        <v>0.12920961901494815</v>
      </c>
    </row>
    <row r="99" spans="2:146" x14ac:dyDescent="0.25">
      <c r="B99" s="2">
        <v>77</v>
      </c>
      <c r="C99" s="49">
        <v>81.517899999999997</v>
      </c>
      <c r="D99" s="49">
        <v>103.9815</v>
      </c>
      <c r="E99" s="49">
        <v>122.4259</v>
      </c>
      <c r="F99" s="49">
        <v>137.03700000000001</v>
      </c>
      <c r="G99" s="49">
        <v>152</v>
      </c>
      <c r="H99" s="49">
        <v>161.196</v>
      </c>
      <c r="I99" s="49">
        <v>158.84899999999999</v>
      </c>
      <c r="J99" s="49">
        <v>163.774</v>
      </c>
      <c r="K99" s="49">
        <v>164.60400000000001</v>
      </c>
      <c r="L99" s="49">
        <v>166.03800000000001</v>
      </c>
      <c r="M99" s="49">
        <v>160.92500000000001</v>
      </c>
      <c r="N99" s="49">
        <v>155.755</v>
      </c>
      <c r="O99" s="49">
        <v>143.208</v>
      </c>
      <c r="P99" s="49">
        <v>128.60400000000001</v>
      </c>
      <c r="Q99" s="49">
        <v>120.51900000000001</v>
      </c>
      <c r="T99" s="4">
        <f t="shared" si="123"/>
        <v>83.59942576939369</v>
      </c>
      <c r="U99" s="4">
        <f t="shared" si="124"/>
        <v>108.72596895358471</v>
      </c>
      <c r="V99" s="4">
        <f t="shared" si="125"/>
        <v>124.42159108502565</v>
      </c>
      <c r="W99" s="4">
        <f t="shared" si="126"/>
        <v>136.03161148906912</v>
      </c>
      <c r="X99" s="4">
        <f t="shared" si="127"/>
        <v>150.80127762869822</v>
      </c>
      <c r="Y99" s="4">
        <f t="shared" si="128"/>
        <v>162.22117105273128</v>
      </c>
      <c r="Z99" s="4">
        <f t="shared" si="129"/>
        <v>165.39226035006027</v>
      </c>
      <c r="AA99" s="4">
        <f t="shared" si="130"/>
        <v>168.77926541902468</v>
      </c>
      <c r="AB99" s="4">
        <f t="shared" si="131"/>
        <v>169.77928230449606</v>
      </c>
      <c r="AC99" s="4">
        <f t="shared" si="132"/>
        <v>172.13194861630649</v>
      </c>
      <c r="AD99" s="4">
        <f t="shared" si="133"/>
        <v>166.68212174744627</v>
      </c>
      <c r="AE99" s="4">
        <f t="shared" si="134"/>
        <v>161.84379404981985</v>
      </c>
      <c r="AF99" s="4">
        <f t="shared" si="135"/>
        <v>147.61035594661058</v>
      </c>
      <c r="AG99" s="4">
        <f t="shared" si="136"/>
        <v>128.32960204566197</v>
      </c>
      <c r="AH99" s="4">
        <f t="shared" si="137"/>
        <v>119.2926059334128</v>
      </c>
      <c r="AJ99" s="4">
        <f t="shared" si="138"/>
        <v>-2.0815257693936928</v>
      </c>
      <c r="AK99" s="4">
        <f t="shared" si="139"/>
        <v>-4.7444689535847147</v>
      </c>
      <c r="AL99" s="4">
        <f t="shared" si="140"/>
        <v>-1.9956910850256548</v>
      </c>
      <c r="AM99" s="4">
        <f t="shared" si="141"/>
        <v>1.0053885109308851</v>
      </c>
      <c r="AN99" s="4">
        <f t="shared" si="142"/>
        <v>1.1987223713017841</v>
      </c>
      <c r="AO99" s="4">
        <f t="shared" si="143"/>
        <v>-1.025171052731281</v>
      </c>
      <c r="AP99" s="4">
        <f t="shared" si="144"/>
        <v>-6.5432603500602795</v>
      </c>
      <c r="AQ99" s="4">
        <f t="shared" si="145"/>
        <v>-5.0052654190246813</v>
      </c>
      <c r="AR99" s="4">
        <f t="shared" si="146"/>
        <v>-5.1752823044960508</v>
      </c>
      <c r="AS99" s="4">
        <f t="shared" si="147"/>
        <v>-6.0939486163064771</v>
      </c>
      <c r="AT99" s="4">
        <f t="shared" si="148"/>
        <v>-5.7571217474462628</v>
      </c>
      <c r="AU99" s="4">
        <f t="shared" si="149"/>
        <v>-6.0887940498198532</v>
      </c>
      <c r="AV99" s="4">
        <f t="shared" si="150"/>
        <v>-4.4023559466105837</v>
      </c>
      <c r="AW99" s="4">
        <f t="shared" si="151"/>
        <v>0.27439795433804193</v>
      </c>
      <c r="AX99" s="4">
        <f t="shared" si="152"/>
        <v>1.2263940665872042</v>
      </c>
      <c r="AZ99" s="2">
        <f t="shared" si="153"/>
        <v>52.290112677311015</v>
      </c>
      <c r="BA99" s="2">
        <f t="shared" si="154"/>
        <v>62.928825761428655</v>
      </c>
      <c r="BB99" s="2">
        <f t="shared" si="155"/>
        <v>71.720632336417438</v>
      </c>
      <c r="BC99" s="2">
        <f t="shared" si="156"/>
        <v>79.619034622084854</v>
      </c>
      <c r="BD99" s="2">
        <f t="shared" si="157"/>
        <v>84.988388535483438</v>
      </c>
      <c r="BE99" s="2">
        <f t="shared" si="158"/>
        <v>90.201191101926327</v>
      </c>
      <c r="BF99" s="2">
        <f t="shared" si="159"/>
        <v>93.799069238206201</v>
      </c>
      <c r="BG99" s="2">
        <f t="shared" si="160"/>
        <v>95.746930694786059</v>
      </c>
      <c r="BH99" s="2">
        <f t="shared" si="161"/>
        <v>96.235195900014219</v>
      </c>
      <c r="BI99" s="2">
        <f t="shared" si="162"/>
        <v>96.322352664649074</v>
      </c>
      <c r="BJ99" s="2">
        <f t="shared" si="163"/>
        <v>96.019068914573054</v>
      </c>
      <c r="BK99" s="2">
        <f t="shared" si="164"/>
        <v>94.312631957669154</v>
      </c>
      <c r="BL99" s="2">
        <f t="shared" si="165"/>
        <v>88.686025800672155</v>
      </c>
      <c r="BM99" s="2">
        <f t="shared" si="166"/>
        <v>82.807992781331222</v>
      </c>
      <c r="BN99" s="2">
        <f t="shared" si="167"/>
        <v>79.065253642093708</v>
      </c>
      <c r="BP99" s="2" t="str">
        <f t="shared" si="168"/>
        <v/>
      </c>
      <c r="BQ99" s="2" t="str">
        <f t="shared" si="169"/>
        <v/>
      </c>
      <c r="BR99" s="2" t="str">
        <f t="shared" si="170"/>
        <v/>
      </c>
      <c r="BS99" s="2" t="str">
        <f t="shared" si="171"/>
        <v/>
      </c>
      <c r="BT99" s="2" t="str">
        <f t="shared" si="172"/>
        <v/>
      </c>
      <c r="BU99" s="2" t="str">
        <f t="shared" si="173"/>
        <v/>
      </c>
      <c r="BV99" s="2" t="str">
        <f t="shared" si="174"/>
        <v/>
      </c>
      <c r="BW99" s="2" t="str">
        <f t="shared" si="175"/>
        <v/>
      </c>
      <c r="BX99" s="2" t="str">
        <f t="shared" si="176"/>
        <v/>
      </c>
      <c r="BY99" s="2" t="str">
        <f t="shared" si="177"/>
        <v/>
      </c>
      <c r="BZ99" s="2" t="str">
        <f t="shared" si="178"/>
        <v/>
      </c>
      <c r="CA99" s="2" t="str">
        <f t="shared" si="179"/>
        <v/>
      </c>
      <c r="CB99" s="2" t="str">
        <f t="shared" si="180"/>
        <v/>
      </c>
      <c r="CC99" s="2" t="str">
        <f t="shared" si="181"/>
        <v/>
      </c>
      <c r="CD99" s="2" t="str">
        <f t="shared" si="182"/>
        <v/>
      </c>
      <c r="CF99" s="2" t="str">
        <f t="shared" si="183"/>
        <v/>
      </c>
      <c r="CG99" s="2" t="str">
        <f t="shared" si="184"/>
        <v/>
      </c>
      <c r="CH99" s="2" t="str">
        <f t="shared" si="185"/>
        <v/>
      </c>
      <c r="CI99" s="2" t="str">
        <f t="shared" si="186"/>
        <v/>
      </c>
      <c r="CJ99" s="2" t="str">
        <f t="shared" si="187"/>
        <v/>
      </c>
      <c r="CK99" s="2" t="str">
        <f t="shared" si="188"/>
        <v/>
      </c>
      <c r="CL99" s="2" t="str">
        <f t="shared" si="189"/>
        <v/>
      </c>
      <c r="CM99" s="2" t="str">
        <f t="shared" si="190"/>
        <v/>
      </c>
      <c r="CN99" s="2" t="str">
        <f t="shared" si="191"/>
        <v/>
      </c>
      <c r="CO99" s="2" t="str">
        <f t="shared" si="192"/>
        <v/>
      </c>
      <c r="CP99" s="2" t="str">
        <f t="shared" si="193"/>
        <v/>
      </c>
      <c r="CQ99" s="2" t="str">
        <f t="shared" si="194"/>
        <v/>
      </c>
      <c r="CR99" s="2" t="str">
        <f t="shared" si="195"/>
        <v/>
      </c>
      <c r="CS99" s="2" t="str">
        <f t="shared" si="196"/>
        <v/>
      </c>
      <c r="CT99" s="2" t="str">
        <f t="shared" si="197"/>
        <v/>
      </c>
      <c r="CV99" s="2">
        <f t="shared" si="198"/>
        <v>53.039615944055136</v>
      </c>
      <c r="CW99" s="2">
        <f t="shared" si="199"/>
        <v>63.383622800997756</v>
      </c>
      <c r="CX99" s="2">
        <f t="shared" si="200"/>
        <v>71.620421255601613</v>
      </c>
      <c r="CY99" s="2">
        <f t="shared" si="201"/>
        <v>79.431152244099394</v>
      </c>
      <c r="CZ99" s="2">
        <f t="shared" si="202"/>
        <v>84.690586737406917</v>
      </c>
      <c r="DA99" s="2">
        <f t="shared" si="203"/>
        <v>89.749622800879635</v>
      </c>
      <c r="DB99" s="2">
        <f t="shared" si="204"/>
        <v>93.286852594339663</v>
      </c>
      <c r="DC99" s="2">
        <f t="shared" si="205"/>
        <v>95.196759160555814</v>
      </c>
      <c r="DD99" s="2">
        <f t="shared" si="206"/>
        <v>95.839972683732</v>
      </c>
      <c r="DE99" s="2">
        <f t="shared" si="207"/>
        <v>95.787412917271411</v>
      </c>
      <c r="DF99" s="2">
        <f t="shared" si="208"/>
        <v>95.724060285405571</v>
      </c>
      <c r="DG99" s="2">
        <f t="shared" si="209"/>
        <v>94.001610112139588</v>
      </c>
      <c r="DH99" s="2">
        <f t="shared" si="210"/>
        <v>88.836429807479902</v>
      </c>
      <c r="DI99" s="2">
        <f t="shared" si="211"/>
        <v>83.032780673103062</v>
      </c>
      <c r="DJ99" s="2">
        <f t="shared" si="212"/>
        <v>79.423628565353923</v>
      </c>
      <c r="DL99" s="2">
        <f t="shared" si="213"/>
        <v>49.312180356143962</v>
      </c>
      <c r="DM99" s="2">
        <f t="shared" si="214"/>
        <v>60.817378867069124</v>
      </c>
      <c r="DN99" s="2">
        <f t="shared" si="215"/>
        <v>72.192714080927871</v>
      </c>
      <c r="DO99" s="2">
        <f t="shared" si="216"/>
        <v>80.501358661594779</v>
      </c>
      <c r="DP99" s="2">
        <f t="shared" si="217"/>
        <v>86.439558412619462</v>
      </c>
      <c r="DQ99" s="2">
        <f t="shared" si="218"/>
        <v>92.4894143965805</v>
      </c>
      <c r="DR99" s="2">
        <f t="shared" si="219"/>
        <v>96.596067952863635</v>
      </c>
      <c r="DS99" s="2">
        <f t="shared" si="220"/>
        <v>98.64992321294082</v>
      </c>
      <c r="DT99" s="2">
        <f t="shared" si="221"/>
        <v>98.263881031655075</v>
      </c>
      <c r="DU99" s="2">
        <f t="shared" si="222"/>
        <v>99.08897699035235</v>
      </c>
      <c r="DV99" s="2">
        <f t="shared" si="223"/>
        <v>97.618048302941773</v>
      </c>
      <c r="DW99" s="2">
        <f t="shared" si="224"/>
        <v>96.047507425162451</v>
      </c>
      <c r="DX99" s="2">
        <f t="shared" si="225"/>
        <v>87.881365866636159</v>
      </c>
      <c r="DY99" s="2">
        <f t="shared" si="226"/>
        <v>81.552135040796585</v>
      </c>
      <c r="DZ99" s="2">
        <f t="shared" si="227"/>
        <v>76.862548376045183</v>
      </c>
      <c r="EB99" s="2">
        <f t="shared" si="228"/>
        <v>0.20107745635495544</v>
      </c>
      <c r="EC99" s="2">
        <f t="shared" si="229"/>
        <v>0.1772228405710646</v>
      </c>
      <c r="ED99" s="2">
        <f t="shared" si="230"/>
        <v>0.17510455553708926</v>
      </c>
      <c r="EE99" s="2">
        <f t="shared" si="231"/>
        <v>0.17555714011243584</v>
      </c>
      <c r="EF99" s="2">
        <f t="shared" si="232"/>
        <v>0.17027251058272821</v>
      </c>
      <c r="EG99" s="2">
        <f t="shared" si="233"/>
        <v>0.16481848537504296</v>
      </c>
      <c r="EH99" s="2">
        <f t="shared" si="234"/>
        <v>0.15478492282080014</v>
      </c>
      <c r="EI99" s="2">
        <f t="shared" si="235"/>
        <v>0.15932389133098498</v>
      </c>
      <c r="EJ99" s="2">
        <f t="shared" si="236"/>
        <v>0.16305204634526141</v>
      </c>
      <c r="EK99" s="2">
        <f t="shared" si="237"/>
        <v>0.16202615958274047</v>
      </c>
      <c r="EL99" s="2">
        <f t="shared" si="238"/>
        <v>0.15576055731928246</v>
      </c>
      <c r="EM99" s="2">
        <f t="shared" si="239"/>
        <v>0.15202221712194297</v>
      </c>
      <c r="EN99" s="2">
        <f t="shared" si="240"/>
        <v>0.15748056268868871</v>
      </c>
      <c r="EO99" s="2">
        <f t="shared" si="241"/>
        <v>0.1518174820950737</v>
      </c>
      <c r="EP99" s="2">
        <f t="shared" si="242"/>
        <v>0.13993116059241706</v>
      </c>
    </row>
    <row r="100" spans="2:146" x14ac:dyDescent="0.25">
      <c r="B100" s="2">
        <v>78</v>
      </c>
      <c r="C100" s="49">
        <v>85.535700000000006</v>
      </c>
      <c r="D100" s="49">
        <v>107.3704</v>
      </c>
      <c r="E100" s="49">
        <v>123.9259</v>
      </c>
      <c r="F100" s="49">
        <v>135.4074</v>
      </c>
      <c r="G100" s="49">
        <v>149.471</v>
      </c>
      <c r="H100" s="49">
        <v>163.09800000000001</v>
      </c>
      <c r="I100" s="49">
        <v>163.90600000000001</v>
      </c>
      <c r="J100" s="49">
        <v>166.71700000000001</v>
      </c>
      <c r="K100" s="49">
        <v>168.18899999999999</v>
      </c>
      <c r="L100" s="49">
        <v>171.774</v>
      </c>
      <c r="M100" s="49">
        <v>167.39599999999999</v>
      </c>
      <c r="N100" s="49">
        <v>163.66</v>
      </c>
      <c r="O100" s="49">
        <v>149.90600000000001</v>
      </c>
      <c r="P100" s="49">
        <v>135.755</v>
      </c>
      <c r="Q100" s="49">
        <v>128.13</v>
      </c>
      <c r="T100" s="4">
        <f t="shared" si="123"/>
        <v>88.594475660590803</v>
      </c>
      <c r="U100" s="4">
        <f t="shared" si="124"/>
        <v>113.6164684066929</v>
      </c>
      <c r="V100" s="4">
        <f t="shared" si="125"/>
        <v>121.20453050167578</v>
      </c>
      <c r="W100" s="4">
        <f t="shared" si="126"/>
        <v>129.22742144119917</v>
      </c>
      <c r="X100" s="4">
        <f t="shared" si="127"/>
        <v>142.08486569523006</v>
      </c>
      <c r="Y100" s="4">
        <f t="shared" si="128"/>
        <v>155.27857674576077</v>
      </c>
      <c r="Z100" s="4">
        <f t="shared" si="129"/>
        <v>165.13651990125089</v>
      </c>
      <c r="AA100" s="4">
        <f t="shared" si="130"/>
        <v>167.50095947211551</v>
      </c>
      <c r="AB100" s="4">
        <f t="shared" si="131"/>
        <v>168.18489703345679</v>
      </c>
      <c r="AC100" s="4">
        <f t="shared" si="132"/>
        <v>172.99521875982828</v>
      </c>
      <c r="AD100" s="4">
        <f t="shared" si="133"/>
        <v>172.61803319914412</v>
      </c>
      <c r="AE100" s="4">
        <f t="shared" si="134"/>
        <v>169.33029553018892</v>
      </c>
      <c r="AF100" s="4">
        <f t="shared" si="135"/>
        <v>156.62590768121896</v>
      </c>
      <c r="AG100" s="4">
        <f t="shared" si="136"/>
        <v>138.59066100830256</v>
      </c>
      <c r="AH100" s="4">
        <f t="shared" si="137"/>
        <v>129.82197072806579</v>
      </c>
      <c r="AJ100" s="4">
        <f t="shared" si="138"/>
        <v>-3.058775660590797</v>
      </c>
      <c r="AK100" s="4">
        <f t="shared" si="139"/>
        <v>-6.2460684066928991</v>
      </c>
      <c r="AL100" s="4">
        <f t="shared" si="140"/>
        <v>2.721369498324222</v>
      </c>
      <c r="AM100" s="4">
        <f t="shared" si="141"/>
        <v>6.1799785588008262</v>
      </c>
      <c r="AN100" s="4">
        <f t="shared" si="142"/>
        <v>7.3861343047699393</v>
      </c>
      <c r="AO100" s="4">
        <f t="shared" si="143"/>
        <v>7.8194232542392399</v>
      </c>
      <c r="AP100" s="4">
        <f t="shared" si="144"/>
        <v>-1.2305199012508865</v>
      </c>
      <c r="AQ100" s="4">
        <f t="shared" si="145"/>
        <v>-0.7839594721154981</v>
      </c>
      <c r="AR100" s="4">
        <f t="shared" si="146"/>
        <v>4.1029665432006368E-3</v>
      </c>
      <c r="AS100" s="4">
        <f t="shared" si="147"/>
        <v>-1.2212187598282753</v>
      </c>
      <c r="AT100" s="4">
        <f t="shared" si="148"/>
        <v>-5.2220331991441356</v>
      </c>
      <c r="AU100" s="4">
        <f t="shared" si="149"/>
        <v>-5.6702955301889233</v>
      </c>
      <c r="AV100" s="4">
        <f t="shared" si="150"/>
        <v>-6.719907681218956</v>
      </c>
      <c r="AW100" s="4">
        <f t="shared" si="151"/>
        <v>-2.8356610083025657</v>
      </c>
      <c r="AX100" s="4">
        <f t="shared" si="152"/>
        <v>-1.6919707280657974</v>
      </c>
      <c r="AZ100" s="2">
        <f t="shared" si="153"/>
        <v>52.267275952575041</v>
      </c>
      <c r="BA100" s="2">
        <f t="shared" si="154"/>
        <v>62.897665131066155</v>
      </c>
      <c r="BB100" s="2">
        <f t="shared" si="155"/>
        <v>71.693411811332311</v>
      </c>
      <c r="BC100" s="2">
        <f t="shared" si="156"/>
        <v>79.600056052347554</v>
      </c>
      <c r="BD100" s="2">
        <f t="shared" si="157"/>
        <v>84.974829610120892</v>
      </c>
      <c r="BE100" s="2">
        <f t="shared" si="158"/>
        <v>90.187853484817595</v>
      </c>
      <c r="BF100" s="2">
        <f t="shared" si="159"/>
        <v>93.809204002904821</v>
      </c>
      <c r="BG100" s="2">
        <f t="shared" si="160"/>
        <v>95.755768911906515</v>
      </c>
      <c r="BH100" s="2">
        <f t="shared" si="161"/>
        <v>96.228626827812803</v>
      </c>
      <c r="BI100" s="2">
        <f t="shared" si="162"/>
        <v>96.318094276019877</v>
      </c>
      <c r="BJ100" s="2">
        <f t="shared" si="163"/>
        <v>95.982826301797928</v>
      </c>
      <c r="BK100" s="2">
        <f t="shared" si="164"/>
        <v>94.280349856561685</v>
      </c>
      <c r="BL100" s="2">
        <f t="shared" si="165"/>
        <v>88.596138237985315</v>
      </c>
      <c r="BM100" s="2">
        <f t="shared" si="166"/>
        <v>82.703785413243452</v>
      </c>
      <c r="BN100" s="2">
        <f t="shared" si="167"/>
        <v>78.967481108120836</v>
      </c>
      <c r="BP100" s="2" t="str">
        <f t="shared" si="168"/>
        <v/>
      </c>
      <c r="BQ100" s="2" t="str">
        <f t="shared" si="169"/>
        <v/>
      </c>
      <c r="BR100" s="2" t="str">
        <f t="shared" si="170"/>
        <v/>
      </c>
      <c r="BS100" s="2" t="str">
        <f t="shared" si="171"/>
        <v/>
      </c>
      <c r="BT100" s="2" t="str">
        <f t="shared" si="172"/>
        <v/>
      </c>
      <c r="BU100" s="2" t="str">
        <f t="shared" si="173"/>
        <v/>
      </c>
      <c r="BV100" s="2" t="str">
        <f t="shared" si="174"/>
        <v/>
      </c>
      <c r="BW100" s="2" t="str">
        <f t="shared" si="175"/>
        <v/>
      </c>
      <c r="BX100" s="2" t="str">
        <f t="shared" si="176"/>
        <v/>
      </c>
      <c r="BY100" s="2" t="str">
        <f t="shared" si="177"/>
        <v/>
      </c>
      <c r="BZ100" s="2" t="str">
        <f t="shared" si="178"/>
        <v/>
      </c>
      <c r="CA100" s="2" t="str">
        <f t="shared" si="179"/>
        <v/>
      </c>
      <c r="CB100" s="2" t="str">
        <f t="shared" si="180"/>
        <v/>
      </c>
      <c r="CC100" s="2" t="str">
        <f t="shared" si="181"/>
        <v/>
      </c>
      <c r="CD100" s="2" t="str">
        <f t="shared" si="182"/>
        <v/>
      </c>
      <c r="CF100" s="2" t="str">
        <f t="shared" si="183"/>
        <v/>
      </c>
      <c r="CG100" s="2" t="str">
        <f t="shared" si="184"/>
        <v/>
      </c>
      <c r="CH100" s="2" t="str">
        <f t="shared" si="185"/>
        <v/>
      </c>
      <c r="CI100" s="2" t="str">
        <f t="shared" si="186"/>
        <v/>
      </c>
      <c r="CJ100" s="2" t="str">
        <f t="shared" si="187"/>
        <v/>
      </c>
      <c r="CK100" s="2" t="str">
        <f t="shared" si="188"/>
        <v/>
      </c>
      <c r="CL100" s="2" t="str">
        <f t="shared" si="189"/>
        <v/>
      </c>
      <c r="CM100" s="2" t="str">
        <f t="shared" si="190"/>
        <v/>
      </c>
      <c r="CN100" s="2" t="str">
        <f t="shared" si="191"/>
        <v/>
      </c>
      <c r="CO100" s="2" t="str">
        <f t="shared" si="192"/>
        <v/>
      </c>
      <c r="CP100" s="2" t="str">
        <f t="shared" si="193"/>
        <v/>
      </c>
      <c r="CQ100" s="2" t="str">
        <f t="shared" si="194"/>
        <v/>
      </c>
      <c r="CR100" s="2" t="str">
        <f t="shared" si="195"/>
        <v/>
      </c>
      <c r="CS100" s="2" t="str">
        <f t="shared" si="196"/>
        <v/>
      </c>
      <c r="CT100" s="2" t="str">
        <f t="shared" si="197"/>
        <v/>
      </c>
      <c r="CV100" s="2">
        <f t="shared" si="198"/>
        <v>53.084696432062287</v>
      </c>
      <c r="CW100" s="2">
        <f t="shared" si="199"/>
        <v>63.400813704701697</v>
      </c>
      <c r="CX100" s="2">
        <f t="shared" si="200"/>
        <v>71.596872095609797</v>
      </c>
      <c r="CY100" s="2">
        <f t="shared" si="201"/>
        <v>79.412140169650655</v>
      </c>
      <c r="CZ100" s="2">
        <f t="shared" si="202"/>
        <v>84.666927414676579</v>
      </c>
      <c r="DA100" s="2">
        <f t="shared" si="203"/>
        <v>89.710478658536573</v>
      </c>
      <c r="DB100" s="2">
        <f t="shared" si="204"/>
        <v>93.273913214917485</v>
      </c>
      <c r="DC100" s="2">
        <f t="shared" si="205"/>
        <v>95.179306527392072</v>
      </c>
      <c r="DD100" s="2">
        <f t="shared" si="206"/>
        <v>95.818718746617591</v>
      </c>
      <c r="DE100" s="2">
        <f t="shared" si="207"/>
        <v>95.760826855043547</v>
      </c>
      <c r="DF100" s="2">
        <f t="shared" si="208"/>
        <v>95.679422500838342</v>
      </c>
      <c r="DG100" s="2">
        <f t="shared" si="209"/>
        <v>93.961518659638116</v>
      </c>
      <c r="DH100" s="2">
        <f t="shared" si="210"/>
        <v>88.767850025769178</v>
      </c>
      <c r="DI100" s="2">
        <f t="shared" si="211"/>
        <v>82.948209731727999</v>
      </c>
      <c r="DJ100" s="2">
        <f t="shared" si="212"/>
        <v>79.354244553840118</v>
      </c>
      <c r="DL100" s="2">
        <f t="shared" si="213"/>
        <v>49.305263994033204</v>
      </c>
      <c r="DM100" s="2">
        <f t="shared" si="214"/>
        <v>60.767276775541802</v>
      </c>
      <c r="DN100" s="2">
        <f t="shared" si="215"/>
        <v>72.108181944353944</v>
      </c>
      <c r="DO100" s="2">
        <f t="shared" si="216"/>
        <v>80.404888638897873</v>
      </c>
      <c r="DP100" s="2">
        <f t="shared" si="217"/>
        <v>86.343200179300638</v>
      </c>
      <c r="DQ100" s="2">
        <f t="shared" si="218"/>
        <v>92.394000591087789</v>
      </c>
      <c r="DR100" s="2">
        <f t="shared" si="219"/>
        <v>96.47500883029663</v>
      </c>
      <c r="DS100" s="2">
        <f t="shared" si="220"/>
        <v>98.529847588329673</v>
      </c>
      <c r="DT100" s="2">
        <f t="shared" si="221"/>
        <v>98.147554821758689</v>
      </c>
      <c r="DU100" s="2">
        <f t="shared" si="222"/>
        <v>98.94660030163223</v>
      </c>
      <c r="DV100" s="2">
        <f t="shared" si="223"/>
        <v>97.482611845639155</v>
      </c>
      <c r="DW100" s="2">
        <f t="shared" si="224"/>
        <v>95.902302692173066</v>
      </c>
      <c r="DX100" s="2">
        <f t="shared" si="225"/>
        <v>87.758313689675902</v>
      </c>
      <c r="DY100" s="2">
        <f t="shared" si="226"/>
        <v>81.458376569185887</v>
      </c>
      <c r="DZ100" s="2">
        <f t="shared" si="227"/>
        <v>76.799456547296074</v>
      </c>
      <c r="EB100" s="2">
        <f t="shared" si="228"/>
        <v>0.21628127844336312</v>
      </c>
      <c r="EC100" s="2">
        <f t="shared" si="229"/>
        <v>0.19105430725668529</v>
      </c>
      <c r="ED100" s="2">
        <f t="shared" si="230"/>
        <v>0.18880863718866653</v>
      </c>
      <c r="EE100" s="2">
        <f t="shared" si="231"/>
        <v>0.18928851417860593</v>
      </c>
      <c r="EF100" s="2">
        <f t="shared" si="232"/>
        <v>0.18368263324577105</v>
      </c>
      <c r="EG100" s="2">
        <f t="shared" si="233"/>
        <v>0.17789115881277615</v>
      </c>
      <c r="EH100" s="2">
        <f t="shared" si="234"/>
        <v>0.16722111811206652</v>
      </c>
      <c r="EI100" s="2">
        <f t="shared" si="235"/>
        <v>0.1720505357284389</v>
      </c>
      <c r="EJ100" s="2">
        <f t="shared" si="236"/>
        <v>0.17601414095682091</v>
      </c>
      <c r="EK100" s="2">
        <f t="shared" si="237"/>
        <v>0.17492374467903199</v>
      </c>
      <c r="EL100" s="2">
        <f t="shared" si="238"/>
        <v>0.16825953515885628</v>
      </c>
      <c r="EM100" s="2">
        <f t="shared" si="239"/>
        <v>0.16427958576469093</v>
      </c>
      <c r="EN100" s="2">
        <f t="shared" si="240"/>
        <v>0.1700897547168575</v>
      </c>
      <c r="EO100" s="2">
        <f t="shared" si="241"/>
        <v>0.1640615369760442</v>
      </c>
      <c r="EP100" s="2">
        <f t="shared" si="242"/>
        <v>0.15138768646501716</v>
      </c>
    </row>
    <row r="101" spans="2:146" x14ac:dyDescent="0.25">
      <c r="B101" s="2">
        <v>79</v>
      </c>
      <c r="C101" s="49">
        <v>88.071399999999997</v>
      </c>
      <c r="D101" s="49">
        <v>110.9815</v>
      </c>
      <c r="E101" s="49">
        <v>121.4259</v>
      </c>
      <c r="F101" s="49">
        <v>128.87039999999999</v>
      </c>
      <c r="G101" s="49">
        <v>141</v>
      </c>
      <c r="H101" s="49">
        <v>155.922</v>
      </c>
      <c r="I101" s="49">
        <v>165.92500000000001</v>
      </c>
      <c r="J101" s="49">
        <v>166.90600000000001</v>
      </c>
      <c r="K101" s="49">
        <v>167.13200000000001</v>
      </c>
      <c r="L101" s="49">
        <v>172.41499999999999</v>
      </c>
      <c r="M101" s="49">
        <v>171.96199999999999</v>
      </c>
      <c r="N101" s="49">
        <v>167.15100000000001</v>
      </c>
      <c r="O101" s="49">
        <v>154.321</v>
      </c>
      <c r="P101" s="49">
        <v>141.321</v>
      </c>
      <c r="Q101" s="49">
        <v>134.42599999999999</v>
      </c>
      <c r="T101" s="4">
        <f t="shared" si="123"/>
        <v>91.206207684407218</v>
      </c>
      <c r="U101" s="4">
        <f t="shared" si="124"/>
        <v>114.4683592650921</v>
      </c>
      <c r="V101" s="4">
        <f t="shared" si="125"/>
        <v>114.63070855794595</v>
      </c>
      <c r="W101" s="4">
        <f t="shared" si="126"/>
        <v>119.6034569338927</v>
      </c>
      <c r="X101" s="4">
        <f t="shared" si="127"/>
        <v>129.51909672710678</v>
      </c>
      <c r="Y101" s="4">
        <f t="shared" si="128"/>
        <v>142.69159006929672</v>
      </c>
      <c r="Z101" s="4">
        <f t="shared" si="129"/>
        <v>157.70750394332015</v>
      </c>
      <c r="AA101" s="4">
        <f t="shared" si="130"/>
        <v>159.0796982460281</v>
      </c>
      <c r="AB101" s="4">
        <f t="shared" si="131"/>
        <v>159.42801906649183</v>
      </c>
      <c r="AC101" s="4">
        <f t="shared" si="132"/>
        <v>166.34234753653976</v>
      </c>
      <c r="AD101" s="4">
        <f t="shared" si="133"/>
        <v>171.66311199022499</v>
      </c>
      <c r="AE101" s="4">
        <f t="shared" si="134"/>
        <v>170.21422930918922</v>
      </c>
      <c r="AF101" s="4">
        <f t="shared" si="135"/>
        <v>160.45345381930639</v>
      </c>
      <c r="AG101" s="4">
        <f t="shared" si="136"/>
        <v>146.08972299767589</v>
      </c>
      <c r="AH101" s="4">
        <f t="shared" si="137"/>
        <v>138.55917906603335</v>
      </c>
      <c r="AJ101" s="4">
        <f t="shared" si="138"/>
        <v>-3.134807684407221</v>
      </c>
      <c r="AK101" s="4">
        <f t="shared" si="139"/>
        <v>-3.4868592650921073</v>
      </c>
      <c r="AL101" s="4">
        <f t="shared" si="140"/>
        <v>6.7951914420540476</v>
      </c>
      <c r="AM101" s="4">
        <f t="shared" si="141"/>
        <v>9.266943066107288</v>
      </c>
      <c r="AN101" s="4">
        <f t="shared" si="142"/>
        <v>11.480903272893215</v>
      </c>
      <c r="AO101" s="4">
        <f t="shared" si="143"/>
        <v>13.230409930703274</v>
      </c>
      <c r="AP101" s="4">
        <f t="shared" si="144"/>
        <v>8.2174960566798632</v>
      </c>
      <c r="AQ101" s="4">
        <f t="shared" si="145"/>
        <v>7.8263017539719044</v>
      </c>
      <c r="AR101" s="4">
        <f t="shared" si="146"/>
        <v>7.703980933508177</v>
      </c>
      <c r="AS101" s="4">
        <f t="shared" si="147"/>
        <v>6.0726524634602299</v>
      </c>
      <c r="AT101" s="4">
        <f t="shared" si="148"/>
        <v>0.29888800977499841</v>
      </c>
      <c r="AU101" s="4">
        <f t="shared" si="149"/>
        <v>-3.0632293091892109</v>
      </c>
      <c r="AV101" s="4">
        <f t="shared" si="150"/>
        <v>-6.1324538193063916</v>
      </c>
      <c r="AW101" s="4">
        <f t="shared" si="151"/>
        <v>-4.7687229976758942</v>
      </c>
      <c r="AX101" s="4">
        <f t="shared" si="152"/>
        <v>-4.1331790660333638</v>
      </c>
      <c r="AZ101" s="2">
        <f t="shared" si="153"/>
        <v>52.239734264147685</v>
      </c>
      <c r="BA101" s="2">
        <f t="shared" si="154"/>
        <v>62.862456353073135</v>
      </c>
      <c r="BB101" s="2">
        <f t="shared" si="155"/>
        <v>71.664883790536777</v>
      </c>
      <c r="BC101" s="2">
        <f t="shared" si="156"/>
        <v>79.579690271237624</v>
      </c>
      <c r="BD101" s="2">
        <f t="shared" si="157"/>
        <v>84.960610541549158</v>
      </c>
      <c r="BE101" s="2">
        <f t="shared" si="158"/>
        <v>90.175143316238007</v>
      </c>
      <c r="BF101" s="2">
        <f t="shared" si="159"/>
        <v>93.819080254306414</v>
      </c>
      <c r="BG101" s="2">
        <f t="shared" si="160"/>
        <v>95.764568010043391</v>
      </c>
      <c r="BH101" s="2">
        <f t="shared" si="161"/>
        <v>96.221372938917625</v>
      </c>
      <c r="BI101" s="2">
        <f t="shared" si="162"/>
        <v>96.31329147005485</v>
      </c>
      <c r="BJ101" s="2">
        <f t="shared" si="163"/>
        <v>95.945662068071158</v>
      </c>
      <c r="BK101" s="2">
        <f t="shared" si="164"/>
        <v>94.246925758291354</v>
      </c>
      <c r="BL101" s="2">
        <f t="shared" si="165"/>
        <v>88.504036700179341</v>
      </c>
      <c r="BM101" s="2">
        <f t="shared" si="166"/>
        <v>82.598181858829733</v>
      </c>
      <c r="BN101" s="2">
        <f t="shared" si="167"/>
        <v>78.867917031879102</v>
      </c>
      <c r="BP101" s="2" t="str">
        <f t="shared" si="168"/>
        <v/>
      </c>
      <c r="BQ101" s="2" t="str">
        <f t="shared" si="169"/>
        <v/>
      </c>
      <c r="BR101" s="2" t="str">
        <f t="shared" si="170"/>
        <v/>
      </c>
      <c r="BS101" s="2" t="str">
        <f t="shared" si="171"/>
        <v/>
      </c>
      <c r="BT101" s="2" t="str">
        <f t="shared" si="172"/>
        <v/>
      </c>
      <c r="BU101" s="2" t="str">
        <f t="shared" si="173"/>
        <v/>
      </c>
      <c r="BV101" s="2" t="str">
        <f t="shared" si="174"/>
        <v/>
      </c>
      <c r="BW101" s="2" t="str">
        <f t="shared" si="175"/>
        <v/>
      </c>
      <c r="BX101" s="2" t="str">
        <f t="shared" si="176"/>
        <v/>
      </c>
      <c r="BY101" s="2" t="str">
        <f t="shared" si="177"/>
        <v/>
      </c>
      <c r="BZ101" s="2" t="str">
        <f t="shared" si="178"/>
        <v/>
      </c>
      <c r="CA101" s="2" t="str">
        <f t="shared" si="179"/>
        <v/>
      </c>
      <c r="CB101" s="2" t="str">
        <f t="shared" si="180"/>
        <v/>
      </c>
      <c r="CC101" s="2" t="str">
        <f t="shared" si="181"/>
        <v/>
      </c>
      <c r="CD101" s="2" t="str">
        <f t="shared" si="182"/>
        <v/>
      </c>
      <c r="CF101" s="2" t="str">
        <f t="shared" si="183"/>
        <v/>
      </c>
      <c r="CG101" s="2" t="str">
        <f t="shared" si="184"/>
        <v/>
      </c>
      <c r="CH101" s="2" t="str">
        <f t="shared" si="185"/>
        <v/>
      </c>
      <c r="CI101" s="2" t="str">
        <f t="shared" si="186"/>
        <v/>
      </c>
      <c r="CJ101" s="2" t="str">
        <f t="shared" si="187"/>
        <v/>
      </c>
      <c r="CK101" s="2" t="str">
        <f t="shared" si="188"/>
        <v/>
      </c>
      <c r="CL101" s="2" t="str">
        <f t="shared" si="189"/>
        <v/>
      </c>
      <c r="CM101" s="2" t="str">
        <f t="shared" si="190"/>
        <v/>
      </c>
      <c r="CN101" s="2" t="str">
        <f t="shared" si="191"/>
        <v/>
      </c>
      <c r="CO101" s="2" t="str">
        <f t="shared" si="192"/>
        <v/>
      </c>
      <c r="CP101" s="2" t="str">
        <f t="shared" si="193"/>
        <v/>
      </c>
      <c r="CQ101" s="2" t="str">
        <f t="shared" si="194"/>
        <v/>
      </c>
      <c r="CR101" s="2" t="str">
        <f t="shared" si="195"/>
        <v/>
      </c>
      <c r="CS101" s="2" t="str">
        <f t="shared" si="196"/>
        <v/>
      </c>
      <c r="CT101" s="2" t="str">
        <f t="shared" si="197"/>
        <v/>
      </c>
      <c r="CV101" s="2">
        <f t="shared" si="198"/>
        <v>53.129776920069446</v>
      </c>
      <c r="CW101" s="2">
        <f t="shared" si="199"/>
        <v>63.418004608405639</v>
      </c>
      <c r="CX101" s="2">
        <f t="shared" si="200"/>
        <v>71.573322935617981</v>
      </c>
      <c r="CY101" s="2">
        <f t="shared" si="201"/>
        <v>79.393128095201902</v>
      </c>
      <c r="CZ101" s="2">
        <f t="shared" si="202"/>
        <v>84.643268091946226</v>
      </c>
      <c r="DA101" s="2">
        <f t="shared" si="203"/>
        <v>89.671334516193511</v>
      </c>
      <c r="DB101" s="2">
        <f t="shared" si="204"/>
        <v>93.260973835495321</v>
      </c>
      <c r="DC101" s="2">
        <f t="shared" si="205"/>
        <v>95.161853894228329</v>
      </c>
      <c r="DD101" s="2">
        <f t="shared" si="206"/>
        <v>95.797464809503182</v>
      </c>
      <c r="DE101" s="2">
        <f t="shared" si="207"/>
        <v>95.734240792815683</v>
      </c>
      <c r="DF101" s="2">
        <f t="shared" si="208"/>
        <v>95.634784716271099</v>
      </c>
      <c r="DG101" s="2">
        <f t="shared" si="209"/>
        <v>93.921427207136645</v>
      </c>
      <c r="DH101" s="2">
        <f t="shared" si="210"/>
        <v>88.699270244058468</v>
      </c>
      <c r="DI101" s="2">
        <f t="shared" si="211"/>
        <v>82.863638790352937</v>
      </c>
      <c r="DJ101" s="2">
        <f t="shared" si="212"/>
        <v>79.284860542326328</v>
      </c>
      <c r="DL101" s="2">
        <f t="shared" si="213"/>
        <v>49.298347631922447</v>
      </c>
      <c r="DM101" s="2">
        <f t="shared" si="214"/>
        <v>60.717174684014488</v>
      </c>
      <c r="DN101" s="2">
        <f t="shared" si="215"/>
        <v>72.023649807780018</v>
      </c>
      <c r="DO101" s="2">
        <f t="shared" si="216"/>
        <v>80.308418616200981</v>
      </c>
      <c r="DP101" s="2">
        <f t="shared" si="217"/>
        <v>86.246841945981814</v>
      </c>
      <c r="DQ101" s="2">
        <f t="shared" si="218"/>
        <v>92.298586785595077</v>
      </c>
      <c r="DR101" s="2">
        <f t="shared" si="219"/>
        <v>96.353949707729626</v>
      </c>
      <c r="DS101" s="2">
        <f t="shared" si="220"/>
        <v>98.409771963718512</v>
      </c>
      <c r="DT101" s="2">
        <f t="shared" si="221"/>
        <v>98.031228611862304</v>
      </c>
      <c r="DU101" s="2">
        <f t="shared" si="222"/>
        <v>98.804223612912097</v>
      </c>
      <c r="DV101" s="2">
        <f t="shared" si="223"/>
        <v>97.347175388336552</v>
      </c>
      <c r="DW101" s="2">
        <f t="shared" si="224"/>
        <v>95.757097959183668</v>
      </c>
      <c r="DX101" s="2">
        <f t="shared" si="225"/>
        <v>87.63526151271563</v>
      </c>
      <c r="DY101" s="2">
        <f t="shared" si="226"/>
        <v>81.364618097575203</v>
      </c>
      <c r="DZ101" s="2">
        <f t="shared" si="227"/>
        <v>76.736364718546952</v>
      </c>
      <c r="EB101" s="2">
        <f t="shared" si="228"/>
        <v>0.232300426025145</v>
      </c>
      <c r="EC101" s="2">
        <f t="shared" si="229"/>
        <v>0.20569538656076017</v>
      </c>
      <c r="ED101" s="2">
        <f t="shared" si="230"/>
        <v>0.20332087774201266</v>
      </c>
      <c r="EE101" s="2">
        <f t="shared" si="231"/>
        <v>0.20382837116249958</v>
      </c>
      <c r="EF101" s="2">
        <f t="shared" si="232"/>
        <v>0.1978969966392892</v>
      </c>
      <c r="EG101" s="2">
        <f t="shared" si="233"/>
        <v>0.19176262816941367</v>
      </c>
      <c r="EH101" s="2">
        <f t="shared" si="234"/>
        <v>0.18044318541932808</v>
      </c>
      <c r="EI101" s="2">
        <f t="shared" si="235"/>
        <v>0.18556937180058702</v>
      </c>
      <c r="EJ101" s="2">
        <f t="shared" si="236"/>
        <v>0.18977303194131281</v>
      </c>
      <c r="EK101" s="2">
        <f t="shared" si="237"/>
        <v>0.18861691128974689</v>
      </c>
      <c r="EL101" s="2">
        <f t="shared" si="238"/>
        <v>0.18154581011883283</v>
      </c>
      <c r="EM101" s="2">
        <f t="shared" si="239"/>
        <v>0.17731859092472391</v>
      </c>
      <c r="EN101" s="2">
        <f t="shared" si="240"/>
        <v>0.18348866708333847</v>
      </c>
      <c r="EO101" s="2">
        <f t="shared" si="241"/>
        <v>0.17708690267064098</v>
      </c>
      <c r="EP101" s="2">
        <f t="shared" si="242"/>
        <v>0.16360376444678712</v>
      </c>
    </row>
    <row r="102" spans="2:146" x14ac:dyDescent="0.25">
      <c r="B102" s="2">
        <v>80</v>
      </c>
      <c r="C102" s="49">
        <v>89.678600000000003</v>
      </c>
      <c r="D102" s="49">
        <v>113.2222</v>
      </c>
      <c r="E102" s="49">
        <v>115.9259</v>
      </c>
      <c r="F102" s="49">
        <v>116.7037</v>
      </c>
      <c r="G102" s="49">
        <v>118.45099999999999</v>
      </c>
      <c r="H102" s="49">
        <v>133.27500000000001</v>
      </c>
      <c r="I102" s="49">
        <v>158.28299999999999</v>
      </c>
      <c r="J102" s="49">
        <v>157.679</v>
      </c>
      <c r="K102" s="49">
        <v>158.07499999999999</v>
      </c>
      <c r="L102" s="49">
        <v>165.774</v>
      </c>
      <c r="M102" s="49">
        <v>169.679</v>
      </c>
      <c r="N102" s="49">
        <v>169.208</v>
      </c>
      <c r="O102" s="49">
        <v>156.18899999999999</v>
      </c>
      <c r="P102" s="49">
        <v>145.321</v>
      </c>
      <c r="Q102" s="49">
        <v>138.148</v>
      </c>
      <c r="T102" s="4">
        <f t="shared" si="123"/>
        <v>90.821722143007662</v>
      </c>
      <c r="U102" s="4">
        <f t="shared" si="124"/>
        <v>111.05303009551997</v>
      </c>
      <c r="V102" s="4">
        <f t="shared" si="125"/>
        <v>106.07512279580877</v>
      </c>
      <c r="W102" s="4">
        <f t="shared" si="126"/>
        <v>109.14895999725637</v>
      </c>
      <c r="X102" s="4">
        <f t="shared" si="127"/>
        <v>116.20378212155138</v>
      </c>
      <c r="Y102" s="4">
        <f t="shared" si="128"/>
        <v>127.98797459805161</v>
      </c>
      <c r="Z102" s="4">
        <f t="shared" si="129"/>
        <v>145.2743574011067</v>
      </c>
      <c r="AA102" s="4">
        <f t="shared" si="130"/>
        <v>145.96620846205536</v>
      </c>
      <c r="AB102" s="4">
        <f t="shared" si="131"/>
        <v>146.05786468477405</v>
      </c>
      <c r="AC102" s="4">
        <f t="shared" si="132"/>
        <v>154.05551388879735</v>
      </c>
      <c r="AD102" s="4">
        <f t="shared" si="133"/>
        <v>164.05727434447064</v>
      </c>
      <c r="AE102" s="4">
        <f t="shared" si="134"/>
        <v>164.24359875442642</v>
      </c>
      <c r="AF102" s="4">
        <f t="shared" si="135"/>
        <v>158.10718245905315</v>
      </c>
      <c r="AG102" s="4">
        <f t="shared" si="136"/>
        <v>149.19709880037038</v>
      </c>
      <c r="AH102" s="4">
        <f t="shared" si="137"/>
        <v>143.73882094261023</v>
      </c>
      <c r="AJ102" s="4">
        <f t="shared" si="138"/>
        <v>-1.143122143007659</v>
      </c>
      <c r="AK102" s="4">
        <f t="shared" si="139"/>
        <v>2.1691699044800288</v>
      </c>
      <c r="AL102" s="4">
        <f t="shared" si="140"/>
        <v>9.8507772041912318</v>
      </c>
      <c r="AM102" s="4">
        <f t="shared" si="141"/>
        <v>7.5547400027436282</v>
      </c>
      <c r="AN102" s="4">
        <f t="shared" si="142"/>
        <v>2.247217878448609</v>
      </c>
      <c r="AO102" s="4">
        <f t="shared" si="143"/>
        <v>5.287025401948398</v>
      </c>
      <c r="AP102" s="4">
        <f t="shared" si="144"/>
        <v>13.008642598893289</v>
      </c>
      <c r="AQ102" s="4">
        <f t="shared" si="145"/>
        <v>11.712791537944639</v>
      </c>
      <c r="AR102" s="4">
        <f t="shared" si="146"/>
        <v>12.017135315225943</v>
      </c>
      <c r="AS102" s="4">
        <f t="shared" si="147"/>
        <v>11.718486111202651</v>
      </c>
      <c r="AT102" s="4">
        <f t="shared" si="148"/>
        <v>5.6217256555293602</v>
      </c>
      <c r="AU102" s="4">
        <f t="shared" si="149"/>
        <v>4.9644012455735833</v>
      </c>
      <c r="AV102" s="4">
        <f t="shared" si="150"/>
        <v>-1.9181824590531562</v>
      </c>
      <c r="AW102" s="4">
        <f t="shared" si="151"/>
        <v>-3.8760988003703858</v>
      </c>
      <c r="AX102" s="4">
        <f t="shared" si="152"/>
        <v>-5.590820942610236</v>
      </c>
      <c r="AZ102" s="2">
        <f t="shared" si="153"/>
        <v>52.207383750314889</v>
      </c>
      <c r="BA102" s="2">
        <f t="shared" si="154"/>
        <v>62.823020356345275</v>
      </c>
      <c r="BB102" s="2">
        <f t="shared" si="155"/>
        <v>71.634903002745205</v>
      </c>
      <c r="BC102" s="2">
        <f t="shared" si="156"/>
        <v>79.55775478637625</v>
      </c>
      <c r="BD102" s="2">
        <f t="shared" si="157"/>
        <v>84.945569443944663</v>
      </c>
      <c r="BE102" s="2">
        <f t="shared" si="158"/>
        <v>90.162954656003279</v>
      </c>
      <c r="BF102" s="2">
        <f t="shared" si="159"/>
        <v>93.828489225839462</v>
      </c>
      <c r="BG102" s="2">
        <f t="shared" si="160"/>
        <v>95.773126838813894</v>
      </c>
      <c r="BH102" s="2">
        <f t="shared" si="161"/>
        <v>96.213232651397021</v>
      </c>
      <c r="BI102" s="2">
        <f t="shared" si="162"/>
        <v>96.30770465167565</v>
      </c>
      <c r="BJ102" s="2">
        <f t="shared" si="163"/>
        <v>95.907386180219873</v>
      </c>
      <c r="BK102" s="2">
        <f t="shared" si="164"/>
        <v>94.21214184274217</v>
      </c>
      <c r="BL102" s="2">
        <f t="shared" si="165"/>
        <v>88.409576076894567</v>
      </c>
      <c r="BM102" s="2">
        <f t="shared" si="166"/>
        <v>82.491135482747126</v>
      </c>
      <c r="BN102" s="2">
        <f t="shared" si="167"/>
        <v>78.766522187796511</v>
      </c>
      <c r="BP102" s="2" t="str">
        <f t="shared" si="168"/>
        <v/>
      </c>
      <c r="BQ102" s="2" t="str">
        <f t="shared" si="169"/>
        <v/>
      </c>
      <c r="BR102" s="2" t="str">
        <f t="shared" si="170"/>
        <v/>
      </c>
      <c r="BS102" s="2" t="str">
        <f t="shared" si="171"/>
        <v/>
      </c>
      <c r="BT102" s="2" t="str">
        <f t="shared" si="172"/>
        <v/>
      </c>
      <c r="BU102" s="2" t="str">
        <f t="shared" si="173"/>
        <v/>
      </c>
      <c r="BV102" s="2" t="str">
        <f t="shared" si="174"/>
        <v/>
      </c>
      <c r="BW102" s="2" t="str">
        <f t="shared" si="175"/>
        <v/>
      </c>
      <c r="BX102" s="2" t="str">
        <f t="shared" si="176"/>
        <v/>
      </c>
      <c r="BY102" s="2" t="str">
        <f t="shared" si="177"/>
        <v/>
      </c>
      <c r="BZ102" s="2" t="str">
        <f t="shared" si="178"/>
        <v/>
      </c>
      <c r="CA102" s="2" t="str">
        <f t="shared" si="179"/>
        <v/>
      </c>
      <c r="CB102" s="2" t="str">
        <f t="shared" si="180"/>
        <v/>
      </c>
      <c r="CC102" s="2" t="str">
        <f t="shared" si="181"/>
        <v/>
      </c>
      <c r="CD102" s="2" t="str">
        <f t="shared" si="182"/>
        <v/>
      </c>
      <c r="CF102" s="2" t="str">
        <f t="shared" si="183"/>
        <v/>
      </c>
      <c r="CG102" s="2" t="str">
        <f t="shared" si="184"/>
        <v/>
      </c>
      <c r="CH102" s="2" t="str">
        <f t="shared" si="185"/>
        <v/>
      </c>
      <c r="CI102" s="2" t="str">
        <f t="shared" si="186"/>
        <v/>
      </c>
      <c r="CJ102" s="2" t="str">
        <f t="shared" si="187"/>
        <v/>
      </c>
      <c r="CK102" s="2" t="str">
        <f t="shared" si="188"/>
        <v/>
      </c>
      <c r="CL102" s="2" t="str">
        <f t="shared" si="189"/>
        <v/>
      </c>
      <c r="CM102" s="2" t="str">
        <f t="shared" si="190"/>
        <v/>
      </c>
      <c r="CN102" s="2" t="str">
        <f t="shared" si="191"/>
        <v/>
      </c>
      <c r="CO102" s="2" t="str">
        <f t="shared" si="192"/>
        <v/>
      </c>
      <c r="CP102" s="2" t="str">
        <f t="shared" si="193"/>
        <v/>
      </c>
      <c r="CQ102" s="2" t="str">
        <f t="shared" si="194"/>
        <v/>
      </c>
      <c r="CR102" s="2" t="str">
        <f t="shared" si="195"/>
        <v/>
      </c>
      <c r="CS102" s="2" t="str">
        <f t="shared" si="196"/>
        <v/>
      </c>
      <c r="CT102" s="2" t="str">
        <f t="shared" si="197"/>
        <v/>
      </c>
      <c r="CV102" s="2">
        <f t="shared" si="198"/>
        <v>53.174857408076605</v>
      </c>
      <c r="CW102" s="2">
        <f t="shared" si="199"/>
        <v>63.43519551210958</v>
      </c>
      <c r="CX102" s="2">
        <f t="shared" si="200"/>
        <v>71.549773775626164</v>
      </c>
      <c r="CY102" s="2">
        <f t="shared" si="201"/>
        <v>79.374116020753164</v>
      </c>
      <c r="CZ102" s="2">
        <f t="shared" si="202"/>
        <v>84.619608769215873</v>
      </c>
      <c r="DA102" s="2">
        <f t="shared" si="203"/>
        <v>89.632190373850449</v>
      </c>
      <c r="DB102" s="2">
        <f t="shared" si="204"/>
        <v>93.248034456073157</v>
      </c>
      <c r="DC102" s="2">
        <f t="shared" si="205"/>
        <v>95.144401261064587</v>
      </c>
      <c r="DD102" s="2">
        <f t="shared" si="206"/>
        <v>95.776210872388788</v>
      </c>
      <c r="DE102" s="2">
        <f t="shared" si="207"/>
        <v>95.707654730587819</v>
      </c>
      <c r="DF102" s="2">
        <f t="shared" si="208"/>
        <v>95.59014693170387</v>
      </c>
      <c r="DG102" s="2">
        <f t="shared" si="209"/>
        <v>93.881335754635174</v>
      </c>
      <c r="DH102" s="2">
        <f t="shared" si="210"/>
        <v>88.630690462347744</v>
      </c>
      <c r="DI102" s="2">
        <f t="shared" si="211"/>
        <v>82.77906784897786</v>
      </c>
      <c r="DJ102" s="2">
        <f t="shared" si="212"/>
        <v>79.215476530812523</v>
      </c>
      <c r="DL102" s="2">
        <f t="shared" si="213"/>
        <v>49.291431269811689</v>
      </c>
      <c r="DM102" s="2">
        <f t="shared" si="214"/>
        <v>60.667072592487166</v>
      </c>
      <c r="DN102" s="2">
        <f t="shared" si="215"/>
        <v>71.939117671206091</v>
      </c>
      <c r="DO102" s="2">
        <f t="shared" si="216"/>
        <v>80.211948593504076</v>
      </c>
      <c r="DP102" s="2">
        <f t="shared" si="217"/>
        <v>86.150483712662989</v>
      </c>
      <c r="DQ102" s="2">
        <f t="shared" si="218"/>
        <v>92.203172980102366</v>
      </c>
      <c r="DR102" s="2">
        <f t="shared" si="219"/>
        <v>96.232890585162622</v>
      </c>
      <c r="DS102" s="2">
        <f t="shared" si="220"/>
        <v>98.289696339107365</v>
      </c>
      <c r="DT102" s="2">
        <f t="shared" si="221"/>
        <v>97.914902401965918</v>
      </c>
      <c r="DU102" s="2">
        <f t="shared" si="222"/>
        <v>98.661846924191977</v>
      </c>
      <c r="DV102" s="2">
        <f t="shared" si="223"/>
        <v>97.211738931033935</v>
      </c>
      <c r="DW102" s="2">
        <f t="shared" si="224"/>
        <v>95.611893226194283</v>
      </c>
      <c r="DX102" s="2">
        <f t="shared" si="225"/>
        <v>87.512209335755358</v>
      </c>
      <c r="DY102" s="2">
        <f t="shared" si="226"/>
        <v>81.270859625964505</v>
      </c>
      <c r="DZ102" s="2">
        <f t="shared" si="227"/>
        <v>76.673272889797843</v>
      </c>
      <c r="EB102" s="2">
        <f t="shared" si="228"/>
        <v>0.24912889374380423</v>
      </c>
      <c r="EC102" s="2">
        <f t="shared" si="229"/>
        <v>0.22115172394432916</v>
      </c>
      <c r="ED102" s="2">
        <f t="shared" si="230"/>
        <v>0.21864790506663026</v>
      </c>
      <c r="EE102" s="2">
        <f t="shared" si="231"/>
        <v>0.21918312989447236</v>
      </c>
      <c r="EF102" s="2">
        <f t="shared" si="232"/>
        <v>0.21292442999609998</v>
      </c>
      <c r="EG102" s="2">
        <f t="shared" si="233"/>
        <v>0.20644413574100029</v>
      </c>
      <c r="EH102" s="2">
        <f t="shared" si="234"/>
        <v>0.19446658219448998</v>
      </c>
      <c r="EI102" s="2">
        <f t="shared" si="235"/>
        <v>0.19989398836962066</v>
      </c>
      <c r="EJ102" s="2">
        <f t="shared" si="236"/>
        <v>0.20434072560929345</v>
      </c>
      <c r="EK102" s="2">
        <f t="shared" si="237"/>
        <v>0.20311810531046059</v>
      </c>
      <c r="EL102" s="2">
        <f t="shared" si="238"/>
        <v>0.1956344435881901</v>
      </c>
      <c r="EM102" s="2">
        <f t="shared" si="239"/>
        <v>0.19115579432849858</v>
      </c>
      <c r="EN102" s="2">
        <f t="shared" si="240"/>
        <v>0.19769165540310751</v>
      </c>
      <c r="EO102" s="2">
        <f t="shared" si="241"/>
        <v>0.19091022170364244</v>
      </c>
      <c r="EP102" s="2">
        <f t="shared" si="242"/>
        <v>0.17660046416927649</v>
      </c>
    </row>
    <row r="103" spans="2:146" x14ac:dyDescent="0.25">
      <c r="B103" s="2">
        <v>81</v>
      </c>
      <c r="C103" s="49">
        <v>88.535700000000006</v>
      </c>
      <c r="D103" s="49">
        <v>110.33329999999999</v>
      </c>
      <c r="E103" s="49">
        <v>103.4074</v>
      </c>
      <c r="F103" s="49">
        <v>95.888900000000007</v>
      </c>
      <c r="G103" s="49">
        <v>92.293999999999997</v>
      </c>
      <c r="H103" s="49">
        <v>102.824</v>
      </c>
      <c r="I103" s="49">
        <v>135.887</v>
      </c>
      <c r="J103" s="49">
        <v>134.28299999999999</v>
      </c>
      <c r="K103" s="49">
        <v>133.226</v>
      </c>
      <c r="L103" s="49">
        <v>145.96199999999999</v>
      </c>
      <c r="M103" s="49">
        <v>162.09399999999999</v>
      </c>
      <c r="N103" s="49">
        <v>162.83000000000001</v>
      </c>
      <c r="O103" s="49">
        <v>155.547</v>
      </c>
      <c r="P103" s="49">
        <v>147.113</v>
      </c>
      <c r="Q103" s="49">
        <v>142.79599999999999</v>
      </c>
      <c r="T103" s="4">
        <f t="shared" si="123"/>
        <v>87.512113809251645</v>
      </c>
      <c r="U103" s="4">
        <f t="shared" si="124"/>
        <v>104.17745430054647</v>
      </c>
      <c r="V103" s="4">
        <f t="shared" si="125"/>
        <v>97.102464117103395</v>
      </c>
      <c r="W103" s="4">
        <f t="shared" si="126"/>
        <v>99.590508463454213</v>
      </c>
      <c r="X103" s="4">
        <f t="shared" si="127"/>
        <v>104.6452842046433</v>
      </c>
      <c r="Y103" s="4">
        <f t="shared" si="128"/>
        <v>114.47151342565704</v>
      </c>
      <c r="Z103" s="4">
        <f t="shared" si="129"/>
        <v>131.07930395615304</v>
      </c>
      <c r="AA103" s="4">
        <f t="shared" si="130"/>
        <v>131.52469620233074</v>
      </c>
      <c r="AB103" s="4">
        <f t="shared" si="131"/>
        <v>131.49237932408496</v>
      </c>
      <c r="AC103" s="4">
        <f t="shared" si="132"/>
        <v>139.2971494648408</v>
      </c>
      <c r="AD103" s="4">
        <f t="shared" si="133"/>
        <v>151.74393545823099</v>
      </c>
      <c r="AE103" s="4">
        <f t="shared" si="134"/>
        <v>152.97032202596765</v>
      </c>
      <c r="AF103" s="4">
        <f t="shared" si="135"/>
        <v>150.15004762897681</v>
      </c>
      <c r="AG103" s="4">
        <f t="shared" si="136"/>
        <v>147.18100997004152</v>
      </c>
      <c r="AH103" s="4">
        <f t="shared" si="137"/>
        <v>144.21651212964946</v>
      </c>
      <c r="AJ103" s="4">
        <f t="shared" si="138"/>
        <v>1.023586190748361</v>
      </c>
      <c r="AK103" s="4">
        <f t="shared" si="139"/>
        <v>6.155845699453522</v>
      </c>
      <c r="AL103" s="4">
        <f t="shared" si="140"/>
        <v>6.3049358828966007</v>
      </c>
      <c r="AM103" s="4">
        <f t="shared" si="141"/>
        <v>-3.7016084634542068</v>
      </c>
      <c r="AN103" s="4">
        <f t="shared" si="142"/>
        <v>-12.351284204643306</v>
      </c>
      <c r="AO103" s="4">
        <f t="shared" si="143"/>
        <v>-11.647513425657039</v>
      </c>
      <c r="AP103" s="4">
        <f t="shared" si="144"/>
        <v>4.8076960438469598</v>
      </c>
      <c r="AQ103" s="4">
        <f t="shared" si="145"/>
        <v>2.7583037976692424</v>
      </c>
      <c r="AR103" s="4">
        <f t="shared" si="146"/>
        <v>1.7336206759150343</v>
      </c>
      <c r="AS103" s="4">
        <f t="shared" si="147"/>
        <v>6.6648505351591893</v>
      </c>
      <c r="AT103" s="4">
        <f t="shared" si="148"/>
        <v>10.350064541769001</v>
      </c>
      <c r="AU103" s="4">
        <f t="shared" si="149"/>
        <v>9.8596779740323655</v>
      </c>
      <c r="AV103" s="4">
        <f t="shared" si="150"/>
        <v>5.3969523710231897</v>
      </c>
      <c r="AW103" s="4">
        <f t="shared" si="151"/>
        <v>-6.8009970041515544E-2</v>
      </c>
      <c r="AX103" s="4">
        <f t="shared" si="152"/>
        <v>-1.4205121296494667</v>
      </c>
      <c r="AZ103" s="2">
        <f t="shared" si="153"/>
        <v>52.170152558704352</v>
      </c>
      <c r="BA103" s="2">
        <f t="shared" si="154"/>
        <v>62.779195377562395</v>
      </c>
      <c r="BB103" s="2">
        <f t="shared" si="155"/>
        <v>71.603320418854778</v>
      </c>
      <c r="BC103" s="2">
        <f t="shared" si="156"/>
        <v>79.534060139049046</v>
      </c>
      <c r="BD103" s="2">
        <f t="shared" si="157"/>
        <v>84.929532765940522</v>
      </c>
      <c r="BE103" s="2">
        <f t="shared" si="158"/>
        <v>90.151164174411832</v>
      </c>
      <c r="BF103" s="2">
        <f t="shared" si="159"/>
        <v>93.837200310271427</v>
      </c>
      <c r="BG103" s="2">
        <f t="shared" si="160"/>
        <v>95.781221743379064</v>
      </c>
      <c r="BH103" s="2">
        <f t="shared" si="161"/>
        <v>96.203987966428059</v>
      </c>
      <c r="BI103" s="2">
        <f t="shared" si="162"/>
        <v>96.301072184103916</v>
      </c>
      <c r="BJ103" s="2">
        <f t="shared" si="163"/>
        <v>95.867794972181102</v>
      </c>
      <c r="BK103" s="2">
        <f t="shared" si="164"/>
        <v>94.175765060324608</v>
      </c>
      <c r="BL103" s="2">
        <f t="shared" si="165"/>
        <v>88.312614515690854</v>
      </c>
      <c r="BM103" s="2">
        <f t="shared" si="166"/>
        <v>82.382606733885979</v>
      </c>
      <c r="BN103" s="2">
        <f t="shared" si="167"/>
        <v>78.663268678410802</v>
      </c>
      <c r="BP103" s="2" t="str">
        <f t="shared" si="168"/>
        <v/>
      </c>
      <c r="BQ103" s="2" t="str">
        <f t="shared" si="169"/>
        <v/>
      </c>
      <c r="BR103" s="2" t="str">
        <f t="shared" si="170"/>
        <v/>
      </c>
      <c r="BS103" s="2" t="str">
        <f t="shared" si="171"/>
        <v/>
      </c>
      <c r="BT103" s="2" t="str">
        <f t="shared" si="172"/>
        <v/>
      </c>
      <c r="BU103" s="2" t="str">
        <f t="shared" si="173"/>
        <v/>
      </c>
      <c r="BV103" s="2" t="str">
        <f t="shared" si="174"/>
        <v/>
      </c>
      <c r="BW103" s="2" t="str">
        <f t="shared" si="175"/>
        <v/>
      </c>
      <c r="BX103" s="2" t="str">
        <f t="shared" si="176"/>
        <v/>
      </c>
      <c r="BY103" s="2" t="str">
        <f t="shared" si="177"/>
        <v/>
      </c>
      <c r="BZ103" s="2" t="str">
        <f t="shared" si="178"/>
        <v/>
      </c>
      <c r="CA103" s="2" t="str">
        <f t="shared" si="179"/>
        <v/>
      </c>
      <c r="CB103" s="2" t="str">
        <f t="shared" si="180"/>
        <v/>
      </c>
      <c r="CC103" s="2" t="str">
        <f t="shared" si="181"/>
        <v/>
      </c>
      <c r="CD103" s="2" t="str">
        <f t="shared" si="182"/>
        <v/>
      </c>
      <c r="CF103" s="2" t="str">
        <f t="shared" si="183"/>
        <v/>
      </c>
      <c r="CG103" s="2" t="str">
        <f t="shared" si="184"/>
        <v/>
      </c>
      <c r="CH103" s="2" t="str">
        <f t="shared" si="185"/>
        <v/>
      </c>
      <c r="CI103" s="2" t="str">
        <f t="shared" si="186"/>
        <v/>
      </c>
      <c r="CJ103" s="2" t="str">
        <f t="shared" si="187"/>
        <v/>
      </c>
      <c r="CK103" s="2" t="str">
        <f t="shared" si="188"/>
        <v/>
      </c>
      <c r="CL103" s="2" t="str">
        <f t="shared" si="189"/>
        <v/>
      </c>
      <c r="CM103" s="2" t="str">
        <f t="shared" si="190"/>
        <v/>
      </c>
      <c r="CN103" s="2" t="str">
        <f t="shared" si="191"/>
        <v/>
      </c>
      <c r="CO103" s="2" t="str">
        <f t="shared" si="192"/>
        <v/>
      </c>
      <c r="CP103" s="2" t="str">
        <f t="shared" si="193"/>
        <v/>
      </c>
      <c r="CQ103" s="2" t="str">
        <f t="shared" si="194"/>
        <v/>
      </c>
      <c r="CR103" s="2" t="str">
        <f t="shared" si="195"/>
        <v/>
      </c>
      <c r="CS103" s="2" t="str">
        <f t="shared" si="196"/>
        <v/>
      </c>
      <c r="CT103" s="2" t="str">
        <f t="shared" si="197"/>
        <v/>
      </c>
      <c r="CV103" s="2">
        <f t="shared" si="198"/>
        <v>53.219937896083756</v>
      </c>
      <c r="CW103" s="2">
        <f t="shared" si="199"/>
        <v>63.452386415813521</v>
      </c>
      <c r="CX103" s="2">
        <f t="shared" si="200"/>
        <v>71.526224615634362</v>
      </c>
      <c r="CY103" s="2">
        <f t="shared" si="201"/>
        <v>79.355103946304411</v>
      </c>
      <c r="CZ103" s="2">
        <f t="shared" si="202"/>
        <v>84.59594944648552</v>
      </c>
      <c r="DA103" s="2">
        <f t="shared" si="203"/>
        <v>89.593046231507387</v>
      </c>
      <c r="DB103" s="2">
        <f t="shared" si="204"/>
        <v>93.235095076650978</v>
      </c>
      <c r="DC103" s="2">
        <f t="shared" si="205"/>
        <v>95.126948627900845</v>
      </c>
      <c r="DD103" s="2">
        <f t="shared" si="206"/>
        <v>95.754956935274379</v>
      </c>
      <c r="DE103" s="2">
        <f t="shared" si="207"/>
        <v>95.681068668359941</v>
      </c>
      <c r="DF103" s="2">
        <f t="shared" si="208"/>
        <v>95.545509147136642</v>
      </c>
      <c r="DG103" s="2">
        <f t="shared" si="209"/>
        <v>93.841244302133717</v>
      </c>
      <c r="DH103" s="2">
        <f t="shared" si="210"/>
        <v>88.562110680637019</v>
      </c>
      <c r="DI103" s="2">
        <f t="shared" si="211"/>
        <v>82.694496907602797</v>
      </c>
      <c r="DJ103" s="2">
        <f t="shared" si="212"/>
        <v>79.146092519298719</v>
      </c>
      <c r="DL103" s="2">
        <f t="shared" si="213"/>
        <v>49.284514907700931</v>
      </c>
      <c r="DM103" s="2">
        <f t="shared" si="214"/>
        <v>60.616970500959852</v>
      </c>
      <c r="DN103" s="2">
        <f t="shared" si="215"/>
        <v>71.854585534632179</v>
      </c>
      <c r="DO103" s="2">
        <f t="shared" si="216"/>
        <v>80.115478570807184</v>
      </c>
      <c r="DP103" s="2">
        <f t="shared" si="217"/>
        <v>86.054125479344165</v>
      </c>
      <c r="DQ103" s="2">
        <f t="shared" si="218"/>
        <v>92.107759174609654</v>
      </c>
      <c r="DR103" s="2">
        <f t="shared" si="219"/>
        <v>96.111831462595617</v>
      </c>
      <c r="DS103" s="2">
        <f t="shared" si="220"/>
        <v>98.169620714496205</v>
      </c>
      <c r="DT103" s="2">
        <f t="shared" si="221"/>
        <v>97.798576192069532</v>
      </c>
      <c r="DU103" s="2">
        <f t="shared" si="222"/>
        <v>98.519470235471857</v>
      </c>
      <c r="DV103" s="2">
        <f t="shared" si="223"/>
        <v>97.076302473731317</v>
      </c>
      <c r="DW103" s="2">
        <f t="shared" si="224"/>
        <v>95.466688493204884</v>
      </c>
      <c r="DX103" s="2">
        <f t="shared" si="225"/>
        <v>87.389157158795101</v>
      </c>
      <c r="DY103" s="2">
        <f t="shared" si="226"/>
        <v>81.177101154353821</v>
      </c>
      <c r="DZ103" s="2">
        <f t="shared" si="227"/>
        <v>76.610181061048735</v>
      </c>
      <c r="EB103" s="2">
        <f t="shared" si="228"/>
        <v>0.26675285997930043</v>
      </c>
      <c r="EC103" s="2">
        <f t="shared" si="229"/>
        <v>0.23742232478999886</v>
      </c>
      <c r="ED103" s="2">
        <f t="shared" si="230"/>
        <v>0.23478982655951958</v>
      </c>
      <c r="EE103" s="2">
        <f t="shared" si="231"/>
        <v>0.23535266298723431</v>
      </c>
      <c r="EF103" s="2">
        <f t="shared" si="232"/>
        <v>0.22876752321942487</v>
      </c>
      <c r="EG103" s="2">
        <f t="shared" si="233"/>
        <v>0.22194101495176266</v>
      </c>
      <c r="EH103" s="2">
        <f t="shared" si="234"/>
        <v>0.20930149754501576</v>
      </c>
      <c r="EI103" s="2">
        <f t="shared" si="235"/>
        <v>0.21503241126793177</v>
      </c>
      <c r="EJ103" s="2">
        <f t="shared" si="236"/>
        <v>0.21972342923498037</v>
      </c>
      <c r="EK103" s="2">
        <f t="shared" si="237"/>
        <v>0.21843403799090652</v>
      </c>
      <c r="EL103" s="2">
        <f t="shared" si="238"/>
        <v>0.21053516464003325</v>
      </c>
      <c r="EM103" s="2">
        <f t="shared" si="239"/>
        <v>0.2058026722962662</v>
      </c>
      <c r="EN103" s="2">
        <f t="shared" si="240"/>
        <v>0.21270763103585916</v>
      </c>
      <c r="EO103" s="2">
        <f t="shared" si="241"/>
        <v>0.20554306485239962</v>
      </c>
      <c r="EP103" s="2">
        <f t="shared" si="242"/>
        <v>0.19039459730235142</v>
      </c>
    </row>
    <row r="104" spans="2:146" x14ac:dyDescent="0.25">
      <c r="B104" s="2">
        <v>82</v>
      </c>
      <c r="C104" s="49">
        <v>87.125</v>
      </c>
      <c r="D104" s="49">
        <v>103.61109999999999</v>
      </c>
      <c r="E104" s="49">
        <v>84.944400000000002</v>
      </c>
      <c r="F104" s="49">
        <v>81.814800000000005</v>
      </c>
      <c r="G104" s="49">
        <v>85.98</v>
      </c>
      <c r="H104" s="49">
        <v>91.804000000000002</v>
      </c>
      <c r="I104" s="49">
        <v>106</v>
      </c>
      <c r="J104" s="49">
        <v>106.547</v>
      </c>
      <c r="K104" s="49">
        <v>107.358</v>
      </c>
      <c r="L104" s="49">
        <v>118.736</v>
      </c>
      <c r="M104" s="49">
        <v>145.69800000000001</v>
      </c>
      <c r="N104" s="49">
        <v>150.245</v>
      </c>
      <c r="O104" s="49">
        <v>148.84899999999999</v>
      </c>
      <c r="P104" s="49">
        <v>146.90600000000001</v>
      </c>
      <c r="Q104" s="49">
        <v>142.44399999999999</v>
      </c>
      <c r="T104" s="4">
        <f t="shared" si="123"/>
        <v>82.000609135436378</v>
      </c>
      <c r="U104" s="4">
        <f t="shared" si="124"/>
        <v>95.365437046559691</v>
      </c>
      <c r="V104" s="4">
        <f t="shared" si="125"/>
        <v>89.008118788858198</v>
      </c>
      <c r="W104" s="4">
        <f t="shared" si="126"/>
        <v>91.970522521306947</v>
      </c>
      <c r="X104" s="4">
        <f t="shared" si="127"/>
        <v>96.093246518874793</v>
      </c>
      <c r="Y104" s="4">
        <f t="shared" si="128"/>
        <v>104.09903906783889</v>
      </c>
      <c r="Z104" s="4">
        <f t="shared" si="129"/>
        <v>118.08152147192096</v>
      </c>
      <c r="AA104" s="4">
        <f t="shared" si="130"/>
        <v>118.65325219626583</v>
      </c>
      <c r="AB104" s="4">
        <f t="shared" si="131"/>
        <v>118.62199215017863</v>
      </c>
      <c r="AC104" s="4">
        <f t="shared" si="132"/>
        <v>125.19692866391566</v>
      </c>
      <c r="AD104" s="4">
        <f t="shared" si="133"/>
        <v>137.55939161923948</v>
      </c>
      <c r="AE104" s="4">
        <f t="shared" si="134"/>
        <v>139.09011355007311</v>
      </c>
      <c r="AF104" s="4">
        <f t="shared" si="135"/>
        <v>138.46136676768208</v>
      </c>
      <c r="AG104" s="4">
        <f t="shared" si="136"/>
        <v>140.46717209804089</v>
      </c>
      <c r="AH104" s="4">
        <f t="shared" si="137"/>
        <v>139.85544761318531</v>
      </c>
      <c r="AJ104" s="4">
        <f t="shared" si="138"/>
        <v>5.1243908645636225</v>
      </c>
      <c r="AK104" s="4">
        <f t="shared" si="139"/>
        <v>8.2456629534403021</v>
      </c>
      <c r="AL104" s="4">
        <f t="shared" si="140"/>
        <v>-4.0637187888581963</v>
      </c>
      <c r="AM104" s="4">
        <f t="shared" si="141"/>
        <v>-10.155722521306942</v>
      </c>
      <c r="AN104" s="4">
        <f t="shared" si="142"/>
        <v>-10.113246518874789</v>
      </c>
      <c r="AO104" s="4">
        <f t="shared" si="143"/>
        <v>-12.295039067838886</v>
      </c>
      <c r="AP104" s="4">
        <f t="shared" si="144"/>
        <v>-12.081521471920965</v>
      </c>
      <c r="AQ104" s="4">
        <f t="shared" si="145"/>
        <v>-12.106252196265828</v>
      </c>
      <c r="AR104" s="4">
        <f t="shared" si="146"/>
        <v>-11.263992150178623</v>
      </c>
      <c r="AS104" s="4">
        <f t="shared" si="147"/>
        <v>-6.4609286639156522</v>
      </c>
      <c r="AT104" s="4">
        <f t="shared" si="148"/>
        <v>8.1386083807605303</v>
      </c>
      <c r="AU104" s="4">
        <f t="shared" si="149"/>
        <v>11.154886449926892</v>
      </c>
      <c r="AV104" s="4">
        <f t="shared" si="150"/>
        <v>10.38763323231791</v>
      </c>
      <c r="AW104" s="4">
        <f t="shared" si="151"/>
        <v>6.4388279019591153</v>
      </c>
      <c r="AX104" s="4">
        <f t="shared" si="152"/>
        <v>2.5885523868146834</v>
      </c>
      <c r="AZ104" s="2">
        <f t="shared" si="153"/>
        <v>52.128005145028212</v>
      </c>
      <c r="BA104" s="2">
        <f t="shared" si="154"/>
        <v>62.730841291101669</v>
      </c>
      <c r="BB104" s="2">
        <f t="shared" si="155"/>
        <v>71.569985044507405</v>
      </c>
      <c r="BC104" s="2">
        <f t="shared" si="156"/>
        <v>79.508411941201018</v>
      </c>
      <c r="BD104" s="2">
        <f t="shared" si="157"/>
        <v>84.912316518032071</v>
      </c>
      <c r="BE104" s="2">
        <f t="shared" si="158"/>
        <v>90.139630925463322</v>
      </c>
      <c r="BF104" s="2">
        <f t="shared" si="159"/>
        <v>93.844961726784902</v>
      </c>
      <c r="BG104" s="2">
        <f t="shared" si="160"/>
        <v>95.788607122411292</v>
      </c>
      <c r="BH104" s="2">
        <f t="shared" si="161"/>
        <v>96.193405718565131</v>
      </c>
      <c r="BI104" s="2">
        <f t="shared" si="162"/>
        <v>96.293111597533525</v>
      </c>
      <c r="BJ104" s="2">
        <f t="shared" si="163"/>
        <v>95.82667243311576</v>
      </c>
      <c r="BK104" s="2">
        <f t="shared" si="164"/>
        <v>94.137548603483452</v>
      </c>
      <c r="BL104" s="2">
        <f t="shared" si="165"/>
        <v>88.213015867429107</v>
      </c>
      <c r="BM104" s="2">
        <f t="shared" si="166"/>
        <v>82.272564584691466</v>
      </c>
      <c r="BN104" s="2">
        <f t="shared" si="167"/>
        <v>78.558141786332797</v>
      </c>
      <c r="BP104" s="2" t="str">
        <f t="shared" si="168"/>
        <v/>
      </c>
      <c r="BQ104" s="2" t="str">
        <f t="shared" si="169"/>
        <v/>
      </c>
      <c r="BR104" s="2" t="str">
        <f t="shared" si="170"/>
        <v/>
      </c>
      <c r="BS104" s="2" t="str">
        <f t="shared" si="171"/>
        <v/>
      </c>
      <c r="BT104" s="2" t="str">
        <f t="shared" si="172"/>
        <v/>
      </c>
      <c r="BU104" s="2" t="str">
        <f t="shared" si="173"/>
        <v/>
      </c>
      <c r="BV104" s="2" t="str">
        <f t="shared" si="174"/>
        <v/>
      </c>
      <c r="BW104" s="2" t="str">
        <f t="shared" si="175"/>
        <v/>
      </c>
      <c r="BX104" s="2" t="str">
        <f t="shared" si="176"/>
        <v/>
      </c>
      <c r="BY104" s="2" t="str">
        <f t="shared" si="177"/>
        <v/>
      </c>
      <c r="BZ104" s="2" t="str">
        <f t="shared" si="178"/>
        <v/>
      </c>
      <c r="CA104" s="2" t="str">
        <f t="shared" si="179"/>
        <v/>
      </c>
      <c r="CB104" s="2" t="str">
        <f t="shared" si="180"/>
        <v/>
      </c>
      <c r="CC104" s="2" t="str">
        <f t="shared" si="181"/>
        <v/>
      </c>
      <c r="CD104" s="2" t="str">
        <f t="shared" si="182"/>
        <v/>
      </c>
      <c r="CF104" s="2" t="str">
        <f t="shared" si="183"/>
        <v/>
      </c>
      <c r="CG104" s="2" t="str">
        <f t="shared" si="184"/>
        <v/>
      </c>
      <c r="CH104" s="2" t="str">
        <f t="shared" si="185"/>
        <v/>
      </c>
      <c r="CI104" s="2" t="str">
        <f t="shared" si="186"/>
        <v/>
      </c>
      <c r="CJ104" s="2" t="str">
        <f t="shared" si="187"/>
        <v/>
      </c>
      <c r="CK104" s="2" t="str">
        <f t="shared" si="188"/>
        <v/>
      </c>
      <c r="CL104" s="2" t="str">
        <f t="shared" si="189"/>
        <v/>
      </c>
      <c r="CM104" s="2" t="str">
        <f t="shared" si="190"/>
        <v/>
      </c>
      <c r="CN104" s="2" t="str">
        <f t="shared" si="191"/>
        <v/>
      </c>
      <c r="CO104" s="2" t="str">
        <f t="shared" si="192"/>
        <v/>
      </c>
      <c r="CP104" s="2" t="str">
        <f t="shared" si="193"/>
        <v/>
      </c>
      <c r="CQ104" s="2" t="str">
        <f t="shared" si="194"/>
        <v/>
      </c>
      <c r="CR104" s="2" t="str">
        <f t="shared" si="195"/>
        <v/>
      </c>
      <c r="CS104" s="2" t="str">
        <f t="shared" si="196"/>
        <v/>
      </c>
      <c r="CT104" s="2" t="str">
        <f t="shared" si="197"/>
        <v/>
      </c>
      <c r="CV104" s="2">
        <f t="shared" si="198"/>
        <v>53.265018384090915</v>
      </c>
      <c r="CW104" s="2">
        <f t="shared" si="199"/>
        <v>63.469577319517462</v>
      </c>
      <c r="CX104" s="2">
        <f t="shared" si="200"/>
        <v>71.502675455642546</v>
      </c>
      <c r="CY104" s="2">
        <f t="shared" si="201"/>
        <v>79.336091871855672</v>
      </c>
      <c r="CZ104" s="2">
        <f t="shared" si="202"/>
        <v>84.572290123755181</v>
      </c>
      <c r="DA104" s="2">
        <f t="shared" si="203"/>
        <v>89.553902089164325</v>
      </c>
      <c r="DB104" s="2">
        <f t="shared" si="204"/>
        <v>93.222155697228814</v>
      </c>
      <c r="DC104" s="2">
        <f t="shared" si="205"/>
        <v>95.109495994737102</v>
      </c>
      <c r="DD104" s="2">
        <f t="shared" si="206"/>
        <v>95.73370299815997</v>
      </c>
      <c r="DE104" s="2">
        <f t="shared" si="207"/>
        <v>95.654482606132078</v>
      </c>
      <c r="DF104" s="2">
        <f t="shared" si="208"/>
        <v>95.500871362569399</v>
      </c>
      <c r="DG104" s="2">
        <f t="shared" si="209"/>
        <v>93.801152849632246</v>
      </c>
      <c r="DH104" s="2">
        <f t="shared" si="210"/>
        <v>88.493530898926309</v>
      </c>
      <c r="DI104" s="2">
        <f t="shared" si="211"/>
        <v>82.609925966227735</v>
      </c>
      <c r="DJ104" s="2">
        <f t="shared" si="212"/>
        <v>79.076708507784915</v>
      </c>
      <c r="DL104" s="2">
        <f t="shared" si="213"/>
        <v>49.277598545590166</v>
      </c>
      <c r="DM104" s="2">
        <f t="shared" si="214"/>
        <v>60.56686840943253</v>
      </c>
      <c r="DN104" s="2">
        <f t="shared" si="215"/>
        <v>71.770053398058252</v>
      </c>
      <c r="DO104" s="2">
        <f t="shared" si="216"/>
        <v>80.019008548110293</v>
      </c>
      <c r="DP104" s="2">
        <f t="shared" si="217"/>
        <v>85.957767246025341</v>
      </c>
      <c r="DQ104" s="2">
        <f t="shared" si="218"/>
        <v>92.012345369116943</v>
      </c>
      <c r="DR104" s="2">
        <f t="shared" si="219"/>
        <v>95.990772340028613</v>
      </c>
      <c r="DS104" s="2">
        <f t="shared" si="220"/>
        <v>98.049545089885058</v>
      </c>
      <c r="DT104" s="2">
        <f t="shared" si="221"/>
        <v>97.682249982173147</v>
      </c>
      <c r="DU104" s="2">
        <f t="shared" si="222"/>
        <v>98.377093546751723</v>
      </c>
      <c r="DV104" s="2">
        <f t="shared" si="223"/>
        <v>96.940866016428714</v>
      </c>
      <c r="DW104" s="2">
        <f t="shared" si="224"/>
        <v>95.3214837602155</v>
      </c>
      <c r="DX104" s="2">
        <f t="shared" si="225"/>
        <v>87.266104981834829</v>
      </c>
      <c r="DY104" s="2">
        <f t="shared" si="226"/>
        <v>81.083342682743123</v>
      </c>
      <c r="DZ104" s="2">
        <f t="shared" si="227"/>
        <v>76.547089232299612</v>
      </c>
      <c r="EB104" s="2">
        <f t="shared" si="228"/>
        <v>0.28515011840093113</v>
      </c>
      <c r="EC104" s="2">
        <f t="shared" si="229"/>
        <v>0.25449883240072452</v>
      </c>
      <c r="ED104" s="2">
        <f t="shared" si="230"/>
        <v>0.25173949749459279</v>
      </c>
      <c r="EE104" s="2">
        <f t="shared" si="231"/>
        <v>0.25232956718880489</v>
      </c>
      <c r="EF104" s="2">
        <f t="shared" si="232"/>
        <v>0.24542187583707595</v>
      </c>
      <c r="EG104" s="2">
        <f t="shared" si="233"/>
        <v>0.23825192188704622</v>
      </c>
      <c r="EH104" s="2">
        <f t="shared" si="234"/>
        <v>0.22495206448165847</v>
      </c>
      <c r="EI104" s="2">
        <f t="shared" si="235"/>
        <v>0.23098632223350782</v>
      </c>
      <c r="EJ104" s="2">
        <f t="shared" si="236"/>
        <v>0.23592077798317759</v>
      </c>
      <c r="EK104" s="2">
        <f t="shared" si="237"/>
        <v>0.23456491042237995</v>
      </c>
      <c r="EL104" s="2">
        <f t="shared" si="238"/>
        <v>0.22625158341607923</v>
      </c>
      <c r="EM104" s="2">
        <f t="shared" si="239"/>
        <v>0.22126482564388034</v>
      </c>
      <c r="EN104" s="2">
        <f t="shared" si="240"/>
        <v>0.22853927686480285</v>
      </c>
      <c r="EO104" s="2">
        <f t="shared" si="241"/>
        <v>0.22099114092628891</v>
      </c>
      <c r="EP104" s="2">
        <f t="shared" si="242"/>
        <v>0.20499793248635478</v>
      </c>
    </row>
    <row r="105" spans="2:146" x14ac:dyDescent="0.25">
      <c r="B105" s="2">
        <v>83</v>
      </c>
      <c r="C105" s="49">
        <v>81.821399999999997</v>
      </c>
      <c r="D105" s="49">
        <v>87.537000000000006</v>
      </c>
      <c r="E105" s="49">
        <v>73.814800000000005</v>
      </c>
      <c r="F105" s="49">
        <v>80.370400000000004</v>
      </c>
      <c r="G105" s="49">
        <v>84.176000000000002</v>
      </c>
      <c r="H105" s="49">
        <v>90.626999999999995</v>
      </c>
      <c r="I105" s="49">
        <v>95.942999999999998</v>
      </c>
      <c r="J105" s="49">
        <v>98.792000000000002</v>
      </c>
      <c r="K105" s="49">
        <v>97.433999999999997</v>
      </c>
      <c r="L105" s="49">
        <v>101.396</v>
      </c>
      <c r="M105" s="49">
        <v>118</v>
      </c>
      <c r="N105" s="49">
        <v>125.13200000000001</v>
      </c>
      <c r="O105" s="49">
        <v>135.18899999999999</v>
      </c>
      <c r="P105" s="49">
        <v>140.07499999999999</v>
      </c>
      <c r="Q105" s="49">
        <v>139.77799999999999</v>
      </c>
      <c r="T105" s="4">
        <f t="shared" si="123"/>
        <v>75.398242639135788</v>
      </c>
      <c r="U105" s="4">
        <f t="shared" si="124"/>
        <v>86.304381922126808</v>
      </c>
      <c r="V105" s="4">
        <f t="shared" si="125"/>
        <v>82.549840384551587</v>
      </c>
      <c r="W105" s="4">
        <f t="shared" si="126"/>
        <v>86.579253762804143</v>
      </c>
      <c r="X105" s="4">
        <f t="shared" si="127"/>
        <v>90.594817937907408</v>
      </c>
      <c r="Y105" s="4">
        <f t="shared" si="128"/>
        <v>97.280907422047861</v>
      </c>
      <c r="Z105" s="4">
        <f t="shared" si="129"/>
        <v>108.03097087165447</v>
      </c>
      <c r="AA105" s="4">
        <f t="shared" si="130"/>
        <v>108.93353275503844</v>
      </c>
      <c r="AB105" s="4">
        <f t="shared" si="131"/>
        <v>108.9788261803098</v>
      </c>
      <c r="AC105" s="4">
        <f t="shared" si="132"/>
        <v>113.82691083436552</v>
      </c>
      <c r="AD105" s="4">
        <f t="shared" si="133"/>
        <v>124.17703313140309</v>
      </c>
      <c r="AE105" s="4">
        <f t="shared" si="134"/>
        <v>125.39719753703871</v>
      </c>
      <c r="AF105" s="4">
        <f t="shared" si="135"/>
        <v>125.50679954479996</v>
      </c>
      <c r="AG105" s="4">
        <f t="shared" si="136"/>
        <v>130.47893432911206</v>
      </c>
      <c r="AH105" s="4">
        <f t="shared" si="137"/>
        <v>131.56954787038393</v>
      </c>
      <c r="AJ105" s="4">
        <f t="shared" si="138"/>
        <v>6.4231573608642094</v>
      </c>
      <c r="AK105" s="4">
        <f t="shared" si="139"/>
        <v>1.2326180778731981</v>
      </c>
      <c r="AL105" s="4">
        <f t="shared" si="140"/>
        <v>-8.7350403845515814</v>
      </c>
      <c r="AM105" s="4">
        <f t="shared" si="141"/>
        <v>-6.2088537628041394</v>
      </c>
      <c r="AN105" s="4">
        <f t="shared" si="142"/>
        <v>-6.4188179379074057</v>
      </c>
      <c r="AO105" s="4">
        <f t="shared" si="143"/>
        <v>-6.6539074220478653</v>
      </c>
      <c r="AP105" s="4">
        <f t="shared" si="144"/>
        <v>-12.087970871654477</v>
      </c>
      <c r="AQ105" s="4">
        <f t="shared" si="145"/>
        <v>-10.14153275503844</v>
      </c>
      <c r="AR105" s="4">
        <f t="shared" si="146"/>
        <v>-11.544826180309798</v>
      </c>
      <c r="AS105" s="4">
        <f t="shared" si="147"/>
        <v>-12.43091083436552</v>
      </c>
      <c r="AT105" s="4">
        <f t="shared" si="148"/>
        <v>-6.1770331314030926</v>
      </c>
      <c r="AU105" s="4">
        <f t="shared" si="149"/>
        <v>-0.26519753703870208</v>
      </c>
      <c r="AV105" s="4">
        <f t="shared" si="150"/>
        <v>9.6822004552000323</v>
      </c>
      <c r="AW105" s="4">
        <f t="shared" si="151"/>
        <v>9.5960656708879242</v>
      </c>
      <c r="AX105" s="4">
        <f t="shared" si="152"/>
        <v>8.2084521296160631</v>
      </c>
      <c r="AZ105" s="2">
        <f t="shared" si="153"/>
        <v>52.080946200710812</v>
      </c>
      <c r="BA105" s="2">
        <f t="shared" si="154"/>
        <v>62.677843994596316</v>
      </c>
      <c r="BB105" s="2">
        <f t="shared" si="155"/>
        <v>71.534745995696596</v>
      </c>
      <c r="BC105" s="2">
        <f t="shared" si="156"/>
        <v>79.480613297181407</v>
      </c>
      <c r="BD105" s="2">
        <f t="shared" si="157"/>
        <v>84.893727909850739</v>
      </c>
      <c r="BE105" s="2">
        <f t="shared" si="158"/>
        <v>90.12819649880052</v>
      </c>
      <c r="BF105" s="2">
        <f t="shared" si="159"/>
        <v>93.851501769234417</v>
      </c>
      <c r="BG105" s="2">
        <f t="shared" si="160"/>
        <v>95.795016571344647</v>
      </c>
      <c r="BH105" s="2">
        <f t="shared" si="161"/>
        <v>96.181239351293883</v>
      </c>
      <c r="BI105" s="2">
        <f t="shared" si="162"/>
        <v>96.283521448862018</v>
      </c>
      <c r="BJ105" s="2">
        <f t="shared" si="163"/>
        <v>95.783791962626225</v>
      </c>
      <c r="BK105" s="2">
        <f t="shared" si="164"/>
        <v>94.097233905052093</v>
      </c>
      <c r="BL105" s="2">
        <f t="shared" si="165"/>
        <v>88.110652346283302</v>
      </c>
      <c r="BM105" s="2">
        <f t="shared" si="166"/>
        <v>82.160987983765352</v>
      </c>
      <c r="BN105" s="2">
        <f t="shared" si="167"/>
        <v>78.45114181016271</v>
      </c>
      <c r="BP105" s="2" t="str">
        <f t="shared" si="168"/>
        <v/>
      </c>
      <c r="BQ105" s="2" t="str">
        <f t="shared" si="169"/>
        <v/>
      </c>
      <c r="BR105" s="2" t="str">
        <f t="shared" si="170"/>
        <v/>
      </c>
      <c r="BS105" s="2" t="str">
        <f t="shared" si="171"/>
        <v/>
      </c>
      <c r="BT105" s="2" t="str">
        <f t="shared" si="172"/>
        <v/>
      </c>
      <c r="BU105" s="2" t="str">
        <f t="shared" si="173"/>
        <v/>
      </c>
      <c r="BV105" s="2" t="str">
        <f t="shared" si="174"/>
        <v/>
      </c>
      <c r="BW105" s="2" t="str">
        <f t="shared" si="175"/>
        <v/>
      </c>
      <c r="BX105" s="2" t="str">
        <f t="shared" si="176"/>
        <v/>
      </c>
      <c r="BY105" s="2" t="str">
        <f t="shared" si="177"/>
        <v/>
      </c>
      <c r="BZ105" s="2" t="str">
        <f t="shared" si="178"/>
        <v/>
      </c>
      <c r="CA105" s="2" t="str">
        <f t="shared" si="179"/>
        <v/>
      </c>
      <c r="CB105" s="2" t="str">
        <f t="shared" si="180"/>
        <v/>
      </c>
      <c r="CC105" s="2" t="str">
        <f t="shared" si="181"/>
        <v/>
      </c>
      <c r="CD105" s="2" t="str">
        <f t="shared" si="182"/>
        <v/>
      </c>
      <c r="CF105" s="2" t="str">
        <f t="shared" si="183"/>
        <v/>
      </c>
      <c r="CG105" s="2" t="str">
        <f t="shared" si="184"/>
        <v/>
      </c>
      <c r="CH105" s="2" t="str">
        <f t="shared" si="185"/>
        <v/>
      </c>
      <c r="CI105" s="2" t="str">
        <f t="shared" si="186"/>
        <v/>
      </c>
      <c r="CJ105" s="2" t="str">
        <f t="shared" si="187"/>
        <v/>
      </c>
      <c r="CK105" s="2" t="str">
        <f t="shared" si="188"/>
        <v/>
      </c>
      <c r="CL105" s="2" t="str">
        <f t="shared" si="189"/>
        <v/>
      </c>
      <c r="CM105" s="2" t="str">
        <f t="shared" si="190"/>
        <v/>
      </c>
      <c r="CN105" s="2" t="str">
        <f t="shared" si="191"/>
        <v/>
      </c>
      <c r="CO105" s="2" t="str">
        <f t="shared" si="192"/>
        <v/>
      </c>
      <c r="CP105" s="2" t="str">
        <f t="shared" si="193"/>
        <v/>
      </c>
      <c r="CQ105" s="2" t="str">
        <f t="shared" si="194"/>
        <v/>
      </c>
      <c r="CR105" s="2" t="str">
        <f t="shared" si="195"/>
        <v/>
      </c>
      <c r="CS105" s="2" t="str">
        <f t="shared" si="196"/>
        <v/>
      </c>
      <c r="CT105" s="2" t="str">
        <f t="shared" si="197"/>
        <v/>
      </c>
      <c r="CV105" s="2">
        <f t="shared" si="198"/>
        <v>53.310098872098067</v>
      </c>
      <c r="CW105" s="2">
        <f t="shared" si="199"/>
        <v>63.486768223221404</v>
      </c>
      <c r="CX105" s="2">
        <f t="shared" si="200"/>
        <v>71.47912629565073</v>
      </c>
      <c r="CY105" s="2">
        <f t="shared" si="201"/>
        <v>79.317079797406933</v>
      </c>
      <c r="CZ105" s="2">
        <f t="shared" si="202"/>
        <v>84.548630801024828</v>
      </c>
      <c r="DA105" s="2">
        <f t="shared" si="203"/>
        <v>89.514757946821263</v>
      </c>
      <c r="DB105" s="2">
        <f t="shared" si="204"/>
        <v>93.209216317806636</v>
      </c>
      <c r="DC105" s="2">
        <f t="shared" si="205"/>
        <v>95.09204336157336</v>
      </c>
      <c r="DD105" s="2">
        <f t="shared" si="206"/>
        <v>95.712449061045561</v>
      </c>
      <c r="DE105" s="2">
        <f t="shared" si="207"/>
        <v>95.627896543904214</v>
      </c>
      <c r="DF105" s="2">
        <f t="shared" si="208"/>
        <v>95.45623357800217</v>
      </c>
      <c r="DG105" s="2">
        <f t="shared" si="209"/>
        <v>93.761061397130774</v>
      </c>
      <c r="DH105" s="2">
        <f t="shared" si="210"/>
        <v>88.424951117215585</v>
      </c>
      <c r="DI105" s="2">
        <f t="shared" si="211"/>
        <v>82.525355024852658</v>
      </c>
      <c r="DJ105" s="2">
        <f t="shared" si="212"/>
        <v>79.00732449627111</v>
      </c>
      <c r="DL105" s="2">
        <f t="shared" si="213"/>
        <v>49.270682183479408</v>
      </c>
      <c r="DM105" s="2">
        <f t="shared" si="214"/>
        <v>60.516766317905216</v>
      </c>
      <c r="DN105" s="2">
        <f t="shared" si="215"/>
        <v>71.685521261484325</v>
      </c>
      <c r="DO105" s="2">
        <f t="shared" si="216"/>
        <v>79.922538525413387</v>
      </c>
      <c r="DP105" s="2">
        <f t="shared" si="217"/>
        <v>85.861409012706517</v>
      </c>
      <c r="DQ105" s="2">
        <f t="shared" si="218"/>
        <v>91.916931563624232</v>
      </c>
      <c r="DR105" s="2">
        <f t="shared" si="219"/>
        <v>95.869713217461609</v>
      </c>
      <c r="DS105" s="2">
        <f t="shared" si="220"/>
        <v>97.929469465273911</v>
      </c>
      <c r="DT105" s="2">
        <f t="shared" si="221"/>
        <v>97.565923772276761</v>
      </c>
      <c r="DU105" s="2">
        <f t="shared" si="222"/>
        <v>98.234716858031589</v>
      </c>
      <c r="DV105" s="2">
        <f t="shared" si="223"/>
        <v>96.805429559126097</v>
      </c>
      <c r="DW105" s="2">
        <f t="shared" si="224"/>
        <v>95.176279027226101</v>
      </c>
      <c r="DX105" s="2">
        <f t="shared" si="225"/>
        <v>87.143052804874571</v>
      </c>
      <c r="DY105" s="2">
        <f t="shared" si="226"/>
        <v>80.989584211132438</v>
      </c>
      <c r="DZ105" s="2">
        <f t="shared" si="227"/>
        <v>76.483997403550504</v>
      </c>
      <c r="EB105" s="2">
        <f t="shared" si="228"/>
        <v>0.304289645297176</v>
      </c>
      <c r="EC105" s="2">
        <f t="shared" si="229"/>
        <v>0.27236488541544179</v>
      </c>
      <c r="ED105" s="2">
        <f t="shared" si="230"/>
        <v>0.26948186367447408</v>
      </c>
      <c r="EE105" s="2">
        <f t="shared" si="231"/>
        <v>0.27009850913029443</v>
      </c>
      <c r="EF105" s="2">
        <f t="shared" si="232"/>
        <v>0.26287540862202086</v>
      </c>
      <c r="EG105" s="2">
        <f t="shared" si="233"/>
        <v>0.25536811647930513</v>
      </c>
      <c r="EH105" s="2">
        <f t="shared" si="234"/>
        <v>0.24141559853390035</v>
      </c>
      <c r="EI105" s="2">
        <f t="shared" si="235"/>
        <v>0.24775031457364824</v>
      </c>
      <c r="EJ105" s="2">
        <f t="shared" si="236"/>
        <v>0.25292510731744239</v>
      </c>
      <c r="EK105" s="2">
        <f t="shared" si="237"/>
        <v>0.25150368109559157</v>
      </c>
      <c r="EL105" s="2">
        <f t="shared" si="238"/>
        <v>0.24278043309259587</v>
      </c>
      <c r="EM105" s="2">
        <f t="shared" si="239"/>
        <v>0.2375412097563265</v>
      </c>
      <c r="EN105" s="2">
        <f t="shared" si="240"/>
        <v>0.24518229558965984</v>
      </c>
      <c r="EO105" s="2">
        <f t="shared" si="241"/>
        <v>0.2372535262632485</v>
      </c>
      <c r="EP105" s="2">
        <f t="shared" si="242"/>
        <v>0.22041640487786673</v>
      </c>
    </row>
    <row r="106" spans="2:146" x14ac:dyDescent="0.25">
      <c r="B106" s="2">
        <v>84</v>
      </c>
      <c r="C106" s="49">
        <v>70</v>
      </c>
      <c r="D106" s="49">
        <v>70.870400000000004</v>
      </c>
      <c r="E106" s="49">
        <v>71.388900000000007</v>
      </c>
      <c r="F106" s="49">
        <v>78.981499999999997</v>
      </c>
      <c r="G106" s="49">
        <v>83.215999999999994</v>
      </c>
      <c r="H106" s="49">
        <v>89.254999999999995</v>
      </c>
      <c r="I106" s="49">
        <v>94.415000000000006</v>
      </c>
      <c r="J106" s="49">
        <v>96.603999999999999</v>
      </c>
      <c r="K106" s="49">
        <v>97.075000000000003</v>
      </c>
      <c r="L106" s="49">
        <v>97.528000000000006</v>
      </c>
      <c r="M106" s="49">
        <v>99.641999999999996</v>
      </c>
      <c r="N106" s="49">
        <v>100.41500000000001</v>
      </c>
      <c r="O106" s="49">
        <v>110.151</v>
      </c>
      <c r="P106" s="49">
        <v>128.01900000000001</v>
      </c>
      <c r="Q106" s="49">
        <v>130.72200000000001</v>
      </c>
      <c r="T106" s="4">
        <f t="shared" si="123"/>
        <v>68.836350989905497</v>
      </c>
      <c r="U106" s="4">
        <f t="shared" si="124"/>
        <v>78.329033156433226</v>
      </c>
      <c r="V106" s="4">
        <f t="shared" si="125"/>
        <v>77.924181941912281</v>
      </c>
      <c r="W106" s="4">
        <f t="shared" si="126"/>
        <v>83.157314857860456</v>
      </c>
      <c r="X106" s="4">
        <f t="shared" si="127"/>
        <v>87.487252356839079</v>
      </c>
      <c r="Y106" s="4">
        <f t="shared" si="128"/>
        <v>93.388440652300915</v>
      </c>
      <c r="Z106" s="4">
        <f t="shared" si="129"/>
        <v>101.31416143312281</v>
      </c>
      <c r="AA106" s="4">
        <f t="shared" si="130"/>
        <v>102.58191964325498</v>
      </c>
      <c r="AB106" s="4">
        <f t="shared" si="131"/>
        <v>102.72279806365631</v>
      </c>
      <c r="AC106" s="4">
        <f t="shared" si="132"/>
        <v>105.88596630919932</v>
      </c>
      <c r="AD106" s="4">
        <f t="shared" si="133"/>
        <v>113.33601085661273</v>
      </c>
      <c r="AE106" s="4">
        <f t="shared" si="134"/>
        <v>113.90200245830454</v>
      </c>
      <c r="AF106" s="4">
        <f t="shared" si="135"/>
        <v>113.49517510644533</v>
      </c>
      <c r="AG106" s="4">
        <f t="shared" si="136"/>
        <v>119.13619225248435</v>
      </c>
      <c r="AH106" s="4">
        <f t="shared" si="137"/>
        <v>120.99981612074656</v>
      </c>
      <c r="AJ106" s="4">
        <f t="shared" si="138"/>
        <v>1.1636490100945025</v>
      </c>
      <c r="AK106" s="4">
        <f t="shared" si="139"/>
        <v>-7.4586331564332227</v>
      </c>
      <c r="AL106" s="4">
        <f t="shared" si="140"/>
        <v>-6.5352819419122739</v>
      </c>
      <c r="AM106" s="4">
        <f t="shared" si="141"/>
        <v>-4.175814857860459</v>
      </c>
      <c r="AN106" s="4">
        <f t="shared" si="142"/>
        <v>-4.271252356839085</v>
      </c>
      <c r="AO106" s="4">
        <f t="shared" si="143"/>
        <v>-4.1334406523009193</v>
      </c>
      <c r="AP106" s="4">
        <f t="shared" si="144"/>
        <v>-6.8991614331227993</v>
      </c>
      <c r="AQ106" s="4">
        <f t="shared" si="145"/>
        <v>-5.9779196432549782</v>
      </c>
      <c r="AR106" s="4">
        <f t="shared" si="146"/>
        <v>-5.6477980636563103</v>
      </c>
      <c r="AS106" s="4">
        <f t="shared" si="147"/>
        <v>-8.3579663091993126</v>
      </c>
      <c r="AT106" s="4">
        <f t="shared" si="148"/>
        <v>-13.694010856612735</v>
      </c>
      <c r="AU106" s="4">
        <f t="shared" si="149"/>
        <v>-13.487002458304531</v>
      </c>
      <c r="AV106" s="4">
        <f t="shared" si="150"/>
        <v>-3.3441751064453342</v>
      </c>
      <c r="AW106" s="4">
        <f t="shared" si="151"/>
        <v>8.8828077475156562</v>
      </c>
      <c r="AX106" s="4">
        <f t="shared" si="152"/>
        <v>9.7221838792534498</v>
      </c>
      <c r="AZ106" s="2">
        <f t="shared" si="153"/>
        <v>52.029024026460142</v>
      </c>
      <c r="BA106" s="2">
        <f t="shared" si="154"/>
        <v>62.620119712024803</v>
      </c>
      <c r="BB106" s="2">
        <f t="shared" si="155"/>
        <v>71.497454830492273</v>
      </c>
      <c r="BC106" s="2">
        <f t="shared" si="156"/>
        <v>79.450467586781883</v>
      </c>
      <c r="BD106" s="2">
        <f t="shared" si="157"/>
        <v>84.873567405502129</v>
      </c>
      <c r="BE106" s="2">
        <f t="shared" si="158"/>
        <v>90.11668560442628</v>
      </c>
      <c r="BF106" s="2">
        <f t="shared" si="159"/>
        <v>93.856530689637879</v>
      </c>
      <c r="BG106" s="2">
        <f t="shared" si="160"/>
        <v>95.800164667010293</v>
      </c>
      <c r="BH106" s="2">
        <f t="shared" si="161"/>
        <v>96.167231242142279</v>
      </c>
      <c r="BI106" s="2">
        <f t="shared" si="162"/>
        <v>96.271983874284302</v>
      </c>
      <c r="BJ106" s="2">
        <f t="shared" si="163"/>
        <v>95.738918611735571</v>
      </c>
      <c r="BK106" s="2">
        <f t="shared" si="164"/>
        <v>94.05455318556352</v>
      </c>
      <c r="BL106" s="2">
        <f t="shared" si="165"/>
        <v>88.005407352277047</v>
      </c>
      <c r="BM106" s="2">
        <f t="shared" si="166"/>
        <v>82.047867276996726</v>
      </c>
      <c r="BN106" s="2">
        <f t="shared" si="167"/>
        <v>78.342285823332645</v>
      </c>
      <c r="BP106" s="2" t="str">
        <f t="shared" si="168"/>
        <v/>
      </c>
      <c r="BQ106" s="2" t="str">
        <f t="shared" si="169"/>
        <v/>
      </c>
      <c r="BR106" s="2" t="str">
        <f t="shared" si="170"/>
        <v/>
      </c>
      <c r="BS106" s="2" t="str">
        <f t="shared" si="171"/>
        <v/>
      </c>
      <c r="BT106" s="2" t="str">
        <f t="shared" si="172"/>
        <v/>
      </c>
      <c r="BU106" s="2" t="str">
        <f t="shared" si="173"/>
        <v/>
      </c>
      <c r="BV106" s="2" t="str">
        <f t="shared" si="174"/>
        <v/>
      </c>
      <c r="BW106" s="2" t="str">
        <f t="shared" si="175"/>
        <v/>
      </c>
      <c r="BX106" s="2" t="str">
        <f t="shared" si="176"/>
        <v/>
      </c>
      <c r="BY106" s="2" t="str">
        <f t="shared" si="177"/>
        <v/>
      </c>
      <c r="BZ106" s="2" t="str">
        <f t="shared" si="178"/>
        <v/>
      </c>
      <c r="CA106" s="2" t="str">
        <f t="shared" si="179"/>
        <v/>
      </c>
      <c r="CB106" s="2" t="str">
        <f t="shared" si="180"/>
        <v/>
      </c>
      <c r="CC106" s="2" t="str">
        <f t="shared" si="181"/>
        <v/>
      </c>
      <c r="CD106" s="2" t="str">
        <f t="shared" si="182"/>
        <v/>
      </c>
      <c r="CF106" s="2" t="str">
        <f t="shared" si="183"/>
        <v/>
      </c>
      <c r="CG106" s="2" t="str">
        <f t="shared" si="184"/>
        <v/>
      </c>
      <c r="CH106" s="2" t="str">
        <f t="shared" si="185"/>
        <v/>
      </c>
      <c r="CI106" s="2" t="str">
        <f t="shared" si="186"/>
        <v/>
      </c>
      <c r="CJ106" s="2" t="str">
        <f t="shared" si="187"/>
        <v/>
      </c>
      <c r="CK106" s="2" t="str">
        <f t="shared" si="188"/>
        <v/>
      </c>
      <c r="CL106" s="2" t="str">
        <f t="shared" si="189"/>
        <v/>
      </c>
      <c r="CM106" s="2" t="str">
        <f t="shared" si="190"/>
        <v/>
      </c>
      <c r="CN106" s="2" t="str">
        <f t="shared" si="191"/>
        <v/>
      </c>
      <c r="CO106" s="2" t="str">
        <f t="shared" si="192"/>
        <v/>
      </c>
      <c r="CP106" s="2" t="str">
        <f t="shared" si="193"/>
        <v/>
      </c>
      <c r="CQ106" s="2" t="str">
        <f t="shared" si="194"/>
        <v/>
      </c>
      <c r="CR106" s="2" t="str">
        <f t="shared" si="195"/>
        <v/>
      </c>
      <c r="CS106" s="2" t="str">
        <f t="shared" si="196"/>
        <v/>
      </c>
      <c r="CT106" s="2" t="str">
        <f t="shared" si="197"/>
        <v/>
      </c>
      <c r="CV106" s="2">
        <f t="shared" si="198"/>
        <v>53.355179360105225</v>
      </c>
      <c r="CW106" s="2">
        <f t="shared" si="199"/>
        <v>63.503959126925345</v>
      </c>
      <c r="CX106" s="2">
        <f t="shared" si="200"/>
        <v>71.455577135658913</v>
      </c>
      <c r="CY106" s="2">
        <f t="shared" si="201"/>
        <v>79.29806772295818</v>
      </c>
      <c r="CZ106" s="2">
        <f t="shared" si="202"/>
        <v>84.524971478294475</v>
      </c>
      <c r="DA106" s="2">
        <f t="shared" si="203"/>
        <v>89.475613804478201</v>
      </c>
      <c r="DB106" s="2">
        <f t="shared" si="204"/>
        <v>93.196276938384472</v>
      </c>
      <c r="DC106" s="2">
        <f t="shared" si="205"/>
        <v>95.074590728409632</v>
      </c>
      <c r="DD106" s="2">
        <f t="shared" si="206"/>
        <v>95.691195123931152</v>
      </c>
      <c r="DE106" s="2">
        <f t="shared" si="207"/>
        <v>95.60131048167635</v>
      </c>
      <c r="DF106" s="2">
        <f t="shared" si="208"/>
        <v>95.411595793434927</v>
      </c>
      <c r="DG106" s="2">
        <f t="shared" si="209"/>
        <v>93.720969944629303</v>
      </c>
      <c r="DH106" s="2">
        <f t="shared" si="210"/>
        <v>88.356371335504861</v>
      </c>
      <c r="DI106" s="2">
        <f t="shared" si="211"/>
        <v>82.440784083477595</v>
      </c>
      <c r="DJ106" s="2">
        <f t="shared" si="212"/>
        <v>78.937940484757306</v>
      </c>
      <c r="DL106" s="2">
        <f t="shared" si="213"/>
        <v>49.263765821368651</v>
      </c>
      <c r="DM106" s="2">
        <f t="shared" si="214"/>
        <v>60.466664226377894</v>
      </c>
      <c r="DN106" s="2">
        <f t="shared" si="215"/>
        <v>71.600989124910399</v>
      </c>
      <c r="DO106" s="2">
        <f t="shared" si="216"/>
        <v>79.826068502716495</v>
      </c>
      <c r="DP106" s="2">
        <f t="shared" si="217"/>
        <v>85.765050779387707</v>
      </c>
      <c r="DQ106" s="2">
        <f t="shared" si="218"/>
        <v>91.82151775813152</v>
      </c>
      <c r="DR106" s="2">
        <f t="shared" si="219"/>
        <v>95.748654094894604</v>
      </c>
      <c r="DS106" s="2">
        <f t="shared" si="220"/>
        <v>97.80939384066275</v>
      </c>
      <c r="DT106" s="2">
        <f t="shared" si="221"/>
        <v>97.449597562380376</v>
      </c>
      <c r="DU106" s="2">
        <f t="shared" si="222"/>
        <v>98.09234016931147</v>
      </c>
      <c r="DV106" s="2">
        <f t="shared" si="223"/>
        <v>96.669993101823479</v>
      </c>
      <c r="DW106" s="2">
        <f t="shared" si="224"/>
        <v>95.031074294236703</v>
      </c>
      <c r="DX106" s="2">
        <f t="shared" si="225"/>
        <v>87.0200006279143</v>
      </c>
      <c r="DY106" s="2">
        <f t="shared" si="226"/>
        <v>80.89582573952174</v>
      </c>
      <c r="DZ106" s="2">
        <f t="shared" si="227"/>
        <v>76.420905574801395</v>
      </c>
      <c r="EB106" s="2">
        <f t="shared" si="228"/>
        <v>0.32413133531708455</v>
      </c>
      <c r="EC106" s="2">
        <f t="shared" si="229"/>
        <v>0.29099558779795637</v>
      </c>
      <c r="ED106" s="2">
        <f t="shared" si="230"/>
        <v>0.28799341133366707</v>
      </c>
      <c r="EE106" s="2">
        <f t="shared" si="231"/>
        <v>0.28863567946521296</v>
      </c>
      <c r="EF106" s="2">
        <f t="shared" si="232"/>
        <v>0.28110777020496808</v>
      </c>
      <c r="EG106" s="2">
        <f t="shared" si="233"/>
        <v>0.27327282472486575</v>
      </c>
      <c r="EH106" s="2">
        <f t="shared" si="234"/>
        <v>0.25868189172957751</v>
      </c>
      <c r="EI106" s="2">
        <f t="shared" si="235"/>
        <v>0.26531121576897798</v>
      </c>
      <c r="EJ106" s="2">
        <f t="shared" si="236"/>
        <v>0.27072080190639014</v>
      </c>
      <c r="EK106" s="2">
        <f t="shared" si="237"/>
        <v>0.26923540732454015</v>
      </c>
      <c r="EL106" s="2">
        <f t="shared" si="238"/>
        <v>0.26011086969011143</v>
      </c>
      <c r="EM106" s="2">
        <f t="shared" si="239"/>
        <v>0.25462341303895214</v>
      </c>
      <c r="EN106" s="2">
        <f t="shared" si="240"/>
        <v>0.26262472024742767</v>
      </c>
      <c r="EO106" s="2">
        <f t="shared" si="241"/>
        <v>0.25432194208862191</v>
      </c>
      <c r="EP106" s="2">
        <f t="shared" si="242"/>
        <v>0.23664934446026217</v>
      </c>
    </row>
    <row r="107" spans="2:146" x14ac:dyDescent="0.25">
      <c r="B107" s="2">
        <v>85</v>
      </c>
      <c r="C107" s="49">
        <v>58.446399999999997</v>
      </c>
      <c r="D107" s="49">
        <v>62.981499999999997</v>
      </c>
      <c r="E107" s="49">
        <v>71.407399999999996</v>
      </c>
      <c r="F107" s="49">
        <v>77.074100000000001</v>
      </c>
      <c r="G107" s="49">
        <v>83.215999999999994</v>
      </c>
      <c r="H107" s="49">
        <v>88.234999999999999</v>
      </c>
      <c r="I107" s="49">
        <v>93.942999999999998</v>
      </c>
      <c r="J107" s="49">
        <v>95.792000000000002</v>
      </c>
      <c r="K107" s="49">
        <v>96.302000000000007</v>
      </c>
      <c r="L107" s="49">
        <v>96</v>
      </c>
      <c r="M107" s="49">
        <v>97.415000000000006</v>
      </c>
      <c r="N107" s="49">
        <v>94.491</v>
      </c>
      <c r="O107" s="49">
        <v>93.302000000000007</v>
      </c>
      <c r="P107" s="49">
        <v>106.604</v>
      </c>
      <c r="Q107" s="49">
        <v>115.5</v>
      </c>
      <c r="T107" s="4">
        <f t="shared" si="123"/>
        <v>63.159788361231165</v>
      </c>
      <c r="U107" s="4">
        <f t="shared" si="124"/>
        <v>72.149834085885388</v>
      </c>
      <c r="V107" s="4">
        <f t="shared" si="125"/>
        <v>74.921384737761201</v>
      </c>
      <c r="W107" s="4">
        <f t="shared" si="126"/>
        <v>81.192298326795012</v>
      </c>
      <c r="X107" s="4">
        <f t="shared" si="127"/>
        <v>85.928998860332669</v>
      </c>
      <c r="Y107" s="4">
        <f t="shared" si="128"/>
        <v>91.440879014587111</v>
      </c>
      <c r="Z107" s="4">
        <f t="shared" si="129"/>
        <v>97.385834638988229</v>
      </c>
      <c r="AA107" s="4">
        <f t="shared" si="130"/>
        <v>98.948250110786844</v>
      </c>
      <c r="AB107" s="4">
        <f t="shared" si="131"/>
        <v>99.165844963872672</v>
      </c>
      <c r="AC107" s="4">
        <f t="shared" si="132"/>
        <v>101.01507307334657</v>
      </c>
      <c r="AD107" s="4">
        <f t="shared" si="133"/>
        <v>105.62650304169908</v>
      </c>
      <c r="AE107" s="4">
        <f t="shared" si="134"/>
        <v>105.47061230957164</v>
      </c>
      <c r="AF107" s="4">
        <f t="shared" si="135"/>
        <v>103.80968554636799</v>
      </c>
      <c r="AG107" s="4">
        <f t="shared" si="136"/>
        <v>108.25208417415008</v>
      </c>
      <c r="AH107" s="4">
        <f t="shared" si="137"/>
        <v>109.97766128652287</v>
      </c>
      <c r="AJ107" s="4">
        <f t="shared" si="138"/>
        <v>-4.7133883612311678</v>
      </c>
      <c r="AK107" s="4">
        <f t="shared" si="139"/>
        <v>-9.168334085885391</v>
      </c>
      <c r="AL107" s="4">
        <f t="shared" si="140"/>
        <v>-3.5139847377612057</v>
      </c>
      <c r="AM107" s="4">
        <f t="shared" si="141"/>
        <v>-4.1181983267950102</v>
      </c>
      <c r="AN107" s="4">
        <f t="shared" si="142"/>
        <v>-2.7129988603326751</v>
      </c>
      <c r="AO107" s="4">
        <f t="shared" si="143"/>
        <v>-3.2058790145871114</v>
      </c>
      <c r="AP107" s="4">
        <f t="shared" si="144"/>
        <v>-3.4428346389882307</v>
      </c>
      <c r="AQ107" s="4">
        <f t="shared" si="145"/>
        <v>-3.1562501107868428</v>
      </c>
      <c r="AR107" s="4">
        <f t="shared" si="146"/>
        <v>-2.8638449638726655</v>
      </c>
      <c r="AS107" s="4">
        <f t="shared" si="147"/>
        <v>-5.0150730733465707</v>
      </c>
      <c r="AT107" s="4">
        <f t="shared" si="148"/>
        <v>-8.2115030416990749</v>
      </c>
      <c r="AU107" s="4">
        <f t="shared" si="149"/>
        <v>-10.979612309571635</v>
      </c>
      <c r="AV107" s="4">
        <f t="shared" si="150"/>
        <v>-10.507685546367981</v>
      </c>
      <c r="AW107" s="4">
        <f t="shared" si="151"/>
        <v>-1.6480841741500853</v>
      </c>
      <c r="AX107" s="4">
        <f t="shared" si="152"/>
        <v>5.5223387134771258</v>
      </c>
      <c r="AZ107" s="2">
        <f t="shared" si="153"/>
        <v>51.972333167890909</v>
      </c>
      <c r="BA107" s="2">
        <f t="shared" si="154"/>
        <v>62.557619057306553</v>
      </c>
      <c r="BB107" s="2">
        <f t="shared" si="155"/>
        <v>71.457968093933687</v>
      </c>
      <c r="BC107" s="2">
        <f t="shared" si="156"/>
        <v>79.417781565914126</v>
      </c>
      <c r="BD107" s="2">
        <f t="shared" si="157"/>
        <v>84.851631187777116</v>
      </c>
      <c r="BE107" s="2">
        <f t="shared" si="158"/>
        <v>90.104907134325003</v>
      </c>
      <c r="BF107" s="2">
        <f t="shared" si="159"/>
        <v>93.859743252792953</v>
      </c>
      <c r="BG107" s="2">
        <f t="shared" si="160"/>
        <v>95.803749431322672</v>
      </c>
      <c r="BH107" s="2">
        <f t="shared" si="161"/>
        <v>96.151115581400774</v>
      </c>
      <c r="BI107" s="2">
        <f t="shared" si="162"/>
        <v>96.258167853092559</v>
      </c>
      <c r="BJ107" s="2">
        <f t="shared" si="163"/>
        <v>95.691811810232537</v>
      </c>
      <c r="BK107" s="2">
        <f t="shared" si="164"/>
        <v>94.009232551602636</v>
      </c>
      <c r="BL107" s="2">
        <f t="shared" si="165"/>
        <v>87.897178387694822</v>
      </c>
      <c r="BM107" s="2">
        <f t="shared" si="166"/>
        <v>81.933205545613077</v>
      </c>
      <c r="BN107" s="2">
        <f t="shared" si="167"/>
        <v>78.231609286359088</v>
      </c>
      <c r="BP107" s="2" t="str">
        <f t="shared" si="168"/>
        <v/>
      </c>
      <c r="BQ107" s="2" t="str">
        <f t="shared" si="169"/>
        <v/>
      </c>
      <c r="BR107" s="2" t="str">
        <f t="shared" si="170"/>
        <v/>
      </c>
      <c r="BS107" s="2" t="str">
        <f t="shared" si="171"/>
        <v/>
      </c>
      <c r="BT107" s="2" t="str">
        <f t="shared" si="172"/>
        <v/>
      </c>
      <c r="BU107" s="2" t="str">
        <f t="shared" si="173"/>
        <v/>
      </c>
      <c r="BV107" s="2" t="str">
        <f t="shared" si="174"/>
        <v/>
      </c>
      <c r="BW107" s="2" t="str">
        <f t="shared" si="175"/>
        <v/>
      </c>
      <c r="BX107" s="2" t="str">
        <f t="shared" si="176"/>
        <v/>
      </c>
      <c r="BY107" s="2" t="str">
        <f t="shared" si="177"/>
        <v/>
      </c>
      <c r="BZ107" s="2" t="str">
        <f t="shared" si="178"/>
        <v/>
      </c>
      <c r="CA107" s="2" t="str">
        <f t="shared" si="179"/>
        <v/>
      </c>
      <c r="CB107" s="2" t="str">
        <f t="shared" si="180"/>
        <v/>
      </c>
      <c r="CC107" s="2" t="str">
        <f t="shared" si="181"/>
        <v/>
      </c>
      <c r="CD107" s="2" t="str">
        <f t="shared" si="182"/>
        <v/>
      </c>
      <c r="CF107" s="2" t="str">
        <f t="shared" si="183"/>
        <v/>
      </c>
      <c r="CG107" s="2" t="str">
        <f t="shared" si="184"/>
        <v/>
      </c>
      <c r="CH107" s="2" t="str">
        <f t="shared" si="185"/>
        <v/>
      </c>
      <c r="CI107" s="2" t="str">
        <f t="shared" si="186"/>
        <v/>
      </c>
      <c r="CJ107" s="2" t="str">
        <f t="shared" si="187"/>
        <v/>
      </c>
      <c r="CK107" s="2" t="str">
        <f t="shared" si="188"/>
        <v/>
      </c>
      <c r="CL107" s="2" t="str">
        <f t="shared" si="189"/>
        <v/>
      </c>
      <c r="CM107" s="2" t="str">
        <f t="shared" si="190"/>
        <v/>
      </c>
      <c r="CN107" s="2" t="str">
        <f t="shared" si="191"/>
        <v/>
      </c>
      <c r="CO107" s="2" t="str">
        <f t="shared" si="192"/>
        <v/>
      </c>
      <c r="CP107" s="2" t="str">
        <f t="shared" si="193"/>
        <v/>
      </c>
      <c r="CQ107" s="2" t="str">
        <f t="shared" si="194"/>
        <v/>
      </c>
      <c r="CR107" s="2" t="str">
        <f t="shared" si="195"/>
        <v/>
      </c>
      <c r="CS107" s="2" t="str">
        <f t="shared" si="196"/>
        <v/>
      </c>
      <c r="CT107" s="2" t="str">
        <f t="shared" si="197"/>
        <v/>
      </c>
      <c r="CV107" s="2">
        <f t="shared" si="198"/>
        <v>53.400259848112384</v>
      </c>
      <c r="CW107" s="2">
        <f t="shared" si="199"/>
        <v>63.521150030629286</v>
      </c>
      <c r="CX107" s="2">
        <f t="shared" si="200"/>
        <v>71.432027975667097</v>
      </c>
      <c r="CY107" s="2">
        <f t="shared" si="201"/>
        <v>79.279055648509441</v>
      </c>
      <c r="CZ107" s="2">
        <f t="shared" si="202"/>
        <v>84.501312155564136</v>
      </c>
      <c r="DA107" s="2">
        <f t="shared" si="203"/>
        <v>89.436469662135138</v>
      </c>
      <c r="DB107" s="2">
        <f t="shared" si="204"/>
        <v>93.183337558962307</v>
      </c>
      <c r="DC107" s="2">
        <f t="shared" si="205"/>
        <v>95.05713809524589</v>
      </c>
      <c r="DD107" s="2">
        <f t="shared" si="206"/>
        <v>95.669941186816757</v>
      </c>
      <c r="DE107" s="2">
        <f t="shared" si="207"/>
        <v>95.574724419448486</v>
      </c>
      <c r="DF107" s="2">
        <f t="shared" si="208"/>
        <v>95.366958008867698</v>
      </c>
      <c r="DG107" s="2">
        <f t="shared" si="209"/>
        <v>93.680878492127832</v>
      </c>
      <c r="DH107" s="2">
        <f t="shared" si="210"/>
        <v>88.28779155379415</v>
      </c>
      <c r="DI107" s="2">
        <f t="shared" si="211"/>
        <v>82.356213142102533</v>
      </c>
      <c r="DJ107" s="2">
        <f t="shared" si="212"/>
        <v>78.868556473243501</v>
      </c>
      <c r="DL107" s="2">
        <f t="shared" si="213"/>
        <v>49.256849459257893</v>
      </c>
      <c r="DM107" s="2">
        <f t="shared" si="214"/>
        <v>60.416562134850579</v>
      </c>
      <c r="DN107" s="2">
        <f t="shared" si="215"/>
        <v>71.516456988336486</v>
      </c>
      <c r="DO107" s="2">
        <f t="shared" si="216"/>
        <v>79.72959848001959</v>
      </c>
      <c r="DP107" s="2">
        <f t="shared" si="217"/>
        <v>85.668692546068883</v>
      </c>
      <c r="DQ107" s="2">
        <f t="shared" si="218"/>
        <v>91.726103952638809</v>
      </c>
      <c r="DR107" s="2">
        <f t="shared" si="219"/>
        <v>95.6275949723276</v>
      </c>
      <c r="DS107" s="2">
        <f t="shared" si="220"/>
        <v>97.689318216051603</v>
      </c>
      <c r="DT107" s="2">
        <f t="shared" si="221"/>
        <v>97.33327135248399</v>
      </c>
      <c r="DU107" s="2">
        <f t="shared" si="222"/>
        <v>97.94996348059135</v>
      </c>
      <c r="DV107" s="2">
        <f t="shared" si="223"/>
        <v>96.534556644520876</v>
      </c>
      <c r="DW107" s="2">
        <f t="shared" si="224"/>
        <v>94.885869561247318</v>
      </c>
      <c r="DX107" s="2">
        <f t="shared" si="225"/>
        <v>86.896948450954042</v>
      </c>
      <c r="DY107" s="2">
        <f t="shared" si="226"/>
        <v>80.802067267911056</v>
      </c>
      <c r="DZ107" s="2">
        <f t="shared" si="227"/>
        <v>76.357813746052273</v>
      </c>
      <c r="EB107" s="2">
        <f t="shared" si="228"/>
        <v>0.34462593521088469</v>
      </c>
      <c r="EC107" s="2">
        <f t="shared" si="229"/>
        <v>0.31035712489662015</v>
      </c>
      <c r="ED107" s="2">
        <f t="shared" si="230"/>
        <v>0.30724175785596158</v>
      </c>
      <c r="EE107" s="2">
        <f t="shared" si="231"/>
        <v>0.30790838895316452</v>
      </c>
      <c r="EF107" s="2">
        <f t="shared" si="232"/>
        <v>0.30008987221508604</v>
      </c>
      <c r="EG107" s="2">
        <f t="shared" si="233"/>
        <v>0.29194071514487646</v>
      </c>
      <c r="EH107" s="2">
        <f t="shared" si="234"/>
        <v>0.27673259376530379</v>
      </c>
      <c r="EI107" s="2">
        <f t="shared" si="235"/>
        <v>0.28364750959681501</v>
      </c>
      <c r="EJ107" s="2">
        <f t="shared" si="236"/>
        <v>0.28928375407115242</v>
      </c>
      <c r="EK107" s="2">
        <f t="shared" si="237"/>
        <v>0.28773669346580655</v>
      </c>
      <c r="EL107" s="2">
        <f t="shared" si="238"/>
        <v>0.27822386173234548</v>
      </c>
      <c r="EM107" s="2">
        <f t="shared" si="239"/>
        <v>0.27249501501677731</v>
      </c>
      <c r="EN107" s="2">
        <f t="shared" si="240"/>
        <v>0.28084631925893916</v>
      </c>
      <c r="EO107" s="2">
        <f t="shared" si="241"/>
        <v>0.27218011096257283</v>
      </c>
      <c r="EP107" s="2">
        <f t="shared" si="242"/>
        <v>0.25368875113579492</v>
      </c>
    </row>
    <row r="108" spans="2:146" x14ac:dyDescent="0.25">
      <c r="B108" s="2">
        <v>86</v>
      </c>
      <c r="C108" s="49">
        <v>51.982100000000003</v>
      </c>
      <c r="D108" s="49">
        <v>61.944400000000002</v>
      </c>
      <c r="E108" s="49">
        <v>71.166700000000006</v>
      </c>
      <c r="F108" s="49">
        <v>77.074100000000001</v>
      </c>
      <c r="G108" s="49">
        <v>83.647000000000006</v>
      </c>
      <c r="H108" s="49">
        <v>89.097999999999999</v>
      </c>
      <c r="I108" s="49">
        <v>93.113</v>
      </c>
      <c r="J108" s="49">
        <v>96.566000000000003</v>
      </c>
      <c r="K108" s="49">
        <v>96.019000000000005</v>
      </c>
      <c r="L108" s="49">
        <v>95.376999999999995</v>
      </c>
      <c r="M108" s="49">
        <v>95.924999999999997</v>
      </c>
      <c r="N108" s="49">
        <v>93.716999999999999</v>
      </c>
      <c r="O108" s="49">
        <v>88</v>
      </c>
      <c r="P108" s="49">
        <v>88.263999999999996</v>
      </c>
      <c r="Q108" s="49">
        <v>93.406999999999996</v>
      </c>
      <c r="T108" s="4">
        <f t="shared" si="123"/>
        <v>58.787632398788922</v>
      </c>
      <c r="U108" s="4">
        <f t="shared" si="124"/>
        <v>67.869701965328588</v>
      </c>
      <c r="V108" s="4">
        <f t="shared" si="125"/>
        <v>73.140132243962867</v>
      </c>
      <c r="W108" s="4">
        <f t="shared" si="126"/>
        <v>80.161124721624816</v>
      </c>
      <c r="X108" s="4">
        <f t="shared" si="127"/>
        <v>85.227005447487272</v>
      </c>
      <c r="Y108" s="4">
        <f t="shared" si="128"/>
        <v>90.579645992676205</v>
      </c>
      <c r="Z108" s="4">
        <f t="shared" si="129"/>
        <v>95.359602294086599</v>
      </c>
      <c r="AA108" s="4">
        <f t="shared" si="130"/>
        <v>97.115165284575511</v>
      </c>
      <c r="AB108" s="4">
        <f t="shared" si="131"/>
        <v>97.377257664566969</v>
      </c>
      <c r="AC108" s="4">
        <f t="shared" si="132"/>
        <v>98.366821356686387</v>
      </c>
      <c r="AD108" s="4">
        <f t="shared" si="133"/>
        <v>100.75145691642915</v>
      </c>
      <c r="AE108" s="4">
        <f t="shared" si="134"/>
        <v>99.988539383824502</v>
      </c>
      <c r="AF108" s="4">
        <f t="shared" si="135"/>
        <v>96.883859797685204</v>
      </c>
      <c r="AG108" s="4">
        <f t="shared" si="136"/>
        <v>99.083281449622987</v>
      </c>
      <c r="AH108" s="4">
        <f t="shared" si="137"/>
        <v>100.01319186746764</v>
      </c>
      <c r="AJ108" s="4">
        <f t="shared" si="138"/>
        <v>-6.8055323987889196</v>
      </c>
      <c r="AK108" s="4">
        <f t="shared" si="139"/>
        <v>-5.9253019653285861</v>
      </c>
      <c r="AL108" s="4">
        <f t="shared" si="140"/>
        <v>-1.9734322439628613</v>
      </c>
      <c r="AM108" s="4">
        <f t="shared" si="141"/>
        <v>-3.0870247216248146</v>
      </c>
      <c r="AN108" s="4">
        <f t="shared" si="142"/>
        <v>-1.5800054474872667</v>
      </c>
      <c r="AO108" s="4">
        <f t="shared" si="143"/>
        <v>-1.4816459926762064</v>
      </c>
      <c r="AP108" s="4">
        <f t="shared" si="144"/>
        <v>-2.2466022940865997</v>
      </c>
      <c r="AQ108" s="4">
        <f t="shared" si="145"/>
        <v>-0.54916528457550839</v>
      </c>
      <c r="AR108" s="4">
        <f t="shared" si="146"/>
        <v>-1.3582576645669633</v>
      </c>
      <c r="AS108" s="4">
        <f t="shared" si="147"/>
        <v>-2.9898213566863916</v>
      </c>
      <c r="AT108" s="4">
        <f t="shared" si="148"/>
        <v>-4.8264569164291515</v>
      </c>
      <c r="AU108" s="4">
        <f t="shared" si="149"/>
        <v>-6.2715393838245035</v>
      </c>
      <c r="AV108" s="4">
        <f t="shared" si="150"/>
        <v>-8.8838597976852043</v>
      </c>
      <c r="AW108" s="4">
        <f t="shared" si="151"/>
        <v>-10.819281449622991</v>
      </c>
      <c r="AX108" s="4">
        <f t="shared" si="152"/>
        <v>-6.6061918674676434</v>
      </c>
      <c r="AZ108" s="2">
        <f t="shared" si="153"/>
        <v>51.911016139247067</v>
      </c>
      <c r="BA108" s="2">
        <f t="shared" si="154"/>
        <v>62.490330688330879</v>
      </c>
      <c r="BB108" s="2">
        <f t="shared" si="155"/>
        <v>71.416150016737163</v>
      </c>
      <c r="BC108" s="2">
        <f t="shared" si="156"/>
        <v>79.382368719990552</v>
      </c>
      <c r="BD108" s="2">
        <f t="shared" si="157"/>
        <v>84.827714001963145</v>
      </c>
      <c r="BE108" s="2">
        <f t="shared" si="158"/>
        <v>90.09265573073364</v>
      </c>
      <c r="BF108" s="2">
        <f t="shared" si="159"/>
        <v>93.860821974041727</v>
      </c>
      <c r="BG108" s="2">
        <f t="shared" si="160"/>
        <v>95.805455487454878</v>
      </c>
      <c r="BH108" s="2">
        <f t="shared" si="161"/>
        <v>96.132621784151056</v>
      </c>
      <c r="BI108" s="2">
        <f t="shared" si="162"/>
        <v>96.241733171962267</v>
      </c>
      <c r="BJ108" s="2">
        <f t="shared" si="163"/>
        <v>95.642228559297308</v>
      </c>
      <c r="BK108" s="2">
        <f t="shared" si="164"/>
        <v>93.960995623072847</v>
      </c>
      <c r="BL108" s="2">
        <f t="shared" si="165"/>
        <v>87.785879982863264</v>
      </c>
      <c r="BM108" s="2">
        <f t="shared" si="166"/>
        <v>81.817019804250094</v>
      </c>
      <c r="BN108" s="2">
        <f t="shared" si="167"/>
        <v>78.119167436596399</v>
      </c>
      <c r="BP108" s="2" t="str">
        <f t="shared" si="168"/>
        <v/>
      </c>
      <c r="BQ108" s="2" t="str">
        <f t="shared" si="169"/>
        <v/>
      </c>
      <c r="BR108" s="2" t="str">
        <f t="shared" si="170"/>
        <v/>
      </c>
      <c r="BS108" s="2" t="str">
        <f t="shared" si="171"/>
        <v/>
      </c>
      <c r="BT108" s="2">
        <f t="shared" si="172"/>
        <v>83.647000000000006</v>
      </c>
      <c r="BU108" s="2">
        <f t="shared" si="173"/>
        <v>89.097999999999999</v>
      </c>
      <c r="BV108" s="2" t="str">
        <f t="shared" si="174"/>
        <v/>
      </c>
      <c r="BW108" s="2" t="str">
        <f t="shared" si="175"/>
        <v/>
      </c>
      <c r="BX108" s="2" t="str">
        <f t="shared" si="176"/>
        <v/>
      </c>
      <c r="BY108" s="2" t="str">
        <f t="shared" si="177"/>
        <v/>
      </c>
      <c r="BZ108" s="2" t="str">
        <f t="shared" si="178"/>
        <v/>
      </c>
      <c r="CA108" s="2" t="str">
        <f t="shared" si="179"/>
        <v/>
      </c>
      <c r="CB108" s="2" t="str">
        <f t="shared" si="180"/>
        <v/>
      </c>
      <c r="CC108" s="2" t="str">
        <f t="shared" si="181"/>
        <v/>
      </c>
      <c r="CD108" s="2" t="str">
        <f t="shared" si="182"/>
        <v/>
      </c>
      <c r="CF108" s="2" t="str">
        <f t="shared" si="183"/>
        <v/>
      </c>
      <c r="CG108" s="2" t="str">
        <f t="shared" si="184"/>
        <v/>
      </c>
      <c r="CH108" s="2" t="str">
        <f t="shared" si="185"/>
        <v/>
      </c>
      <c r="CI108" s="2" t="str">
        <f t="shared" si="186"/>
        <v/>
      </c>
      <c r="CJ108" s="2" t="str">
        <f t="shared" si="187"/>
        <v/>
      </c>
      <c r="CK108" s="2" t="str">
        <f t="shared" si="188"/>
        <v/>
      </c>
      <c r="CL108" s="2" t="str">
        <f t="shared" si="189"/>
        <v/>
      </c>
      <c r="CM108" s="2" t="str">
        <f t="shared" si="190"/>
        <v/>
      </c>
      <c r="CN108" s="2" t="str">
        <f t="shared" si="191"/>
        <v/>
      </c>
      <c r="CO108" s="2" t="str">
        <f t="shared" si="192"/>
        <v/>
      </c>
      <c r="CP108" s="2" t="str">
        <f t="shared" si="193"/>
        <v/>
      </c>
      <c r="CQ108" s="2" t="str">
        <f t="shared" si="194"/>
        <v/>
      </c>
      <c r="CR108" s="2" t="str">
        <f t="shared" si="195"/>
        <v/>
      </c>
      <c r="CS108" s="2" t="str">
        <f t="shared" si="196"/>
        <v/>
      </c>
      <c r="CT108" s="2" t="str">
        <f t="shared" si="197"/>
        <v/>
      </c>
      <c r="CV108" s="2">
        <f t="shared" si="198"/>
        <v>53.445340336119536</v>
      </c>
      <c r="CW108" s="2">
        <f t="shared" si="199"/>
        <v>63.538340934333227</v>
      </c>
      <c r="CX108" s="2">
        <f t="shared" si="200"/>
        <v>71.408478815675281</v>
      </c>
      <c r="CY108" s="2">
        <f t="shared" si="201"/>
        <v>79.260043574060703</v>
      </c>
      <c r="CZ108" s="2">
        <f t="shared" si="202"/>
        <v>84.477652832833783</v>
      </c>
      <c r="DA108" s="2">
        <f t="shared" si="203"/>
        <v>89.397325519792076</v>
      </c>
      <c r="DB108" s="2">
        <f t="shared" si="204"/>
        <v>93.170398179540129</v>
      </c>
      <c r="DC108" s="2">
        <f t="shared" si="205"/>
        <v>95.039685462082147</v>
      </c>
      <c r="DD108" s="2">
        <f t="shared" si="206"/>
        <v>95.648687249702348</v>
      </c>
      <c r="DE108" s="2">
        <f t="shared" si="207"/>
        <v>95.548138357220608</v>
      </c>
      <c r="DF108" s="2">
        <f t="shared" si="208"/>
        <v>95.322320224300469</v>
      </c>
      <c r="DG108" s="2">
        <f t="shared" si="209"/>
        <v>93.640787039626375</v>
      </c>
      <c r="DH108" s="2">
        <f t="shared" si="210"/>
        <v>88.219211772083426</v>
      </c>
      <c r="DI108" s="2">
        <f t="shared" si="211"/>
        <v>82.271642200727456</v>
      </c>
      <c r="DJ108" s="2">
        <f t="shared" si="212"/>
        <v>78.799172461729697</v>
      </c>
      <c r="DL108" s="2">
        <f t="shared" si="213"/>
        <v>49.249933097147135</v>
      </c>
      <c r="DM108" s="2">
        <f t="shared" si="214"/>
        <v>60.366460043323258</v>
      </c>
      <c r="DN108" s="2">
        <f t="shared" si="215"/>
        <v>71.43192485176256</v>
      </c>
      <c r="DO108" s="2">
        <f t="shared" si="216"/>
        <v>79.633128457322698</v>
      </c>
      <c r="DP108" s="2">
        <f t="shared" si="217"/>
        <v>85.572334312750058</v>
      </c>
      <c r="DQ108" s="2">
        <f t="shared" si="218"/>
        <v>91.630690147146098</v>
      </c>
      <c r="DR108" s="2">
        <f t="shared" si="219"/>
        <v>95.506535849760596</v>
      </c>
      <c r="DS108" s="2">
        <f t="shared" si="220"/>
        <v>97.569242591440442</v>
      </c>
      <c r="DT108" s="2">
        <f t="shared" si="221"/>
        <v>97.216945142587605</v>
      </c>
      <c r="DU108" s="2">
        <f t="shared" si="222"/>
        <v>97.807586791871216</v>
      </c>
      <c r="DV108" s="2">
        <f t="shared" si="223"/>
        <v>96.399120187218259</v>
      </c>
      <c r="DW108" s="2">
        <f t="shared" si="224"/>
        <v>94.74066482825792</v>
      </c>
      <c r="DX108" s="2">
        <f t="shared" si="225"/>
        <v>86.77389627399377</v>
      </c>
      <c r="DY108" s="2">
        <f t="shared" si="226"/>
        <v>80.708308796300358</v>
      </c>
      <c r="DZ108" s="2">
        <f t="shared" si="227"/>
        <v>76.294721917303164</v>
      </c>
      <c r="EB108" s="2">
        <f t="shared" si="228"/>
        <v>0.36571519985465772</v>
      </c>
      <c r="EC108" s="2">
        <f t="shared" si="229"/>
        <v>0.33040655750117215</v>
      </c>
      <c r="ED108" s="2">
        <f t="shared" si="230"/>
        <v>0.32718541562078168</v>
      </c>
      <c r="EE108" s="2">
        <f t="shared" si="231"/>
        <v>0.32787483872391604</v>
      </c>
      <c r="EF108" s="2">
        <f t="shared" si="232"/>
        <v>0.31978358595793122</v>
      </c>
      <c r="EG108" s="2">
        <f t="shared" si="233"/>
        <v>0.31133752295761485</v>
      </c>
      <c r="EH108" s="2">
        <f t="shared" si="234"/>
        <v>0.29554071376129731</v>
      </c>
      <c r="EI108" s="2">
        <f t="shared" si="235"/>
        <v>0.30272889134826081</v>
      </c>
      <c r="EJ108" s="2">
        <f t="shared" si="236"/>
        <v>0.30858096531455809</v>
      </c>
      <c r="EK108" s="2">
        <f t="shared" si="237"/>
        <v>0.30697527949954079</v>
      </c>
      <c r="EL108" s="2">
        <f t="shared" si="238"/>
        <v>0.29709170320733458</v>
      </c>
      <c r="EM108" s="2">
        <f t="shared" si="239"/>
        <v>0.2911310572467094</v>
      </c>
      <c r="EN108" s="2">
        <f t="shared" si="240"/>
        <v>0.29981812953152276</v>
      </c>
      <c r="EO108" s="2">
        <f t="shared" si="241"/>
        <v>0.29080322546038612</v>
      </c>
      <c r="EP108" s="2">
        <f t="shared" si="242"/>
        <v>0.27151864773157264</v>
      </c>
    </row>
    <row r="109" spans="2:146" x14ac:dyDescent="0.25">
      <c r="B109" s="2">
        <v>87</v>
      </c>
      <c r="C109" s="49">
        <v>50.339300000000001</v>
      </c>
      <c r="D109" s="49">
        <v>61.1111</v>
      </c>
      <c r="E109" s="49">
        <v>70.018500000000003</v>
      </c>
      <c r="F109" s="49">
        <v>77.907399999999996</v>
      </c>
      <c r="G109" s="49">
        <v>83.254999999999995</v>
      </c>
      <c r="H109" s="49">
        <v>87.195999999999998</v>
      </c>
      <c r="I109" s="49">
        <v>92.415000000000006</v>
      </c>
      <c r="J109" s="49">
        <v>95.302000000000007</v>
      </c>
      <c r="K109" s="49">
        <v>95.774000000000001</v>
      </c>
      <c r="L109" s="49">
        <v>94.887</v>
      </c>
      <c r="M109" s="49">
        <v>95.774000000000001</v>
      </c>
      <c r="N109" s="49">
        <v>93.546999999999997</v>
      </c>
      <c r="O109" s="49">
        <v>87.849000000000004</v>
      </c>
      <c r="P109" s="49">
        <v>83.906000000000006</v>
      </c>
      <c r="Q109" s="49">
        <v>82.111000000000004</v>
      </c>
      <c r="T109" s="4">
        <f t="shared" si="123"/>
        <v>55.748532886395125</v>
      </c>
      <c r="U109" s="4">
        <f t="shared" si="124"/>
        <v>65.189301225722076</v>
      </c>
      <c r="V109" s="4">
        <f t="shared" si="125"/>
        <v>72.164511595217704</v>
      </c>
      <c r="W109" s="4">
        <f t="shared" si="126"/>
        <v>79.657358700961467</v>
      </c>
      <c r="X109" s="4">
        <f t="shared" si="127"/>
        <v>84.934667400547696</v>
      </c>
      <c r="Y109" s="4">
        <f t="shared" si="128"/>
        <v>90.238184821221552</v>
      </c>
      <c r="Z109" s="4">
        <f t="shared" si="129"/>
        <v>94.432150154708779</v>
      </c>
      <c r="AA109" s="4">
        <f t="shared" si="130"/>
        <v>96.294976116582887</v>
      </c>
      <c r="AB109" s="4">
        <f t="shared" si="131"/>
        <v>96.572787669022574</v>
      </c>
      <c r="AC109" s="4">
        <f t="shared" si="132"/>
        <v>97.079492625506091</v>
      </c>
      <c r="AD109" s="4">
        <f t="shared" si="133"/>
        <v>97.983483713530276</v>
      </c>
      <c r="AE109" s="4">
        <f t="shared" si="134"/>
        <v>96.796356934112126</v>
      </c>
      <c r="AF109" s="4">
        <f t="shared" si="135"/>
        <v>92.435591019391538</v>
      </c>
      <c r="AG109" s="4">
        <f t="shared" si="136"/>
        <v>92.171345379372326</v>
      </c>
      <c r="AH109" s="4">
        <f t="shared" si="137"/>
        <v>91.997774914996526</v>
      </c>
      <c r="AJ109" s="4">
        <f t="shared" si="138"/>
        <v>-5.4092328863951238</v>
      </c>
      <c r="AK109" s="4">
        <f t="shared" si="139"/>
        <v>-4.0782012257220757</v>
      </c>
      <c r="AL109" s="4">
        <f t="shared" si="140"/>
        <v>-2.1460115952177006</v>
      </c>
      <c r="AM109" s="4">
        <f t="shared" si="141"/>
        <v>-1.7499587009614714</v>
      </c>
      <c r="AN109" s="4">
        <f t="shared" si="142"/>
        <v>-1.6796674005477001</v>
      </c>
      <c r="AO109" s="4">
        <f t="shared" si="143"/>
        <v>-3.0421848212215536</v>
      </c>
      <c r="AP109" s="4">
        <f t="shared" si="144"/>
        <v>-2.0171501547087729</v>
      </c>
      <c r="AQ109" s="4">
        <f t="shared" si="145"/>
        <v>-0.99297611658288076</v>
      </c>
      <c r="AR109" s="4">
        <f t="shared" si="146"/>
        <v>-0.79878766902257325</v>
      </c>
      <c r="AS109" s="4">
        <f t="shared" si="147"/>
        <v>-2.192492625506091</v>
      </c>
      <c r="AT109" s="4">
        <f t="shared" si="148"/>
        <v>-2.2094837135302754</v>
      </c>
      <c r="AU109" s="4">
        <f t="shared" si="149"/>
        <v>-3.2493569341121287</v>
      </c>
      <c r="AV109" s="4">
        <f t="shared" si="150"/>
        <v>-4.586591019391534</v>
      </c>
      <c r="AW109" s="4">
        <f t="shared" si="151"/>
        <v>-8.2653453793723202</v>
      </c>
      <c r="AX109" s="4">
        <f t="shared" si="152"/>
        <v>-9.8867749149965221</v>
      </c>
      <c r="AZ109" s="2">
        <f t="shared" si="153"/>
        <v>51.845264083178506</v>
      </c>
      <c r="BA109" s="2">
        <f t="shared" si="154"/>
        <v>62.418284376259322</v>
      </c>
      <c r="BB109" s="2">
        <f t="shared" si="155"/>
        <v>71.37187529282707</v>
      </c>
      <c r="BC109" s="2">
        <f t="shared" si="156"/>
        <v>79.34405278407462</v>
      </c>
      <c r="BD109" s="2">
        <f t="shared" si="157"/>
        <v>84.801612328154988</v>
      </c>
      <c r="BE109" s="2">
        <f t="shared" si="158"/>
        <v>90.079713872097557</v>
      </c>
      <c r="BF109" s="2">
        <f t="shared" si="159"/>
        <v>93.859441023131723</v>
      </c>
      <c r="BG109" s="2">
        <f t="shared" si="160"/>
        <v>95.804957892459683</v>
      </c>
      <c r="BH109" s="2">
        <f t="shared" si="161"/>
        <v>96.11147838775122</v>
      </c>
      <c r="BI109" s="2">
        <f t="shared" si="162"/>
        <v>96.222335045294457</v>
      </c>
      <c r="BJ109" s="2">
        <f t="shared" si="163"/>
        <v>95.58992704379196</v>
      </c>
      <c r="BK109" s="2">
        <f t="shared" si="164"/>
        <v>93.909567639687879</v>
      </c>
      <c r="BL109" s="2">
        <f t="shared" si="165"/>
        <v>87.671446532935263</v>
      </c>
      <c r="BM109" s="2">
        <f t="shared" si="166"/>
        <v>81.699341999137573</v>
      </c>
      <c r="BN109" s="2">
        <f t="shared" si="167"/>
        <v>78.00503637623487</v>
      </c>
      <c r="BP109" s="2" t="str">
        <f t="shared" si="168"/>
        <v/>
      </c>
      <c r="BQ109" s="2" t="str">
        <f t="shared" si="169"/>
        <v/>
      </c>
      <c r="BR109" s="2" t="str">
        <f t="shared" si="170"/>
        <v/>
      </c>
      <c r="BS109" s="2">
        <f t="shared" si="171"/>
        <v>77.907399999999996</v>
      </c>
      <c r="BT109" s="2">
        <f t="shared" si="172"/>
        <v>83.254999999999995</v>
      </c>
      <c r="BU109" s="2">
        <f t="shared" si="173"/>
        <v>87.195999999999998</v>
      </c>
      <c r="BV109" s="2">
        <f t="shared" si="174"/>
        <v>92.415000000000006</v>
      </c>
      <c r="BW109" s="2">
        <f t="shared" si="175"/>
        <v>95.302000000000007</v>
      </c>
      <c r="BX109" s="2">
        <f t="shared" si="176"/>
        <v>95.774000000000001</v>
      </c>
      <c r="BY109" s="2">
        <f t="shared" si="177"/>
        <v>94.887</v>
      </c>
      <c r="BZ109" s="2" t="str">
        <f t="shared" si="178"/>
        <v/>
      </c>
      <c r="CA109" s="2" t="str">
        <f t="shared" si="179"/>
        <v/>
      </c>
      <c r="CB109" s="2" t="str">
        <f t="shared" si="180"/>
        <v/>
      </c>
      <c r="CC109" s="2" t="str">
        <f t="shared" si="181"/>
        <v/>
      </c>
      <c r="CD109" s="2" t="str">
        <f t="shared" si="182"/>
        <v/>
      </c>
      <c r="CF109" s="2" t="str">
        <f t="shared" si="183"/>
        <v/>
      </c>
      <c r="CG109" s="2" t="str">
        <f t="shared" si="184"/>
        <v/>
      </c>
      <c r="CH109" s="2" t="str">
        <f t="shared" si="185"/>
        <v/>
      </c>
      <c r="CI109" s="2" t="str">
        <f t="shared" si="186"/>
        <v/>
      </c>
      <c r="CJ109" s="2" t="str">
        <f t="shared" si="187"/>
        <v/>
      </c>
      <c r="CK109" s="2" t="str">
        <f t="shared" si="188"/>
        <v/>
      </c>
      <c r="CL109" s="2" t="str">
        <f t="shared" si="189"/>
        <v/>
      </c>
      <c r="CM109" s="2" t="str">
        <f t="shared" si="190"/>
        <v/>
      </c>
      <c r="CN109" s="2" t="str">
        <f t="shared" si="191"/>
        <v/>
      </c>
      <c r="CO109" s="2" t="str">
        <f t="shared" si="192"/>
        <v/>
      </c>
      <c r="CP109" s="2" t="str">
        <f t="shared" si="193"/>
        <v/>
      </c>
      <c r="CQ109" s="2" t="str">
        <f t="shared" si="194"/>
        <v/>
      </c>
      <c r="CR109" s="2" t="str">
        <f t="shared" si="195"/>
        <v/>
      </c>
      <c r="CS109" s="2" t="str">
        <f t="shared" si="196"/>
        <v/>
      </c>
      <c r="CT109" s="2" t="str">
        <f t="shared" si="197"/>
        <v/>
      </c>
      <c r="CV109" s="2">
        <f t="shared" si="198"/>
        <v>53.490420824126694</v>
      </c>
      <c r="CW109" s="2">
        <f t="shared" si="199"/>
        <v>63.555531838037169</v>
      </c>
      <c r="CX109" s="2">
        <f t="shared" si="200"/>
        <v>71.384929655683479</v>
      </c>
      <c r="CY109" s="2">
        <f t="shared" si="201"/>
        <v>79.24103149961195</v>
      </c>
      <c r="CZ109" s="2">
        <f t="shared" si="202"/>
        <v>84.45399351010343</v>
      </c>
      <c r="DA109" s="2">
        <f t="shared" si="203"/>
        <v>89.358181377449014</v>
      </c>
      <c r="DB109" s="2">
        <f t="shared" si="204"/>
        <v>93.157458800117965</v>
      </c>
      <c r="DC109" s="2">
        <f t="shared" si="205"/>
        <v>95.022232828918405</v>
      </c>
      <c r="DD109" s="2">
        <f t="shared" si="206"/>
        <v>95.627433312587939</v>
      </c>
      <c r="DE109" s="2">
        <f t="shared" si="207"/>
        <v>95.521552294992745</v>
      </c>
      <c r="DF109" s="2">
        <f t="shared" si="208"/>
        <v>95.277682439733226</v>
      </c>
      <c r="DG109" s="2">
        <f t="shared" si="209"/>
        <v>93.600695587124903</v>
      </c>
      <c r="DH109" s="2">
        <f t="shared" si="210"/>
        <v>88.150631990372702</v>
      </c>
      <c r="DI109" s="2">
        <f t="shared" si="211"/>
        <v>82.187071259352393</v>
      </c>
      <c r="DJ109" s="2">
        <f t="shared" si="212"/>
        <v>78.729788450215892</v>
      </c>
      <c r="DL109" s="2">
        <f t="shared" si="213"/>
        <v>49.243016735036377</v>
      </c>
      <c r="DM109" s="2">
        <f t="shared" si="214"/>
        <v>60.316357951795943</v>
      </c>
      <c r="DN109" s="2">
        <f t="shared" si="215"/>
        <v>71.347392715188633</v>
      </c>
      <c r="DO109" s="2">
        <f t="shared" si="216"/>
        <v>79.536658434625792</v>
      </c>
      <c r="DP109" s="2">
        <f t="shared" si="217"/>
        <v>85.475976079431234</v>
      </c>
      <c r="DQ109" s="2">
        <f t="shared" si="218"/>
        <v>91.535276341653386</v>
      </c>
      <c r="DR109" s="2">
        <f t="shared" si="219"/>
        <v>95.385476727193591</v>
      </c>
      <c r="DS109" s="2">
        <f t="shared" si="220"/>
        <v>97.449166966829296</v>
      </c>
      <c r="DT109" s="2">
        <f t="shared" si="221"/>
        <v>97.100618932691219</v>
      </c>
      <c r="DU109" s="2">
        <f t="shared" si="222"/>
        <v>97.665210103151082</v>
      </c>
      <c r="DV109" s="2">
        <f t="shared" si="223"/>
        <v>96.263683729915655</v>
      </c>
      <c r="DW109" s="2">
        <f t="shared" si="224"/>
        <v>94.595460095268535</v>
      </c>
      <c r="DX109" s="2">
        <f t="shared" si="225"/>
        <v>86.650844097033513</v>
      </c>
      <c r="DY109" s="2">
        <f t="shared" si="226"/>
        <v>80.614550324689674</v>
      </c>
      <c r="DZ109" s="2">
        <f t="shared" si="227"/>
        <v>76.231630088554056</v>
      </c>
      <c r="EB109" s="2">
        <f t="shared" si="228"/>
        <v>0.38733228730788022</v>
      </c>
      <c r="EC109" s="2">
        <f t="shared" si="229"/>
        <v>0.35109182208723916</v>
      </c>
      <c r="ED109" s="2">
        <f t="shared" si="230"/>
        <v>0.34777375791172016</v>
      </c>
      <c r="EE109" s="2">
        <f t="shared" si="231"/>
        <v>0.34848409350063464</v>
      </c>
      <c r="EF109" s="2">
        <f t="shared" si="232"/>
        <v>0.34014163106539091</v>
      </c>
      <c r="EG109" s="2">
        <f t="shared" si="233"/>
        <v>0.33141985375554694</v>
      </c>
      <c r="EH109" s="2">
        <f t="shared" si="234"/>
        <v>0.31507027590892789</v>
      </c>
      <c r="EI109" s="2">
        <f t="shared" si="235"/>
        <v>0.32251598892380862</v>
      </c>
      <c r="EJ109" s="2">
        <f t="shared" si="236"/>
        <v>0.32857032308619427</v>
      </c>
      <c r="EK109" s="2">
        <f t="shared" si="237"/>
        <v>0.32690980231764122</v>
      </c>
      <c r="EL109" s="2">
        <f t="shared" si="238"/>
        <v>0.31667768304944527</v>
      </c>
      <c r="EM109" s="2">
        <f t="shared" si="239"/>
        <v>0.31049766053612915</v>
      </c>
      <c r="EN109" s="2">
        <f t="shared" si="240"/>
        <v>0.31950215064781973</v>
      </c>
      <c r="EO109" s="2">
        <f t="shared" si="241"/>
        <v>0.31015756258878718</v>
      </c>
      <c r="EP109" s="2">
        <f t="shared" si="242"/>
        <v>0.29011454401909303</v>
      </c>
    </row>
    <row r="110" spans="2:146" x14ac:dyDescent="0.25">
      <c r="B110" s="2">
        <v>88</v>
      </c>
      <c r="C110" s="49">
        <v>49.517899999999997</v>
      </c>
      <c r="D110" s="49">
        <v>61.055599999999998</v>
      </c>
      <c r="E110" s="49">
        <v>69.722200000000001</v>
      </c>
      <c r="F110" s="49">
        <v>77.370400000000004</v>
      </c>
      <c r="G110" s="49">
        <v>82.745000000000005</v>
      </c>
      <c r="H110" s="49">
        <v>87.882000000000005</v>
      </c>
      <c r="I110" s="49">
        <v>92.849000000000004</v>
      </c>
      <c r="J110" s="49">
        <v>94.716999999999999</v>
      </c>
      <c r="K110" s="49">
        <v>95.376999999999995</v>
      </c>
      <c r="L110" s="49">
        <v>94.697999999999993</v>
      </c>
      <c r="M110" s="49">
        <v>95.396000000000001</v>
      </c>
      <c r="N110" s="49">
        <v>92.736000000000004</v>
      </c>
      <c r="O110" s="49">
        <v>87.471999999999994</v>
      </c>
      <c r="P110" s="49">
        <v>81.566000000000003</v>
      </c>
      <c r="Q110" s="49">
        <v>79.073999999999998</v>
      </c>
      <c r="T110" s="4">
        <f t="shared" si="123"/>
        <v>53.821252157133863</v>
      </c>
      <c r="U110" s="4">
        <f t="shared" si="124"/>
        <v>63.653387126025784</v>
      </c>
      <c r="V110" s="4">
        <f t="shared" si="125"/>
        <v>71.661642830039327</v>
      </c>
      <c r="W110" s="4">
        <f t="shared" si="126"/>
        <v>79.418224473910485</v>
      </c>
      <c r="X110" s="4">
        <f t="shared" si="127"/>
        <v>84.812992485771417</v>
      </c>
      <c r="Y110" s="4">
        <f t="shared" si="128"/>
        <v>90.111889181224981</v>
      </c>
      <c r="Z110" s="4">
        <f t="shared" si="129"/>
        <v>94.052005881264009</v>
      </c>
      <c r="AA110" s="4">
        <f t="shared" si="130"/>
        <v>95.966615076317638</v>
      </c>
      <c r="AB110" s="4">
        <f t="shared" si="131"/>
        <v>96.240913702944027</v>
      </c>
      <c r="AC110" s="4">
        <f t="shared" si="132"/>
        <v>96.511788142430021</v>
      </c>
      <c r="AD110" s="4">
        <f t="shared" si="133"/>
        <v>96.556126408522033</v>
      </c>
      <c r="AE110" s="4">
        <f t="shared" si="134"/>
        <v>95.113782399837092</v>
      </c>
      <c r="AF110" s="4">
        <f t="shared" si="135"/>
        <v>89.838689442847439</v>
      </c>
      <c r="AG110" s="4">
        <f t="shared" si="136"/>
        <v>87.451889850674135</v>
      </c>
      <c r="AH110" s="4">
        <f t="shared" si="137"/>
        <v>86.176761928570699</v>
      </c>
      <c r="AJ110" s="4">
        <f t="shared" si="138"/>
        <v>-4.3033521571338653</v>
      </c>
      <c r="AK110" s="4">
        <f t="shared" si="139"/>
        <v>-2.5977871260257857</v>
      </c>
      <c r="AL110" s="4">
        <f t="shared" si="140"/>
        <v>-1.9394428300393258</v>
      </c>
      <c r="AM110" s="4">
        <f t="shared" si="141"/>
        <v>-2.0478244739104809</v>
      </c>
      <c r="AN110" s="4">
        <f t="shared" si="142"/>
        <v>-2.0679924857714127</v>
      </c>
      <c r="AO110" s="4">
        <f t="shared" si="143"/>
        <v>-2.2298891812249764</v>
      </c>
      <c r="AP110" s="4">
        <f t="shared" si="144"/>
        <v>-1.203005881264005</v>
      </c>
      <c r="AQ110" s="4">
        <f t="shared" si="145"/>
        <v>-1.2496150763176388</v>
      </c>
      <c r="AR110" s="4">
        <f t="shared" si="146"/>
        <v>-0.86391370294403202</v>
      </c>
      <c r="AS110" s="4">
        <f t="shared" si="147"/>
        <v>-1.8137881424300275</v>
      </c>
      <c r="AT110" s="4">
        <f t="shared" si="148"/>
        <v>-1.1601264085220322</v>
      </c>
      <c r="AU110" s="4">
        <f t="shared" si="149"/>
        <v>-2.3777823998370877</v>
      </c>
      <c r="AV110" s="4">
        <f t="shared" si="150"/>
        <v>-2.366689442847445</v>
      </c>
      <c r="AW110" s="4">
        <f t="shared" si="151"/>
        <v>-5.8858898506741326</v>
      </c>
      <c r="AX110" s="4">
        <f t="shared" si="152"/>
        <v>-7.1027619285707004</v>
      </c>
      <c r="AZ110" s="2">
        <f t="shared" si="153"/>
        <v>51.775316248550652</v>
      </c>
      <c r="BA110" s="2">
        <f t="shared" si="154"/>
        <v>62.341553319623756</v>
      </c>
      <c r="BB110" s="2">
        <f t="shared" si="155"/>
        <v>71.325031847139542</v>
      </c>
      <c r="BC110" s="2">
        <f t="shared" si="156"/>
        <v>79.302671324784825</v>
      </c>
      <c r="BD110" s="2">
        <f t="shared" si="157"/>
        <v>84.773127808696273</v>
      </c>
      <c r="BE110" s="2">
        <f t="shared" si="158"/>
        <v>90.065854465275294</v>
      </c>
      <c r="BF110" s="2">
        <f t="shared" si="159"/>
        <v>93.855270743927036</v>
      </c>
      <c r="BG110" s="2">
        <f t="shared" si="160"/>
        <v>95.801926596705627</v>
      </c>
      <c r="BH110" s="2">
        <f t="shared" si="161"/>
        <v>96.087417357598525</v>
      </c>
      <c r="BI110" s="2">
        <f t="shared" si="162"/>
        <v>96.19962931042491</v>
      </c>
      <c r="BJ110" s="2">
        <f t="shared" si="163"/>
        <v>95.534670592464636</v>
      </c>
      <c r="BK110" s="2">
        <f t="shared" si="164"/>
        <v>93.854679967424303</v>
      </c>
      <c r="BL110" s="2">
        <f t="shared" si="165"/>
        <v>87.553834936870516</v>
      </c>
      <c r="BM110" s="2">
        <f t="shared" si="166"/>
        <v>81.580219746488609</v>
      </c>
      <c r="BN110" s="2">
        <f t="shared" si="167"/>
        <v>77.889313779901471</v>
      </c>
      <c r="BP110" s="2" t="str">
        <f t="shared" si="168"/>
        <v/>
      </c>
      <c r="BQ110" s="2" t="str">
        <f t="shared" si="169"/>
        <v/>
      </c>
      <c r="BR110" s="2">
        <f t="shared" si="170"/>
        <v>69.722200000000001</v>
      </c>
      <c r="BS110" s="2">
        <f t="shared" si="171"/>
        <v>77.370400000000004</v>
      </c>
      <c r="BT110" s="2">
        <f t="shared" si="172"/>
        <v>82.745000000000005</v>
      </c>
      <c r="BU110" s="2">
        <f t="shared" si="173"/>
        <v>87.882000000000005</v>
      </c>
      <c r="BV110" s="2">
        <f t="shared" si="174"/>
        <v>92.849000000000004</v>
      </c>
      <c r="BW110" s="2">
        <f t="shared" si="175"/>
        <v>94.716999999999999</v>
      </c>
      <c r="BX110" s="2">
        <f t="shared" si="176"/>
        <v>95.376999999999995</v>
      </c>
      <c r="BY110" s="2">
        <f t="shared" si="177"/>
        <v>94.697999999999993</v>
      </c>
      <c r="BZ110" s="2" t="str">
        <f t="shared" si="178"/>
        <v/>
      </c>
      <c r="CA110" s="2" t="str">
        <f t="shared" si="179"/>
        <v/>
      </c>
      <c r="CB110" s="2" t="str">
        <f t="shared" si="180"/>
        <v/>
      </c>
      <c r="CC110" s="2" t="str">
        <f t="shared" si="181"/>
        <v/>
      </c>
      <c r="CD110" s="2" t="str">
        <f t="shared" si="182"/>
        <v/>
      </c>
      <c r="CF110" s="2" t="str">
        <f t="shared" si="183"/>
        <v/>
      </c>
      <c r="CG110" s="2" t="str">
        <f t="shared" si="184"/>
        <v/>
      </c>
      <c r="CH110" s="2" t="str">
        <f t="shared" si="185"/>
        <v/>
      </c>
      <c r="CI110" s="2" t="str">
        <f t="shared" si="186"/>
        <v/>
      </c>
      <c r="CJ110" s="2" t="str">
        <f t="shared" si="187"/>
        <v/>
      </c>
      <c r="CK110" s="2" t="str">
        <f t="shared" si="188"/>
        <v/>
      </c>
      <c r="CL110" s="2" t="str">
        <f t="shared" si="189"/>
        <v/>
      </c>
      <c r="CM110" s="2" t="str">
        <f t="shared" si="190"/>
        <v/>
      </c>
      <c r="CN110" s="2" t="str">
        <f t="shared" si="191"/>
        <v/>
      </c>
      <c r="CO110" s="2" t="str">
        <f t="shared" si="192"/>
        <v/>
      </c>
      <c r="CP110" s="2" t="str">
        <f t="shared" si="193"/>
        <v/>
      </c>
      <c r="CQ110" s="2" t="str">
        <f t="shared" si="194"/>
        <v/>
      </c>
      <c r="CR110" s="2" t="str">
        <f t="shared" si="195"/>
        <v/>
      </c>
      <c r="CS110" s="2" t="str">
        <f t="shared" si="196"/>
        <v/>
      </c>
      <c r="CT110" s="2" t="str">
        <f t="shared" si="197"/>
        <v/>
      </c>
      <c r="CV110" s="2">
        <f t="shared" si="198"/>
        <v>53.535501312133853</v>
      </c>
      <c r="CW110" s="2">
        <f t="shared" si="199"/>
        <v>63.57272274174111</v>
      </c>
      <c r="CX110" s="2">
        <f t="shared" si="200"/>
        <v>71.361380495691662</v>
      </c>
      <c r="CY110" s="2">
        <f t="shared" si="201"/>
        <v>79.222019425163211</v>
      </c>
      <c r="CZ110" s="2">
        <f t="shared" si="202"/>
        <v>84.430334187373077</v>
      </c>
      <c r="DA110" s="2">
        <f t="shared" si="203"/>
        <v>89.319037235105952</v>
      </c>
      <c r="DB110" s="2">
        <f t="shared" si="204"/>
        <v>93.144519420695801</v>
      </c>
      <c r="DC110" s="2">
        <f t="shared" si="205"/>
        <v>95.004780195754662</v>
      </c>
      <c r="DD110" s="2">
        <f t="shared" si="206"/>
        <v>95.606179375473531</v>
      </c>
      <c r="DE110" s="2">
        <f t="shared" si="207"/>
        <v>95.494966232764881</v>
      </c>
      <c r="DF110" s="2">
        <f t="shared" si="208"/>
        <v>95.233044655165997</v>
      </c>
      <c r="DG110" s="2">
        <f t="shared" si="209"/>
        <v>93.560604134623432</v>
      </c>
      <c r="DH110" s="2">
        <f t="shared" si="210"/>
        <v>88.082052208661992</v>
      </c>
      <c r="DI110" s="2">
        <f t="shared" si="211"/>
        <v>82.102500317977331</v>
      </c>
      <c r="DJ110" s="2">
        <f t="shared" si="212"/>
        <v>78.660404438702088</v>
      </c>
      <c r="DL110" s="2">
        <f t="shared" si="213"/>
        <v>49.236100372925613</v>
      </c>
      <c r="DM110" s="2">
        <f t="shared" si="214"/>
        <v>60.266255860268622</v>
      </c>
      <c r="DN110" s="2">
        <f t="shared" si="215"/>
        <v>71.262860578614706</v>
      </c>
      <c r="DO110" s="2">
        <f t="shared" si="216"/>
        <v>79.440188411928901</v>
      </c>
      <c r="DP110" s="2">
        <f t="shared" si="217"/>
        <v>85.37961784611241</v>
      </c>
      <c r="DQ110" s="2">
        <f t="shared" si="218"/>
        <v>91.439862536160675</v>
      </c>
      <c r="DR110" s="2">
        <f t="shared" si="219"/>
        <v>95.264417604626587</v>
      </c>
      <c r="DS110" s="2">
        <f t="shared" si="220"/>
        <v>97.329091342218135</v>
      </c>
      <c r="DT110" s="2">
        <f t="shared" si="221"/>
        <v>96.984292722794834</v>
      </c>
      <c r="DU110" s="2">
        <f t="shared" si="222"/>
        <v>97.522833414430963</v>
      </c>
      <c r="DV110" s="2">
        <f t="shared" si="223"/>
        <v>96.128247272613038</v>
      </c>
      <c r="DW110" s="2">
        <f t="shared" si="224"/>
        <v>94.450255362279137</v>
      </c>
      <c r="DX110" s="2">
        <f t="shared" si="225"/>
        <v>86.527791920073241</v>
      </c>
      <c r="DY110" s="2">
        <f t="shared" si="226"/>
        <v>80.520791853078975</v>
      </c>
      <c r="DZ110" s="2">
        <f t="shared" si="227"/>
        <v>76.168538259804947</v>
      </c>
      <c r="EB110" s="2">
        <f t="shared" si="228"/>
        <v>0.40940240011841095</v>
      </c>
      <c r="EC110" s="2">
        <f t="shared" si="229"/>
        <v>0.37235195943322513</v>
      </c>
      <c r="ED110" s="2">
        <f t="shared" si="230"/>
        <v>0.36894721017409465</v>
      </c>
      <c r="EE110" s="2">
        <f t="shared" si="231"/>
        <v>0.36967628083747089</v>
      </c>
      <c r="EF110" s="2">
        <f t="shared" si="232"/>
        <v>0.36110768174227936</v>
      </c>
      <c r="EG110" s="2">
        <f t="shared" si="233"/>
        <v>0.35213519463292642</v>
      </c>
      <c r="EH110" s="2">
        <f t="shared" si="234"/>
        <v>0.33527616025092538</v>
      </c>
      <c r="EI110" s="2">
        <f t="shared" si="235"/>
        <v>0.34296027972152299</v>
      </c>
      <c r="EJ110" s="2">
        <f t="shared" si="236"/>
        <v>0.34920058140382998</v>
      </c>
      <c r="EK110" s="2">
        <f t="shared" si="237"/>
        <v>0.34748975871342802</v>
      </c>
      <c r="EL110" s="2">
        <f t="shared" si="238"/>
        <v>0.33693594212093009</v>
      </c>
      <c r="EM110" s="2">
        <f t="shared" si="239"/>
        <v>0.33055182037547837</v>
      </c>
      <c r="EN110" s="2">
        <f t="shared" si="240"/>
        <v>0.33985123062695261</v>
      </c>
      <c r="EO110" s="2">
        <f t="shared" si="241"/>
        <v>0.33020027589109546</v>
      </c>
      <c r="EP110" s="2">
        <f t="shared" si="242"/>
        <v>0.30944304526894445</v>
      </c>
    </row>
    <row r="111" spans="2:146" x14ac:dyDescent="0.25">
      <c r="B111" s="2">
        <v>89</v>
      </c>
      <c r="C111" s="49">
        <v>49.535699999999999</v>
      </c>
      <c r="D111" s="49">
        <v>61.203699999999998</v>
      </c>
      <c r="E111" s="49">
        <v>69.722200000000001</v>
      </c>
      <c r="F111" s="49">
        <v>77.981499999999997</v>
      </c>
      <c r="G111" s="49">
        <v>83.49</v>
      </c>
      <c r="H111" s="49">
        <v>88.078000000000003</v>
      </c>
      <c r="I111" s="49">
        <v>92.623000000000005</v>
      </c>
      <c r="J111" s="49">
        <v>94.736000000000004</v>
      </c>
      <c r="K111" s="49">
        <v>95.716999999999999</v>
      </c>
      <c r="L111" s="49">
        <v>94.132000000000005</v>
      </c>
      <c r="M111" s="49">
        <v>93.207999999999998</v>
      </c>
      <c r="N111" s="49">
        <v>92.207999999999998</v>
      </c>
      <c r="O111" s="49">
        <v>87.075000000000003</v>
      </c>
      <c r="P111" s="49">
        <v>81.942999999999998</v>
      </c>
      <c r="Q111" s="49">
        <v>78.13</v>
      </c>
      <c r="T111" s="4">
        <f t="shared" si="123"/>
        <v>52.691754930067475</v>
      </c>
      <c r="U111" s="4">
        <f t="shared" si="124"/>
        <v>62.832412389525892</v>
      </c>
      <c r="V111" s="4">
        <f t="shared" si="125"/>
        <v>71.407560668748715</v>
      </c>
      <c r="W111" s="4">
        <f t="shared" si="126"/>
        <v>79.297149200349224</v>
      </c>
      <c r="X111" s="4">
        <f t="shared" si="127"/>
        <v>84.75280976520385</v>
      </c>
      <c r="Y111" s="4">
        <f t="shared" si="128"/>
        <v>90.062781804761457</v>
      </c>
      <c r="Z111" s="4">
        <f t="shared" si="129"/>
        <v>93.90873762836776</v>
      </c>
      <c r="AA111" s="4">
        <f t="shared" si="130"/>
        <v>95.845751222484168</v>
      </c>
      <c r="AB111" s="4">
        <f t="shared" si="131"/>
        <v>96.106031012853336</v>
      </c>
      <c r="AC111" s="4">
        <f t="shared" si="132"/>
        <v>96.275919309047097</v>
      </c>
      <c r="AD111" s="4">
        <f t="shared" si="133"/>
        <v>95.873316575386781</v>
      </c>
      <c r="AE111" s="4">
        <f t="shared" si="134"/>
        <v>94.296199934391055</v>
      </c>
      <c r="AF111" s="4">
        <f t="shared" si="135"/>
        <v>88.436640611929661</v>
      </c>
      <c r="AG111" s="4">
        <f t="shared" si="136"/>
        <v>84.503361238388635</v>
      </c>
      <c r="AH111" s="4">
        <f t="shared" si="137"/>
        <v>82.320740637388568</v>
      </c>
      <c r="AJ111" s="4">
        <f t="shared" si="138"/>
        <v>-3.1560549300674765</v>
      </c>
      <c r="AK111" s="4">
        <f t="shared" si="139"/>
        <v>-1.6287123895258944</v>
      </c>
      <c r="AL111" s="4">
        <f t="shared" si="140"/>
        <v>-1.6853606687487144</v>
      </c>
      <c r="AM111" s="4">
        <f t="shared" si="141"/>
        <v>-1.3156492003492275</v>
      </c>
      <c r="AN111" s="4">
        <f t="shared" si="142"/>
        <v>-1.2628097652038548</v>
      </c>
      <c r="AO111" s="4">
        <f t="shared" si="143"/>
        <v>-1.9847818047614538</v>
      </c>
      <c r="AP111" s="4">
        <f t="shared" si="144"/>
        <v>-1.2857376283677553</v>
      </c>
      <c r="AQ111" s="4">
        <f t="shared" si="145"/>
        <v>-1.1097512224841637</v>
      </c>
      <c r="AR111" s="4">
        <f t="shared" si="146"/>
        <v>-0.38903101285333719</v>
      </c>
      <c r="AS111" s="4">
        <f t="shared" si="147"/>
        <v>-2.1439193090470923</v>
      </c>
      <c r="AT111" s="4">
        <f t="shared" si="148"/>
        <v>-2.6653165753867825</v>
      </c>
      <c r="AU111" s="4">
        <f t="shared" si="149"/>
        <v>-2.0881999343910564</v>
      </c>
      <c r="AV111" s="4">
        <f t="shared" si="150"/>
        <v>-1.3616406119296585</v>
      </c>
      <c r="AW111" s="4">
        <f t="shared" si="151"/>
        <v>-2.5603612383886372</v>
      </c>
      <c r="AX111" s="4">
        <f t="shared" si="152"/>
        <v>-4.1907406373885721</v>
      </c>
      <c r="AZ111" s="2">
        <f t="shared" si="153"/>
        <v>51.701458213445747</v>
      </c>
      <c r="BA111" s="2">
        <f t="shared" si="154"/>
        <v>62.260255548429868</v>
      </c>
      <c r="BB111" s="2">
        <f t="shared" si="155"/>
        <v>71.275523495040602</v>
      </c>
      <c r="BC111" s="2">
        <f t="shared" si="156"/>
        <v>79.258079263534498</v>
      </c>
      <c r="BD111" s="2">
        <f t="shared" si="157"/>
        <v>84.742070836287809</v>
      </c>
      <c r="BE111" s="2">
        <f t="shared" si="158"/>
        <v>90.05084390734379</v>
      </c>
      <c r="BF111" s="2">
        <f t="shared" si="159"/>
        <v>93.847982704105291</v>
      </c>
      <c r="BG111" s="2">
        <f t="shared" si="160"/>
        <v>95.796031444562345</v>
      </c>
      <c r="BH111" s="2">
        <f t="shared" si="161"/>
        <v>96.060178694780546</v>
      </c>
      <c r="BI111" s="2">
        <f t="shared" si="162"/>
        <v>96.173278078917178</v>
      </c>
      <c r="BJ111" s="2">
        <f t="shared" si="163"/>
        <v>95.476231888228767</v>
      </c>
      <c r="BK111" s="2">
        <f t="shared" si="164"/>
        <v>93.796074895895629</v>
      </c>
      <c r="BL111" s="2">
        <f t="shared" si="165"/>
        <v>87.433026924207013</v>
      </c>
      <c r="BM111" s="2">
        <f t="shared" si="166"/>
        <v>81.459716754738494</v>
      </c>
      <c r="BN111" s="2">
        <f t="shared" si="167"/>
        <v>77.77211914857746</v>
      </c>
      <c r="BP111" s="2" t="str">
        <f t="shared" si="168"/>
        <v/>
      </c>
      <c r="BQ111" s="2">
        <f t="shared" si="169"/>
        <v>61.203699999999998</v>
      </c>
      <c r="BR111" s="2">
        <f t="shared" si="170"/>
        <v>69.722200000000001</v>
      </c>
      <c r="BS111" s="2">
        <f t="shared" si="171"/>
        <v>77.981499999999997</v>
      </c>
      <c r="BT111" s="2">
        <f t="shared" si="172"/>
        <v>83.49</v>
      </c>
      <c r="BU111" s="2">
        <f t="shared" si="173"/>
        <v>88.078000000000003</v>
      </c>
      <c r="BV111" s="2">
        <f t="shared" si="174"/>
        <v>92.623000000000005</v>
      </c>
      <c r="BW111" s="2">
        <f t="shared" si="175"/>
        <v>94.736000000000004</v>
      </c>
      <c r="BX111" s="2">
        <f t="shared" si="176"/>
        <v>95.716999999999999</v>
      </c>
      <c r="BY111" s="2">
        <f t="shared" si="177"/>
        <v>94.132000000000005</v>
      </c>
      <c r="BZ111" s="2">
        <f t="shared" si="178"/>
        <v>93.207999999999998</v>
      </c>
      <c r="CA111" s="2">
        <f t="shared" si="179"/>
        <v>92.207999999999998</v>
      </c>
      <c r="CB111" s="2" t="str">
        <f t="shared" si="180"/>
        <v/>
      </c>
      <c r="CC111" s="2" t="str">
        <f t="shared" si="181"/>
        <v/>
      </c>
      <c r="CD111" s="2" t="str">
        <f t="shared" si="182"/>
        <v/>
      </c>
      <c r="CF111" s="2" t="str">
        <f t="shared" si="183"/>
        <v/>
      </c>
      <c r="CG111" s="2" t="str">
        <f t="shared" si="184"/>
        <v/>
      </c>
      <c r="CH111" s="2" t="str">
        <f t="shared" si="185"/>
        <v/>
      </c>
      <c r="CI111" s="2" t="str">
        <f t="shared" si="186"/>
        <v/>
      </c>
      <c r="CJ111" s="2" t="str">
        <f t="shared" si="187"/>
        <v/>
      </c>
      <c r="CK111" s="2" t="str">
        <f t="shared" si="188"/>
        <v/>
      </c>
      <c r="CL111" s="2" t="str">
        <f t="shared" si="189"/>
        <v/>
      </c>
      <c r="CM111" s="2" t="str">
        <f t="shared" si="190"/>
        <v/>
      </c>
      <c r="CN111" s="2" t="str">
        <f t="shared" si="191"/>
        <v/>
      </c>
      <c r="CO111" s="2" t="str">
        <f t="shared" si="192"/>
        <v/>
      </c>
      <c r="CP111" s="2" t="str">
        <f t="shared" si="193"/>
        <v/>
      </c>
      <c r="CQ111" s="2" t="str">
        <f t="shared" si="194"/>
        <v/>
      </c>
      <c r="CR111" s="2" t="str">
        <f t="shared" si="195"/>
        <v/>
      </c>
      <c r="CS111" s="2" t="str">
        <f t="shared" si="196"/>
        <v/>
      </c>
      <c r="CT111" s="2" t="str">
        <f t="shared" si="197"/>
        <v/>
      </c>
      <c r="CV111" s="2">
        <f t="shared" si="198"/>
        <v>53.580581800141005</v>
      </c>
      <c r="CW111" s="2">
        <f t="shared" si="199"/>
        <v>63.589913645445051</v>
      </c>
      <c r="CX111" s="2">
        <f t="shared" si="200"/>
        <v>71.337831335699846</v>
      </c>
      <c r="CY111" s="2">
        <f t="shared" si="201"/>
        <v>79.203007350714472</v>
      </c>
      <c r="CZ111" s="2">
        <f t="shared" si="202"/>
        <v>84.406674864642738</v>
      </c>
      <c r="DA111" s="2">
        <f t="shared" si="203"/>
        <v>89.27989309276289</v>
      </c>
      <c r="DB111" s="2">
        <f t="shared" si="204"/>
        <v>93.131580041273622</v>
      </c>
      <c r="DC111" s="2">
        <f t="shared" si="205"/>
        <v>94.98732756259092</v>
      </c>
      <c r="DD111" s="2">
        <f t="shared" si="206"/>
        <v>95.584925438359122</v>
      </c>
      <c r="DE111" s="2">
        <f t="shared" si="207"/>
        <v>95.468380170537017</v>
      </c>
      <c r="DF111" s="2">
        <f t="shared" si="208"/>
        <v>95.188406870598769</v>
      </c>
      <c r="DG111" s="2">
        <f t="shared" si="209"/>
        <v>93.520512682121961</v>
      </c>
      <c r="DH111" s="2">
        <f t="shared" si="210"/>
        <v>88.013472426951267</v>
      </c>
      <c r="DI111" s="2">
        <f t="shared" si="211"/>
        <v>82.017929376602254</v>
      </c>
      <c r="DJ111" s="2">
        <f t="shared" si="212"/>
        <v>78.591020427188283</v>
      </c>
      <c r="DL111" s="2">
        <f t="shared" si="213"/>
        <v>49.229184010814855</v>
      </c>
      <c r="DM111" s="2">
        <f t="shared" si="214"/>
        <v>60.216153768741307</v>
      </c>
      <c r="DN111" s="2">
        <f t="shared" si="215"/>
        <v>71.178328442040794</v>
      </c>
      <c r="DO111" s="2">
        <f t="shared" si="216"/>
        <v>79.343718389232009</v>
      </c>
      <c r="DP111" s="2">
        <f t="shared" si="217"/>
        <v>85.283259612793586</v>
      </c>
      <c r="DQ111" s="2">
        <f t="shared" si="218"/>
        <v>91.344448730667949</v>
      </c>
      <c r="DR111" s="2">
        <f t="shared" si="219"/>
        <v>95.143358482059583</v>
      </c>
      <c r="DS111" s="2">
        <f t="shared" si="220"/>
        <v>97.209015717606988</v>
      </c>
      <c r="DT111" s="2">
        <f t="shared" si="221"/>
        <v>96.867966512898448</v>
      </c>
      <c r="DU111" s="2">
        <f t="shared" si="222"/>
        <v>97.380456725710843</v>
      </c>
      <c r="DV111" s="2">
        <f t="shared" si="223"/>
        <v>95.99281081531042</v>
      </c>
      <c r="DW111" s="2">
        <f t="shared" si="224"/>
        <v>94.305050629289752</v>
      </c>
      <c r="DX111" s="2">
        <f t="shared" si="225"/>
        <v>86.40473974311297</v>
      </c>
      <c r="DY111" s="2">
        <f t="shared" si="226"/>
        <v>80.427033381468291</v>
      </c>
      <c r="DZ111" s="2">
        <f t="shared" si="227"/>
        <v>76.105446431055825</v>
      </c>
      <c r="EB111" s="2">
        <f t="shared" si="228"/>
        <v>0.4318436690170443</v>
      </c>
      <c r="EC111" s="2">
        <f t="shared" si="229"/>
        <v>0.39411758560431492</v>
      </c>
      <c r="ED111" s="2">
        <f t="shared" si="230"/>
        <v>0.39063768205001465</v>
      </c>
      <c r="EE111" s="2">
        <f t="shared" si="231"/>
        <v>0.39138303149660358</v>
      </c>
      <c r="EF111" s="2">
        <f t="shared" si="232"/>
        <v>0.38261670916882962</v>
      </c>
      <c r="EG111" s="2">
        <f t="shared" si="233"/>
        <v>0.37342215459167138</v>
      </c>
      <c r="EH111" s="2">
        <f t="shared" si="234"/>
        <v>0.35610415556088071</v>
      </c>
      <c r="EI111" s="2">
        <f t="shared" si="235"/>
        <v>0.36400422811164851</v>
      </c>
      <c r="EJ111" s="2">
        <f t="shared" si="236"/>
        <v>0.37041156815034437</v>
      </c>
      <c r="EK111" s="2">
        <f t="shared" si="237"/>
        <v>0.3686556934516011</v>
      </c>
      <c r="EL111" s="2">
        <f t="shared" si="238"/>
        <v>0.35781154421510392</v>
      </c>
      <c r="EM111" s="2">
        <f t="shared" si="239"/>
        <v>0.35124140874058968</v>
      </c>
      <c r="EN111" s="2">
        <f t="shared" si="240"/>
        <v>0.36080916896607507</v>
      </c>
      <c r="EO111" s="2">
        <f t="shared" si="241"/>
        <v>0.35087939348087699</v>
      </c>
      <c r="EP111" s="2">
        <f t="shared" si="242"/>
        <v>0.32946163738638556</v>
      </c>
    </row>
    <row r="112" spans="2:146" x14ac:dyDescent="0.25">
      <c r="B112" s="2">
        <v>90</v>
      </c>
      <c r="C112" s="49">
        <v>49</v>
      </c>
      <c r="D112" s="49">
        <v>60.370399999999997</v>
      </c>
      <c r="E112" s="49">
        <v>69.888900000000007</v>
      </c>
      <c r="F112" s="49">
        <v>78.055599999999998</v>
      </c>
      <c r="G112" s="49">
        <v>84.156999999999996</v>
      </c>
      <c r="H112" s="49">
        <v>88.724999999999994</v>
      </c>
      <c r="I112" s="49">
        <v>92.849000000000004</v>
      </c>
      <c r="J112" s="49">
        <v>93.641999999999996</v>
      </c>
      <c r="K112" s="49">
        <v>93.528000000000006</v>
      </c>
      <c r="L112" s="49">
        <v>94.697999999999993</v>
      </c>
      <c r="M112" s="49">
        <v>93.697999999999993</v>
      </c>
      <c r="N112" s="49">
        <v>92.150999999999996</v>
      </c>
      <c r="O112" s="49">
        <v>85.528000000000006</v>
      </c>
      <c r="P112" s="49">
        <v>80.942999999999998</v>
      </c>
      <c r="Q112" s="49">
        <v>77.259</v>
      </c>
      <c r="T112" s="4">
        <f t="shared" si="123"/>
        <v>52.066656464764137</v>
      </c>
      <c r="U112" s="4">
        <f t="shared" si="124"/>
        <v>62.407103428092377</v>
      </c>
      <c r="V112" s="4">
        <f t="shared" si="125"/>
        <v>71.271111600386305</v>
      </c>
      <c r="W112" s="4">
        <f t="shared" si="126"/>
        <v>79.222263172582132</v>
      </c>
      <c r="X112" s="4">
        <f t="shared" si="127"/>
        <v>84.710865321899959</v>
      </c>
      <c r="Y112" s="4">
        <f t="shared" si="128"/>
        <v>90.03720918895074</v>
      </c>
      <c r="Z112" s="4">
        <f t="shared" si="129"/>
        <v>93.85412198242868</v>
      </c>
      <c r="AA112" s="4">
        <f t="shared" si="130"/>
        <v>95.800431954174229</v>
      </c>
      <c r="AB112" s="4">
        <f t="shared" si="131"/>
        <v>96.041812460727343</v>
      </c>
      <c r="AC112" s="4">
        <f t="shared" si="132"/>
        <v>96.173427614425734</v>
      </c>
      <c r="AD112" s="4">
        <f t="shared" si="133"/>
        <v>95.555014048875833</v>
      </c>
      <c r="AE112" s="4">
        <f t="shared" si="134"/>
        <v>93.914424054586092</v>
      </c>
      <c r="AF112" s="4">
        <f t="shared" si="135"/>
        <v>87.712783639550409</v>
      </c>
      <c r="AG112" s="4">
        <f t="shared" si="136"/>
        <v>82.796481366396222</v>
      </c>
      <c r="AH112" s="4">
        <f t="shared" si="137"/>
        <v>79.967147283110478</v>
      </c>
      <c r="AJ112" s="4">
        <f t="shared" si="138"/>
        <v>-3.0666564647641366</v>
      </c>
      <c r="AK112" s="4">
        <f t="shared" si="139"/>
        <v>-2.0367034280923804</v>
      </c>
      <c r="AL112" s="4">
        <f t="shared" si="140"/>
        <v>-1.3822116003862988</v>
      </c>
      <c r="AM112" s="4">
        <f t="shared" si="141"/>
        <v>-1.1666631725821333</v>
      </c>
      <c r="AN112" s="4">
        <f t="shared" si="142"/>
        <v>-0.55386532189996274</v>
      </c>
      <c r="AO112" s="4">
        <f t="shared" si="143"/>
        <v>-1.3122091889507459</v>
      </c>
      <c r="AP112" s="4">
        <f t="shared" si="144"/>
        <v>-1.0051219824286761</v>
      </c>
      <c r="AQ112" s="4">
        <f t="shared" si="145"/>
        <v>-2.1584319541742332</v>
      </c>
      <c r="AR112" s="4">
        <f t="shared" si="146"/>
        <v>-2.5138124607273369</v>
      </c>
      <c r="AS112" s="4">
        <f t="shared" si="147"/>
        <v>-1.4754276144257403</v>
      </c>
      <c r="AT112" s="4">
        <f t="shared" si="148"/>
        <v>-1.8570140488758398</v>
      </c>
      <c r="AU112" s="4">
        <f t="shared" si="149"/>
        <v>-1.7634240545860962</v>
      </c>
      <c r="AV112" s="4">
        <f t="shared" si="150"/>
        <v>-2.1847836395504032</v>
      </c>
      <c r="AW112" s="4">
        <f t="shared" si="151"/>
        <v>-1.853481366396224</v>
      </c>
      <c r="AX112" s="4">
        <f t="shared" si="152"/>
        <v>-2.7081472831104776</v>
      </c>
      <c r="AZ112" s="2">
        <f t="shared" si="153"/>
        <v>51.624018834699783</v>
      </c>
      <c r="BA112" s="2">
        <f t="shared" si="154"/>
        <v>62.174554290593179</v>
      </c>
      <c r="BB112" s="2">
        <f t="shared" si="155"/>
        <v>71.223272389335051</v>
      </c>
      <c r="BC112" s="2">
        <f t="shared" si="156"/>
        <v>79.210152210693195</v>
      </c>
      <c r="BD112" s="2">
        <f t="shared" si="157"/>
        <v>84.708264190161799</v>
      </c>
      <c r="BE112" s="2">
        <f t="shared" si="158"/>
        <v>90.034445553877617</v>
      </c>
      <c r="BF112" s="2">
        <f t="shared" si="159"/>
        <v>93.837255153197816</v>
      </c>
      <c r="BG112" s="2">
        <f t="shared" si="160"/>
        <v>95.78694759481229</v>
      </c>
      <c r="BH112" s="2">
        <f t="shared" si="161"/>
        <v>96.029515212362838</v>
      </c>
      <c r="BI112" s="2">
        <f t="shared" si="162"/>
        <v>96.142955689434359</v>
      </c>
      <c r="BJ112" s="2">
        <f t="shared" si="163"/>
        <v>95.414397306617047</v>
      </c>
      <c r="BK112" s="2">
        <f t="shared" si="164"/>
        <v>93.733510589840478</v>
      </c>
      <c r="BL112" s="2">
        <f t="shared" si="165"/>
        <v>87.309030955715585</v>
      </c>
      <c r="BM112" s="2">
        <f t="shared" si="166"/>
        <v>81.337912881776163</v>
      </c>
      <c r="BN112" s="2">
        <f t="shared" si="167"/>
        <v>77.653593547164505</v>
      </c>
      <c r="BP112" s="2" t="str">
        <f t="shared" si="168"/>
        <v/>
      </c>
      <c r="BQ112" s="2">
        <f t="shared" si="169"/>
        <v>60.370399999999997</v>
      </c>
      <c r="BR112" s="2">
        <f t="shared" si="170"/>
        <v>69.888900000000007</v>
      </c>
      <c r="BS112" s="2">
        <f t="shared" si="171"/>
        <v>78.055599999999998</v>
      </c>
      <c r="BT112" s="2">
        <f t="shared" si="172"/>
        <v>84.156999999999996</v>
      </c>
      <c r="BU112" s="2">
        <f t="shared" si="173"/>
        <v>88.724999999999994</v>
      </c>
      <c r="BV112" s="2">
        <f t="shared" si="174"/>
        <v>92.849000000000004</v>
      </c>
      <c r="BW112" s="2">
        <f t="shared" si="175"/>
        <v>93.641999999999996</v>
      </c>
      <c r="BX112" s="2">
        <f t="shared" si="176"/>
        <v>93.528000000000006</v>
      </c>
      <c r="BY112" s="2">
        <f t="shared" si="177"/>
        <v>94.697999999999993</v>
      </c>
      <c r="BZ112" s="2">
        <f t="shared" si="178"/>
        <v>93.697999999999993</v>
      </c>
      <c r="CA112" s="2">
        <f t="shared" si="179"/>
        <v>92.150999999999996</v>
      </c>
      <c r="CB112" s="2">
        <f t="shared" si="180"/>
        <v>85.528000000000006</v>
      </c>
      <c r="CC112" s="2" t="str">
        <f t="shared" si="181"/>
        <v/>
      </c>
      <c r="CD112" s="2" t="str">
        <f t="shared" si="182"/>
        <v/>
      </c>
      <c r="CF112" s="2" t="str">
        <f t="shared" si="183"/>
        <v/>
      </c>
      <c r="CG112" s="2" t="str">
        <f t="shared" si="184"/>
        <v/>
      </c>
      <c r="CH112" s="2" t="str">
        <f t="shared" si="185"/>
        <v/>
      </c>
      <c r="CI112" s="2" t="str">
        <f t="shared" si="186"/>
        <v/>
      </c>
      <c r="CJ112" s="2" t="str">
        <f t="shared" si="187"/>
        <v/>
      </c>
      <c r="CK112" s="2" t="str">
        <f t="shared" si="188"/>
        <v/>
      </c>
      <c r="CL112" s="2" t="str">
        <f t="shared" si="189"/>
        <v/>
      </c>
      <c r="CM112" s="2" t="str">
        <f t="shared" si="190"/>
        <v/>
      </c>
      <c r="CN112" s="2" t="str">
        <f t="shared" si="191"/>
        <v/>
      </c>
      <c r="CO112" s="2" t="str">
        <f t="shared" si="192"/>
        <v/>
      </c>
      <c r="CP112" s="2" t="str">
        <f t="shared" si="193"/>
        <v/>
      </c>
      <c r="CQ112" s="2" t="str">
        <f t="shared" si="194"/>
        <v/>
      </c>
      <c r="CR112" s="2" t="str">
        <f t="shared" si="195"/>
        <v/>
      </c>
      <c r="CS112" s="2" t="str">
        <f t="shared" si="196"/>
        <v/>
      </c>
      <c r="CT112" s="2" t="str">
        <f t="shared" si="197"/>
        <v/>
      </c>
      <c r="CV112" s="2">
        <f t="shared" si="198"/>
        <v>53.625662288148163</v>
      </c>
      <c r="CW112" s="2">
        <f t="shared" si="199"/>
        <v>63.607104549148993</v>
      </c>
      <c r="CX112" s="2">
        <f t="shared" si="200"/>
        <v>71.31428217570803</v>
      </c>
      <c r="CY112" s="2">
        <f t="shared" si="201"/>
        <v>79.183995276265719</v>
      </c>
      <c r="CZ112" s="2">
        <f t="shared" si="202"/>
        <v>84.383015541912386</v>
      </c>
      <c r="DA112" s="2">
        <f t="shared" si="203"/>
        <v>89.240748950419828</v>
      </c>
      <c r="DB112" s="2">
        <f t="shared" si="204"/>
        <v>93.118640661851458</v>
      </c>
      <c r="DC112" s="2">
        <f t="shared" si="205"/>
        <v>94.969874929427178</v>
      </c>
      <c r="DD112" s="2">
        <f t="shared" si="206"/>
        <v>95.563671501244727</v>
      </c>
      <c r="DE112" s="2">
        <f t="shared" si="207"/>
        <v>95.441794108309153</v>
      </c>
      <c r="DF112" s="2">
        <f t="shared" si="208"/>
        <v>95.143769086031526</v>
      </c>
      <c r="DG112" s="2">
        <f t="shared" si="209"/>
        <v>93.480421229620504</v>
      </c>
      <c r="DH112" s="2">
        <f t="shared" si="210"/>
        <v>87.944892645240543</v>
      </c>
      <c r="DI112" s="2">
        <f t="shared" si="211"/>
        <v>81.933358435227191</v>
      </c>
      <c r="DJ112" s="2">
        <f t="shared" si="212"/>
        <v>78.521636415674479</v>
      </c>
      <c r="DL112" s="2">
        <f t="shared" si="213"/>
        <v>49.222267648704097</v>
      </c>
      <c r="DM112" s="2">
        <f t="shared" si="214"/>
        <v>60.166051677213986</v>
      </c>
      <c r="DN112" s="2">
        <f t="shared" si="215"/>
        <v>71.093796305466867</v>
      </c>
      <c r="DO112" s="2">
        <f t="shared" si="216"/>
        <v>79.247248366535104</v>
      </c>
      <c r="DP112" s="2">
        <f t="shared" si="217"/>
        <v>85.186901379474762</v>
      </c>
      <c r="DQ112" s="2">
        <f t="shared" si="218"/>
        <v>91.249034925175238</v>
      </c>
      <c r="DR112" s="2">
        <f t="shared" si="219"/>
        <v>95.022299359492578</v>
      </c>
      <c r="DS112" s="2">
        <f t="shared" si="220"/>
        <v>97.088940092995841</v>
      </c>
      <c r="DT112" s="2">
        <f t="shared" si="221"/>
        <v>96.751640303002063</v>
      </c>
      <c r="DU112" s="2">
        <f t="shared" si="222"/>
        <v>97.238080036990709</v>
      </c>
      <c r="DV112" s="2">
        <f t="shared" si="223"/>
        <v>95.857374358007817</v>
      </c>
      <c r="DW112" s="2">
        <f t="shared" si="224"/>
        <v>94.159845896300354</v>
      </c>
      <c r="DX112" s="2">
        <f t="shared" si="225"/>
        <v>86.281687566152712</v>
      </c>
      <c r="DY112" s="2">
        <f t="shared" si="226"/>
        <v>80.333274909857593</v>
      </c>
      <c r="DZ112" s="2">
        <f t="shared" si="227"/>
        <v>76.042354602306716</v>
      </c>
      <c r="EB112" s="2">
        <f t="shared" si="228"/>
        <v>0.45456826320274801</v>
      </c>
      <c r="EC112" s="2">
        <f t="shared" si="229"/>
        <v>0.41631160922855748</v>
      </c>
      <c r="ED112" s="2">
        <f t="shared" si="230"/>
        <v>0.41276924581800672</v>
      </c>
      <c r="EE112" s="2">
        <f t="shared" si="231"/>
        <v>0.41352816622979788</v>
      </c>
      <c r="EF112" s="2">
        <f t="shared" si="232"/>
        <v>0.40459556948491804</v>
      </c>
      <c r="EG112" s="2">
        <f t="shared" si="233"/>
        <v>0.39521094776078708</v>
      </c>
      <c r="EH112" s="2">
        <f t="shared" si="234"/>
        <v>0.37749124474718998</v>
      </c>
      <c r="EI112" s="2">
        <f t="shared" si="235"/>
        <v>0.38558166092877832</v>
      </c>
      <c r="EJ112" s="2">
        <f t="shared" si="236"/>
        <v>0.39213463386328429</v>
      </c>
      <c r="EK112" s="2">
        <f t="shared" si="237"/>
        <v>0.39033962796771515</v>
      </c>
      <c r="EL112" s="2">
        <f t="shared" si="238"/>
        <v>0.37924078088161239</v>
      </c>
      <c r="EM112" s="2">
        <f t="shared" si="239"/>
        <v>0.37250540439860808</v>
      </c>
      <c r="EN112" s="2">
        <f t="shared" si="240"/>
        <v>0.38231105563584067</v>
      </c>
      <c r="EO112" s="2">
        <f t="shared" si="241"/>
        <v>0.37213404426090246</v>
      </c>
      <c r="EP112" s="2">
        <f t="shared" si="242"/>
        <v>0.35011867704174271</v>
      </c>
    </row>
    <row r="113" spans="2:146" x14ac:dyDescent="0.25">
      <c r="B113" s="2">
        <v>91</v>
      </c>
      <c r="C113" s="49">
        <v>50.25</v>
      </c>
      <c r="D113" s="49">
        <v>60.481499999999997</v>
      </c>
      <c r="E113" s="49">
        <v>70.092600000000004</v>
      </c>
      <c r="F113" s="49">
        <v>78.555599999999998</v>
      </c>
      <c r="G113" s="49">
        <v>83.804000000000002</v>
      </c>
      <c r="H113" s="49">
        <v>88.667000000000002</v>
      </c>
      <c r="I113" s="49">
        <v>91.924999999999997</v>
      </c>
      <c r="J113" s="49">
        <v>94.566000000000003</v>
      </c>
      <c r="K113" s="49">
        <v>94.302000000000007</v>
      </c>
      <c r="L113" s="49">
        <v>93.83</v>
      </c>
      <c r="M113" s="49">
        <v>93.491</v>
      </c>
      <c r="N113" s="49">
        <v>92.057000000000002</v>
      </c>
      <c r="O113" s="49">
        <v>85.792000000000002</v>
      </c>
      <c r="P113" s="49">
        <v>80.453000000000003</v>
      </c>
      <c r="Q113" s="49">
        <v>76.037000000000006</v>
      </c>
      <c r="T113" s="4">
        <f t="shared" si="123"/>
        <v>51.726066982937311</v>
      </c>
      <c r="U113" s="4">
        <f t="shared" si="124"/>
        <v>62.177520904476843</v>
      </c>
      <c r="V113" s="4">
        <f t="shared" si="125"/>
        <v>71.184234205809616</v>
      </c>
      <c r="W113" s="4">
        <f t="shared" si="126"/>
        <v>79.162234753826255</v>
      </c>
      <c r="X113" s="4">
        <f t="shared" si="127"/>
        <v>84.672113506638084</v>
      </c>
      <c r="Y113" s="4">
        <f t="shared" si="128"/>
        <v>90.016994795206998</v>
      </c>
      <c r="Z113" s="4">
        <f t="shared" si="129"/>
        <v>93.826988455425763</v>
      </c>
      <c r="AA113" s="4">
        <f t="shared" si="130"/>
        <v>95.777649254994927</v>
      </c>
      <c r="AB113" s="4">
        <f t="shared" si="131"/>
        <v>95.998161643373919</v>
      </c>
      <c r="AC113" s="4">
        <f t="shared" si="132"/>
        <v>96.116522888199412</v>
      </c>
      <c r="AD113" s="4">
        <f t="shared" si="133"/>
        <v>95.394335633767923</v>
      </c>
      <c r="AE113" s="4">
        <f t="shared" si="134"/>
        <v>93.726369760090719</v>
      </c>
      <c r="AF113" s="4">
        <f t="shared" si="135"/>
        <v>87.330669929639143</v>
      </c>
      <c r="AG113" s="4">
        <f t="shared" si="136"/>
        <v>81.861096935873505</v>
      </c>
      <c r="AH113" s="4">
        <f t="shared" si="137"/>
        <v>78.624384987695223</v>
      </c>
      <c r="AJ113" s="4">
        <f t="shared" si="138"/>
        <v>-1.4760669829373114</v>
      </c>
      <c r="AK113" s="4">
        <f t="shared" si="139"/>
        <v>-1.6960209044768462</v>
      </c>
      <c r="AL113" s="4">
        <f t="shared" si="140"/>
        <v>-1.091634205809612</v>
      </c>
      <c r="AM113" s="4">
        <f t="shared" si="141"/>
        <v>-0.6066347538262562</v>
      </c>
      <c r="AN113" s="4">
        <f t="shared" si="142"/>
        <v>-0.86811350663808184</v>
      </c>
      <c r="AO113" s="4">
        <f t="shared" si="143"/>
        <v>-1.3499947952069959</v>
      </c>
      <c r="AP113" s="4">
        <f t="shared" si="144"/>
        <v>-1.9019884554257658</v>
      </c>
      <c r="AQ113" s="4">
        <f t="shared" si="145"/>
        <v>-1.2116492549949243</v>
      </c>
      <c r="AR113" s="4">
        <f t="shared" si="146"/>
        <v>-1.6961616433739124</v>
      </c>
      <c r="AS113" s="4">
        <f t="shared" si="147"/>
        <v>-2.2865228881994142</v>
      </c>
      <c r="AT113" s="4">
        <f t="shared" si="148"/>
        <v>-1.9033356337679237</v>
      </c>
      <c r="AU113" s="4">
        <f t="shared" si="149"/>
        <v>-1.6693697600907171</v>
      </c>
      <c r="AV113" s="4">
        <f t="shared" si="150"/>
        <v>-1.5386699296391413</v>
      </c>
      <c r="AW113" s="4">
        <f t="shared" si="151"/>
        <v>-1.4080969358735018</v>
      </c>
      <c r="AX113" s="4">
        <f t="shared" si="152"/>
        <v>-2.5873849876952164</v>
      </c>
      <c r="AZ113" s="2">
        <f t="shared" si="153"/>
        <v>51.543365965248391</v>
      </c>
      <c r="BA113" s="2">
        <f t="shared" si="154"/>
        <v>62.084657210992333</v>
      </c>
      <c r="BB113" s="2">
        <f t="shared" si="155"/>
        <v>71.168221151263438</v>
      </c>
      <c r="BC113" s="2">
        <f t="shared" si="156"/>
        <v>79.158789477153448</v>
      </c>
      <c r="BD113" s="2">
        <f t="shared" si="157"/>
        <v>84.671546594349991</v>
      </c>
      <c r="BE113" s="2">
        <f t="shared" si="158"/>
        <v>90.016423504666264</v>
      </c>
      <c r="BF113" s="2">
        <f t="shared" si="159"/>
        <v>93.822778734089752</v>
      </c>
      <c r="BG113" s="2">
        <f t="shared" si="160"/>
        <v>95.774361206024935</v>
      </c>
      <c r="BH113" s="2">
        <f t="shared" si="161"/>
        <v>95.995197324951988</v>
      </c>
      <c r="BI113" s="2">
        <f t="shared" si="162"/>
        <v>96.108354776850277</v>
      </c>
      <c r="BJ113" s="2">
        <f t="shared" si="163"/>
        <v>95.348971240625474</v>
      </c>
      <c r="BK113" s="2">
        <f t="shared" si="164"/>
        <v>93.666766034593479</v>
      </c>
      <c r="BL113" s="2">
        <f t="shared" si="165"/>
        <v>87.181883591533179</v>
      </c>
      <c r="BM113" s="2">
        <f t="shared" si="166"/>
        <v>81.214903789822429</v>
      </c>
      <c r="BN113" s="2">
        <f t="shared" si="167"/>
        <v>77.533898779052876</v>
      </c>
      <c r="BP113" s="2">
        <f t="shared" si="168"/>
        <v>50.25</v>
      </c>
      <c r="BQ113" s="2" t="str">
        <f t="shared" si="169"/>
        <v/>
      </c>
      <c r="BR113" s="2">
        <f t="shared" si="170"/>
        <v>70.092600000000004</v>
      </c>
      <c r="BS113" s="2">
        <f t="shared" si="171"/>
        <v>78.555599999999998</v>
      </c>
      <c r="BT113" s="2">
        <f t="shared" si="172"/>
        <v>83.804000000000002</v>
      </c>
      <c r="BU113" s="2">
        <f t="shared" si="173"/>
        <v>88.667000000000002</v>
      </c>
      <c r="BV113" s="2">
        <f t="shared" si="174"/>
        <v>91.924999999999997</v>
      </c>
      <c r="BW113" s="2">
        <f t="shared" si="175"/>
        <v>94.566000000000003</v>
      </c>
      <c r="BX113" s="2">
        <f t="shared" si="176"/>
        <v>94.302000000000007</v>
      </c>
      <c r="BY113" s="2">
        <f t="shared" si="177"/>
        <v>93.83</v>
      </c>
      <c r="BZ113" s="2">
        <f t="shared" si="178"/>
        <v>93.491</v>
      </c>
      <c r="CA113" s="2">
        <f t="shared" si="179"/>
        <v>92.057000000000002</v>
      </c>
      <c r="CB113" s="2">
        <f t="shared" si="180"/>
        <v>85.792000000000002</v>
      </c>
      <c r="CC113" s="2">
        <f t="shared" si="181"/>
        <v>80.453000000000003</v>
      </c>
      <c r="CD113" s="2" t="str">
        <f t="shared" si="182"/>
        <v/>
      </c>
      <c r="CF113" s="2" t="str">
        <f t="shared" si="183"/>
        <v/>
      </c>
      <c r="CG113" s="2">
        <f t="shared" si="184"/>
        <v>60.481499999999997</v>
      </c>
      <c r="CH113" s="2" t="str">
        <f t="shared" si="185"/>
        <v/>
      </c>
      <c r="CI113" s="2" t="str">
        <f t="shared" si="186"/>
        <v/>
      </c>
      <c r="CJ113" s="2" t="str">
        <f t="shared" si="187"/>
        <v/>
      </c>
      <c r="CK113" s="2" t="str">
        <f t="shared" si="188"/>
        <v/>
      </c>
      <c r="CL113" s="2" t="str">
        <f t="shared" si="189"/>
        <v/>
      </c>
      <c r="CM113" s="2" t="str">
        <f t="shared" si="190"/>
        <v/>
      </c>
      <c r="CN113" s="2" t="str">
        <f t="shared" si="191"/>
        <v/>
      </c>
      <c r="CO113" s="2" t="str">
        <f t="shared" si="192"/>
        <v/>
      </c>
      <c r="CP113" s="2" t="str">
        <f t="shared" si="193"/>
        <v/>
      </c>
      <c r="CQ113" s="2" t="str">
        <f t="shared" si="194"/>
        <v/>
      </c>
      <c r="CR113" s="2" t="str">
        <f t="shared" si="195"/>
        <v/>
      </c>
      <c r="CS113" s="2" t="str">
        <f t="shared" si="196"/>
        <v/>
      </c>
      <c r="CT113" s="2" t="str">
        <f t="shared" si="197"/>
        <v/>
      </c>
      <c r="CV113" s="2">
        <f t="shared" si="198"/>
        <v>53.670742776155315</v>
      </c>
      <c r="CW113" s="2">
        <f t="shared" si="199"/>
        <v>63.624295452852934</v>
      </c>
      <c r="CX113" s="2">
        <f t="shared" si="200"/>
        <v>71.290733015716214</v>
      </c>
      <c r="CY113" s="2">
        <f t="shared" si="201"/>
        <v>79.16498320181698</v>
      </c>
      <c r="CZ113" s="2">
        <f t="shared" si="202"/>
        <v>84.359356219182033</v>
      </c>
      <c r="DA113" s="2">
        <f t="shared" si="203"/>
        <v>89.201604808076752</v>
      </c>
      <c r="DB113" s="2">
        <f t="shared" si="204"/>
        <v>93.10570128242928</v>
      </c>
      <c r="DC113" s="2">
        <f t="shared" si="205"/>
        <v>94.95242229626345</v>
      </c>
      <c r="DD113" s="2">
        <f t="shared" si="206"/>
        <v>95.542417564130318</v>
      </c>
      <c r="DE113" s="2">
        <f t="shared" si="207"/>
        <v>95.41520804608129</v>
      </c>
      <c r="DF113" s="2">
        <f t="shared" si="208"/>
        <v>95.099131301464297</v>
      </c>
      <c r="DG113" s="2">
        <f t="shared" si="209"/>
        <v>93.440329777119032</v>
      </c>
      <c r="DH113" s="2">
        <f t="shared" si="210"/>
        <v>87.876312863529819</v>
      </c>
      <c r="DI113" s="2">
        <f t="shared" si="211"/>
        <v>81.848787493852129</v>
      </c>
      <c r="DJ113" s="2">
        <f t="shared" si="212"/>
        <v>78.452252404160674</v>
      </c>
      <c r="DL113" s="2">
        <f t="shared" si="213"/>
        <v>49.215351286593339</v>
      </c>
      <c r="DM113" s="2">
        <f t="shared" si="214"/>
        <v>60.115949585686664</v>
      </c>
      <c r="DN113" s="2">
        <f t="shared" si="215"/>
        <v>71.00926416889294</v>
      </c>
      <c r="DO113" s="2">
        <f t="shared" si="216"/>
        <v>79.150778343838212</v>
      </c>
      <c r="DP113" s="2">
        <f t="shared" si="217"/>
        <v>85.090543146155937</v>
      </c>
      <c r="DQ113" s="2">
        <f t="shared" si="218"/>
        <v>91.153621119682526</v>
      </c>
      <c r="DR113" s="2">
        <f t="shared" si="219"/>
        <v>94.901240236925574</v>
      </c>
      <c r="DS113" s="2">
        <f t="shared" si="220"/>
        <v>96.96886446838468</v>
      </c>
      <c r="DT113" s="2">
        <f t="shared" si="221"/>
        <v>96.635314093105677</v>
      </c>
      <c r="DU113" s="2">
        <f t="shared" si="222"/>
        <v>97.09570334827059</v>
      </c>
      <c r="DV113" s="2">
        <f t="shared" si="223"/>
        <v>95.7219379007052</v>
      </c>
      <c r="DW113" s="2">
        <f t="shared" si="224"/>
        <v>94.014641163310955</v>
      </c>
      <c r="DX113" s="2">
        <f t="shared" si="225"/>
        <v>86.15863538919244</v>
      </c>
      <c r="DY113" s="2">
        <f t="shared" si="226"/>
        <v>80.239516438246909</v>
      </c>
      <c r="DZ113" s="2">
        <f t="shared" si="227"/>
        <v>75.979262773557608</v>
      </c>
      <c r="EB113" s="2">
        <f t="shared" si="228"/>
        <v>0.47748369944390101</v>
      </c>
      <c r="EC113" s="2">
        <f t="shared" si="229"/>
        <v>0.43885018756836025</v>
      </c>
      <c r="ED113" s="2">
        <f t="shared" si="230"/>
        <v>0.43525905561300759</v>
      </c>
      <c r="EE113" s="2">
        <f t="shared" si="231"/>
        <v>0.43602862294023903</v>
      </c>
      <c r="EF113" s="2">
        <f t="shared" si="232"/>
        <v>0.42696383599198823</v>
      </c>
      <c r="EG113" s="2">
        <f t="shared" si="233"/>
        <v>0.41742412281341407</v>
      </c>
      <c r="EH113" s="2">
        <f t="shared" si="234"/>
        <v>0.39936613453291742</v>
      </c>
      <c r="EI113" s="2">
        <f t="shared" si="235"/>
        <v>0.40761838902468472</v>
      </c>
      <c r="EJ113" s="2">
        <f t="shared" si="236"/>
        <v>0.41429334691563069</v>
      </c>
      <c r="EK113" s="2">
        <f t="shared" si="237"/>
        <v>0.41246573546856952</v>
      </c>
      <c r="EL113" s="2">
        <f t="shared" si="238"/>
        <v>0.40115172104098668</v>
      </c>
      <c r="EM113" s="2">
        <f t="shared" si="239"/>
        <v>0.39427436564660701</v>
      </c>
      <c r="EN113" s="2">
        <f t="shared" si="240"/>
        <v>0.40428385559665642</v>
      </c>
      <c r="EO113" s="2">
        <f t="shared" si="241"/>
        <v>0.39389492641518153</v>
      </c>
      <c r="EP113" s="2">
        <f t="shared" si="242"/>
        <v>0.37135360930884492</v>
      </c>
    </row>
    <row r="114" spans="2:146" x14ac:dyDescent="0.25">
      <c r="B114" s="2">
        <v>92</v>
      </c>
      <c r="C114" s="49">
        <v>49.732100000000003</v>
      </c>
      <c r="D114" s="49">
        <v>60.333300000000001</v>
      </c>
      <c r="E114" s="49">
        <v>70</v>
      </c>
      <c r="F114" s="49">
        <v>77.462999999999994</v>
      </c>
      <c r="G114" s="49">
        <v>84.49</v>
      </c>
      <c r="H114" s="49">
        <v>89.549000000000007</v>
      </c>
      <c r="I114" s="49">
        <v>92.358000000000004</v>
      </c>
      <c r="J114" s="49">
        <v>93.546999999999997</v>
      </c>
      <c r="K114" s="49">
        <v>94.641999999999996</v>
      </c>
      <c r="L114" s="49">
        <v>95.057000000000002</v>
      </c>
      <c r="M114" s="49">
        <v>94.225999999999999</v>
      </c>
      <c r="N114" s="49">
        <v>91.188999999999993</v>
      </c>
      <c r="O114" s="49">
        <v>86.792000000000002</v>
      </c>
      <c r="P114" s="49">
        <v>80.057000000000002</v>
      </c>
      <c r="Q114" s="49">
        <v>77.055999999999997</v>
      </c>
      <c r="T114" s="4">
        <f t="shared" si="123"/>
        <v>51.529538550396133</v>
      </c>
      <c r="U114" s="4">
        <f t="shared" si="124"/>
        <v>62.035273206165016</v>
      </c>
      <c r="V114" s="4">
        <f t="shared" si="125"/>
        <v>71.115298952794532</v>
      </c>
      <c r="W114" s="4">
        <f t="shared" si="126"/>
        <v>79.104830616689711</v>
      </c>
      <c r="X114" s="4">
        <f t="shared" si="127"/>
        <v>84.631889398531499</v>
      </c>
      <c r="Y114" s="4">
        <f t="shared" si="128"/>
        <v>89.99665286569234</v>
      </c>
      <c r="Z114" s="4">
        <f t="shared" si="129"/>
        <v>93.805207634894956</v>
      </c>
      <c r="AA114" s="4">
        <f t="shared" si="130"/>
        <v>95.758707853429627</v>
      </c>
      <c r="AB114" s="4">
        <f t="shared" si="131"/>
        <v>95.957673929874332</v>
      </c>
      <c r="AC114" s="4">
        <f t="shared" si="132"/>
        <v>96.071170336654163</v>
      </c>
      <c r="AD114" s="4">
        <f t="shared" si="133"/>
        <v>95.293126548911829</v>
      </c>
      <c r="AE114" s="4">
        <f t="shared" si="134"/>
        <v>93.613547435914782</v>
      </c>
      <c r="AF114" s="4">
        <f t="shared" si="135"/>
        <v>87.101936346200446</v>
      </c>
      <c r="AG114" s="4">
        <f t="shared" si="136"/>
        <v>81.355477748665095</v>
      </c>
      <c r="AH114" s="4">
        <f t="shared" si="137"/>
        <v>77.889538965192003</v>
      </c>
      <c r="AJ114" s="4">
        <f t="shared" si="138"/>
        <v>-1.7974385503961301</v>
      </c>
      <c r="AK114" s="4">
        <f t="shared" si="139"/>
        <v>-1.7019732061650146</v>
      </c>
      <c r="AL114" s="4">
        <f t="shared" si="140"/>
        <v>-1.1152989527945323</v>
      </c>
      <c r="AM114" s="4">
        <f t="shared" si="141"/>
        <v>-1.6418306166897167</v>
      </c>
      <c r="AN114" s="4">
        <f t="shared" si="142"/>
        <v>-0.14188939853150373</v>
      </c>
      <c r="AO114" s="4">
        <f t="shared" si="143"/>
        <v>-0.44765286569233353</v>
      </c>
      <c r="AP114" s="4">
        <f t="shared" si="144"/>
        <v>-1.4472076348949514</v>
      </c>
      <c r="AQ114" s="4">
        <f t="shared" si="145"/>
        <v>-2.2117078534296297</v>
      </c>
      <c r="AR114" s="4">
        <f t="shared" si="146"/>
        <v>-1.3156739298743361</v>
      </c>
      <c r="AS114" s="4">
        <f t="shared" si="147"/>
        <v>-1.0141703366541606</v>
      </c>
      <c r="AT114" s="4">
        <f t="shared" si="148"/>
        <v>-1.0671265489118298</v>
      </c>
      <c r="AU114" s="4">
        <f t="shared" si="149"/>
        <v>-2.4245474359147892</v>
      </c>
      <c r="AV114" s="4">
        <f t="shared" si="150"/>
        <v>-0.30993634620044475</v>
      </c>
      <c r="AW114" s="4">
        <f t="shared" si="151"/>
        <v>-1.2984777486650927</v>
      </c>
      <c r="AX114" s="4">
        <f t="shared" si="152"/>
        <v>-0.83353896519200532</v>
      </c>
      <c r="AZ114" s="2">
        <f t="shared" si="153"/>
        <v>51.45990104208262</v>
      </c>
      <c r="BA114" s="2">
        <f t="shared" si="154"/>
        <v>61.990814480534659</v>
      </c>
      <c r="BB114" s="2">
        <f t="shared" si="155"/>
        <v>71.110334588739136</v>
      </c>
      <c r="BC114" s="2">
        <f t="shared" si="156"/>
        <v>79.103916634620617</v>
      </c>
      <c r="BD114" s="2">
        <f t="shared" si="157"/>
        <v>84.631776065084267</v>
      </c>
      <c r="BE114" s="2">
        <f t="shared" si="158"/>
        <v>89.996546594564194</v>
      </c>
      <c r="BF114" s="2">
        <f t="shared" si="159"/>
        <v>93.804262265303308</v>
      </c>
      <c r="BG114" s="2">
        <f t="shared" si="160"/>
        <v>95.757975204528691</v>
      </c>
      <c r="BH114" s="2">
        <f t="shared" si="161"/>
        <v>95.957017681145089</v>
      </c>
      <c r="BI114" s="2">
        <f t="shared" si="162"/>
        <v>96.069192249333312</v>
      </c>
      <c r="BJ114" s="2">
        <f t="shared" si="163"/>
        <v>95.279780256573588</v>
      </c>
      <c r="BK114" s="2">
        <f t="shared" si="164"/>
        <v>93.595645798963801</v>
      </c>
      <c r="BL114" s="2">
        <f t="shared" si="165"/>
        <v>87.051650235289713</v>
      </c>
      <c r="BM114" s="2">
        <f t="shared" si="166"/>
        <v>81.090800175843384</v>
      </c>
      <c r="BN114" s="2">
        <f t="shared" si="167"/>
        <v>77.413215972144116</v>
      </c>
      <c r="BP114" s="2" t="str">
        <f t="shared" si="168"/>
        <v/>
      </c>
      <c r="BQ114" s="2" t="str">
        <f t="shared" si="169"/>
        <v/>
      </c>
      <c r="BR114" s="2">
        <f t="shared" si="170"/>
        <v>70</v>
      </c>
      <c r="BS114" s="2">
        <f t="shared" si="171"/>
        <v>77.462999999999994</v>
      </c>
      <c r="BT114" s="2">
        <f t="shared" si="172"/>
        <v>84.49</v>
      </c>
      <c r="BU114" s="2">
        <f t="shared" si="173"/>
        <v>89.549000000000007</v>
      </c>
      <c r="BV114" s="2">
        <f t="shared" si="174"/>
        <v>92.358000000000004</v>
      </c>
      <c r="BW114" s="2">
        <f t="shared" si="175"/>
        <v>93.546999999999997</v>
      </c>
      <c r="BX114" s="2">
        <f t="shared" si="176"/>
        <v>94.641999999999996</v>
      </c>
      <c r="BY114" s="2">
        <f t="shared" si="177"/>
        <v>95.057000000000002</v>
      </c>
      <c r="BZ114" s="2">
        <f t="shared" si="178"/>
        <v>94.225999999999999</v>
      </c>
      <c r="CA114" s="2">
        <f t="shared" si="179"/>
        <v>91.188999999999993</v>
      </c>
      <c r="CB114" s="2">
        <f t="shared" si="180"/>
        <v>86.792000000000002</v>
      </c>
      <c r="CC114" s="2">
        <f t="shared" si="181"/>
        <v>80.057000000000002</v>
      </c>
      <c r="CD114" s="2">
        <f t="shared" si="182"/>
        <v>77.055999999999997</v>
      </c>
      <c r="CF114" s="2" t="str">
        <f t="shared" si="183"/>
        <v/>
      </c>
      <c r="CG114" s="2" t="str">
        <f t="shared" si="184"/>
        <v/>
      </c>
      <c r="CH114" s="2" t="str">
        <f t="shared" si="185"/>
        <v/>
      </c>
      <c r="CI114" s="2" t="str">
        <f t="shared" si="186"/>
        <v/>
      </c>
      <c r="CJ114" s="2" t="str">
        <f t="shared" si="187"/>
        <v/>
      </c>
      <c r="CK114" s="2" t="str">
        <f t="shared" si="188"/>
        <v/>
      </c>
      <c r="CL114" s="2" t="str">
        <f t="shared" si="189"/>
        <v/>
      </c>
      <c r="CM114" s="2" t="str">
        <f t="shared" si="190"/>
        <v/>
      </c>
      <c r="CN114" s="2" t="str">
        <f t="shared" si="191"/>
        <v/>
      </c>
      <c r="CO114" s="2" t="str">
        <f t="shared" si="192"/>
        <v/>
      </c>
      <c r="CP114" s="2" t="str">
        <f t="shared" si="193"/>
        <v/>
      </c>
      <c r="CQ114" s="2" t="str">
        <f t="shared" si="194"/>
        <v/>
      </c>
      <c r="CR114" s="2" t="str">
        <f t="shared" si="195"/>
        <v/>
      </c>
      <c r="CS114" s="2" t="str">
        <f t="shared" si="196"/>
        <v/>
      </c>
      <c r="CT114" s="2" t="str">
        <f t="shared" si="197"/>
        <v/>
      </c>
      <c r="CV114" s="2">
        <f t="shared" si="198"/>
        <v>53.715823264162474</v>
      </c>
      <c r="CW114" s="2">
        <f t="shared" si="199"/>
        <v>63.641486356556875</v>
      </c>
      <c r="CX114" s="2">
        <f t="shared" si="200"/>
        <v>71.267183855724412</v>
      </c>
      <c r="CY114" s="2">
        <f t="shared" si="201"/>
        <v>79.145971127368227</v>
      </c>
      <c r="CZ114" s="2">
        <f t="shared" si="202"/>
        <v>84.33569689645168</v>
      </c>
      <c r="DA114" s="2">
        <f t="shared" si="203"/>
        <v>89.16246066573369</v>
      </c>
      <c r="DB114" s="2">
        <f t="shared" si="204"/>
        <v>93.092761903007116</v>
      </c>
      <c r="DC114" s="2">
        <f t="shared" si="205"/>
        <v>94.934969663099707</v>
      </c>
      <c r="DD114" s="2">
        <f t="shared" si="206"/>
        <v>95.521163627015909</v>
      </c>
      <c r="DE114" s="2">
        <f t="shared" si="207"/>
        <v>95.388621983853412</v>
      </c>
      <c r="DF114" s="2">
        <f t="shared" si="208"/>
        <v>95.054493516897054</v>
      </c>
      <c r="DG114" s="2">
        <f t="shared" si="209"/>
        <v>93.400238324617561</v>
      </c>
      <c r="DH114" s="2">
        <f t="shared" si="210"/>
        <v>87.807733081819109</v>
      </c>
      <c r="DI114" s="2">
        <f t="shared" si="211"/>
        <v>81.764216552477052</v>
      </c>
      <c r="DJ114" s="2">
        <f t="shared" si="212"/>
        <v>78.38286839264687</v>
      </c>
      <c r="DL114" s="2">
        <f t="shared" si="213"/>
        <v>49.208434924482582</v>
      </c>
      <c r="DM114" s="2">
        <f t="shared" si="214"/>
        <v>60.06584749415935</v>
      </c>
      <c r="DN114" s="2">
        <f t="shared" si="215"/>
        <v>70.924732032319014</v>
      </c>
      <c r="DO114" s="2">
        <f t="shared" si="216"/>
        <v>79.054308321141306</v>
      </c>
      <c r="DP114" s="2">
        <f t="shared" si="217"/>
        <v>84.994184912837113</v>
      </c>
      <c r="DQ114" s="2">
        <f t="shared" si="218"/>
        <v>91.058207314189815</v>
      </c>
      <c r="DR114" s="2">
        <f t="shared" si="219"/>
        <v>94.78018111435857</v>
      </c>
      <c r="DS114" s="2">
        <f t="shared" si="220"/>
        <v>96.848788843773534</v>
      </c>
      <c r="DT114" s="2">
        <f t="shared" si="221"/>
        <v>96.518987883209292</v>
      </c>
      <c r="DU114" s="2">
        <f t="shared" si="222"/>
        <v>96.953326659550456</v>
      </c>
      <c r="DV114" s="2">
        <f t="shared" si="223"/>
        <v>95.586501443402597</v>
      </c>
      <c r="DW114" s="2">
        <f t="shared" si="224"/>
        <v>93.869436430321571</v>
      </c>
      <c r="DX114" s="2">
        <f t="shared" si="225"/>
        <v>86.035583212232183</v>
      </c>
      <c r="DY114" s="2">
        <f t="shared" si="226"/>
        <v>80.145757966636211</v>
      </c>
      <c r="DZ114" s="2">
        <f t="shared" si="227"/>
        <v>75.916170944808485</v>
      </c>
      <c r="EB114" s="2">
        <f t="shared" si="228"/>
        <v>0.50049431113363285</v>
      </c>
      <c r="EC114" s="2">
        <f t="shared" si="229"/>
        <v>0.4616439018439939</v>
      </c>
      <c r="ED114" s="2">
        <f t="shared" si="230"/>
        <v>0.45801848979965942</v>
      </c>
      <c r="EE114" s="2">
        <f t="shared" si="231"/>
        <v>0.45879560618628895</v>
      </c>
      <c r="EF114" s="2">
        <f t="shared" si="232"/>
        <v>0.44963486238948297</v>
      </c>
      <c r="EG114" s="2">
        <f t="shared" si="233"/>
        <v>0.43997753049426891</v>
      </c>
      <c r="EH114" s="2">
        <f t="shared" si="234"/>
        <v>0.42165003071545659</v>
      </c>
      <c r="EI114" s="2">
        <f t="shared" si="235"/>
        <v>0.43003307195364654</v>
      </c>
      <c r="EJ114" s="2">
        <f t="shared" si="236"/>
        <v>0.43680442865954622</v>
      </c>
      <c r="EK114" s="2">
        <f t="shared" si="237"/>
        <v>0.43495125696912629</v>
      </c>
      <c r="EL114" s="2">
        <f t="shared" si="238"/>
        <v>0.42346500578726609</v>
      </c>
      <c r="EM114" s="2">
        <f t="shared" si="239"/>
        <v>0.41647114933047985</v>
      </c>
      <c r="EN114" s="2">
        <f t="shared" si="240"/>
        <v>0.42664723763212486</v>
      </c>
      <c r="EO114" s="2">
        <f t="shared" si="241"/>
        <v>0.4160850222088433</v>
      </c>
      <c r="EP114" s="2">
        <f t="shared" si="242"/>
        <v>0.39309742723108404</v>
      </c>
    </row>
    <row r="115" spans="2:146" x14ac:dyDescent="0.25">
      <c r="B115" s="2">
        <v>93</v>
      </c>
      <c r="C115" s="49">
        <v>49.178600000000003</v>
      </c>
      <c r="D115" s="49">
        <v>60.444400000000002</v>
      </c>
      <c r="E115" s="49">
        <v>70.629599999999996</v>
      </c>
      <c r="F115" s="49">
        <v>78.203699999999998</v>
      </c>
      <c r="G115" s="49">
        <v>84.215999999999994</v>
      </c>
      <c r="H115" s="49">
        <v>89.117999999999995</v>
      </c>
      <c r="I115" s="49">
        <v>93.17</v>
      </c>
      <c r="J115" s="49">
        <v>94.34</v>
      </c>
      <c r="K115" s="49">
        <v>95.188999999999993</v>
      </c>
      <c r="L115" s="49">
        <v>95.302000000000007</v>
      </c>
      <c r="M115" s="49">
        <v>94.774000000000001</v>
      </c>
      <c r="N115" s="49">
        <v>92.754999999999995</v>
      </c>
      <c r="O115" s="49">
        <v>85.754999999999995</v>
      </c>
      <c r="P115" s="49">
        <v>79.603999999999999</v>
      </c>
      <c r="Q115" s="49">
        <v>75.555999999999997</v>
      </c>
      <c r="T115" s="4">
        <f t="shared" si="123"/>
        <v>51.398563370962016</v>
      </c>
      <c r="U115" s="4">
        <f t="shared" si="124"/>
        <v>61.929108382282344</v>
      </c>
      <c r="V115" s="4">
        <f t="shared" si="125"/>
        <v>71.051074260219622</v>
      </c>
      <c r="W115" s="4">
        <f t="shared" si="126"/>
        <v>79.045770460262347</v>
      </c>
      <c r="X115" s="4">
        <f t="shared" si="127"/>
        <v>84.588863842238297</v>
      </c>
      <c r="Y115" s="4">
        <f t="shared" si="128"/>
        <v>89.97461440376992</v>
      </c>
      <c r="Z115" s="4">
        <f t="shared" si="129"/>
        <v>93.781633202176621</v>
      </c>
      <c r="AA115" s="4">
        <f t="shared" si="130"/>
        <v>95.737710161366905</v>
      </c>
      <c r="AB115" s="4">
        <f t="shared" si="131"/>
        <v>95.914983657239745</v>
      </c>
      <c r="AC115" s="4">
        <f t="shared" si="132"/>
        <v>96.025653441501632</v>
      </c>
      <c r="AD115" s="4">
        <f t="shared" si="133"/>
        <v>95.210306814984619</v>
      </c>
      <c r="AE115" s="4">
        <f t="shared" si="134"/>
        <v>93.524940316939634</v>
      </c>
      <c r="AF115" s="4">
        <f t="shared" si="135"/>
        <v>86.934197026811901</v>
      </c>
      <c r="AG115" s="4">
        <f t="shared" si="136"/>
        <v>81.06598760823718</v>
      </c>
      <c r="AH115" s="4">
        <f t="shared" si="137"/>
        <v>77.484550973349727</v>
      </c>
      <c r="AJ115" s="4">
        <f t="shared" si="138"/>
        <v>-2.219963370962013</v>
      </c>
      <c r="AK115" s="4">
        <f t="shared" si="139"/>
        <v>-1.4847083822823421</v>
      </c>
      <c r="AL115" s="4">
        <f t="shared" si="140"/>
        <v>-0.42147426021962531</v>
      </c>
      <c r="AM115" s="4">
        <f t="shared" si="141"/>
        <v>-0.84207046026234877</v>
      </c>
      <c r="AN115" s="4">
        <f t="shared" si="142"/>
        <v>-0.37286384223830282</v>
      </c>
      <c r="AO115" s="4">
        <f t="shared" si="143"/>
        <v>-0.85661440376992459</v>
      </c>
      <c r="AP115" s="4">
        <f t="shared" si="144"/>
        <v>-0.61163320217661976</v>
      </c>
      <c r="AQ115" s="4">
        <f t="shared" si="145"/>
        <v>-1.3977101613669021</v>
      </c>
      <c r="AR115" s="4">
        <f t="shared" si="146"/>
        <v>-0.72598365723975178</v>
      </c>
      <c r="AS115" s="4">
        <f t="shared" si="147"/>
        <v>-0.72365344150162514</v>
      </c>
      <c r="AT115" s="4">
        <f t="shared" si="148"/>
        <v>-0.43630681498461854</v>
      </c>
      <c r="AU115" s="4">
        <f t="shared" si="149"/>
        <v>-0.76994031693963905</v>
      </c>
      <c r="AV115" s="4">
        <f t="shared" si="150"/>
        <v>-1.1791970268119059</v>
      </c>
      <c r="AW115" s="4">
        <f t="shared" si="151"/>
        <v>-1.4619876082371803</v>
      </c>
      <c r="AX115" s="4">
        <f t="shared" si="152"/>
        <v>-1.9285509733497292</v>
      </c>
      <c r="AZ115" s="2">
        <f t="shared" si="153"/>
        <v>51.37405270609699</v>
      </c>
      <c r="BA115" s="2">
        <f t="shared" si="154"/>
        <v>61.893315686141889</v>
      </c>
      <c r="BB115" s="2">
        <f t="shared" si="155"/>
        <v>71.04960091847876</v>
      </c>
      <c r="BC115" s="2">
        <f t="shared" si="156"/>
        <v>79.045487509131249</v>
      </c>
      <c r="BD115" s="2">
        <f t="shared" si="157"/>
        <v>84.588832914979491</v>
      </c>
      <c r="BE115" s="2">
        <f t="shared" si="158"/>
        <v>89.974592458631747</v>
      </c>
      <c r="BF115" s="2">
        <f t="shared" si="159"/>
        <v>93.781438391871404</v>
      </c>
      <c r="BG115" s="2">
        <f t="shared" si="160"/>
        <v>95.737514933466713</v>
      </c>
      <c r="BH115" s="2">
        <f t="shared" si="161"/>
        <v>95.914795462510682</v>
      </c>
      <c r="BI115" s="2">
        <f t="shared" si="162"/>
        <v>96.025214952814082</v>
      </c>
      <c r="BJ115" s="2">
        <f t="shared" si="163"/>
        <v>95.206676920152276</v>
      </c>
      <c r="BK115" s="2">
        <f t="shared" si="164"/>
        <v>93.519984431549574</v>
      </c>
      <c r="BL115" s="2">
        <f t="shared" si="165"/>
        <v>86.918425184839094</v>
      </c>
      <c r="BM115" s="2">
        <f t="shared" si="166"/>
        <v>80.965726573664682</v>
      </c>
      <c r="BN115" s="2">
        <f t="shared" si="167"/>
        <v>77.291743576091321</v>
      </c>
      <c r="BP115" s="2" t="str">
        <f t="shared" si="168"/>
        <v/>
      </c>
      <c r="BQ115" s="2" t="str">
        <f t="shared" si="169"/>
        <v/>
      </c>
      <c r="BR115" s="2">
        <f t="shared" si="170"/>
        <v>70.629599999999996</v>
      </c>
      <c r="BS115" s="2">
        <f t="shared" si="171"/>
        <v>78.203699999999998</v>
      </c>
      <c r="BT115" s="2">
        <f t="shared" si="172"/>
        <v>84.215999999999994</v>
      </c>
      <c r="BU115" s="2">
        <f t="shared" si="173"/>
        <v>89.117999999999995</v>
      </c>
      <c r="BV115" s="2">
        <f t="shared" si="174"/>
        <v>93.17</v>
      </c>
      <c r="BW115" s="2">
        <f t="shared" si="175"/>
        <v>94.34</v>
      </c>
      <c r="BX115" s="2">
        <f t="shared" si="176"/>
        <v>95.188999999999993</v>
      </c>
      <c r="BY115" s="2">
        <f t="shared" si="177"/>
        <v>95.302000000000007</v>
      </c>
      <c r="BZ115" s="2">
        <f t="shared" si="178"/>
        <v>94.774000000000001</v>
      </c>
      <c r="CA115" s="2">
        <f t="shared" si="179"/>
        <v>92.754999999999995</v>
      </c>
      <c r="CB115" s="2">
        <f t="shared" si="180"/>
        <v>85.754999999999995</v>
      </c>
      <c r="CC115" s="2">
        <f t="shared" si="181"/>
        <v>79.603999999999999</v>
      </c>
      <c r="CD115" s="2">
        <f t="shared" si="182"/>
        <v>75.555999999999997</v>
      </c>
      <c r="CF115" s="2" t="str">
        <f t="shared" si="183"/>
        <v/>
      </c>
      <c r="CG115" s="2" t="str">
        <f t="shared" si="184"/>
        <v/>
      </c>
      <c r="CH115" s="2" t="str">
        <f t="shared" si="185"/>
        <v/>
      </c>
      <c r="CI115" s="2" t="str">
        <f t="shared" si="186"/>
        <v/>
      </c>
      <c r="CJ115" s="2" t="str">
        <f t="shared" si="187"/>
        <v/>
      </c>
      <c r="CK115" s="2" t="str">
        <f t="shared" si="188"/>
        <v/>
      </c>
      <c r="CL115" s="2" t="str">
        <f t="shared" si="189"/>
        <v/>
      </c>
      <c r="CM115" s="2" t="str">
        <f t="shared" si="190"/>
        <v/>
      </c>
      <c r="CN115" s="2" t="str">
        <f t="shared" si="191"/>
        <v/>
      </c>
      <c r="CO115" s="2" t="str">
        <f t="shared" si="192"/>
        <v/>
      </c>
      <c r="CP115" s="2" t="str">
        <f t="shared" si="193"/>
        <v/>
      </c>
      <c r="CQ115" s="2" t="str">
        <f t="shared" si="194"/>
        <v/>
      </c>
      <c r="CR115" s="2" t="str">
        <f t="shared" si="195"/>
        <v/>
      </c>
      <c r="CS115" s="2" t="str">
        <f t="shared" si="196"/>
        <v/>
      </c>
      <c r="CT115" s="2" t="str">
        <f t="shared" si="197"/>
        <v/>
      </c>
      <c r="CV115" s="2">
        <f t="shared" si="198"/>
        <v>53.760903752169632</v>
      </c>
      <c r="CW115" s="2">
        <f t="shared" si="199"/>
        <v>63.658677260260816</v>
      </c>
      <c r="CX115" s="2">
        <f t="shared" si="200"/>
        <v>71.243634695732595</v>
      </c>
      <c r="CY115" s="2">
        <f t="shared" si="201"/>
        <v>79.126959052919489</v>
      </c>
      <c r="CZ115" s="2">
        <f t="shared" si="202"/>
        <v>84.312037573721341</v>
      </c>
      <c r="DA115" s="2">
        <f t="shared" si="203"/>
        <v>89.123316523390628</v>
      </c>
      <c r="DB115" s="2">
        <f t="shared" si="204"/>
        <v>93.079822523584951</v>
      </c>
      <c r="DC115" s="2">
        <f t="shared" si="205"/>
        <v>94.917517029935965</v>
      </c>
      <c r="DD115" s="2">
        <f t="shared" si="206"/>
        <v>95.4999096899015</v>
      </c>
      <c r="DE115" s="2">
        <f t="shared" si="207"/>
        <v>95.362035921625548</v>
      </c>
      <c r="DF115" s="2">
        <f t="shared" si="208"/>
        <v>95.009855732329825</v>
      </c>
      <c r="DG115" s="2">
        <f t="shared" si="209"/>
        <v>93.36014687211609</v>
      </c>
      <c r="DH115" s="2">
        <f t="shared" si="210"/>
        <v>87.739153300108384</v>
      </c>
      <c r="DI115" s="2">
        <f t="shared" si="211"/>
        <v>81.679645611101989</v>
      </c>
      <c r="DJ115" s="2">
        <f t="shared" si="212"/>
        <v>78.313484381133065</v>
      </c>
      <c r="DL115" s="2">
        <f t="shared" si="213"/>
        <v>49.201518562371824</v>
      </c>
      <c r="DM115" s="2">
        <f t="shared" si="214"/>
        <v>60.015745402632028</v>
      </c>
      <c r="DN115" s="2">
        <f t="shared" si="215"/>
        <v>70.840199895745101</v>
      </c>
      <c r="DO115" s="2">
        <f t="shared" si="216"/>
        <v>78.957838298444415</v>
      </c>
      <c r="DP115" s="2">
        <f t="shared" si="217"/>
        <v>84.897826679518289</v>
      </c>
      <c r="DQ115" s="2">
        <f t="shared" si="218"/>
        <v>90.962793508697104</v>
      </c>
      <c r="DR115" s="2">
        <f t="shared" si="219"/>
        <v>94.659121991791565</v>
      </c>
      <c r="DS115" s="2">
        <f t="shared" si="220"/>
        <v>96.728713219162373</v>
      </c>
      <c r="DT115" s="2">
        <f t="shared" si="221"/>
        <v>96.402661673312906</v>
      </c>
      <c r="DU115" s="2">
        <f t="shared" si="222"/>
        <v>96.810949970830336</v>
      </c>
      <c r="DV115" s="2">
        <f t="shared" si="223"/>
        <v>95.451064986099979</v>
      </c>
      <c r="DW115" s="2">
        <f t="shared" si="224"/>
        <v>93.724231697332172</v>
      </c>
      <c r="DX115" s="2">
        <f t="shared" si="225"/>
        <v>85.912531035271911</v>
      </c>
      <c r="DY115" s="2">
        <f t="shared" si="226"/>
        <v>80.051999495025527</v>
      </c>
      <c r="DZ115" s="2">
        <f t="shared" si="227"/>
        <v>75.853079116059376</v>
      </c>
      <c r="EB115" s="2">
        <f t="shared" si="228"/>
        <v>0.52350282915633406</v>
      </c>
      <c r="EC115" s="2">
        <f t="shared" si="229"/>
        <v>0.48459912046447462</v>
      </c>
      <c r="ED115" s="2">
        <f t="shared" si="230"/>
        <v>0.48095448697000853</v>
      </c>
      <c r="EE115" s="2">
        <f t="shared" si="231"/>
        <v>0.4817359291065702</v>
      </c>
      <c r="EF115" s="2">
        <f t="shared" si="232"/>
        <v>0.47251705181779163</v>
      </c>
      <c r="EG115" s="2">
        <f t="shared" si="233"/>
        <v>0.46278150911427135</v>
      </c>
      <c r="EH115" s="2">
        <f t="shared" si="234"/>
        <v>0.44425764866696299</v>
      </c>
      <c r="EI115" s="2">
        <f t="shared" si="235"/>
        <v>0.45273831096176625</v>
      </c>
      <c r="EJ115" s="2">
        <f t="shared" si="236"/>
        <v>0.45957891008044438</v>
      </c>
      <c r="EK115" s="2">
        <f t="shared" si="237"/>
        <v>0.45770764080347082</v>
      </c>
      <c r="EL115" s="2">
        <f t="shared" si="238"/>
        <v>0.44609487706934375</v>
      </c>
      <c r="EM115" s="2">
        <f t="shared" si="239"/>
        <v>0.43901186856281377</v>
      </c>
      <c r="EN115" s="2">
        <f t="shared" si="240"/>
        <v>0.44931463448615888</v>
      </c>
      <c r="EO115" s="2">
        <f t="shared" si="241"/>
        <v>0.4386205517193395</v>
      </c>
      <c r="EP115" s="2">
        <f t="shared" si="242"/>
        <v>0.41527337774216228</v>
      </c>
    </row>
    <row r="116" spans="2:146" x14ac:dyDescent="0.25">
      <c r="B116" s="2">
        <v>94</v>
      </c>
      <c r="C116" s="49">
        <v>48.767899999999997</v>
      </c>
      <c r="D116" s="49">
        <v>61.296300000000002</v>
      </c>
      <c r="E116" s="49">
        <v>69.703699999999998</v>
      </c>
      <c r="F116" s="49">
        <v>78.370400000000004</v>
      </c>
      <c r="G116" s="49">
        <v>84.608000000000004</v>
      </c>
      <c r="H116" s="49">
        <v>89.49</v>
      </c>
      <c r="I116" s="49">
        <v>92.376999999999995</v>
      </c>
      <c r="J116" s="49">
        <v>94.528000000000006</v>
      </c>
      <c r="K116" s="49">
        <v>95.207999999999998</v>
      </c>
      <c r="L116" s="49">
        <v>95.546999999999997</v>
      </c>
      <c r="M116" s="49">
        <v>94.566000000000003</v>
      </c>
      <c r="N116" s="49">
        <v>92.566000000000003</v>
      </c>
      <c r="O116" s="49">
        <v>86.302000000000007</v>
      </c>
      <c r="P116" s="49">
        <v>80.528000000000006</v>
      </c>
      <c r="Q116" s="49">
        <v>76.055999999999997</v>
      </c>
      <c r="T116" s="4">
        <f t="shared" si="123"/>
        <v>51.294236331084477</v>
      </c>
      <c r="U116" s="4">
        <f t="shared" si="124"/>
        <v>61.838300827865346</v>
      </c>
      <c r="V116" s="4">
        <f t="shared" si="125"/>
        <v>70.986619930601847</v>
      </c>
      <c r="W116" s="4">
        <f t="shared" si="126"/>
        <v>78.983783390914866</v>
      </c>
      <c r="X116" s="4">
        <f t="shared" si="127"/>
        <v>84.542674964576236</v>
      </c>
      <c r="Y116" s="4">
        <f t="shared" si="128"/>
        <v>89.950375535654501</v>
      </c>
      <c r="Z116" s="4">
        <f t="shared" si="129"/>
        <v>93.754122678509177</v>
      </c>
      <c r="AA116" s="4">
        <f t="shared" si="130"/>
        <v>95.712954763664413</v>
      </c>
      <c r="AB116" s="4">
        <f t="shared" si="131"/>
        <v>95.868635227582615</v>
      </c>
      <c r="AC116" s="4">
        <f t="shared" si="132"/>
        <v>95.976319251934214</v>
      </c>
      <c r="AD116" s="4">
        <f t="shared" si="133"/>
        <v>95.1306215872753</v>
      </c>
      <c r="AE116" s="4">
        <f t="shared" si="134"/>
        <v>93.44108101541137</v>
      </c>
      <c r="AF116" s="4">
        <f t="shared" si="135"/>
        <v>86.787435391495194</v>
      </c>
      <c r="AG116" s="4">
        <f t="shared" si="136"/>
        <v>80.875042034757428</v>
      </c>
      <c r="AH116" s="4">
        <f t="shared" si="137"/>
        <v>77.242019493843074</v>
      </c>
      <c r="AJ116" s="4">
        <f t="shared" si="138"/>
        <v>-2.5263363310844795</v>
      </c>
      <c r="AK116" s="4">
        <f t="shared" si="139"/>
        <v>-0.54200082786534409</v>
      </c>
      <c r="AL116" s="4">
        <f t="shared" si="140"/>
        <v>-1.2829199306018495</v>
      </c>
      <c r="AM116" s="4">
        <f t="shared" si="141"/>
        <v>-0.61338339091486205</v>
      </c>
      <c r="AN116" s="4">
        <f t="shared" si="142"/>
        <v>6.5325035423768441E-2</v>
      </c>
      <c r="AO116" s="4">
        <f t="shared" si="143"/>
        <v>-0.46037553565450651</v>
      </c>
      <c r="AP116" s="4">
        <f t="shared" si="144"/>
        <v>-1.3771226785091812</v>
      </c>
      <c r="AQ116" s="4">
        <f t="shared" si="145"/>
        <v>-1.1849547636644076</v>
      </c>
      <c r="AR116" s="4">
        <f t="shared" si="146"/>
        <v>-0.66063522758261684</v>
      </c>
      <c r="AS116" s="4">
        <f t="shared" si="147"/>
        <v>-0.42931925193421705</v>
      </c>
      <c r="AT116" s="4">
        <f t="shared" si="148"/>
        <v>-0.56462158727529754</v>
      </c>
      <c r="AU116" s="4">
        <f t="shared" si="149"/>
        <v>-0.87508101541136796</v>
      </c>
      <c r="AV116" s="4">
        <f t="shared" si="150"/>
        <v>-0.48543539149518722</v>
      </c>
      <c r="AW116" s="4">
        <f t="shared" si="151"/>
        <v>-0.3470420347574219</v>
      </c>
      <c r="AX116" s="4">
        <f t="shared" si="152"/>
        <v>-1.1860194938430766</v>
      </c>
      <c r="AZ116" s="2">
        <f t="shared" si="153"/>
        <v>51.286269665883907</v>
      </c>
      <c r="BA116" s="2">
        <f t="shared" si="154"/>
        <v>61.792485648852065</v>
      </c>
      <c r="BB116" s="2">
        <f t="shared" si="155"/>
        <v>70.986032428133996</v>
      </c>
      <c r="BC116" s="2">
        <f t="shared" si="156"/>
        <v>78.983485513513429</v>
      </c>
      <c r="BD116" s="2">
        <f t="shared" si="157"/>
        <v>84.542622290493313</v>
      </c>
      <c r="BE116" s="2">
        <f t="shared" si="158"/>
        <v>89.950351528813798</v>
      </c>
      <c r="BF116" s="2">
        <f t="shared" si="159"/>
        <v>93.754068893793047</v>
      </c>
      <c r="BG116" s="2">
        <f t="shared" si="160"/>
        <v>95.712733473082451</v>
      </c>
      <c r="BH116" s="2">
        <f t="shared" si="161"/>
        <v>95.868380177200535</v>
      </c>
      <c r="BI116" s="2">
        <f t="shared" si="162"/>
        <v>95.976204802547002</v>
      </c>
      <c r="BJ116" s="2">
        <f t="shared" si="163"/>
        <v>95.129543135815865</v>
      </c>
      <c r="BK116" s="2">
        <f t="shared" si="164"/>
        <v>93.439650309772077</v>
      </c>
      <c r="BL116" s="2">
        <f t="shared" si="165"/>
        <v>86.782330948539737</v>
      </c>
      <c r="BM116" s="2">
        <f t="shared" si="166"/>
        <v>80.839819744209606</v>
      </c>
      <c r="BN116" s="2">
        <f t="shared" si="167"/>
        <v>77.169694798655399</v>
      </c>
      <c r="BP116" s="2" t="str">
        <f t="shared" si="168"/>
        <v/>
      </c>
      <c r="BQ116" s="2" t="str">
        <f t="shared" si="169"/>
        <v/>
      </c>
      <c r="BR116" s="2" t="str">
        <f t="shared" si="170"/>
        <v/>
      </c>
      <c r="BS116" s="2" t="str">
        <f t="shared" si="171"/>
        <v/>
      </c>
      <c r="BT116" s="2" t="str">
        <f t="shared" si="172"/>
        <v/>
      </c>
      <c r="BU116" s="2" t="str">
        <f t="shared" si="173"/>
        <v/>
      </c>
      <c r="BV116" s="2">
        <f t="shared" si="174"/>
        <v>92.376999999999995</v>
      </c>
      <c r="BW116" s="2" t="str">
        <f t="shared" si="175"/>
        <v/>
      </c>
      <c r="BX116" s="2" t="str">
        <f t="shared" si="176"/>
        <v/>
      </c>
      <c r="BY116" s="2">
        <f t="shared" si="177"/>
        <v>95.546999999999997</v>
      </c>
      <c r="BZ116" s="2">
        <f t="shared" si="178"/>
        <v>94.566000000000003</v>
      </c>
      <c r="CA116" s="2">
        <f t="shared" si="179"/>
        <v>92.566000000000003</v>
      </c>
      <c r="CB116" s="2" t="str">
        <f t="shared" si="180"/>
        <v/>
      </c>
      <c r="CC116" s="2">
        <f t="shared" si="181"/>
        <v>80.528000000000006</v>
      </c>
      <c r="CD116" s="2">
        <f t="shared" si="182"/>
        <v>76.055999999999997</v>
      </c>
      <c r="CF116" s="2" t="str">
        <f t="shared" si="183"/>
        <v/>
      </c>
      <c r="CG116" s="2" t="str">
        <f t="shared" si="184"/>
        <v/>
      </c>
      <c r="CH116" s="2">
        <f t="shared" si="185"/>
        <v>69.703699999999998</v>
      </c>
      <c r="CI116" s="2">
        <f t="shared" si="186"/>
        <v>78.370400000000004</v>
      </c>
      <c r="CJ116" s="2">
        <f t="shared" si="187"/>
        <v>84.608000000000004</v>
      </c>
      <c r="CK116" s="2">
        <f t="shared" si="188"/>
        <v>89.49</v>
      </c>
      <c r="CL116" s="2" t="str">
        <f t="shared" si="189"/>
        <v/>
      </c>
      <c r="CM116" s="2">
        <f t="shared" si="190"/>
        <v>94.528000000000006</v>
      </c>
      <c r="CN116" s="2">
        <f t="shared" si="191"/>
        <v>95.207999999999998</v>
      </c>
      <c r="CO116" s="2" t="str">
        <f t="shared" si="192"/>
        <v/>
      </c>
      <c r="CP116" s="2" t="str">
        <f t="shared" si="193"/>
        <v/>
      </c>
      <c r="CQ116" s="2" t="str">
        <f t="shared" si="194"/>
        <v/>
      </c>
      <c r="CR116" s="2">
        <f t="shared" si="195"/>
        <v>86.302000000000007</v>
      </c>
      <c r="CS116" s="2" t="str">
        <f t="shared" si="196"/>
        <v/>
      </c>
      <c r="CT116" s="2" t="str">
        <f t="shared" si="197"/>
        <v/>
      </c>
      <c r="CV116" s="2">
        <f t="shared" si="198"/>
        <v>53.805984240176784</v>
      </c>
      <c r="CW116" s="2">
        <f t="shared" si="199"/>
        <v>63.675868163964758</v>
      </c>
      <c r="CX116" s="2">
        <f t="shared" si="200"/>
        <v>71.220085535740779</v>
      </c>
      <c r="CY116" s="2">
        <f t="shared" si="201"/>
        <v>79.10794697847075</v>
      </c>
      <c r="CZ116" s="2">
        <f t="shared" si="202"/>
        <v>84.288378250990988</v>
      </c>
      <c r="DA116" s="2">
        <f t="shared" si="203"/>
        <v>89.084172381047566</v>
      </c>
      <c r="DB116" s="2">
        <f t="shared" si="204"/>
        <v>93.066883144162773</v>
      </c>
      <c r="DC116" s="2">
        <f t="shared" si="205"/>
        <v>94.900064396772223</v>
      </c>
      <c r="DD116" s="2">
        <f t="shared" si="206"/>
        <v>95.478655752787091</v>
      </c>
      <c r="DE116" s="2">
        <f t="shared" si="207"/>
        <v>95.335449859397684</v>
      </c>
      <c r="DF116" s="2">
        <f t="shared" si="208"/>
        <v>94.965217947762596</v>
      </c>
      <c r="DG116" s="2">
        <f t="shared" si="209"/>
        <v>93.320055419614619</v>
      </c>
      <c r="DH116" s="2">
        <f t="shared" si="210"/>
        <v>87.670573518397674</v>
      </c>
      <c r="DI116" s="2">
        <f t="shared" si="211"/>
        <v>81.595074669726927</v>
      </c>
      <c r="DJ116" s="2">
        <f t="shared" si="212"/>
        <v>78.244100369619275</v>
      </c>
      <c r="DL116" s="2">
        <f t="shared" si="213"/>
        <v>49.194602200261059</v>
      </c>
      <c r="DM116" s="2">
        <f t="shared" si="214"/>
        <v>59.965643311104714</v>
      </c>
      <c r="DN116" s="2">
        <f t="shared" si="215"/>
        <v>70.755667759171175</v>
      </c>
      <c r="DO116" s="2">
        <f t="shared" si="216"/>
        <v>78.861368275747509</v>
      </c>
      <c r="DP116" s="2">
        <f t="shared" si="217"/>
        <v>84.801468446199465</v>
      </c>
      <c r="DQ116" s="2">
        <f t="shared" si="218"/>
        <v>90.867379703204392</v>
      </c>
      <c r="DR116" s="2">
        <f t="shared" si="219"/>
        <v>94.538062869224561</v>
      </c>
      <c r="DS116" s="2">
        <f t="shared" si="220"/>
        <v>96.608637594551226</v>
      </c>
      <c r="DT116" s="2">
        <f t="shared" si="221"/>
        <v>96.286335463416535</v>
      </c>
      <c r="DU116" s="2">
        <f t="shared" si="222"/>
        <v>96.668573282110202</v>
      </c>
      <c r="DV116" s="2">
        <f t="shared" si="223"/>
        <v>95.315628528797362</v>
      </c>
      <c r="DW116" s="2">
        <f t="shared" si="224"/>
        <v>93.579026964342788</v>
      </c>
      <c r="DX116" s="2">
        <f t="shared" si="225"/>
        <v>85.789478858311654</v>
      </c>
      <c r="DY116" s="2">
        <f t="shared" si="226"/>
        <v>79.958241023414828</v>
      </c>
      <c r="DZ116" s="2">
        <f t="shared" si="227"/>
        <v>75.789987287310268</v>
      </c>
      <c r="EB116" s="2">
        <f t="shared" si="228"/>
        <v>0.54641201975512976</v>
      </c>
      <c r="EC116" s="2">
        <f t="shared" si="229"/>
        <v>0.50761950819796897</v>
      </c>
      <c r="ED116" s="2">
        <f t="shared" si="230"/>
        <v>0.50397103516491726</v>
      </c>
      <c r="EE116" s="2">
        <f t="shared" si="231"/>
        <v>0.50475350702536337</v>
      </c>
      <c r="EF116" s="2">
        <f t="shared" si="232"/>
        <v>0.49551529512081832</v>
      </c>
      <c r="EG116" s="2">
        <f t="shared" si="233"/>
        <v>0.48574225610433691</v>
      </c>
      <c r="EH116" s="2">
        <f t="shared" si="234"/>
        <v>0.46709843666544987</v>
      </c>
      <c r="EI116" s="2">
        <f t="shared" si="235"/>
        <v>0.47564194344533922</v>
      </c>
      <c r="EJ116" s="2">
        <f t="shared" si="236"/>
        <v>0.48252347964731118</v>
      </c>
      <c r="EK116" s="2">
        <f t="shared" si="237"/>
        <v>0.48064187623795995</v>
      </c>
      <c r="EL116" s="2">
        <f t="shared" si="238"/>
        <v>0.46895041687388156</v>
      </c>
      <c r="EM116" s="2">
        <f t="shared" si="239"/>
        <v>0.46180706951026373</v>
      </c>
      <c r="EN116" s="2">
        <f t="shared" si="240"/>
        <v>0.47219450924246581</v>
      </c>
      <c r="EO116" s="2">
        <f t="shared" si="241"/>
        <v>0.46141214607786429</v>
      </c>
      <c r="EP116" s="2">
        <f t="shared" si="242"/>
        <v>0.43779790699498156</v>
      </c>
    </row>
    <row r="117" spans="2:146" x14ac:dyDescent="0.25">
      <c r="B117" s="2">
        <v>95</v>
      </c>
      <c r="C117" s="49">
        <v>50.517899999999997</v>
      </c>
      <c r="D117" s="49">
        <v>61.203699999999998</v>
      </c>
      <c r="E117" s="49">
        <v>70.055599999999998</v>
      </c>
      <c r="F117" s="49">
        <v>77.722200000000001</v>
      </c>
      <c r="G117" s="49">
        <v>85</v>
      </c>
      <c r="H117" s="49">
        <v>89.941000000000003</v>
      </c>
      <c r="I117" s="49">
        <v>93.924999999999997</v>
      </c>
      <c r="J117" s="49">
        <v>95.509</v>
      </c>
      <c r="K117" s="49">
        <v>94.980999999999995</v>
      </c>
      <c r="L117" s="49">
        <v>95.603999999999999</v>
      </c>
      <c r="M117" s="49">
        <v>94.792000000000002</v>
      </c>
      <c r="N117" s="49">
        <v>92.980999999999995</v>
      </c>
      <c r="O117" s="49">
        <v>86.433999999999997</v>
      </c>
      <c r="P117" s="49">
        <v>81.66</v>
      </c>
      <c r="Q117" s="49">
        <v>77.352000000000004</v>
      </c>
      <c r="T117" s="4">
        <f t="shared" si="123"/>
        <v>51.199404210961212</v>
      </c>
      <c r="U117" s="4">
        <f t="shared" si="124"/>
        <v>61.756469608306169</v>
      </c>
      <c r="V117" s="4">
        <f t="shared" si="125"/>
        <v>70.920466308006326</v>
      </c>
      <c r="W117" s="4">
        <f t="shared" si="126"/>
        <v>78.918785078094828</v>
      </c>
      <c r="X117" s="4">
        <f t="shared" si="127"/>
        <v>84.49327592181335</v>
      </c>
      <c r="Y117" s="4">
        <f t="shared" si="128"/>
        <v>89.923723624872153</v>
      </c>
      <c r="Z117" s="4">
        <f t="shared" si="129"/>
        <v>93.722034765117243</v>
      </c>
      <c r="AA117" s="4">
        <f t="shared" si="130"/>
        <v>95.684088821178946</v>
      </c>
      <c r="AB117" s="4">
        <f t="shared" si="131"/>
        <v>95.818452199226599</v>
      </c>
      <c r="AC117" s="4">
        <f t="shared" si="132"/>
        <v>95.922118673380851</v>
      </c>
      <c r="AD117" s="4">
        <f t="shared" si="133"/>
        <v>95.049143201027888</v>
      </c>
      <c r="AE117" s="4">
        <f t="shared" si="134"/>
        <v>93.355440655692931</v>
      </c>
      <c r="AF117" s="4">
        <f t="shared" si="135"/>
        <v>86.646518797728888</v>
      </c>
      <c r="AG117" s="4">
        <f t="shared" si="136"/>
        <v>80.724979405974466</v>
      </c>
      <c r="AH117" s="4">
        <f t="shared" si="137"/>
        <v>77.072435987216508</v>
      </c>
      <c r="AJ117" s="4">
        <f t="shared" si="138"/>
        <v>-0.68150421096121505</v>
      </c>
      <c r="AK117" s="4">
        <f t="shared" si="139"/>
        <v>-0.55276960830617128</v>
      </c>
      <c r="AL117" s="4">
        <f t="shared" si="140"/>
        <v>-0.86486630800632724</v>
      </c>
      <c r="AM117" s="4">
        <f t="shared" si="141"/>
        <v>-1.1965850780948273</v>
      </c>
      <c r="AN117" s="4">
        <f t="shared" si="142"/>
        <v>0.50672407818665022</v>
      </c>
      <c r="AO117" s="4">
        <f t="shared" si="143"/>
        <v>1.7276375127849519E-2</v>
      </c>
      <c r="AP117" s="4">
        <f t="shared" si="144"/>
        <v>0.20296523488275398</v>
      </c>
      <c r="AQ117" s="4">
        <f t="shared" si="145"/>
        <v>-0.17508882117894586</v>
      </c>
      <c r="AR117" s="4">
        <f t="shared" si="146"/>
        <v>-0.83745219922660397</v>
      </c>
      <c r="AS117" s="4">
        <f t="shared" si="147"/>
        <v>-0.31811867338085165</v>
      </c>
      <c r="AT117" s="4">
        <f t="shared" si="148"/>
        <v>-0.2571432010278869</v>
      </c>
      <c r="AU117" s="4">
        <f t="shared" si="149"/>
        <v>-0.37444065569293628</v>
      </c>
      <c r="AV117" s="4">
        <f t="shared" si="150"/>
        <v>-0.21251879772889026</v>
      </c>
      <c r="AW117" s="4">
        <f t="shared" si="151"/>
        <v>0.93502059402553073</v>
      </c>
      <c r="AX117" s="4">
        <f t="shared" si="152"/>
        <v>0.27956401278349574</v>
      </c>
      <c r="AZ117" s="2">
        <f t="shared" si="153"/>
        <v>51.197013056433377</v>
      </c>
      <c r="BA117" s="2">
        <f t="shared" si="154"/>
        <v>61.688679272126826</v>
      </c>
      <c r="BB117" s="2">
        <f t="shared" si="155"/>
        <v>70.91966553893721</v>
      </c>
      <c r="BC117" s="2">
        <f t="shared" si="156"/>
        <v>78.91792425261832</v>
      </c>
      <c r="BD117" s="2">
        <f t="shared" si="157"/>
        <v>84.493076136143557</v>
      </c>
      <c r="BE117" s="2">
        <f t="shared" si="158"/>
        <v>89.923630815563939</v>
      </c>
      <c r="BF117" s="2">
        <f t="shared" si="159"/>
        <v>93.721949444626802</v>
      </c>
      <c r="BG117" s="2">
        <f t="shared" si="160"/>
        <v>95.683416426435997</v>
      </c>
      <c r="BH117" s="2">
        <f t="shared" si="161"/>
        <v>95.817654791675267</v>
      </c>
      <c r="BI117" s="2">
        <f t="shared" si="162"/>
        <v>95.921983175425055</v>
      </c>
      <c r="BJ117" s="2">
        <f t="shared" si="163"/>
        <v>95.048292856664602</v>
      </c>
      <c r="BK117" s="2">
        <f t="shared" si="164"/>
        <v>93.354548775604485</v>
      </c>
      <c r="BL117" s="2">
        <f t="shared" si="165"/>
        <v>86.643516818967498</v>
      </c>
      <c r="BM117" s="2">
        <f t="shared" si="166"/>
        <v>80.713226691147682</v>
      </c>
      <c r="BN117" s="2">
        <f t="shared" si="167"/>
        <v>77.047294538188481</v>
      </c>
      <c r="BP117" s="2" t="str">
        <f t="shared" si="168"/>
        <v/>
      </c>
      <c r="BQ117" s="2" t="str">
        <f t="shared" si="169"/>
        <v/>
      </c>
      <c r="BR117" s="2" t="str">
        <f t="shared" si="170"/>
        <v/>
      </c>
      <c r="BS117" s="2" t="str">
        <f t="shared" si="171"/>
        <v/>
      </c>
      <c r="BT117" s="2" t="str">
        <f t="shared" si="172"/>
        <v/>
      </c>
      <c r="BU117" s="2" t="str">
        <f t="shared" si="173"/>
        <v/>
      </c>
      <c r="BV117" s="2" t="str">
        <f t="shared" si="174"/>
        <v/>
      </c>
      <c r="BW117" s="2" t="str">
        <f t="shared" si="175"/>
        <v/>
      </c>
      <c r="BX117" s="2" t="str">
        <f t="shared" si="176"/>
        <v/>
      </c>
      <c r="BY117" s="2" t="str">
        <f t="shared" si="177"/>
        <v/>
      </c>
      <c r="BZ117" s="2" t="str">
        <f t="shared" si="178"/>
        <v/>
      </c>
      <c r="CA117" s="2" t="str">
        <f t="shared" si="179"/>
        <v/>
      </c>
      <c r="CB117" s="2" t="str">
        <f t="shared" si="180"/>
        <v/>
      </c>
      <c r="CC117" s="2">
        <f t="shared" si="181"/>
        <v>81.66</v>
      </c>
      <c r="CD117" s="2">
        <f t="shared" si="182"/>
        <v>77.352000000000004</v>
      </c>
      <c r="CF117" s="2" t="str">
        <f t="shared" si="183"/>
        <v/>
      </c>
      <c r="CG117" s="2" t="str">
        <f t="shared" si="184"/>
        <v/>
      </c>
      <c r="CH117" s="2">
        <f t="shared" si="185"/>
        <v>70.055599999999998</v>
      </c>
      <c r="CI117" s="2">
        <f t="shared" si="186"/>
        <v>77.722200000000001</v>
      </c>
      <c r="CJ117" s="2">
        <f t="shared" si="187"/>
        <v>85</v>
      </c>
      <c r="CK117" s="2">
        <f t="shared" si="188"/>
        <v>89.941000000000003</v>
      </c>
      <c r="CL117" s="2">
        <f t="shared" si="189"/>
        <v>93.924999999999997</v>
      </c>
      <c r="CM117" s="2">
        <f t="shared" si="190"/>
        <v>95.509</v>
      </c>
      <c r="CN117" s="2">
        <f t="shared" si="191"/>
        <v>94.980999999999995</v>
      </c>
      <c r="CO117" s="2">
        <f t="shared" si="192"/>
        <v>95.603999999999999</v>
      </c>
      <c r="CP117" s="2">
        <f t="shared" si="193"/>
        <v>94.792000000000002</v>
      </c>
      <c r="CQ117" s="2">
        <f t="shared" si="194"/>
        <v>92.980999999999995</v>
      </c>
      <c r="CR117" s="2">
        <f t="shared" si="195"/>
        <v>86.433999999999997</v>
      </c>
      <c r="CS117" s="2" t="str">
        <f t="shared" si="196"/>
        <v/>
      </c>
      <c r="CT117" s="2" t="str">
        <f t="shared" si="197"/>
        <v/>
      </c>
      <c r="CV117" s="2">
        <f t="shared" si="198"/>
        <v>53.851064728183943</v>
      </c>
      <c r="CW117" s="2">
        <f t="shared" si="199"/>
        <v>63.693059067668699</v>
      </c>
      <c r="CX117" s="2">
        <f t="shared" si="200"/>
        <v>71.196536375748963</v>
      </c>
      <c r="CY117" s="2">
        <f t="shared" si="201"/>
        <v>79.088934904021997</v>
      </c>
      <c r="CZ117" s="2">
        <f t="shared" si="202"/>
        <v>84.264718928260635</v>
      </c>
      <c r="DA117" s="2">
        <f t="shared" si="203"/>
        <v>89.045028238704504</v>
      </c>
      <c r="DB117" s="2">
        <f t="shared" si="204"/>
        <v>93.053943764740609</v>
      </c>
      <c r="DC117" s="2">
        <f t="shared" si="205"/>
        <v>94.88261176360848</v>
      </c>
      <c r="DD117" s="2">
        <f t="shared" si="206"/>
        <v>95.457401815672682</v>
      </c>
      <c r="DE117" s="2">
        <f t="shared" si="207"/>
        <v>95.30886379716982</v>
      </c>
      <c r="DF117" s="2">
        <f t="shared" si="208"/>
        <v>94.920580163195353</v>
      </c>
      <c r="DG117" s="2">
        <f t="shared" si="209"/>
        <v>93.279963967113162</v>
      </c>
      <c r="DH117" s="2">
        <f t="shared" si="210"/>
        <v>87.60199373668695</v>
      </c>
      <c r="DI117" s="2">
        <f t="shared" si="211"/>
        <v>81.510503728351864</v>
      </c>
      <c r="DJ117" s="2">
        <f t="shared" si="212"/>
        <v>78.174716358105471</v>
      </c>
      <c r="DL117" s="2">
        <f t="shared" si="213"/>
        <v>49.187685838150301</v>
      </c>
      <c r="DM117" s="2">
        <f t="shared" si="214"/>
        <v>59.915541219577392</v>
      </c>
      <c r="DN117" s="2">
        <f t="shared" si="215"/>
        <v>70.671135622597248</v>
      </c>
      <c r="DO117" s="2">
        <f t="shared" si="216"/>
        <v>78.764898253050617</v>
      </c>
      <c r="DP117" s="2">
        <f t="shared" si="217"/>
        <v>84.705110212880641</v>
      </c>
      <c r="DQ117" s="2">
        <f t="shared" si="218"/>
        <v>90.771965897711681</v>
      </c>
      <c r="DR117" s="2">
        <f t="shared" si="219"/>
        <v>94.417003746657556</v>
      </c>
      <c r="DS117" s="2">
        <f t="shared" si="220"/>
        <v>96.488561969940065</v>
      </c>
      <c r="DT117" s="2">
        <f t="shared" si="221"/>
        <v>96.170009253520149</v>
      </c>
      <c r="DU117" s="2">
        <f t="shared" si="222"/>
        <v>96.526196593390083</v>
      </c>
      <c r="DV117" s="2">
        <f t="shared" si="223"/>
        <v>95.180192071494758</v>
      </c>
      <c r="DW117" s="2">
        <f t="shared" si="224"/>
        <v>93.433822231353389</v>
      </c>
      <c r="DX117" s="2">
        <f t="shared" si="225"/>
        <v>85.666426681351382</v>
      </c>
      <c r="DY117" s="2">
        <f t="shared" si="226"/>
        <v>79.864482551804144</v>
      </c>
      <c r="DZ117" s="2">
        <f t="shared" si="227"/>
        <v>75.726895458561145</v>
      </c>
      <c r="EB117" s="2">
        <f t="shared" si="228"/>
        <v>0.56912632113652351</v>
      </c>
      <c r="EC117" s="2">
        <f t="shared" si="229"/>
        <v>0.5306076307633173</v>
      </c>
      <c r="ED117" s="2">
        <f t="shared" si="230"/>
        <v>0.52697076498444173</v>
      </c>
      <c r="EE117" s="2">
        <f t="shared" si="231"/>
        <v>0.52775095314385001</v>
      </c>
      <c r="EF117" s="2">
        <f t="shared" si="232"/>
        <v>0.51853253199586768</v>
      </c>
      <c r="EG117" s="2">
        <f t="shared" si="233"/>
        <v>0.50876334317970895</v>
      </c>
      <c r="EH117" s="2">
        <f t="shared" si="234"/>
        <v>0.49007797804079917</v>
      </c>
      <c r="EI117" s="2">
        <f t="shared" si="235"/>
        <v>0.49864850085031992</v>
      </c>
      <c r="EJ117" s="2">
        <f t="shared" si="236"/>
        <v>0.5055419812776375</v>
      </c>
      <c r="EK117" s="2">
        <f t="shared" si="237"/>
        <v>0.50365798092265424</v>
      </c>
      <c r="EL117" s="2">
        <f t="shared" si="238"/>
        <v>0.49193696200547354</v>
      </c>
      <c r="EM117" s="2">
        <f t="shared" si="239"/>
        <v>0.48476309582479266</v>
      </c>
      <c r="EN117" s="2">
        <f t="shared" si="240"/>
        <v>0.49519179151004961</v>
      </c>
      <c r="EO117" s="2">
        <f t="shared" si="241"/>
        <v>0.48436620899152116</v>
      </c>
      <c r="EP117" s="2">
        <f t="shared" si="242"/>
        <v>0.46058182611597787</v>
      </c>
    </row>
    <row r="118" spans="2:146" x14ac:dyDescent="0.25">
      <c r="B118" s="2">
        <v>96</v>
      </c>
      <c r="C118" s="49">
        <v>50.339300000000001</v>
      </c>
      <c r="D118" s="49">
        <v>61.296300000000002</v>
      </c>
      <c r="E118" s="49">
        <v>71.092600000000004</v>
      </c>
      <c r="F118" s="49">
        <v>78.685199999999995</v>
      </c>
      <c r="G118" s="49">
        <v>84.176000000000002</v>
      </c>
      <c r="H118" s="49">
        <v>89.941000000000003</v>
      </c>
      <c r="I118" s="49">
        <v>93.376999999999995</v>
      </c>
      <c r="J118" s="49">
        <v>95.358000000000004</v>
      </c>
      <c r="K118" s="49">
        <v>95.34</v>
      </c>
      <c r="L118" s="49">
        <v>95.980999999999995</v>
      </c>
      <c r="M118" s="49">
        <v>94.792000000000002</v>
      </c>
      <c r="N118" s="49">
        <v>94.641999999999996</v>
      </c>
      <c r="O118" s="49">
        <v>87.415000000000006</v>
      </c>
      <c r="P118" s="49">
        <v>81.697999999999993</v>
      </c>
      <c r="Q118" s="49">
        <v>76.037000000000006</v>
      </c>
      <c r="T118" s="4">
        <f t="shared" si="123"/>
        <v>51.107411315410275</v>
      </c>
      <c r="U118" s="4">
        <f t="shared" si="124"/>
        <v>61.683250737327164</v>
      </c>
      <c r="V118" s="4">
        <f t="shared" si="125"/>
        <v>70.852761889859849</v>
      </c>
      <c r="W118" s="4">
        <f t="shared" si="126"/>
        <v>78.851537519737093</v>
      </c>
      <c r="X118" s="4">
        <f t="shared" si="127"/>
        <v>84.440895499353573</v>
      </c>
      <c r="Y118" s="4">
        <f t="shared" si="128"/>
        <v>89.894625081668636</v>
      </c>
      <c r="Z118" s="4">
        <f t="shared" si="129"/>
        <v>93.68522057375354</v>
      </c>
      <c r="AA118" s="4">
        <f t="shared" si="130"/>
        <v>95.651514723910523</v>
      </c>
      <c r="AB118" s="4">
        <f t="shared" si="131"/>
        <v>95.76505924264211</v>
      </c>
      <c r="AC118" s="4">
        <f t="shared" si="132"/>
        <v>95.862873717480326</v>
      </c>
      <c r="AD118" s="4">
        <f t="shared" si="133"/>
        <v>94.96485520726894</v>
      </c>
      <c r="AE118" s="4">
        <f t="shared" si="134"/>
        <v>93.266347460664335</v>
      </c>
      <c r="AF118" s="4">
        <f t="shared" si="135"/>
        <v>86.507026427237292</v>
      </c>
      <c r="AG118" s="4">
        <f t="shared" si="136"/>
        <v>80.59055695372345</v>
      </c>
      <c r="AH118" s="4">
        <f t="shared" si="137"/>
        <v>76.932874960042426</v>
      </c>
      <c r="AJ118" s="4">
        <f t="shared" si="138"/>
        <v>-0.76811131541027322</v>
      </c>
      <c r="AK118" s="4">
        <f t="shared" si="139"/>
        <v>-0.38695073732716168</v>
      </c>
      <c r="AL118" s="4">
        <f t="shared" si="140"/>
        <v>0.23983811014015544</v>
      </c>
      <c r="AM118" s="4">
        <f t="shared" si="141"/>
        <v>-0.16633751973709821</v>
      </c>
      <c r="AN118" s="4">
        <f t="shared" si="142"/>
        <v>-0.26489549935357104</v>
      </c>
      <c r="AO118" s="4">
        <f t="shared" si="143"/>
        <v>4.6374918331366644E-2</v>
      </c>
      <c r="AP118" s="4">
        <f t="shared" si="144"/>
        <v>-0.30822057375354461</v>
      </c>
      <c r="AQ118" s="4">
        <f t="shared" si="145"/>
        <v>-0.29351472391051914</v>
      </c>
      <c r="AR118" s="4">
        <f t="shared" si="146"/>
        <v>-0.42505924264210648</v>
      </c>
      <c r="AS118" s="4">
        <f t="shared" si="147"/>
        <v>0.11812628251966828</v>
      </c>
      <c r="AT118" s="4">
        <f t="shared" si="148"/>
        <v>-0.17285520726893822</v>
      </c>
      <c r="AU118" s="4">
        <f t="shared" si="149"/>
        <v>1.3756525393356611</v>
      </c>
      <c r="AV118" s="4">
        <f t="shared" si="150"/>
        <v>0.90797357276271384</v>
      </c>
      <c r="AW118" s="4">
        <f t="shared" si="151"/>
        <v>1.1074430462765434</v>
      </c>
      <c r="AX118" s="4">
        <f t="shared" si="152"/>
        <v>-0.89587496004241984</v>
      </c>
      <c r="AZ118" s="2">
        <f t="shared" si="153"/>
        <v>51.106748567570818</v>
      </c>
      <c r="BA118" s="2">
        <f t="shared" si="154"/>
        <v>61.582275591660718</v>
      </c>
      <c r="BB118" s="2">
        <f t="shared" si="155"/>
        <v>70.850560257085448</v>
      </c>
      <c r="BC118" s="2">
        <f t="shared" si="156"/>
        <v>78.848847368335768</v>
      </c>
      <c r="BD118" s="2">
        <f t="shared" si="157"/>
        <v>84.440154503229877</v>
      </c>
      <c r="BE118" s="2">
        <f t="shared" si="158"/>
        <v>89.894257332851879</v>
      </c>
      <c r="BF118" s="2">
        <f t="shared" si="159"/>
        <v>93.684913629391048</v>
      </c>
      <c r="BG118" s="2">
        <f t="shared" si="160"/>
        <v>95.649385981755685</v>
      </c>
      <c r="BH118" s="2">
        <f t="shared" si="161"/>
        <v>95.762538069855211</v>
      </c>
      <c r="BI118" s="2">
        <f t="shared" si="162"/>
        <v>95.862414384127192</v>
      </c>
      <c r="BJ118" s="2">
        <f t="shared" si="163"/>
        <v>94.9628740456195</v>
      </c>
      <c r="BK118" s="2">
        <f t="shared" si="164"/>
        <v>93.264624417879119</v>
      </c>
      <c r="BL118" s="2">
        <f t="shared" si="165"/>
        <v>86.502156731274454</v>
      </c>
      <c r="BM118" s="2">
        <f t="shared" si="166"/>
        <v>80.586102359147787</v>
      </c>
      <c r="BN118" s="2">
        <f t="shared" si="167"/>
        <v>76.924775897190969</v>
      </c>
      <c r="BP118" s="2" t="str">
        <f t="shared" si="168"/>
        <v/>
      </c>
      <c r="BQ118" s="2" t="str">
        <f t="shared" si="169"/>
        <v/>
      </c>
      <c r="BR118" s="2" t="str">
        <f t="shared" si="170"/>
        <v/>
      </c>
      <c r="BS118" s="2" t="str">
        <f t="shared" si="171"/>
        <v/>
      </c>
      <c r="BT118" s="2" t="str">
        <f t="shared" si="172"/>
        <v/>
      </c>
      <c r="BU118" s="2" t="str">
        <f t="shared" si="173"/>
        <v/>
      </c>
      <c r="BV118" s="2" t="str">
        <f t="shared" si="174"/>
        <v/>
      </c>
      <c r="BW118" s="2" t="str">
        <f t="shared" si="175"/>
        <v/>
      </c>
      <c r="BX118" s="2" t="str">
        <f t="shared" si="176"/>
        <v/>
      </c>
      <c r="BY118" s="2" t="str">
        <f t="shared" si="177"/>
        <v/>
      </c>
      <c r="BZ118" s="2" t="str">
        <f t="shared" si="178"/>
        <v/>
      </c>
      <c r="CA118" s="2" t="str">
        <f t="shared" si="179"/>
        <v/>
      </c>
      <c r="CB118" s="2" t="str">
        <f t="shared" si="180"/>
        <v/>
      </c>
      <c r="CC118" s="2" t="str">
        <f t="shared" si="181"/>
        <v/>
      </c>
      <c r="CD118" s="2" t="str">
        <f t="shared" si="182"/>
        <v/>
      </c>
      <c r="CF118" s="2" t="str">
        <f t="shared" si="183"/>
        <v/>
      </c>
      <c r="CG118" s="2" t="str">
        <f t="shared" si="184"/>
        <v/>
      </c>
      <c r="CH118" s="2">
        <f t="shared" si="185"/>
        <v>71.092600000000004</v>
      </c>
      <c r="CI118" s="2">
        <f t="shared" si="186"/>
        <v>78.685199999999995</v>
      </c>
      <c r="CJ118" s="2">
        <f t="shared" si="187"/>
        <v>84.176000000000002</v>
      </c>
      <c r="CK118" s="2">
        <f t="shared" si="188"/>
        <v>89.941000000000003</v>
      </c>
      <c r="CL118" s="2">
        <f t="shared" si="189"/>
        <v>93.376999999999995</v>
      </c>
      <c r="CM118" s="2">
        <f t="shared" si="190"/>
        <v>95.358000000000004</v>
      </c>
      <c r="CN118" s="2">
        <f t="shared" si="191"/>
        <v>95.34</v>
      </c>
      <c r="CO118" s="2">
        <f t="shared" si="192"/>
        <v>95.980999999999995</v>
      </c>
      <c r="CP118" s="2">
        <f t="shared" si="193"/>
        <v>94.792000000000002</v>
      </c>
      <c r="CQ118" s="2">
        <f t="shared" si="194"/>
        <v>94.641999999999996</v>
      </c>
      <c r="CR118" s="2">
        <f t="shared" si="195"/>
        <v>87.415000000000006</v>
      </c>
      <c r="CS118" s="2">
        <f t="shared" si="196"/>
        <v>81.697999999999993</v>
      </c>
      <c r="CT118" s="2">
        <f t="shared" si="197"/>
        <v>76.037000000000006</v>
      </c>
      <c r="CV118" s="2">
        <f t="shared" si="198"/>
        <v>53.896145216191101</v>
      </c>
      <c r="CW118" s="2">
        <f t="shared" si="199"/>
        <v>63.710249971372633</v>
      </c>
      <c r="CX118" s="2">
        <f t="shared" si="200"/>
        <v>71.172987215757146</v>
      </c>
      <c r="CY118" s="2">
        <f t="shared" si="201"/>
        <v>79.069922829573258</v>
      </c>
      <c r="CZ118" s="2">
        <f t="shared" si="202"/>
        <v>84.241059605530296</v>
      </c>
      <c r="DA118" s="2">
        <f t="shared" si="203"/>
        <v>89.005884096361441</v>
      </c>
      <c r="DB118" s="2">
        <f t="shared" si="204"/>
        <v>93.041004385318431</v>
      </c>
      <c r="DC118" s="2">
        <f t="shared" si="205"/>
        <v>94.865159130444738</v>
      </c>
      <c r="DD118" s="2">
        <f t="shared" si="206"/>
        <v>95.436147878558288</v>
      </c>
      <c r="DE118" s="2">
        <f t="shared" si="207"/>
        <v>95.282277734941957</v>
      </c>
      <c r="DF118" s="2">
        <f t="shared" si="208"/>
        <v>94.875942378628125</v>
      </c>
      <c r="DG118" s="2">
        <f t="shared" si="209"/>
        <v>93.23987251461169</v>
      </c>
      <c r="DH118" s="2">
        <f t="shared" si="210"/>
        <v>87.533413954976226</v>
      </c>
      <c r="DI118" s="2">
        <f t="shared" si="211"/>
        <v>81.425932786976787</v>
      </c>
      <c r="DJ118" s="2">
        <f t="shared" si="212"/>
        <v>78.105332346591666</v>
      </c>
      <c r="DL118" s="2">
        <f t="shared" si="213"/>
        <v>49.180769476039544</v>
      </c>
      <c r="DM118" s="2">
        <f t="shared" si="214"/>
        <v>59.865439128050077</v>
      </c>
      <c r="DN118" s="2">
        <f t="shared" si="215"/>
        <v>70.586603486023321</v>
      </c>
      <c r="DO118" s="2">
        <f t="shared" si="216"/>
        <v>78.668428230353726</v>
      </c>
      <c r="DP118" s="2">
        <f t="shared" si="217"/>
        <v>84.608751979561816</v>
      </c>
      <c r="DQ118" s="2">
        <f t="shared" si="218"/>
        <v>90.676552092218969</v>
      </c>
      <c r="DR118" s="2">
        <f t="shared" si="219"/>
        <v>94.295944624090552</v>
      </c>
      <c r="DS118" s="2">
        <f t="shared" si="220"/>
        <v>96.368486345328918</v>
      </c>
      <c r="DT118" s="2">
        <f t="shared" si="221"/>
        <v>96.053683043623764</v>
      </c>
      <c r="DU118" s="2">
        <f t="shared" si="222"/>
        <v>96.383819904669949</v>
      </c>
      <c r="DV118" s="2">
        <f t="shared" si="223"/>
        <v>95.044755614192141</v>
      </c>
      <c r="DW118" s="2">
        <f t="shared" si="224"/>
        <v>93.288617498364005</v>
      </c>
      <c r="DX118" s="2">
        <f t="shared" si="225"/>
        <v>85.543374504391124</v>
      </c>
      <c r="DY118" s="2">
        <f t="shared" si="226"/>
        <v>79.770724080193446</v>
      </c>
      <c r="DZ118" s="2">
        <f t="shared" si="227"/>
        <v>75.663803629812037</v>
      </c>
      <c r="EB118" s="2">
        <f t="shared" si="228"/>
        <v>0.59155342062531679</v>
      </c>
      <c r="EC118" s="2">
        <f t="shared" si="229"/>
        <v>0.55346659859942482</v>
      </c>
      <c r="ED118" s="2">
        <f t="shared" si="230"/>
        <v>0.54985659103819984</v>
      </c>
      <c r="EE118" s="2">
        <f t="shared" si="231"/>
        <v>0.55063122061228531</v>
      </c>
      <c r="EF118" s="2">
        <f t="shared" si="232"/>
        <v>0.54147138140674356</v>
      </c>
      <c r="EG118" s="2">
        <f t="shared" si="233"/>
        <v>0.53174732423988313</v>
      </c>
      <c r="EH118" s="2">
        <f t="shared" si="234"/>
        <v>0.51309952791268321</v>
      </c>
      <c r="EI118" s="2">
        <f t="shared" si="235"/>
        <v>0.52166078252722003</v>
      </c>
      <c r="EJ118" s="2">
        <f t="shared" si="236"/>
        <v>0.52853701256399432</v>
      </c>
      <c r="EK118" s="2">
        <f t="shared" si="237"/>
        <v>0.52665859295108453</v>
      </c>
      <c r="EL118" s="2">
        <f t="shared" si="238"/>
        <v>0.51495764950496181</v>
      </c>
      <c r="EM118" s="2">
        <f t="shared" si="239"/>
        <v>0.50778359868163725</v>
      </c>
      <c r="EN118" s="2">
        <f t="shared" si="240"/>
        <v>0.51820943720415813</v>
      </c>
      <c r="EO118" s="2">
        <f t="shared" si="241"/>
        <v>0.50738642467697681</v>
      </c>
      <c r="EP118" s="2">
        <f t="shared" si="242"/>
        <v>0.48353166656907082</v>
      </c>
    </row>
    <row r="119" spans="2:146" x14ac:dyDescent="0.25">
      <c r="B119" s="2">
        <v>97</v>
      </c>
      <c r="C119" s="49">
        <v>51.017899999999997</v>
      </c>
      <c r="D119" s="49">
        <v>61.851900000000001</v>
      </c>
      <c r="E119" s="49">
        <v>70.611099999999993</v>
      </c>
      <c r="F119" s="49">
        <v>78.407399999999996</v>
      </c>
      <c r="G119" s="49">
        <v>85.02</v>
      </c>
      <c r="H119" s="49">
        <v>89</v>
      </c>
      <c r="I119" s="49">
        <v>93.415000000000006</v>
      </c>
      <c r="J119" s="49">
        <v>94.433999999999997</v>
      </c>
      <c r="K119" s="49">
        <v>95.263999999999996</v>
      </c>
      <c r="L119" s="49">
        <v>96.433999999999997</v>
      </c>
      <c r="M119" s="49">
        <v>95.546999999999997</v>
      </c>
      <c r="N119" s="49">
        <v>92.207999999999998</v>
      </c>
      <c r="O119" s="49">
        <v>84.942999999999998</v>
      </c>
      <c r="P119" s="49">
        <v>80.075000000000003</v>
      </c>
      <c r="Q119" s="49">
        <v>76.5</v>
      </c>
      <c r="T119" s="4">
        <f t="shared" si="123"/>
        <v>51.016108252418299</v>
      </c>
      <c r="U119" s="4">
        <f t="shared" si="124"/>
        <v>61.620468377460931</v>
      </c>
      <c r="V119" s="4">
        <f t="shared" si="125"/>
        <v>70.785034321839035</v>
      </c>
      <c r="W119" s="4">
        <f t="shared" si="126"/>
        <v>78.784230326750489</v>
      </c>
      <c r="X119" s="4">
        <f t="shared" si="127"/>
        <v>84.386392190047715</v>
      </c>
      <c r="Y119" s="4">
        <f t="shared" si="128"/>
        <v>89.863429980130803</v>
      </c>
      <c r="Z119" s="4">
        <f t="shared" si="129"/>
        <v>93.643926900954895</v>
      </c>
      <c r="AA119" s="4">
        <f t="shared" si="130"/>
        <v>95.616840724271725</v>
      </c>
      <c r="AB119" s="4">
        <f t="shared" si="131"/>
        <v>95.710454058023544</v>
      </c>
      <c r="AC119" s="4">
        <f t="shared" si="132"/>
        <v>95.799009192250807</v>
      </c>
      <c r="AD119" s="4">
        <f t="shared" si="133"/>
        <v>94.878658801132232</v>
      </c>
      <c r="AE119" s="4">
        <f t="shared" si="134"/>
        <v>93.174123491067647</v>
      </c>
      <c r="AF119" s="4">
        <f t="shared" si="135"/>
        <v>86.369225321414774</v>
      </c>
      <c r="AG119" s="4">
        <f t="shared" si="136"/>
        <v>80.462176795543158</v>
      </c>
      <c r="AH119" s="4">
        <f t="shared" si="137"/>
        <v>76.804794184342157</v>
      </c>
      <c r="AJ119" s="4">
        <f t="shared" si="138"/>
        <v>1.7917475816986439E-3</v>
      </c>
      <c r="AK119" s="4">
        <f t="shared" si="139"/>
        <v>0.23143162253906979</v>
      </c>
      <c r="AL119" s="4">
        <f t="shared" si="140"/>
        <v>-0.17393432183904167</v>
      </c>
      <c r="AM119" s="4">
        <f t="shared" si="141"/>
        <v>-0.37683032675049333</v>
      </c>
      <c r="AN119" s="4">
        <f t="shared" si="142"/>
        <v>0.63360780995228083</v>
      </c>
      <c r="AO119" s="4">
        <f t="shared" si="143"/>
        <v>-0.86342998013080319</v>
      </c>
      <c r="AP119" s="4">
        <f t="shared" si="144"/>
        <v>-0.22892690095488888</v>
      </c>
      <c r="AQ119" s="4">
        <f t="shared" si="145"/>
        <v>-1.1828407242717276</v>
      </c>
      <c r="AR119" s="4">
        <f t="shared" si="146"/>
        <v>-0.44645405802354787</v>
      </c>
      <c r="AS119" s="4">
        <f t="shared" si="147"/>
        <v>0.63499080774919037</v>
      </c>
      <c r="AT119" s="4">
        <f t="shared" si="148"/>
        <v>0.66834119886776477</v>
      </c>
      <c r="AU119" s="4">
        <f t="shared" si="149"/>
        <v>-0.96612349106764839</v>
      </c>
      <c r="AV119" s="4">
        <f t="shared" si="150"/>
        <v>-1.4262253214147762</v>
      </c>
      <c r="AW119" s="4">
        <f t="shared" si="151"/>
        <v>-0.38717679554315509</v>
      </c>
      <c r="AX119" s="4">
        <f t="shared" si="152"/>
        <v>-0.30479418434215688</v>
      </c>
      <c r="AZ119" s="2">
        <f t="shared" si="153"/>
        <v>51.015938624005926</v>
      </c>
      <c r="BA119" s="2">
        <f t="shared" si="154"/>
        <v>61.473671237578458</v>
      </c>
      <c r="BB119" s="2">
        <f t="shared" si="155"/>
        <v>70.778799031087175</v>
      </c>
      <c r="BC119" s="2">
        <f t="shared" si="156"/>
        <v>78.776327627275037</v>
      </c>
      <c r="BD119" s="2">
        <f t="shared" si="157"/>
        <v>84.383846150758359</v>
      </c>
      <c r="BE119" s="2">
        <f t="shared" si="158"/>
        <v>89.862081038905075</v>
      </c>
      <c r="BF119" s="2">
        <f t="shared" si="159"/>
        <v>93.642836060086665</v>
      </c>
      <c r="BG119" s="2">
        <f t="shared" si="160"/>
        <v>95.610504091945245</v>
      </c>
      <c r="BH119" s="2">
        <f t="shared" si="161"/>
        <v>95.702986023788384</v>
      </c>
      <c r="BI119" s="2">
        <f t="shared" si="162"/>
        <v>95.797408093615275</v>
      </c>
      <c r="BJ119" s="2">
        <f t="shared" si="163"/>
        <v>94.87326980074738</v>
      </c>
      <c r="BK119" s="2">
        <f t="shared" si="164"/>
        <v>93.169862396887481</v>
      </c>
      <c r="BL119" s="2">
        <f t="shared" si="165"/>
        <v>86.358446468531923</v>
      </c>
      <c r="BM119" s="2">
        <f t="shared" si="166"/>
        <v>80.458607089279624</v>
      </c>
      <c r="BN119" s="2">
        <f t="shared" si="167"/>
        <v>76.802376386390051</v>
      </c>
      <c r="BP119" s="2" t="str">
        <f t="shared" si="168"/>
        <v/>
      </c>
      <c r="BQ119" s="2" t="str">
        <f t="shared" si="169"/>
        <v/>
      </c>
      <c r="BR119" s="2" t="str">
        <f t="shared" si="170"/>
        <v/>
      </c>
      <c r="BS119" s="2" t="str">
        <f t="shared" si="171"/>
        <v/>
      </c>
      <c r="BT119" s="2" t="str">
        <f t="shared" si="172"/>
        <v/>
      </c>
      <c r="BU119" s="2" t="str">
        <f t="shared" si="173"/>
        <v/>
      </c>
      <c r="BV119" s="2" t="str">
        <f t="shared" si="174"/>
        <v/>
      </c>
      <c r="BW119" s="2" t="str">
        <f t="shared" si="175"/>
        <v/>
      </c>
      <c r="BX119" s="2" t="str">
        <f t="shared" si="176"/>
        <v/>
      </c>
      <c r="BY119" s="2" t="str">
        <f t="shared" si="177"/>
        <v/>
      </c>
      <c r="BZ119" s="2" t="str">
        <f t="shared" si="178"/>
        <v/>
      </c>
      <c r="CA119" s="2" t="str">
        <f t="shared" si="179"/>
        <v/>
      </c>
      <c r="CB119" s="2" t="str">
        <f t="shared" si="180"/>
        <v/>
      </c>
      <c r="CC119" s="2" t="str">
        <f t="shared" si="181"/>
        <v/>
      </c>
      <c r="CD119" s="2" t="str">
        <f t="shared" si="182"/>
        <v/>
      </c>
      <c r="CF119" s="2" t="str">
        <f t="shared" si="183"/>
        <v/>
      </c>
      <c r="CG119" s="2" t="str">
        <f t="shared" si="184"/>
        <v/>
      </c>
      <c r="CH119" s="2">
        <f t="shared" si="185"/>
        <v>70.611099999999993</v>
      </c>
      <c r="CI119" s="2">
        <f t="shared" si="186"/>
        <v>78.407399999999996</v>
      </c>
      <c r="CJ119" s="2">
        <f t="shared" si="187"/>
        <v>85.02</v>
      </c>
      <c r="CK119" s="2">
        <f t="shared" si="188"/>
        <v>89</v>
      </c>
      <c r="CL119" s="2">
        <f t="shared" si="189"/>
        <v>93.415000000000006</v>
      </c>
      <c r="CM119" s="2">
        <f t="shared" si="190"/>
        <v>94.433999999999997</v>
      </c>
      <c r="CN119" s="2">
        <f t="shared" si="191"/>
        <v>95.263999999999996</v>
      </c>
      <c r="CO119" s="2">
        <f t="shared" si="192"/>
        <v>96.433999999999997</v>
      </c>
      <c r="CP119" s="2">
        <f t="shared" si="193"/>
        <v>95.546999999999997</v>
      </c>
      <c r="CQ119" s="2">
        <f t="shared" si="194"/>
        <v>92.207999999999998</v>
      </c>
      <c r="CR119" s="2">
        <f t="shared" si="195"/>
        <v>84.942999999999998</v>
      </c>
      <c r="CS119" s="2">
        <f t="shared" si="196"/>
        <v>80.075000000000003</v>
      </c>
      <c r="CT119" s="2">
        <f t="shared" si="197"/>
        <v>76.5</v>
      </c>
      <c r="CV119" s="2">
        <f t="shared" si="198"/>
        <v>53.941225704198253</v>
      </c>
      <c r="CW119" s="2">
        <f t="shared" si="199"/>
        <v>63.727440875076574</v>
      </c>
      <c r="CX119" s="2">
        <f t="shared" si="200"/>
        <v>71.14943805576533</v>
      </c>
      <c r="CY119" s="2">
        <f t="shared" si="201"/>
        <v>79.050910755124519</v>
      </c>
      <c r="CZ119" s="2">
        <f t="shared" si="202"/>
        <v>84.217400282799943</v>
      </c>
      <c r="DA119" s="2">
        <f t="shared" si="203"/>
        <v>88.966739954018379</v>
      </c>
      <c r="DB119" s="2">
        <f t="shared" si="204"/>
        <v>93.028065005896266</v>
      </c>
      <c r="DC119" s="2">
        <f t="shared" si="205"/>
        <v>94.847706497280996</v>
      </c>
      <c r="DD119" s="2">
        <f t="shared" si="206"/>
        <v>95.414893941443879</v>
      </c>
      <c r="DE119" s="2">
        <f t="shared" si="207"/>
        <v>95.255691672714079</v>
      </c>
      <c r="DF119" s="2">
        <f t="shared" si="208"/>
        <v>94.831304594060882</v>
      </c>
      <c r="DG119" s="2">
        <f t="shared" si="209"/>
        <v>93.199781062110219</v>
      </c>
      <c r="DH119" s="2">
        <f t="shared" si="210"/>
        <v>87.464834173265501</v>
      </c>
      <c r="DI119" s="2">
        <f t="shared" si="211"/>
        <v>81.341361845601725</v>
      </c>
      <c r="DJ119" s="2">
        <f t="shared" si="212"/>
        <v>78.035948335077862</v>
      </c>
      <c r="DL119" s="2">
        <f t="shared" si="213"/>
        <v>49.173853113928786</v>
      </c>
      <c r="DM119" s="2">
        <f t="shared" si="214"/>
        <v>59.815337036522756</v>
      </c>
      <c r="DN119" s="2">
        <f t="shared" si="215"/>
        <v>70.502071349449409</v>
      </c>
      <c r="DO119" s="2">
        <f t="shared" si="216"/>
        <v>78.57195820765682</v>
      </c>
      <c r="DP119" s="2">
        <f t="shared" si="217"/>
        <v>84.512393746242992</v>
      </c>
      <c r="DQ119" s="2">
        <f t="shared" si="218"/>
        <v>90.581138286726258</v>
      </c>
      <c r="DR119" s="2">
        <f t="shared" si="219"/>
        <v>94.174885501523548</v>
      </c>
      <c r="DS119" s="2">
        <f t="shared" si="220"/>
        <v>96.248410720717771</v>
      </c>
      <c r="DT119" s="2">
        <f t="shared" si="221"/>
        <v>95.937356833727378</v>
      </c>
      <c r="DU119" s="2">
        <f t="shared" si="222"/>
        <v>96.241443215949829</v>
      </c>
      <c r="DV119" s="2">
        <f t="shared" si="223"/>
        <v>94.909319156889524</v>
      </c>
      <c r="DW119" s="2">
        <f t="shared" si="224"/>
        <v>93.143412765374606</v>
      </c>
      <c r="DX119" s="2">
        <f t="shared" si="225"/>
        <v>85.420322327430853</v>
      </c>
      <c r="DY119" s="2">
        <f t="shared" si="226"/>
        <v>79.676965608582762</v>
      </c>
      <c r="DZ119" s="2">
        <f t="shared" si="227"/>
        <v>75.600711801062928</v>
      </c>
      <c r="EB119" s="2">
        <f t="shared" si="228"/>
        <v>0.61360571778321604</v>
      </c>
      <c r="EC119" s="2">
        <f t="shared" si="229"/>
        <v>0.57610169118907151</v>
      </c>
      <c r="ED119" s="2">
        <f t="shared" si="230"/>
        <v>0.57253334325364558</v>
      </c>
      <c r="EE119" s="2">
        <f t="shared" si="231"/>
        <v>0.57329923246311854</v>
      </c>
      <c r="EF119" s="2">
        <f t="shared" si="232"/>
        <v>0.56423578344996972</v>
      </c>
      <c r="EG119" s="2">
        <f t="shared" si="233"/>
        <v>0.55459737956053645</v>
      </c>
      <c r="EH119" s="2">
        <f t="shared" si="234"/>
        <v>0.53606563235873328</v>
      </c>
      <c r="EI119" s="2">
        <f t="shared" si="235"/>
        <v>0.5445814911535356</v>
      </c>
      <c r="EJ119" s="2">
        <f t="shared" si="236"/>
        <v>0.5514115674040766</v>
      </c>
      <c r="EK119" s="2">
        <f t="shared" si="237"/>
        <v>0.54954661204283362</v>
      </c>
      <c r="EL119" s="2">
        <f t="shared" si="238"/>
        <v>0.53791504002500723</v>
      </c>
      <c r="EM119" s="2">
        <f t="shared" si="239"/>
        <v>0.53077114185401331</v>
      </c>
      <c r="EN119" s="2">
        <f t="shared" si="240"/>
        <v>0.54115005838075714</v>
      </c>
      <c r="EO119" s="2">
        <f t="shared" si="241"/>
        <v>0.53037536176071587</v>
      </c>
      <c r="EP119" s="2">
        <f t="shared" si="242"/>
        <v>0.50655118361501983</v>
      </c>
    </row>
    <row r="120" spans="2:146" x14ac:dyDescent="0.25">
      <c r="B120" s="2">
        <v>98</v>
      </c>
      <c r="C120" s="49">
        <v>50.428600000000003</v>
      </c>
      <c r="D120" s="49">
        <v>61.8889</v>
      </c>
      <c r="E120" s="49">
        <v>71.574100000000001</v>
      </c>
      <c r="F120" s="49">
        <v>79.259299999999996</v>
      </c>
      <c r="G120" s="49">
        <v>84.587999999999994</v>
      </c>
      <c r="H120" s="49">
        <v>90.823999999999998</v>
      </c>
      <c r="I120" s="49">
        <v>94.433999999999997</v>
      </c>
      <c r="J120" s="49">
        <v>95.433999999999997</v>
      </c>
      <c r="K120" s="49">
        <v>96.320999999999998</v>
      </c>
      <c r="L120" s="49">
        <v>95.584999999999994</v>
      </c>
      <c r="M120" s="49">
        <v>95.491</v>
      </c>
      <c r="N120" s="49">
        <v>92.566000000000003</v>
      </c>
      <c r="O120" s="49">
        <v>86.225999999999999</v>
      </c>
      <c r="P120" s="49">
        <v>80.17</v>
      </c>
      <c r="Q120" s="49">
        <v>76.5</v>
      </c>
      <c r="T120" s="4">
        <f t="shared" si="123"/>
        <v>50.925074980900703</v>
      </c>
      <c r="U120" s="4">
        <f t="shared" si="124"/>
        <v>61.570408461901259</v>
      </c>
      <c r="V120" s="4">
        <f t="shared" si="125"/>
        <v>70.721038042151775</v>
      </c>
      <c r="W120" s="4">
        <f t="shared" si="126"/>
        <v>78.722089061081689</v>
      </c>
      <c r="X120" s="4">
        <f t="shared" si="127"/>
        <v>84.332256590188223</v>
      </c>
      <c r="Y120" s="4">
        <f t="shared" si="128"/>
        <v>89.8315426225263</v>
      </c>
      <c r="Z120" s="4">
        <f t="shared" si="129"/>
        <v>93.599239312649246</v>
      </c>
      <c r="AA120" s="4">
        <f t="shared" si="130"/>
        <v>95.584318673711692</v>
      </c>
      <c r="AB120" s="4">
        <f t="shared" si="131"/>
        <v>95.659640542261627</v>
      </c>
      <c r="AC120" s="4">
        <f t="shared" si="132"/>
        <v>95.732095006056497</v>
      </c>
      <c r="AD120" s="4">
        <f t="shared" si="133"/>
        <v>94.793483622443077</v>
      </c>
      <c r="AE120" s="4">
        <f t="shared" si="134"/>
        <v>93.080523911215195</v>
      </c>
      <c r="AF120" s="4">
        <f t="shared" si="135"/>
        <v>86.236207513357613</v>
      </c>
      <c r="AG120" s="4">
        <f t="shared" si="136"/>
        <v>80.337290478389562</v>
      </c>
      <c r="AH120" s="4">
        <f t="shared" si="137"/>
        <v>76.681002824360988</v>
      </c>
      <c r="AJ120" s="4">
        <f t="shared" si="138"/>
        <v>-0.4964749809007003</v>
      </c>
      <c r="AK120" s="4">
        <f t="shared" si="139"/>
        <v>0.31849153809874053</v>
      </c>
      <c r="AL120" s="4">
        <f t="shared" si="140"/>
        <v>0.85306195784822592</v>
      </c>
      <c r="AM120" s="4">
        <f t="shared" si="141"/>
        <v>0.53721093891830662</v>
      </c>
      <c r="AN120" s="4">
        <f t="shared" si="142"/>
        <v>0.25574340981177102</v>
      </c>
      <c r="AO120" s="4">
        <f t="shared" si="143"/>
        <v>0.99245737747369844</v>
      </c>
      <c r="AP120" s="4">
        <f t="shared" si="144"/>
        <v>0.8347606873507516</v>
      </c>
      <c r="AQ120" s="4">
        <f t="shared" si="145"/>
        <v>-0.15031867371169483</v>
      </c>
      <c r="AR120" s="4">
        <f t="shared" si="146"/>
        <v>0.66135945773837079</v>
      </c>
      <c r="AS120" s="4">
        <f t="shared" si="147"/>
        <v>-0.14709500605650305</v>
      </c>
      <c r="AT120" s="4">
        <f t="shared" si="148"/>
        <v>0.69751637755692286</v>
      </c>
      <c r="AU120" s="4">
        <f t="shared" si="149"/>
        <v>-0.5145239112151927</v>
      </c>
      <c r="AV120" s="4">
        <f t="shared" si="150"/>
        <v>-1.0207513357613607E-2</v>
      </c>
      <c r="AW120" s="4">
        <f t="shared" si="151"/>
        <v>-0.16729047838956035</v>
      </c>
      <c r="AX120" s="4">
        <f t="shared" si="152"/>
        <v>-0.1810028243609878</v>
      </c>
      <c r="AZ120" s="2">
        <f t="shared" si="153"/>
        <v>50.925034888831377</v>
      </c>
      <c r="BA120" s="2">
        <f t="shared" si="154"/>
        <v>61.363273546756666</v>
      </c>
      <c r="BB120" s="2">
        <f t="shared" si="155"/>
        <v>70.704485060389061</v>
      </c>
      <c r="BC120" s="2">
        <f t="shared" si="156"/>
        <v>78.700465289841873</v>
      </c>
      <c r="BD120" s="2">
        <f t="shared" si="157"/>
        <v>84.324168419735088</v>
      </c>
      <c r="BE120" s="2">
        <f t="shared" si="158"/>
        <v>89.826977187005838</v>
      </c>
      <c r="BF120" s="2">
        <f t="shared" si="159"/>
        <v>93.595634467118117</v>
      </c>
      <c r="BG120" s="2">
        <f t="shared" si="160"/>
        <v>95.566674651581081</v>
      </c>
      <c r="BH120" s="2">
        <f t="shared" si="161"/>
        <v>95.638992421259331</v>
      </c>
      <c r="BI120" s="2">
        <f t="shared" si="162"/>
        <v>95.726920589301528</v>
      </c>
      <c r="BJ120" s="2">
        <f t="shared" si="163"/>
        <v>94.779498595920941</v>
      </c>
      <c r="BK120" s="2">
        <f t="shared" si="164"/>
        <v>93.070288750432553</v>
      </c>
      <c r="BL120" s="2">
        <f t="shared" si="165"/>
        <v>86.212600308615336</v>
      </c>
      <c r="BM120" s="2">
        <f t="shared" si="166"/>
        <v>80.330903919449383</v>
      </c>
      <c r="BN120" s="2">
        <f t="shared" si="167"/>
        <v>76.680333947745581</v>
      </c>
      <c r="BP120" s="2" t="str">
        <f t="shared" si="168"/>
        <v/>
      </c>
      <c r="BQ120" s="2" t="str">
        <f t="shared" si="169"/>
        <v/>
      </c>
      <c r="BR120" s="2" t="str">
        <f t="shared" si="170"/>
        <v/>
      </c>
      <c r="BS120" s="2" t="str">
        <f t="shared" si="171"/>
        <v/>
      </c>
      <c r="BT120" s="2" t="str">
        <f t="shared" si="172"/>
        <v/>
      </c>
      <c r="BU120" s="2" t="str">
        <f t="shared" si="173"/>
        <v/>
      </c>
      <c r="BV120" s="2" t="str">
        <f t="shared" si="174"/>
        <v/>
      </c>
      <c r="BW120" s="2" t="str">
        <f t="shared" si="175"/>
        <v/>
      </c>
      <c r="BX120" s="2" t="str">
        <f t="shared" si="176"/>
        <v/>
      </c>
      <c r="BY120" s="2" t="str">
        <f t="shared" si="177"/>
        <v/>
      </c>
      <c r="BZ120" s="2" t="str">
        <f t="shared" si="178"/>
        <v/>
      </c>
      <c r="CA120" s="2" t="str">
        <f t="shared" si="179"/>
        <v/>
      </c>
      <c r="CB120" s="2" t="str">
        <f t="shared" si="180"/>
        <v/>
      </c>
      <c r="CC120" s="2" t="str">
        <f t="shared" si="181"/>
        <v/>
      </c>
      <c r="CD120" s="2" t="str">
        <f t="shared" si="182"/>
        <v/>
      </c>
      <c r="CF120" s="2" t="str">
        <f t="shared" si="183"/>
        <v/>
      </c>
      <c r="CG120" s="2" t="str">
        <f t="shared" si="184"/>
        <v/>
      </c>
      <c r="CH120" s="2">
        <f t="shared" si="185"/>
        <v>71.574100000000001</v>
      </c>
      <c r="CI120" s="2">
        <f t="shared" si="186"/>
        <v>79.259299999999996</v>
      </c>
      <c r="CJ120" s="2">
        <f t="shared" si="187"/>
        <v>84.587999999999994</v>
      </c>
      <c r="CK120" s="2">
        <f t="shared" si="188"/>
        <v>90.823999999999998</v>
      </c>
      <c r="CL120" s="2">
        <f t="shared" si="189"/>
        <v>94.433999999999997</v>
      </c>
      <c r="CM120" s="2">
        <f t="shared" si="190"/>
        <v>95.433999999999997</v>
      </c>
      <c r="CN120" s="2">
        <f t="shared" si="191"/>
        <v>96.320999999999998</v>
      </c>
      <c r="CO120" s="2">
        <f t="shared" si="192"/>
        <v>95.584999999999994</v>
      </c>
      <c r="CP120" s="2">
        <f t="shared" si="193"/>
        <v>95.491</v>
      </c>
      <c r="CQ120" s="2">
        <f t="shared" si="194"/>
        <v>92.566000000000003</v>
      </c>
      <c r="CR120" s="2">
        <f t="shared" si="195"/>
        <v>86.225999999999999</v>
      </c>
      <c r="CS120" s="2">
        <f t="shared" si="196"/>
        <v>80.17</v>
      </c>
      <c r="CT120" s="2">
        <f t="shared" si="197"/>
        <v>76.5</v>
      </c>
      <c r="CV120" s="2">
        <f t="shared" si="198"/>
        <v>53.986306192205411</v>
      </c>
      <c r="CW120" s="2">
        <f t="shared" si="199"/>
        <v>63.744631778780516</v>
      </c>
      <c r="CX120" s="2">
        <f t="shared" si="200"/>
        <v>71.125888895773528</v>
      </c>
      <c r="CY120" s="2">
        <f t="shared" si="201"/>
        <v>79.031898680675766</v>
      </c>
      <c r="CZ120" s="2">
        <f t="shared" si="202"/>
        <v>84.19374096006959</v>
      </c>
      <c r="DA120" s="2">
        <f t="shared" si="203"/>
        <v>88.927595811675317</v>
      </c>
      <c r="DB120" s="2">
        <f t="shared" si="204"/>
        <v>93.015125626474102</v>
      </c>
      <c r="DC120" s="2">
        <f t="shared" si="205"/>
        <v>94.830253864117253</v>
      </c>
      <c r="DD120" s="2">
        <f t="shared" si="206"/>
        <v>95.39364000432947</v>
      </c>
      <c r="DE120" s="2">
        <f t="shared" si="207"/>
        <v>95.229105610486215</v>
      </c>
      <c r="DF120" s="2">
        <f t="shared" si="208"/>
        <v>94.786666809493653</v>
      </c>
      <c r="DG120" s="2">
        <f t="shared" si="209"/>
        <v>93.159689609608748</v>
      </c>
      <c r="DH120" s="2">
        <f t="shared" si="210"/>
        <v>87.396254391554791</v>
      </c>
      <c r="DI120" s="2">
        <f t="shared" si="211"/>
        <v>81.256790904226648</v>
      </c>
      <c r="DJ120" s="2">
        <f t="shared" si="212"/>
        <v>77.966564323564057</v>
      </c>
      <c r="DL120" s="2">
        <f t="shared" si="213"/>
        <v>49.166936751818028</v>
      </c>
      <c r="DM120" s="2">
        <f t="shared" si="214"/>
        <v>59.765234944995441</v>
      </c>
      <c r="DN120" s="2">
        <f t="shared" si="215"/>
        <v>70.417539212875482</v>
      </c>
      <c r="DO120" s="2">
        <f t="shared" si="216"/>
        <v>78.475488184959929</v>
      </c>
      <c r="DP120" s="2">
        <f t="shared" si="217"/>
        <v>84.416035512924168</v>
      </c>
      <c r="DQ120" s="2">
        <f t="shared" si="218"/>
        <v>90.485724481233547</v>
      </c>
      <c r="DR120" s="2">
        <f t="shared" si="219"/>
        <v>94.053826378956543</v>
      </c>
      <c r="DS120" s="2">
        <f t="shared" si="220"/>
        <v>96.128335096106611</v>
      </c>
      <c r="DT120" s="2">
        <f t="shared" si="221"/>
        <v>95.821030623830993</v>
      </c>
      <c r="DU120" s="2">
        <f t="shared" si="222"/>
        <v>96.099066527229695</v>
      </c>
      <c r="DV120" s="2">
        <f t="shared" si="223"/>
        <v>94.77388269958692</v>
      </c>
      <c r="DW120" s="2">
        <f t="shared" si="224"/>
        <v>92.998208032385207</v>
      </c>
      <c r="DX120" s="2">
        <f t="shared" si="225"/>
        <v>85.297270150470581</v>
      </c>
      <c r="DY120" s="2">
        <f t="shared" si="226"/>
        <v>79.583207136972064</v>
      </c>
      <c r="DZ120" s="2">
        <f t="shared" si="227"/>
        <v>75.537619972313806</v>
      </c>
      <c r="EB120" s="2">
        <f t="shared" si="228"/>
        <v>0.6352016256981482</v>
      </c>
      <c r="EC120" s="2">
        <f t="shared" si="229"/>
        <v>0.59842190449721422</v>
      </c>
      <c r="ED120" s="2">
        <f t="shared" si="230"/>
        <v>0.59490933017770631</v>
      </c>
      <c r="EE120" s="2">
        <f t="shared" si="231"/>
        <v>0.59566344162416229</v>
      </c>
      <c r="EF120" s="2">
        <f t="shared" si="232"/>
        <v>0.58673259416670354</v>
      </c>
      <c r="EG120" s="2">
        <f t="shared" si="233"/>
        <v>0.57721893762824739</v>
      </c>
      <c r="EH120" s="2">
        <f t="shared" si="234"/>
        <v>0.55887977288611079</v>
      </c>
      <c r="EI120" s="2">
        <f t="shared" si="235"/>
        <v>0.56731487160879168</v>
      </c>
      <c r="EJ120" s="2">
        <f t="shared" si="236"/>
        <v>0.57407066448022848</v>
      </c>
      <c r="EK120" s="2">
        <f t="shared" si="237"/>
        <v>0.57222683138316988</v>
      </c>
      <c r="EL120" s="2">
        <f t="shared" si="238"/>
        <v>0.56071276178059049</v>
      </c>
      <c r="EM120" s="2">
        <f t="shared" si="239"/>
        <v>0.55362884555206016</v>
      </c>
      <c r="EN120" s="2">
        <f t="shared" si="240"/>
        <v>0.56391756534963267</v>
      </c>
      <c r="EO120" s="2">
        <f t="shared" si="241"/>
        <v>0.5532361169444896</v>
      </c>
      <c r="EP120" s="2">
        <f t="shared" si="242"/>
        <v>0.52954295768711723</v>
      </c>
    </row>
    <row r="121" spans="2:146" x14ac:dyDescent="0.25">
      <c r="B121" s="2">
        <v>99</v>
      </c>
      <c r="C121" s="49">
        <v>50.089300000000001</v>
      </c>
      <c r="D121" s="49">
        <v>60.685200000000002</v>
      </c>
      <c r="E121" s="49">
        <v>71.611099999999993</v>
      </c>
      <c r="F121" s="49">
        <v>78.851900000000001</v>
      </c>
      <c r="G121" s="49">
        <v>84.647000000000006</v>
      </c>
      <c r="H121" s="49">
        <v>90.450999999999993</v>
      </c>
      <c r="I121" s="49">
        <v>93.528000000000006</v>
      </c>
      <c r="J121" s="49">
        <v>96.34</v>
      </c>
      <c r="K121" s="49">
        <v>97.66</v>
      </c>
      <c r="L121" s="49">
        <v>96.603999999999999</v>
      </c>
      <c r="M121" s="49">
        <v>95.83</v>
      </c>
      <c r="N121" s="49">
        <v>93.774000000000001</v>
      </c>
      <c r="O121" s="49">
        <v>86.679000000000002</v>
      </c>
      <c r="P121" s="49">
        <v>80.623000000000005</v>
      </c>
      <c r="Q121" s="49">
        <v>76.906999999999996</v>
      </c>
      <c r="T121" s="4">
        <f t="shared" si="123"/>
        <v>50.834480086915882</v>
      </c>
      <c r="U121" s="4">
        <f t="shared" si="124"/>
        <v>61.534907237482976</v>
      </c>
      <c r="V121" s="4">
        <f t="shared" si="125"/>
        <v>70.668626744621747</v>
      </c>
      <c r="W121" s="4">
        <f t="shared" si="126"/>
        <v>78.67646795269674</v>
      </c>
      <c r="X121" s="4">
        <f t="shared" si="127"/>
        <v>84.284920669000101</v>
      </c>
      <c r="Y121" s="4">
        <f t="shared" si="128"/>
        <v>89.803103309278072</v>
      </c>
      <c r="Z121" s="4">
        <f t="shared" si="129"/>
        <v>93.554321439603115</v>
      </c>
      <c r="AA121" s="4">
        <f t="shared" si="130"/>
        <v>95.563789730891386</v>
      </c>
      <c r="AB121" s="4">
        <f t="shared" si="131"/>
        <v>95.623867030236738</v>
      </c>
      <c r="AC121" s="4">
        <f t="shared" si="132"/>
        <v>95.666386800552715</v>
      </c>
      <c r="AD121" s="4">
        <f t="shared" si="133"/>
        <v>94.71568279072811</v>
      </c>
      <c r="AE121" s="4">
        <f t="shared" si="134"/>
        <v>92.989223412762271</v>
      </c>
      <c r="AF121" s="4">
        <f t="shared" si="135"/>
        <v>86.113894344733509</v>
      </c>
      <c r="AG121" s="4">
        <f t="shared" si="136"/>
        <v>80.216714015982646</v>
      </c>
      <c r="AH121" s="4">
        <f t="shared" si="137"/>
        <v>76.55905441621185</v>
      </c>
      <c r="AJ121" s="4">
        <f t="shared" si="138"/>
        <v>-0.74518008691588022</v>
      </c>
      <c r="AK121" s="4">
        <f t="shared" si="139"/>
        <v>-0.84970723748297416</v>
      </c>
      <c r="AL121" s="4">
        <f t="shared" si="140"/>
        <v>0.94247325537824622</v>
      </c>
      <c r="AM121" s="4">
        <f t="shared" si="141"/>
        <v>0.17543204730326067</v>
      </c>
      <c r="AN121" s="4">
        <f t="shared" si="142"/>
        <v>0.36207933099990441</v>
      </c>
      <c r="AO121" s="4">
        <f t="shared" si="143"/>
        <v>0.64789669072192169</v>
      </c>
      <c r="AP121" s="4">
        <f t="shared" si="144"/>
        <v>-2.6321439603108843E-2</v>
      </c>
      <c r="AQ121" s="4">
        <f t="shared" si="145"/>
        <v>0.77621026910861701</v>
      </c>
      <c r="AR121" s="4">
        <f t="shared" si="146"/>
        <v>2.0361329697632584</v>
      </c>
      <c r="AS121" s="4">
        <f t="shared" si="147"/>
        <v>0.93761319944728427</v>
      </c>
      <c r="AT121" s="4">
        <f t="shared" si="148"/>
        <v>1.1143172092718885</v>
      </c>
      <c r="AU121" s="4">
        <f t="shared" si="149"/>
        <v>0.78477658723772947</v>
      </c>
      <c r="AV121" s="4">
        <f t="shared" si="150"/>
        <v>0.56510565526649259</v>
      </c>
      <c r="AW121" s="4">
        <f t="shared" si="151"/>
        <v>0.40628598401735871</v>
      </c>
      <c r="AX121" s="4">
        <f t="shared" si="152"/>
        <v>0.347945583788146</v>
      </c>
      <c r="AZ121" s="2">
        <f t="shared" si="153"/>
        <v>50.834471336515072</v>
      </c>
      <c r="BA121" s="2">
        <f t="shared" si="154"/>
        <v>61.251493575159365</v>
      </c>
      <c r="BB121" s="2">
        <f t="shared" si="155"/>
        <v>70.627740125668041</v>
      </c>
      <c r="BC121" s="2">
        <f t="shared" si="156"/>
        <v>78.621385832570539</v>
      </c>
      <c r="BD121" s="2">
        <f t="shared" si="157"/>
        <v>84.261166396448616</v>
      </c>
      <c r="BE121" s="2">
        <f t="shared" si="158"/>
        <v>89.788848009111263</v>
      </c>
      <c r="BF121" s="2">
        <f t="shared" si="159"/>
        <v>93.543270692868617</v>
      </c>
      <c r="BG121" s="2">
        <f t="shared" si="160"/>
        <v>95.517844599194191</v>
      </c>
      <c r="BH121" s="2">
        <f t="shared" si="161"/>
        <v>95.570588340583427</v>
      </c>
      <c r="BI121" s="2">
        <f t="shared" si="162"/>
        <v>95.650954860795323</v>
      </c>
      <c r="BJ121" s="2">
        <f t="shared" si="163"/>
        <v>94.68161362980976</v>
      </c>
      <c r="BK121" s="2">
        <f t="shared" si="164"/>
        <v>92.965969668440621</v>
      </c>
      <c r="BL121" s="2">
        <f t="shared" si="165"/>
        <v>86.064847233973836</v>
      </c>
      <c r="BM121" s="2">
        <f t="shared" si="166"/>
        <v>80.203155825951825</v>
      </c>
      <c r="BN121" s="2">
        <f t="shared" si="167"/>
        <v>76.558882936481666</v>
      </c>
      <c r="BP121" s="2" t="str">
        <f t="shared" si="168"/>
        <v/>
      </c>
      <c r="BQ121" s="2" t="str">
        <f t="shared" si="169"/>
        <v/>
      </c>
      <c r="BR121" s="2" t="str">
        <f t="shared" si="170"/>
        <v/>
      </c>
      <c r="BS121" s="2" t="str">
        <f t="shared" si="171"/>
        <v/>
      </c>
      <c r="BT121" s="2" t="str">
        <f t="shared" si="172"/>
        <v/>
      </c>
      <c r="BU121" s="2" t="str">
        <f t="shared" si="173"/>
        <v/>
      </c>
      <c r="BV121" s="2" t="str">
        <f t="shared" si="174"/>
        <v/>
      </c>
      <c r="BW121" s="2" t="str">
        <f t="shared" si="175"/>
        <v/>
      </c>
      <c r="BX121" s="2" t="str">
        <f t="shared" si="176"/>
        <v/>
      </c>
      <c r="BY121" s="2" t="str">
        <f t="shared" si="177"/>
        <v/>
      </c>
      <c r="BZ121" s="2" t="str">
        <f t="shared" si="178"/>
        <v/>
      </c>
      <c r="CA121" s="2" t="str">
        <f t="shared" si="179"/>
        <v/>
      </c>
      <c r="CB121" s="2" t="str">
        <f t="shared" si="180"/>
        <v/>
      </c>
      <c r="CC121" s="2" t="str">
        <f t="shared" si="181"/>
        <v/>
      </c>
      <c r="CD121" s="2" t="str">
        <f t="shared" si="182"/>
        <v/>
      </c>
      <c r="CF121" s="2" t="str">
        <f t="shared" si="183"/>
        <v/>
      </c>
      <c r="CG121" s="2" t="str">
        <f t="shared" si="184"/>
        <v/>
      </c>
      <c r="CH121" s="2">
        <f t="shared" si="185"/>
        <v>71.611099999999993</v>
      </c>
      <c r="CI121" s="2">
        <f t="shared" si="186"/>
        <v>78.851900000000001</v>
      </c>
      <c r="CJ121" s="2">
        <f t="shared" si="187"/>
        <v>84.647000000000006</v>
      </c>
      <c r="CK121" s="2">
        <f t="shared" si="188"/>
        <v>90.450999999999993</v>
      </c>
      <c r="CL121" s="2">
        <f t="shared" si="189"/>
        <v>93.528000000000006</v>
      </c>
      <c r="CM121" s="2">
        <f t="shared" si="190"/>
        <v>96.34</v>
      </c>
      <c r="CN121" s="2">
        <f t="shared" si="191"/>
        <v>97.66</v>
      </c>
      <c r="CO121" s="2">
        <f t="shared" si="192"/>
        <v>96.603999999999999</v>
      </c>
      <c r="CP121" s="2">
        <f t="shared" si="193"/>
        <v>95.83</v>
      </c>
      <c r="CQ121" s="2">
        <f t="shared" si="194"/>
        <v>93.774000000000001</v>
      </c>
      <c r="CR121" s="2" t="str">
        <f t="shared" si="195"/>
        <v/>
      </c>
      <c r="CS121" s="2">
        <f t="shared" si="196"/>
        <v>80.623000000000005</v>
      </c>
      <c r="CT121" s="2">
        <f t="shared" si="197"/>
        <v>76.906999999999996</v>
      </c>
      <c r="CV121" s="2">
        <f t="shared" si="198"/>
        <v>54.031386680212563</v>
      </c>
      <c r="CW121" s="2">
        <f t="shared" si="199"/>
        <v>63.761822682484457</v>
      </c>
      <c r="CX121" s="2">
        <f t="shared" si="200"/>
        <v>71.102339735781712</v>
      </c>
      <c r="CY121" s="2">
        <f t="shared" si="201"/>
        <v>79.012886606227028</v>
      </c>
      <c r="CZ121" s="2">
        <f t="shared" si="202"/>
        <v>84.170081637339237</v>
      </c>
      <c r="DA121" s="2">
        <f t="shared" si="203"/>
        <v>88.888451669332255</v>
      </c>
      <c r="DB121" s="2">
        <f t="shared" si="204"/>
        <v>93.002186247051924</v>
      </c>
      <c r="DC121" s="2">
        <f t="shared" si="205"/>
        <v>94.812801230953525</v>
      </c>
      <c r="DD121" s="2">
        <f t="shared" si="206"/>
        <v>95.372386067215061</v>
      </c>
      <c r="DE121" s="2">
        <f t="shared" si="207"/>
        <v>95.202519548258351</v>
      </c>
      <c r="DF121" s="2">
        <f t="shared" si="208"/>
        <v>94.742029024926424</v>
      </c>
      <c r="DG121" s="2">
        <f t="shared" si="209"/>
        <v>93.119598157107276</v>
      </c>
      <c r="DH121" s="2">
        <f t="shared" si="210"/>
        <v>87.327674609844067</v>
      </c>
      <c r="DI121" s="2">
        <f t="shared" si="211"/>
        <v>81.172219962851585</v>
      </c>
      <c r="DJ121" s="2">
        <f t="shared" si="212"/>
        <v>77.897180312050253</v>
      </c>
      <c r="DL121" s="2">
        <f t="shared" si="213"/>
        <v>49.16002038970727</v>
      </c>
      <c r="DM121" s="2">
        <f t="shared" si="214"/>
        <v>59.71513285346812</v>
      </c>
      <c r="DN121" s="2">
        <f t="shared" si="215"/>
        <v>70.333007076301556</v>
      </c>
      <c r="DO121" s="2">
        <f t="shared" si="216"/>
        <v>78.379018162263023</v>
      </c>
      <c r="DP121" s="2">
        <f t="shared" si="217"/>
        <v>84.319677279605344</v>
      </c>
      <c r="DQ121" s="2">
        <f t="shared" si="218"/>
        <v>90.390310675740835</v>
      </c>
      <c r="DR121" s="2">
        <f t="shared" si="219"/>
        <v>93.932767256389539</v>
      </c>
      <c r="DS121" s="2">
        <f t="shared" si="220"/>
        <v>96.008259471495464</v>
      </c>
      <c r="DT121" s="2">
        <f t="shared" si="221"/>
        <v>95.704704413934607</v>
      </c>
      <c r="DU121" s="2">
        <f t="shared" si="222"/>
        <v>95.956689838509575</v>
      </c>
      <c r="DV121" s="2">
        <f t="shared" si="223"/>
        <v>94.638446242284303</v>
      </c>
      <c r="DW121" s="2">
        <f t="shared" si="224"/>
        <v>92.853003299395823</v>
      </c>
      <c r="DX121" s="2">
        <f t="shared" si="225"/>
        <v>85.174217973510324</v>
      </c>
      <c r="DY121" s="2">
        <f t="shared" si="226"/>
        <v>79.48944866536138</v>
      </c>
      <c r="DZ121" s="2">
        <f t="shared" si="227"/>
        <v>75.474528143564697</v>
      </c>
      <c r="EB121" s="2">
        <f t="shared" si="228"/>
        <v>0.65626667202763</v>
      </c>
      <c r="EC121" s="2">
        <f t="shared" si="229"/>
        <v>0.62034136872192736</v>
      </c>
      <c r="ED121" s="2">
        <f t="shared" si="230"/>
        <v>0.61689778051844868</v>
      </c>
      <c r="EE121" s="2">
        <f t="shared" si="231"/>
        <v>0.61763726745595393</v>
      </c>
      <c r="EF121" s="2">
        <f t="shared" si="232"/>
        <v>0.6088730776485648</v>
      </c>
      <c r="EG121" s="2">
        <f t="shared" si="233"/>
        <v>0.59952121732927366</v>
      </c>
      <c r="EH121" s="2">
        <f t="shared" si="234"/>
        <v>0.5814479775402196</v>
      </c>
      <c r="EI121" s="2">
        <f t="shared" si="235"/>
        <v>0.58976829497703553</v>
      </c>
      <c r="EJ121" s="2">
        <f t="shared" si="236"/>
        <v>0.59642290389594366</v>
      </c>
      <c r="EK121" s="2">
        <f t="shared" si="237"/>
        <v>0.59460750222286274</v>
      </c>
      <c r="EL121" s="2">
        <f t="shared" si="238"/>
        <v>0.58325711643995637</v>
      </c>
      <c r="EM121" s="2">
        <f t="shared" si="239"/>
        <v>0.57626201039833602</v>
      </c>
      <c r="EN121" s="2">
        <f t="shared" si="240"/>
        <v>0.58641876254364533</v>
      </c>
      <c r="EO121" s="2">
        <f t="shared" si="241"/>
        <v>0.57587393981884361</v>
      </c>
      <c r="EP121" s="2">
        <f t="shared" si="242"/>
        <v>0.55241003763457774</v>
      </c>
    </row>
    <row r="122" spans="2:146" x14ac:dyDescent="0.25">
      <c r="B122" s="2">
        <v>100</v>
      </c>
      <c r="C122" s="49">
        <v>49.982100000000003</v>
      </c>
      <c r="D122" s="49">
        <v>62.407400000000003</v>
      </c>
      <c r="E122" s="49">
        <v>70.685199999999995</v>
      </c>
      <c r="F122" s="49">
        <v>79.685199999999995</v>
      </c>
      <c r="G122" s="49">
        <v>84.49</v>
      </c>
      <c r="H122" s="49">
        <v>90.784000000000006</v>
      </c>
      <c r="I122" s="49">
        <v>94.075000000000003</v>
      </c>
      <c r="J122" s="49">
        <v>97.66</v>
      </c>
      <c r="K122" s="49">
        <v>97.716999999999999</v>
      </c>
      <c r="L122" s="49">
        <v>97.566000000000003</v>
      </c>
      <c r="M122" s="49">
        <v>96</v>
      </c>
      <c r="N122" s="49">
        <v>94.207999999999998</v>
      </c>
      <c r="O122" s="49">
        <v>86.924999999999997</v>
      </c>
      <c r="P122" s="49">
        <v>80.603999999999999</v>
      </c>
      <c r="Q122" s="49">
        <v>77.147999999999996</v>
      </c>
      <c r="T122" s="4">
        <f t="shared" si="123"/>
        <v>50.744659866169656</v>
      </c>
      <c r="U122" s="4">
        <f t="shared" si="124"/>
        <v>61.514713126780173</v>
      </c>
      <c r="V122" s="4">
        <f t="shared" si="125"/>
        <v>70.642617161036128</v>
      </c>
      <c r="W122" s="4">
        <f t="shared" si="126"/>
        <v>78.669854100320137</v>
      </c>
      <c r="X122" s="4">
        <f t="shared" si="127"/>
        <v>84.259408250837168</v>
      </c>
      <c r="Y122" s="4">
        <f t="shared" si="128"/>
        <v>89.788688918977883</v>
      </c>
      <c r="Z122" s="4">
        <f t="shared" si="129"/>
        <v>93.517172832882878</v>
      </c>
      <c r="AA122" s="4">
        <f t="shared" si="130"/>
        <v>95.575890986601692</v>
      </c>
      <c r="AB122" s="4">
        <f t="shared" si="131"/>
        <v>95.626139498944113</v>
      </c>
      <c r="AC122" s="4">
        <f t="shared" si="132"/>
        <v>95.612022505176512</v>
      </c>
      <c r="AD122" s="4">
        <f t="shared" si="133"/>
        <v>94.657527777532977</v>
      </c>
      <c r="AE122" s="4">
        <f t="shared" si="134"/>
        <v>92.906880187697269</v>
      </c>
      <c r="AF122" s="4">
        <f t="shared" si="135"/>
        <v>86.01169784114937</v>
      </c>
      <c r="AG122" s="4">
        <f t="shared" si="136"/>
        <v>80.103415091936412</v>
      </c>
      <c r="AH122" s="4">
        <f t="shared" si="137"/>
        <v>76.438290945502203</v>
      </c>
      <c r="AJ122" s="4">
        <f t="shared" si="138"/>
        <v>-0.76255986616965288</v>
      </c>
      <c r="AK122" s="4">
        <f t="shared" si="139"/>
        <v>0.89268687321983009</v>
      </c>
      <c r="AL122" s="4">
        <f t="shared" si="140"/>
        <v>4.258283896386672E-2</v>
      </c>
      <c r="AM122" s="4">
        <f t="shared" si="141"/>
        <v>1.0153458996798577</v>
      </c>
      <c r="AN122" s="4">
        <f t="shared" si="142"/>
        <v>0.23059174916282643</v>
      </c>
      <c r="AO122" s="4">
        <f t="shared" si="143"/>
        <v>0.99531108102212329</v>
      </c>
      <c r="AP122" s="4">
        <f t="shared" si="144"/>
        <v>0.5578271671171251</v>
      </c>
      <c r="AQ122" s="4">
        <f t="shared" si="145"/>
        <v>2.0841090133983045</v>
      </c>
      <c r="AR122" s="4">
        <f t="shared" si="146"/>
        <v>2.0908605010558858</v>
      </c>
      <c r="AS122" s="4">
        <f t="shared" si="147"/>
        <v>1.9539774948234907</v>
      </c>
      <c r="AT122" s="4">
        <f t="shared" si="148"/>
        <v>1.3424722224670234</v>
      </c>
      <c r="AU122" s="4">
        <f t="shared" si="149"/>
        <v>1.3011198123027299</v>
      </c>
      <c r="AV122" s="4">
        <f t="shared" si="150"/>
        <v>0.91330215885062671</v>
      </c>
      <c r="AW122" s="4">
        <f t="shared" si="151"/>
        <v>0.50058490806358691</v>
      </c>
      <c r="AX122" s="4">
        <f t="shared" si="152"/>
        <v>0.70970905449779309</v>
      </c>
      <c r="AZ122" s="2">
        <f t="shared" si="153"/>
        <v>50.744658102541528</v>
      </c>
      <c r="BA122" s="2">
        <f t="shared" si="154"/>
        <v>61.138739256951112</v>
      </c>
      <c r="BB122" s="2">
        <f t="shared" si="155"/>
        <v>70.548702031395734</v>
      </c>
      <c r="BC122" s="2">
        <f t="shared" si="156"/>
        <v>78.539237123545576</v>
      </c>
      <c r="BD122" s="2">
        <f t="shared" si="157"/>
        <v>84.194911413201126</v>
      </c>
      <c r="BE122" s="2">
        <f t="shared" si="158"/>
        <v>89.747623687791361</v>
      </c>
      <c r="BF122" s="2">
        <f t="shared" si="159"/>
        <v>93.485750566097096</v>
      </c>
      <c r="BG122" s="2">
        <f t="shared" si="160"/>
        <v>95.464003924149836</v>
      </c>
      <c r="BH122" s="2">
        <f t="shared" si="161"/>
        <v>95.497840807741397</v>
      </c>
      <c r="BI122" s="2">
        <f t="shared" si="162"/>
        <v>95.569559521364653</v>
      </c>
      <c r="BJ122" s="2">
        <f t="shared" si="163"/>
        <v>94.579701318340938</v>
      </c>
      <c r="BK122" s="2">
        <f t="shared" si="164"/>
        <v>92.857009772091345</v>
      </c>
      <c r="BL122" s="2">
        <f t="shared" si="165"/>
        <v>85.915426844934629</v>
      </c>
      <c r="BM122" s="2">
        <f t="shared" si="166"/>
        <v>80.075523004586842</v>
      </c>
      <c r="BN122" s="2">
        <f t="shared" si="167"/>
        <v>76.438250205566305</v>
      </c>
      <c r="BP122" s="2" t="str">
        <f t="shared" si="168"/>
        <v/>
      </c>
      <c r="BQ122" s="2" t="str">
        <f t="shared" si="169"/>
        <v/>
      </c>
      <c r="BR122" s="2" t="str">
        <f t="shared" si="170"/>
        <v/>
      </c>
      <c r="BS122" s="2" t="str">
        <f t="shared" si="171"/>
        <v/>
      </c>
      <c r="BT122" s="2" t="str">
        <f t="shared" si="172"/>
        <v/>
      </c>
      <c r="BU122" s="2" t="str">
        <f t="shared" si="173"/>
        <v/>
      </c>
      <c r="BV122" s="2" t="str">
        <f t="shared" si="174"/>
        <v/>
      </c>
      <c r="BW122" s="2" t="str">
        <f t="shared" si="175"/>
        <v/>
      </c>
      <c r="BX122" s="2" t="str">
        <f t="shared" si="176"/>
        <v/>
      </c>
      <c r="BY122" s="2" t="str">
        <f t="shared" si="177"/>
        <v/>
      </c>
      <c r="BZ122" s="2" t="str">
        <f t="shared" si="178"/>
        <v/>
      </c>
      <c r="CA122" s="2" t="str">
        <f t="shared" si="179"/>
        <v/>
      </c>
      <c r="CB122" s="2" t="str">
        <f t="shared" si="180"/>
        <v/>
      </c>
      <c r="CC122" s="2" t="str">
        <f t="shared" si="181"/>
        <v/>
      </c>
      <c r="CD122" s="2" t="str">
        <f t="shared" si="182"/>
        <v/>
      </c>
      <c r="CF122" s="2" t="str">
        <f t="shared" si="183"/>
        <v/>
      </c>
      <c r="CG122" s="2" t="str">
        <f t="shared" si="184"/>
        <v/>
      </c>
      <c r="CH122" s="2" t="str">
        <f t="shared" si="185"/>
        <v/>
      </c>
      <c r="CI122" s="2">
        <f t="shared" si="186"/>
        <v>79.685199999999995</v>
      </c>
      <c r="CJ122" s="2">
        <f t="shared" si="187"/>
        <v>84.49</v>
      </c>
      <c r="CK122" s="2">
        <f t="shared" si="188"/>
        <v>90.784000000000006</v>
      </c>
      <c r="CL122" s="2">
        <f t="shared" si="189"/>
        <v>94.075000000000003</v>
      </c>
      <c r="CM122" s="2">
        <f t="shared" si="190"/>
        <v>97.66</v>
      </c>
      <c r="CN122" s="2">
        <f t="shared" si="191"/>
        <v>97.716999999999999</v>
      </c>
      <c r="CO122" s="2">
        <f t="shared" si="192"/>
        <v>97.566000000000003</v>
      </c>
      <c r="CP122" s="2">
        <f t="shared" si="193"/>
        <v>96</v>
      </c>
      <c r="CQ122" s="2">
        <f t="shared" si="194"/>
        <v>94.207999999999998</v>
      </c>
      <c r="CR122" s="2" t="str">
        <f t="shared" si="195"/>
        <v/>
      </c>
      <c r="CS122" s="2" t="str">
        <f t="shared" si="196"/>
        <v/>
      </c>
      <c r="CT122" s="2">
        <f t="shared" si="197"/>
        <v>77.147999999999996</v>
      </c>
      <c r="CV122" s="2">
        <f t="shared" si="198"/>
        <v>54.076467168219722</v>
      </c>
      <c r="CW122" s="2">
        <f t="shared" si="199"/>
        <v>63.779013586188398</v>
      </c>
      <c r="CX122" s="2">
        <f t="shared" si="200"/>
        <v>71.078790575789895</v>
      </c>
      <c r="CY122" s="2">
        <f t="shared" si="201"/>
        <v>78.993874531778289</v>
      </c>
      <c r="CZ122" s="2">
        <f t="shared" si="202"/>
        <v>84.146422314608898</v>
      </c>
      <c r="DA122" s="2">
        <f t="shared" si="203"/>
        <v>88.849307526989193</v>
      </c>
      <c r="DB122" s="2">
        <f t="shared" si="204"/>
        <v>92.98924686762976</v>
      </c>
      <c r="DC122" s="2">
        <f t="shared" si="205"/>
        <v>94.795348597789783</v>
      </c>
      <c r="DD122" s="2">
        <f t="shared" si="206"/>
        <v>95.351132130100652</v>
      </c>
      <c r="DE122" s="2">
        <f t="shared" si="207"/>
        <v>95.175933486030488</v>
      </c>
      <c r="DF122" s="2">
        <f t="shared" si="208"/>
        <v>94.697391240359181</v>
      </c>
      <c r="DG122" s="2">
        <f t="shared" si="209"/>
        <v>93.079506704605819</v>
      </c>
      <c r="DH122" s="2">
        <f t="shared" si="210"/>
        <v>87.259094828133343</v>
      </c>
      <c r="DI122" s="2">
        <f t="shared" si="211"/>
        <v>81.087649021476523</v>
      </c>
      <c r="DJ122" s="2">
        <f t="shared" si="212"/>
        <v>77.827796300536448</v>
      </c>
      <c r="DL122" s="2">
        <f t="shared" si="213"/>
        <v>49.153104027596505</v>
      </c>
      <c r="DM122" s="2">
        <f t="shared" si="214"/>
        <v>59.665030761940805</v>
      </c>
      <c r="DN122" s="2">
        <f t="shared" si="215"/>
        <v>70.248474939727629</v>
      </c>
      <c r="DO122" s="2">
        <f t="shared" si="216"/>
        <v>78.282548139566131</v>
      </c>
      <c r="DP122" s="2">
        <f t="shared" si="217"/>
        <v>84.22331904628652</v>
      </c>
      <c r="DQ122" s="2">
        <f t="shared" si="218"/>
        <v>90.294896870248124</v>
      </c>
      <c r="DR122" s="2">
        <f t="shared" si="219"/>
        <v>93.811708133822535</v>
      </c>
      <c r="DS122" s="2">
        <f t="shared" si="220"/>
        <v>95.888183846884303</v>
      </c>
      <c r="DT122" s="2">
        <f t="shared" si="221"/>
        <v>95.588378204038221</v>
      </c>
      <c r="DU122" s="2">
        <f t="shared" si="222"/>
        <v>95.814313149789442</v>
      </c>
      <c r="DV122" s="2">
        <f t="shared" si="223"/>
        <v>94.5030097849817</v>
      </c>
      <c r="DW122" s="2">
        <f t="shared" si="224"/>
        <v>92.707798566406424</v>
      </c>
      <c r="DX122" s="2">
        <f t="shared" si="225"/>
        <v>85.051165796550052</v>
      </c>
      <c r="DY122" s="2">
        <f t="shared" si="226"/>
        <v>79.395690193750681</v>
      </c>
      <c r="DZ122" s="2">
        <f t="shared" si="227"/>
        <v>75.411436314815589</v>
      </c>
      <c r="EB122" s="2">
        <f t="shared" si="228"/>
        <v>0.67673437252415269</v>
      </c>
      <c r="EC122" s="2">
        <f t="shared" si="229"/>
        <v>0.64178059122552744</v>
      </c>
      <c r="ED122" s="2">
        <f t="shared" si="230"/>
        <v>0.6384181164021927</v>
      </c>
      <c r="EE122" s="2">
        <f t="shared" si="231"/>
        <v>0.63914036258211715</v>
      </c>
      <c r="EF122" s="2">
        <f t="shared" si="232"/>
        <v>0.63057424593177736</v>
      </c>
      <c r="EG122" s="2">
        <f t="shared" si="233"/>
        <v>0.62141863800476582</v>
      </c>
      <c r="EH122" s="2">
        <f t="shared" si="234"/>
        <v>0.60368034201254828</v>
      </c>
      <c r="EI122" s="2">
        <f t="shared" si="235"/>
        <v>0.61185373267751619</v>
      </c>
      <c r="EJ122" s="2">
        <f t="shared" si="236"/>
        <v>0.61838189861612836</v>
      </c>
      <c r="EK122" s="2">
        <f t="shared" si="237"/>
        <v>0.61660177740685662</v>
      </c>
      <c r="EL122" s="2">
        <f t="shared" si="238"/>
        <v>0.60545859063407448</v>
      </c>
      <c r="EM122" s="2">
        <f t="shared" si="239"/>
        <v>0.59857966412109409</v>
      </c>
      <c r="EN122" s="2">
        <f t="shared" si="240"/>
        <v>0.60856484242846198</v>
      </c>
      <c r="EO122" s="2">
        <f t="shared" si="241"/>
        <v>0.59819778135504909</v>
      </c>
      <c r="EP122" s="2">
        <f t="shared" si="242"/>
        <v>0.57505756724224755</v>
      </c>
    </row>
    <row r="123" spans="2:146" x14ac:dyDescent="0.25">
      <c r="B123" s="2">
        <v>101</v>
      </c>
      <c r="C123" s="49">
        <v>50.089300000000001</v>
      </c>
      <c r="D123" s="49">
        <v>62.055599999999998</v>
      </c>
      <c r="E123" s="49">
        <v>70.759299999999996</v>
      </c>
      <c r="F123" s="49">
        <v>79.722200000000001</v>
      </c>
      <c r="G123" s="49">
        <v>84.391999999999996</v>
      </c>
      <c r="H123" s="49">
        <v>92.078000000000003</v>
      </c>
      <c r="I123" s="49">
        <v>95.188999999999993</v>
      </c>
      <c r="J123" s="49">
        <v>97.66</v>
      </c>
      <c r="K123" s="49">
        <v>97</v>
      </c>
      <c r="L123" s="49">
        <v>96.623000000000005</v>
      </c>
      <c r="M123" s="49">
        <v>95.906000000000006</v>
      </c>
      <c r="N123" s="49">
        <v>94.34</v>
      </c>
      <c r="O123" s="49">
        <v>86.509</v>
      </c>
      <c r="P123" s="49">
        <v>80.924999999999997</v>
      </c>
      <c r="Q123" s="49">
        <v>77.832999999999998</v>
      </c>
      <c r="T123" s="4">
        <f t="shared" si="123"/>
        <v>50.655976596775602</v>
      </c>
      <c r="U123" s="4">
        <f t="shared" si="124"/>
        <v>61.508973863216696</v>
      </c>
      <c r="V123" s="4">
        <f t="shared" si="125"/>
        <v>70.668117751239052</v>
      </c>
      <c r="W123" s="4">
        <f t="shared" si="126"/>
        <v>78.742521337899774</v>
      </c>
      <c r="X123" s="4">
        <f t="shared" si="127"/>
        <v>84.287396530101987</v>
      </c>
      <c r="Y123" s="4">
        <f t="shared" si="128"/>
        <v>89.812400582819009</v>
      </c>
      <c r="Z123" s="4">
        <f t="shared" si="129"/>
        <v>93.505997570631294</v>
      </c>
      <c r="AA123" s="4">
        <f t="shared" si="130"/>
        <v>95.659995816732064</v>
      </c>
      <c r="AB123" s="4">
        <f t="shared" si="131"/>
        <v>95.709178369319261</v>
      </c>
      <c r="AC123" s="4">
        <f t="shared" si="132"/>
        <v>95.590628909597896</v>
      </c>
      <c r="AD123" s="4">
        <f t="shared" si="133"/>
        <v>94.640576807606422</v>
      </c>
      <c r="AE123" s="4">
        <f t="shared" si="134"/>
        <v>92.844493899162842</v>
      </c>
      <c r="AF123" s="4">
        <f t="shared" si="135"/>
        <v>85.943039538604268</v>
      </c>
      <c r="AG123" s="4">
        <f t="shared" si="136"/>
        <v>80.002280981202816</v>
      </c>
      <c r="AH123" s="4">
        <f t="shared" si="137"/>
        <v>76.318660400167019</v>
      </c>
      <c r="AJ123" s="4">
        <f t="shared" si="138"/>
        <v>-0.56667659677560067</v>
      </c>
      <c r="AK123" s="4">
        <f t="shared" si="139"/>
        <v>0.54662613678330274</v>
      </c>
      <c r="AL123" s="4">
        <f t="shared" si="140"/>
        <v>9.1182248760944162E-2</v>
      </c>
      <c r="AM123" s="4">
        <f t="shared" si="141"/>
        <v>0.97967866210022692</v>
      </c>
      <c r="AN123" s="4">
        <f t="shared" si="142"/>
        <v>0.10460346989800939</v>
      </c>
      <c r="AO123" s="4">
        <f t="shared" si="143"/>
        <v>2.2655994171809937</v>
      </c>
      <c r="AP123" s="4">
        <f t="shared" si="144"/>
        <v>1.6830024293686989</v>
      </c>
      <c r="AQ123" s="4">
        <f t="shared" si="145"/>
        <v>2.0000041832679329</v>
      </c>
      <c r="AR123" s="4">
        <f t="shared" si="146"/>
        <v>1.290821630680739</v>
      </c>
      <c r="AS123" s="4">
        <f t="shared" si="147"/>
        <v>1.0323710904021084</v>
      </c>
      <c r="AT123" s="4">
        <f t="shared" si="148"/>
        <v>1.2654231923935839</v>
      </c>
      <c r="AU123" s="4">
        <f t="shared" si="149"/>
        <v>1.4955061008371615</v>
      </c>
      <c r="AV123" s="4">
        <f t="shared" si="150"/>
        <v>0.56596046139573275</v>
      </c>
      <c r="AW123" s="4">
        <f t="shared" si="151"/>
        <v>0.92271901879718143</v>
      </c>
      <c r="AX123" s="4">
        <f t="shared" si="152"/>
        <v>1.5143395998329794</v>
      </c>
      <c r="AZ123" s="2">
        <f t="shared" si="153"/>
        <v>50.655976268532442</v>
      </c>
      <c r="BA123" s="2">
        <f t="shared" si="154"/>
        <v>61.0254089395617</v>
      </c>
      <c r="BB123" s="2">
        <f t="shared" si="155"/>
        <v>70.467521765334766</v>
      </c>
      <c r="BC123" s="2">
        <f t="shared" si="156"/>
        <v>78.454186171689628</v>
      </c>
      <c r="BD123" s="2">
        <f t="shared" si="157"/>
        <v>84.125498963777034</v>
      </c>
      <c r="BE123" s="2">
        <f t="shared" si="158"/>
        <v>89.703262606451773</v>
      </c>
      <c r="BF123" s="2">
        <f t="shared" si="159"/>
        <v>93.423122688678134</v>
      </c>
      <c r="BG123" s="2">
        <f t="shared" si="160"/>
        <v>95.405184609084301</v>
      </c>
      <c r="BH123" s="2">
        <f t="shared" si="161"/>
        <v>95.420850592641756</v>
      </c>
      <c r="BI123" s="2">
        <f t="shared" si="162"/>
        <v>95.482826636870556</v>
      </c>
      <c r="BJ123" s="2">
        <f t="shared" si="163"/>
        <v>94.473879005063537</v>
      </c>
      <c r="BK123" s="2">
        <f t="shared" si="164"/>
        <v>92.743549479485381</v>
      </c>
      <c r="BL123" s="2">
        <f t="shared" si="165"/>
        <v>85.764585127662997</v>
      </c>
      <c r="BM123" s="2">
        <f t="shared" si="166"/>
        <v>79.948160286180638</v>
      </c>
      <c r="BN123" s="2">
        <f t="shared" si="167"/>
        <v>76.318651430658178</v>
      </c>
      <c r="BP123" s="2" t="str">
        <f t="shared" si="168"/>
        <v/>
      </c>
      <c r="BQ123" s="2" t="str">
        <f t="shared" si="169"/>
        <v/>
      </c>
      <c r="BR123" s="2" t="str">
        <f t="shared" si="170"/>
        <v/>
      </c>
      <c r="BS123" s="2" t="str">
        <f t="shared" si="171"/>
        <v/>
      </c>
      <c r="BT123" s="2" t="str">
        <f t="shared" si="172"/>
        <v/>
      </c>
      <c r="BU123" s="2" t="str">
        <f t="shared" si="173"/>
        <v/>
      </c>
      <c r="BV123" s="2" t="str">
        <f t="shared" si="174"/>
        <v/>
      </c>
      <c r="BW123" s="2" t="str">
        <f t="shared" si="175"/>
        <v/>
      </c>
      <c r="BX123" s="2" t="str">
        <f t="shared" si="176"/>
        <v/>
      </c>
      <c r="BY123" s="2" t="str">
        <f t="shared" si="177"/>
        <v/>
      </c>
      <c r="BZ123" s="2" t="str">
        <f t="shared" si="178"/>
        <v/>
      </c>
      <c r="CA123" s="2" t="str">
        <f t="shared" si="179"/>
        <v/>
      </c>
      <c r="CB123" s="2" t="str">
        <f t="shared" si="180"/>
        <v/>
      </c>
      <c r="CC123" s="2" t="str">
        <f t="shared" si="181"/>
        <v/>
      </c>
      <c r="CD123" s="2" t="str">
        <f t="shared" si="182"/>
        <v/>
      </c>
      <c r="CF123" s="2" t="str">
        <f t="shared" si="183"/>
        <v/>
      </c>
      <c r="CG123" s="2" t="str">
        <f t="shared" si="184"/>
        <v/>
      </c>
      <c r="CH123" s="2" t="str">
        <f t="shared" si="185"/>
        <v/>
      </c>
      <c r="CI123" s="2" t="str">
        <f t="shared" si="186"/>
        <v/>
      </c>
      <c r="CJ123" s="2">
        <f t="shared" si="187"/>
        <v>84.391999999999996</v>
      </c>
      <c r="CK123" s="2">
        <f t="shared" si="188"/>
        <v>92.078000000000003</v>
      </c>
      <c r="CL123" s="2">
        <f t="shared" si="189"/>
        <v>95.188999999999993</v>
      </c>
      <c r="CM123" s="2">
        <f t="shared" si="190"/>
        <v>97.66</v>
      </c>
      <c r="CN123" s="2" t="str">
        <f t="shared" si="191"/>
        <v/>
      </c>
      <c r="CO123" s="2">
        <f t="shared" si="192"/>
        <v>96.623000000000005</v>
      </c>
      <c r="CP123" s="2" t="str">
        <f t="shared" si="193"/>
        <v/>
      </c>
      <c r="CQ123" s="2" t="str">
        <f t="shared" si="194"/>
        <v/>
      </c>
      <c r="CR123" s="2" t="str">
        <f t="shared" si="195"/>
        <v/>
      </c>
      <c r="CS123" s="2" t="str">
        <f t="shared" si="196"/>
        <v/>
      </c>
      <c r="CT123" s="2" t="str">
        <f t="shared" si="197"/>
        <v/>
      </c>
      <c r="CV123" s="2">
        <f t="shared" si="198"/>
        <v>54.12154765622688</v>
      </c>
      <c r="CW123" s="2">
        <f t="shared" si="199"/>
        <v>63.796204489892339</v>
      </c>
      <c r="CX123" s="2">
        <f t="shared" si="200"/>
        <v>71.055241415798079</v>
      </c>
      <c r="CY123" s="2">
        <f t="shared" si="201"/>
        <v>78.974862457329536</v>
      </c>
      <c r="CZ123" s="2">
        <f t="shared" si="202"/>
        <v>84.122762991878545</v>
      </c>
      <c r="DA123" s="2">
        <f t="shared" si="203"/>
        <v>88.810163384646131</v>
      </c>
      <c r="DB123" s="2">
        <f t="shared" si="204"/>
        <v>92.976307488207581</v>
      </c>
      <c r="DC123" s="2">
        <f t="shared" si="205"/>
        <v>94.77789596462604</v>
      </c>
      <c r="DD123" s="2">
        <f t="shared" si="206"/>
        <v>95.329878192986257</v>
      </c>
      <c r="DE123" s="2">
        <f t="shared" si="207"/>
        <v>95.149347423802624</v>
      </c>
      <c r="DF123" s="2">
        <f t="shared" si="208"/>
        <v>94.652753455791952</v>
      </c>
      <c r="DG123" s="2">
        <f t="shared" si="209"/>
        <v>93.039415252104348</v>
      </c>
      <c r="DH123" s="2">
        <f t="shared" si="210"/>
        <v>87.190515046422632</v>
      </c>
      <c r="DI123" s="2">
        <f t="shared" si="211"/>
        <v>81.00307808010146</v>
      </c>
      <c r="DJ123" s="2">
        <f t="shared" si="212"/>
        <v>77.758412289022644</v>
      </c>
      <c r="DL123" s="2">
        <f t="shared" si="213"/>
        <v>49.146187665485748</v>
      </c>
      <c r="DM123" s="2">
        <f t="shared" si="214"/>
        <v>59.614928670413484</v>
      </c>
      <c r="DN123" s="2">
        <f t="shared" si="215"/>
        <v>70.163942803153702</v>
      </c>
      <c r="DO123" s="2">
        <f t="shared" si="216"/>
        <v>78.186078116869226</v>
      </c>
      <c r="DP123" s="2">
        <f t="shared" si="217"/>
        <v>84.126960812967695</v>
      </c>
      <c r="DQ123" s="2">
        <f t="shared" si="218"/>
        <v>90.199483064755412</v>
      </c>
      <c r="DR123" s="2">
        <f t="shared" si="219"/>
        <v>93.69064901125553</v>
      </c>
      <c r="DS123" s="2">
        <f t="shared" si="220"/>
        <v>95.768108222273156</v>
      </c>
      <c r="DT123" s="2">
        <f t="shared" si="221"/>
        <v>95.472051994141836</v>
      </c>
      <c r="DU123" s="2">
        <f t="shared" si="222"/>
        <v>95.671936461069322</v>
      </c>
      <c r="DV123" s="2">
        <f t="shared" si="223"/>
        <v>94.367573327679082</v>
      </c>
      <c r="DW123" s="2">
        <f t="shared" si="224"/>
        <v>92.56259383341704</v>
      </c>
      <c r="DX123" s="2">
        <f t="shared" si="225"/>
        <v>84.928113619589794</v>
      </c>
      <c r="DY123" s="2">
        <f t="shared" si="226"/>
        <v>79.301931722139997</v>
      </c>
      <c r="DZ123" s="2">
        <f t="shared" si="227"/>
        <v>75.348344486066466</v>
      </c>
      <c r="EB123" s="2">
        <f t="shared" si="228"/>
        <v>0.69654686176350533</v>
      </c>
      <c r="EC123" s="2">
        <f t="shared" si="229"/>
        <v>0.66266748953097832</v>
      </c>
      <c r="ED123" s="2">
        <f t="shared" si="230"/>
        <v>0.6593970215207996</v>
      </c>
      <c r="EE123" s="2">
        <f t="shared" si="231"/>
        <v>0.66009967355089383</v>
      </c>
      <c r="EF123" s="2">
        <f t="shared" si="232"/>
        <v>0.65176000605526563</v>
      </c>
      <c r="EG123" s="2">
        <f t="shared" si="233"/>
        <v>0.64283205268883692</v>
      </c>
      <c r="EH123" s="2">
        <f t="shared" si="234"/>
        <v>0.62549240951873997</v>
      </c>
      <c r="EI123" s="2">
        <f t="shared" si="235"/>
        <v>0.6334890722811134</v>
      </c>
      <c r="EJ123" s="2">
        <f t="shared" si="236"/>
        <v>0.63986753477846103</v>
      </c>
      <c r="EK123" s="2">
        <f t="shared" si="237"/>
        <v>0.63812898719064404</v>
      </c>
      <c r="EL123" s="2">
        <f t="shared" si="238"/>
        <v>0.62723322242713142</v>
      </c>
      <c r="EM123" s="2">
        <f t="shared" si="239"/>
        <v>0.62049597820810787</v>
      </c>
      <c r="EN123" s="2">
        <f t="shared" si="240"/>
        <v>0.63027272784025812</v>
      </c>
      <c r="EO123" s="2">
        <f t="shared" si="241"/>
        <v>0.62012171321047016</v>
      </c>
      <c r="EP123" s="2">
        <f t="shared" si="242"/>
        <v>0.59739433745326642</v>
      </c>
    </row>
    <row r="124" spans="2:146" x14ac:dyDescent="0.25">
      <c r="B124" s="2">
        <v>102</v>
      </c>
      <c r="C124" s="49">
        <v>51.125</v>
      </c>
      <c r="D124" s="49">
        <v>60.722200000000001</v>
      </c>
      <c r="E124" s="49">
        <v>71.148099999999999</v>
      </c>
      <c r="F124" s="49">
        <v>79.925899999999999</v>
      </c>
      <c r="G124" s="49">
        <v>85.313999999999993</v>
      </c>
      <c r="H124" s="49">
        <v>90.667000000000002</v>
      </c>
      <c r="I124" s="49">
        <v>95.057000000000002</v>
      </c>
      <c r="J124" s="49">
        <v>97.075000000000003</v>
      </c>
      <c r="K124" s="49">
        <v>98.415000000000006</v>
      </c>
      <c r="L124" s="49">
        <v>97.132000000000005</v>
      </c>
      <c r="M124" s="49">
        <v>96.263999999999996</v>
      </c>
      <c r="N124" s="49">
        <v>94.566000000000003</v>
      </c>
      <c r="O124" s="49">
        <v>87.396000000000001</v>
      </c>
      <c r="P124" s="49">
        <v>81.113</v>
      </c>
      <c r="Q124" s="49">
        <v>77.241</v>
      </c>
      <c r="T124" s="4">
        <f t="shared" si="123"/>
        <v>50.568773744522304</v>
      </c>
      <c r="U124" s="4">
        <f t="shared" si="124"/>
        <v>61.514876583349213</v>
      </c>
      <c r="V124" s="4">
        <f t="shared" si="125"/>
        <v>70.782779447097866</v>
      </c>
      <c r="W124" s="4">
        <f t="shared" si="126"/>
        <v>78.958937697083527</v>
      </c>
      <c r="X124" s="4">
        <f t="shared" si="127"/>
        <v>84.428751529270968</v>
      </c>
      <c r="Y124" s="4">
        <f t="shared" si="128"/>
        <v>89.923347901038667</v>
      </c>
      <c r="Z124" s="4">
        <f t="shared" si="129"/>
        <v>93.558220122226331</v>
      </c>
      <c r="AA124" s="4">
        <f t="shared" si="130"/>
        <v>95.884153132313372</v>
      </c>
      <c r="AB124" s="4">
        <f t="shared" si="131"/>
        <v>95.944458094122936</v>
      </c>
      <c r="AC124" s="4">
        <f t="shared" si="132"/>
        <v>95.64339511176297</v>
      </c>
      <c r="AD124" s="4">
        <f t="shared" si="133"/>
        <v>94.6990780010712</v>
      </c>
      <c r="AE124" s="4">
        <f t="shared" si="134"/>
        <v>92.818605764489348</v>
      </c>
      <c r="AF124" s="4">
        <f t="shared" si="135"/>
        <v>85.924958287654661</v>
      </c>
      <c r="AG124" s="4">
        <f t="shared" si="136"/>
        <v>79.919967141307467</v>
      </c>
      <c r="AH124" s="4">
        <f t="shared" si="137"/>
        <v>76.200289629889028</v>
      </c>
      <c r="AJ124" s="4">
        <f t="shared" si="138"/>
        <v>0.55622625547769644</v>
      </c>
      <c r="AK124" s="4">
        <f t="shared" si="139"/>
        <v>-0.79267658334921265</v>
      </c>
      <c r="AL124" s="4">
        <f t="shared" si="140"/>
        <v>0.3653205529021335</v>
      </c>
      <c r="AM124" s="4">
        <f t="shared" si="141"/>
        <v>0.96696230291647112</v>
      </c>
      <c r="AN124" s="4">
        <f t="shared" si="142"/>
        <v>0.88524847072902446</v>
      </c>
      <c r="AO124" s="4">
        <f t="shared" si="143"/>
        <v>0.74365209896133422</v>
      </c>
      <c r="AP124" s="4">
        <f t="shared" si="144"/>
        <v>1.4987798777736714</v>
      </c>
      <c r="AQ124" s="4">
        <f t="shared" si="145"/>
        <v>1.1908468676866306</v>
      </c>
      <c r="AR124" s="4">
        <f t="shared" si="146"/>
        <v>2.4705419058770701</v>
      </c>
      <c r="AS124" s="4">
        <f t="shared" si="147"/>
        <v>1.4886048882370346</v>
      </c>
      <c r="AT124" s="4">
        <f t="shared" si="148"/>
        <v>1.5649219989287957</v>
      </c>
      <c r="AU124" s="4">
        <f t="shared" si="149"/>
        <v>1.7473942355106544</v>
      </c>
      <c r="AV124" s="4">
        <f t="shared" si="150"/>
        <v>1.4710417123453396</v>
      </c>
      <c r="AW124" s="4">
        <f t="shared" si="151"/>
        <v>1.1930328586925327</v>
      </c>
      <c r="AX124" s="4">
        <f t="shared" si="152"/>
        <v>1.0407103701109719</v>
      </c>
      <c r="AZ124" s="2">
        <f t="shared" si="153"/>
        <v>50.568773688107392</v>
      </c>
      <c r="BA124" s="2">
        <f t="shared" si="154"/>
        <v>60.911885493889891</v>
      </c>
      <c r="BB124" s="2">
        <f t="shared" si="155"/>
        <v>70.384360486800631</v>
      </c>
      <c r="BC124" s="2">
        <f t="shared" si="156"/>
        <v>78.366415583437245</v>
      </c>
      <c r="BD124" s="2">
        <f t="shared" si="157"/>
        <v>84.053046133822136</v>
      </c>
      <c r="BE124" s="2">
        <f t="shared" si="158"/>
        <v>89.655750901402556</v>
      </c>
      <c r="BF124" s="2">
        <f t="shared" si="159"/>
        <v>93.355476215547753</v>
      </c>
      <c r="BG124" s="2">
        <f t="shared" si="160"/>
        <v>95.341458586791859</v>
      </c>
      <c r="BH124" s="2">
        <f t="shared" si="161"/>
        <v>95.339749276699109</v>
      </c>
      <c r="BI124" s="2">
        <f t="shared" si="162"/>
        <v>95.390888585071437</v>
      </c>
      <c r="BJ124" s="2">
        <f t="shared" si="163"/>
        <v>94.364291997451744</v>
      </c>
      <c r="BK124" s="2">
        <f t="shared" si="164"/>
        <v>92.625761579758461</v>
      </c>
      <c r="BL124" s="2">
        <f t="shared" si="165"/>
        <v>85.612570229020079</v>
      </c>
      <c r="BM124" s="2">
        <f t="shared" si="166"/>
        <v>79.821214772166371</v>
      </c>
      <c r="BN124" s="2">
        <f t="shared" si="167"/>
        <v>76.200287799860945</v>
      </c>
      <c r="BP124" s="2" t="str">
        <f t="shared" si="168"/>
        <v/>
      </c>
      <c r="BQ124" s="2" t="str">
        <f t="shared" si="169"/>
        <v/>
      </c>
      <c r="BR124" s="2" t="str">
        <f t="shared" si="170"/>
        <v/>
      </c>
      <c r="BS124" s="2" t="str">
        <f t="shared" si="171"/>
        <v/>
      </c>
      <c r="BT124" s="2" t="str">
        <f t="shared" si="172"/>
        <v/>
      </c>
      <c r="BU124" s="2" t="str">
        <f t="shared" si="173"/>
        <v/>
      </c>
      <c r="BV124" s="2" t="str">
        <f t="shared" si="174"/>
        <v/>
      </c>
      <c r="BW124" s="2" t="str">
        <f t="shared" si="175"/>
        <v/>
      </c>
      <c r="BX124" s="2" t="str">
        <f t="shared" si="176"/>
        <v/>
      </c>
      <c r="BY124" s="2" t="str">
        <f t="shared" si="177"/>
        <v/>
      </c>
      <c r="BZ124" s="2" t="str">
        <f t="shared" si="178"/>
        <v/>
      </c>
      <c r="CA124" s="2" t="str">
        <f t="shared" si="179"/>
        <v/>
      </c>
      <c r="CB124" s="2" t="str">
        <f t="shared" si="180"/>
        <v/>
      </c>
      <c r="CC124" s="2" t="str">
        <f t="shared" si="181"/>
        <v/>
      </c>
      <c r="CD124" s="2" t="str">
        <f t="shared" si="182"/>
        <v/>
      </c>
      <c r="CF124" s="2" t="str">
        <f t="shared" si="183"/>
        <v/>
      </c>
      <c r="CG124" s="2" t="str">
        <f t="shared" si="184"/>
        <v/>
      </c>
      <c r="CH124" s="2" t="str">
        <f t="shared" si="185"/>
        <v/>
      </c>
      <c r="CI124" s="2" t="str">
        <f t="shared" si="186"/>
        <v/>
      </c>
      <c r="CJ124" s="2" t="str">
        <f t="shared" si="187"/>
        <v/>
      </c>
      <c r="CK124" s="2">
        <f t="shared" si="188"/>
        <v>90.667000000000002</v>
      </c>
      <c r="CL124" s="2">
        <f t="shared" si="189"/>
        <v>95.057000000000002</v>
      </c>
      <c r="CM124" s="2" t="str">
        <f t="shared" si="190"/>
        <v/>
      </c>
      <c r="CN124" s="2" t="str">
        <f t="shared" si="191"/>
        <v/>
      </c>
      <c r="CO124" s="2" t="str">
        <f t="shared" si="192"/>
        <v/>
      </c>
      <c r="CP124" s="2" t="str">
        <f t="shared" si="193"/>
        <v/>
      </c>
      <c r="CQ124" s="2" t="str">
        <f t="shared" si="194"/>
        <v/>
      </c>
      <c r="CR124" s="2" t="str">
        <f t="shared" si="195"/>
        <v/>
      </c>
      <c r="CS124" s="2" t="str">
        <f t="shared" si="196"/>
        <v/>
      </c>
      <c r="CT124" s="2" t="str">
        <f t="shared" si="197"/>
        <v/>
      </c>
      <c r="CV124" s="2">
        <f t="shared" si="198"/>
        <v>54.166628144234032</v>
      </c>
      <c r="CW124" s="2">
        <f t="shared" si="199"/>
        <v>63.813395393596281</v>
      </c>
      <c r="CX124" s="2">
        <f t="shared" si="200"/>
        <v>71.031692255806263</v>
      </c>
      <c r="CY124" s="2">
        <f t="shared" si="201"/>
        <v>78.955850382880797</v>
      </c>
      <c r="CZ124" s="2">
        <f t="shared" si="202"/>
        <v>84.099103669148192</v>
      </c>
      <c r="DA124" s="2">
        <f t="shared" si="203"/>
        <v>88.771019242303069</v>
      </c>
      <c r="DB124" s="2">
        <f t="shared" si="204"/>
        <v>92.963368108785417</v>
      </c>
      <c r="DC124" s="2">
        <f t="shared" si="205"/>
        <v>94.760443331462298</v>
      </c>
      <c r="DD124" s="2">
        <f t="shared" si="206"/>
        <v>95.308624255871848</v>
      </c>
      <c r="DE124" s="2">
        <f t="shared" si="207"/>
        <v>95.122761361574746</v>
      </c>
      <c r="DF124" s="2">
        <f t="shared" si="208"/>
        <v>94.608115671224709</v>
      </c>
      <c r="DG124" s="2">
        <f t="shared" si="209"/>
        <v>92.999323799602877</v>
      </c>
      <c r="DH124" s="2">
        <f t="shared" si="210"/>
        <v>87.121935264711908</v>
      </c>
      <c r="DI124" s="2">
        <f t="shared" si="211"/>
        <v>80.918507138726383</v>
      </c>
      <c r="DJ124" s="2">
        <f t="shared" si="212"/>
        <v>77.689028277508839</v>
      </c>
      <c r="DL124" s="2">
        <f t="shared" si="213"/>
        <v>49.13927130337499</v>
      </c>
      <c r="DM124" s="2">
        <f t="shared" si="214"/>
        <v>59.564826578886169</v>
      </c>
      <c r="DN124" s="2">
        <f t="shared" si="215"/>
        <v>70.07941066657979</v>
      </c>
      <c r="DO124" s="2">
        <f t="shared" si="216"/>
        <v>78.089608094172334</v>
      </c>
      <c r="DP124" s="2">
        <f t="shared" si="217"/>
        <v>84.030602579648871</v>
      </c>
      <c r="DQ124" s="2">
        <f t="shared" si="218"/>
        <v>90.104069259262701</v>
      </c>
      <c r="DR124" s="2">
        <f t="shared" si="219"/>
        <v>93.569589888688526</v>
      </c>
      <c r="DS124" s="2">
        <f t="shared" si="220"/>
        <v>95.648032597661995</v>
      </c>
      <c r="DT124" s="2">
        <f t="shared" si="221"/>
        <v>95.35572578424545</v>
      </c>
      <c r="DU124" s="2">
        <f t="shared" si="222"/>
        <v>95.529559772349188</v>
      </c>
      <c r="DV124" s="2">
        <f t="shared" si="223"/>
        <v>94.232136870376479</v>
      </c>
      <c r="DW124" s="2">
        <f t="shared" si="224"/>
        <v>92.417389100427641</v>
      </c>
      <c r="DX124" s="2">
        <f t="shared" si="225"/>
        <v>84.805061442629523</v>
      </c>
      <c r="DY124" s="2">
        <f t="shared" si="226"/>
        <v>79.208173250529299</v>
      </c>
      <c r="DZ124" s="2">
        <f t="shared" si="227"/>
        <v>75.285252657317358</v>
      </c>
      <c r="EB124" s="2">
        <f t="shared" si="228"/>
        <v>0.71565527771684068</v>
      </c>
      <c r="EC124" s="2">
        <f t="shared" si="229"/>
        <v>0.6829381907762192</v>
      </c>
      <c r="ED124" s="2">
        <f t="shared" si="230"/>
        <v>0.67976927867675074</v>
      </c>
      <c r="EE124" s="2">
        <f t="shared" si="231"/>
        <v>0.68045027023834959</v>
      </c>
      <c r="EF124" s="2">
        <f t="shared" si="232"/>
        <v>0.67236208449653267</v>
      </c>
      <c r="EG124" s="2">
        <f t="shared" si="233"/>
        <v>0.66368976995877937</v>
      </c>
      <c r="EH124" s="2">
        <f t="shared" si="234"/>
        <v>0.64680636651657264</v>
      </c>
      <c r="EI124" s="2">
        <f t="shared" si="235"/>
        <v>0.65459923576727275</v>
      </c>
      <c r="EJ124" s="2">
        <f t="shared" si="236"/>
        <v>0.66080702478214315</v>
      </c>
      <c r="EK124" s="2">
        <f t="shared" si="237"/>
        <v>0.65911571037418848</v>
      </c>
      <c r="EL124" s="2">
        <f t="shared" si="238"/>
        <v>0.64850378059315761</v>
      </c>
      <c r="EM124" s="2">
        <f t="shared" si="239"/>
        <v>0.64193150945262201</v>
      </c>
      <c r="EN124" s="2">
        <f t="shared" si="240"/>
        <v>0.65146622198667092</v>
      </c>
      <c r="EO124" s="2">
        <f t="shared" si="241"/>
        <v>0.64156617262416715</v>
      </c>
      <c r="EP124" s="2">
        <f t="shared" si="242"/>
        <v>0.61933421120616294</v>
      </c>
    </row>
    <row r="125" spans="2:146" x14ac:dyDescent="0.25">
      <c r="B125" s="2">
        <v>103</v>
      </c>
      <c r="C125" s="49">
        <v>50.142899999999997</v>
      </c>
      <c r="D125" s="49">
        <v>61.685200000000002</v>
      </c>
      <c r="E125" s="49">
        <v>71.537000000000006</v>
      </c>
      <c r="F125" s="49">
        <v>79.851900000000001</v>
      </c>
      <c r="G125" s="49">
        <v>86.293999999999997</v>
      </c>
      <c r="H125" s="49">
        <v>91.51</v>
      </c>
      <c r="I125" s="49">
        <v>94.83</v>
      </c>
      <c r="J125" s="49">
        <v>97.603999999999999</v>
      </c>
      <c r="K125" s="49">
        <v>97.980999999999995</v>
      </c>
      <c r="L125" s="49">
        <v>96.849000000000004</v>
      </c>
      <c r="M125" s="49">
        <v>96.396000000000001</v>
      </c>
      <c r="N125" s="49">
        <v>93.962000000000003</v>
      </c>
      <c r="O125" s="49">
        <v>86.906000000000006</v>
      </c>
      <c r="P125" s="49">
        <v>80.623000000000005</v>
      </c>
      <c r="Q125" s="49">
        <v>77.778000000000006</v>
      </c>
      <c r="T125" s="4">
        <f t="shared" si="123"/>
        <v>50.483361913127887</v>
      </c>
      <c r="U125" s="4">
        <f t="shared" si="124"/>
        <v>61.527528268546305</v>
      </c>
      <c r="V125" s="4">
        <f t="shared" si="125"/>
        <v>71.035235539690817</v>
      </c>
      <c r="W125" s="4">
        <f t="shared" si="126"/>
        <v>79.409617125186642</v>
      </c>
      <c r="X125" s="4">
        <f t="shared" si="127"/>
        <v>84.783734529413096</v>
      </c>
      <c r="Y125" s="4">
        <f t="shared" si="128"/>
        <v>90.210428725178957</v>
      </c>
      <c r="Z125" s="4">
        <f t="shared" si="129"/>
        <v>93.742995312999469</v>
      </c>
      <c r="AA125" s="4">
        <f t="shared" si="130"/>
        <v>96.353847639336877</v>
      </c>
      <c r="AB125" s="4">
        <f t="shared" si="131"/>
        <v>96.438286802000604</v>
      </c>
      <c r="AC125" s="4">
        <f t="shared" si="132"/>
        <v>95.839602320866547</v>
      </c>
      <c r="AD125" s="4">
        <f t="shared" si="133"/>
        <v>94.881543743802254</v>
      </c>
      <c r="AE125" s="4">
        <f t="shared" si="134"/>
        <v>92.851555737206539</v>
      </c>
      <c r="AF125" s="4">
        <f t="shared" si="135"/>
        <v>85.976039561866472</v>
      </c>
      <c r="AG125" s="4">
        <f t="shared" si="136"/>
        <v>79.864216430098068</v>
      </c>
      <c r="AH125" s="4">
        <f t="shared" si="137"/>
        <v>76.083343517880039</v>
      </c>
      <c r="AJ125" s="4">
        <f t="shared" si="138"/>
        <v>-0.3404619131278892</v>
      </c>
      <c r="AK125" s="4">
        <f t="shared" si="139"/>
        <v>0.1576717314536964</v>
      </c>
      <c r="AL125" s="4">
        <f t="shared" si="140"/>
        <v>0.50176446030918953</v>
      </c>
      <c r="AM125" s="4">
        <f t="shared" si="141"/>
        <v>0.44228287481335826</v>
      </c>
      <c r="AN125" s="4">
        <f t="shared" si="142"/>
        <v>1.5102654705869014</v>
      </c>
      <c r="AO125" s="4">
        <f t="shared" si="143"/>
        <v>1.299571274821048</v>
      </c>
      <c r="AP125" s="4">
        <f t="shared" si="144"/>
        <v>1.0870046870005297</v>
      </c>
      <c r="AQ125" s="4">
        <f t="shared" si="145"/>
        <v>1.2501523606631224</v>
      </c>
      <c r="AR125" s="4">
        <f t="shared" si="146"/>
        <v>1.5427131979993902</v>
      </c>
      <c r="AS125" s="4">
        <f t="shared" si="147"/>
        <v>1.0093976791334569</v>
      </c>
      <c r="AT125" s="4">
        <f t="shared" si="148"/>
        <v>1.5144562561977466</v>
      </c>
      <c r="AU125" s="4">
        <f t="shared" si="149"/>
        <v>1.1104442627934645</v>
      </c>
      <c r="AV125" s="4">
        <f t="shared" si="150"/>
        <v>0.92996043813353424</v>
      </c>
      <c r="AW125" s="4">
        <f t="shared" si="151"/>
        <v>0.75878356990193652</v>
      </c>
      <c r="AX125" s="4">
        <f t="shared" si="152"/>
        <v>1.6946564821199672</v>
      </c>
      <c r="AZ125" s="2">
        <f t="shared" si="153"/>
        <v>50.483361904174203</v>
      </c>
      <c r="BA125" s="2">
        <f t="shared" si="154"/>
        <v>60.798531159466663</v>
      </c>
      <c r="BB125" s="2">
        <f t="shared" si="155"/>
        <v>70.299386455759816</v>
      </c>
      <c r="BC125" s="2">
        <f t="shared" si="156"/>
        <v>78.276119864491704</v>
      </c>
      <c r="BD125" s="2">
        <f t="shared" si="157"/>
        <v>83.977688661951404</v>
      </c>
      <c r="BE125" s="2">
        <f t="shared" si="158"/>
        <v>89.60510136965317</v>
      </c>
      <c r="BF125" s="2">
        <f t="shared" si="159"/>
        <v>93.282937751058043</v>
      </c>
      <c r="BG125" s="2">
        <f t="shared" si="160"/>
        <v>95.272934831337707</v>
      </c>
      <c r="BH125" s="2">
        <f t="shared" si="161"/>
        <v>95.254695730819535</v>
      </c>
      <c r="BI125" s="2">
        <f t="shared" si="162"/>
        <v>95.29391410373438</v>
      </c>
      <c r="BJ125" s="2">
        <f t="shared" si="163"/>
        <v>94.251110062858473</v>
      </c>
      <c r="BK125" s="2">
        <f t="shared" si="164"/>
        <v>92.5038471685574</v>
      </c>
      <c r="BL125" s="2">
        <f t="shared" si="165"/>
        <v>85.459628382674865</v>
      </c>
      <c r="BM125" s="2">
        <f t="shared" si="166"/>
        <v>79.694823762011595</v>
      </c>
      <c r="BN125" s="2">
        <f t="shared" si="167"/>
        <v>76.083343171870865</v>
      </c>
      <c r="BP125" s="2" t="str">
        <f t="shared" si="168"/>
        <v/>
      </c>
      <c r="BQ125" s="2" t="str">
        <f t="shared" si="169"/>
        <v/>
      </c>
      <c r="BR125" s="2" t="str">
        <f t="shared" si="170"/>
        <v/>
      </c>
      <c r="BS125" s="2" t="str">
        <f t="shared" si="171"/>
        <v/>
      </c>
      <c r="BT125" s="2" t="str">
        <f t="shared" si="172"/>
        <v/>
      </c>
      <c r="BU125" s="2" t="str">
        <f t="shared" si="173"/>
        <v/>
      </c>
      <c r="BV125" s="2" t="str">
        <f t="shared" si="174"/>
        <v/>
      </c>
      <c r="BW125" s="2" t="str">
        <f t="shared" si="175"/>
        <v/>
      </c>
      <c r="BX125" s="2" t="str">
        <f t="shared" si="176"/>
        <v/>
      </c>
      <c r="BY125" s="2" t="str">
        <f t="shared" si="177"/>
        <v/>
      </c>
      <c r="BZ125" s="2" t="str">
        <f t="shared" si="178"/>
        <v/>
      </c>
      <c r="CA125" s="2" t="str">
        <f t="shared" si="179"/>
        <v/>
      </c>
      <c r="CB125" s="2" t="str">
        <f t="shared" si="180"/>
        <v/>
      </c>
      <c r="CC125" s="2" t="str">
        <f t="shared" si="181"/>
        <v/>
      </c>
      <c r="CD125" s="2" t="str">
        <f t="shared" si="182"/>
        <v/>
      </c>
      <c r="CF125" s="2" t="str">
        <f t="shared" si="183"/>
        <v/>
      </c>
      <c r="CG125" s="2" t="str">
        <f t="shared" si="184"/>
        <v/>
      </c>
      <c r="CH125" s="2" t="str">
        <f t="shared" si="185"/>
        <v/>
      </c>
      <c r="CI125" s="2" t="str">
        <f t="shared" si="186"/>
        <v/>
      </c>
      <c r="CJ125" s="2" t="str">
        <f t="shared" si="187"/>
        <v/>
      </c>
      <c r="CK125" s="2" t="str">
        <f t="shared" si="188"/>
        <v/>
      </c>
      <c r="CL125" s="2" t="str">
        <f t="shared" si="189"/>
        <v/>
      </c>
      <c r="CM125" s="2" t="str">
        <f t="shared" si="190"/>
        <v/>
      </c>
      <c r="CN125" s="2" t="str">
        <f t="shared" si="191"/>
        <v/>
      </c>
      <c r="CO125" s="2" t="str">
        <f t="shared" si="192"/>
        <v/>
      </c>
      <c r="CP125" s="2" t="str">
        <f t="shared" si="193"/>
        <v/>
      </c>
      <c r="CQ125" s="2" t="str">
        <f t="shared" si="194"/>
        <v/>
      </c>
      <c r="CR125" s="2" t="str">
        <f t="shared" si="195"/>
        <v/>
      </c>
      <c r="CS125" s="2" t="str">
        <f t="shared" si="196"/>
        <v/>
      </c>
      <c r="CT125" s="2" t="str">
        <f t="shared" si="197"/>
        <v/>
      </c>
      <c r="CV125" s="2">
        <f t="shared" si="198"/>
        <v>54.211708632241191</v>
      </c>
      <c r="CW125" s="2">
        <f t="shared" si="199"/>
        <v>63.830586297300222</v>
      </c>
      <c r="CX125" s="2">
        <f t="shared" si="200"/>
        <v>71.008143095814461</v>
      </c>
      <c r="CY125" s="2">
        <f t="shared" si="201"/>
        <v>78.936838308432044</v>
      </c>
      <c r="CZ125" s="2">
        <f t="shared" si="202"/>
        <v>84.075444346417854</v>
      </c>
      <c r="DA125" s="2">
        <f t="shared" si="203"/>
        <v>88.731875099960007</v>
      </c>
      <c r="DB125" s="2">
        <f t="shared" si="204"/>
        <v>92.950428729363253</v>
      </c>
      <c r="DC125" s="2">
        <f t="shared" si="205"/>
        <v>94.742990698298556</v>
      </c>
      <c r="DD125" s="2">
        <f t="shared" si="206"/>
        <v>95.287370318757439</v>
      </c>
      <c r="DE125" s="2">
        <f t="shared" si="207"/>
        <v>95.096175299346882</v>
      </c>
      <c r="DF125" s="2">
        <f t="shared" si="208"/>
        <v>94.563477886657481</v>
      </c>
      <c r="DG125" s="2">
        <f t="shared" si="209"/>
        <v>92.959232347101405</v>
      </c>
      <c r="DH125" s="2">
        <f t="shared" si="210"/>
        <v>87.053355483001184</v>
      </c>
      <c r="DI125" s="2">
        <f t="shared" si="211"/>
        <v>80.833936197351321</v>
      </c>
      <c r="DJ125" s="2">
        <f t="shared" si="212"/>
        <v>77.619644265995035</v>
      </c>
      <c r="DL125" s="2">
        <f t="shared" si="213"/>
        <v>49.132354941264232</v>
      </c>
      <c r="DM125" s="2">
        <f t="shared" si="214"/>
        <v>59.514724487358848</v>
      </c>
      <c r="DN125" s="2">
        <f t="shared" si="215"/>
        <v>69.994878530005863</v>
      </c>
      <c r="DO125" s="2">
        <f t="shared" si="216"/>
        <v>77.993138071475443</v>
      </c>
      <c r="DP125" s="2">
        <f t="shared" si="217"/>
        <v>83.934244346330047</v>
      </c>
      <c r="DQ125" s="2">
        <f t="shared" si="218"/>
        <v>90.00865545376999</v>
      </c>
      <c r="DR125" s="2">
        <f t="shared" si="219"/>
        <v>93.448530766121522</v>
      </c>
      <c r="DS125" s="2">
        <f t="shared" si="220"/>
        <v>95.527956973050848</v>
      </c>
      <c r="DT125" s="2">
        <f t="shared" si="221"/>
        <v>95.239399574349065</v>
      </c>
      <c r="DU125" s="2">
        <f t="shared" si="222"/>
        <v>95.387183083629068</v>
      </c>
      <c r="DV125" s="2">
        <f t="shared" si="223"/>
        <v>94.096700413073862</v>
      </c>
      <c r="DW125" s="2">
        <f t="shared" si="224"/>
        <v>92.272184367438257</v>
      </c>
      <c r="DX125" s="2">
        <f t="shared" si="225"/>
        <v>84.682009265669265</v>
      </c>
      <c r="DY125" s="2">
        <f t="shared" si="226"/>
        <v>79.114414778918615</v>
      </c>
      <c r="DZ125" s="2">
        <f t="shared" si="227"/>
        <v>75.222160828568249</v>
      </c>
      <c r="EB125" s="2">
        <f t="shared" si="228"/>
        <v>0.73401990782608484</v>
      </c>
      <c r="EC125" s="2">
        <f t="shared" si="229"/>
        <v>0.70253758608520989</v>
      </c>
      <c r="ED125" s="2">
        <f t="shared" si="230"/>
        <v>0.69947836327331792</v>
      </c>
      <c r="EE125" s="2">
        <f t="shared" si="231"/>
        <v>0.70013593095104842</v>
      </c>
      <c r="EF125" s="2">
        <f t="shared" si="232"/>
        <v>0.69232071108824644</v>
      </c>
      <c r="EG125" s="2">
        <f t="shared" si="233"/>
        <v>0.68392834138417846</v>
      </c>
      <c r="EH125" s="2">
        <f t="shared" si="234"/>
        <v>0.66755202178816997</v>
      </c>
      <c r="EI125" s="2">
        <f t="shared" si="235"/>
        <v>0.67511707201226367</v>
      </c>
      <c r="EJ125" s="2">
        <f t="shared" si="236"/>
        <v>0.68113572847131565</v>
      </c>
      <c r="EK125" s="2">
        <f t="shared" si="237"/>
        <v>0.67949661510005821</v>
      </c>
      <c r="EL125" s="2">
        <f t="shared" si="238"/>
        <v>0.66920072513535833</v>
      </c>
      <c r="EM125" s="2">
        <f t="shared" si="239"/>
        <v>0.66281423135436923</v>
      </c>
      <c r="EN125" s="2">
        <f t="shared" si="240"/>
        <v>0.67207693616307074</v>
      </c>
      <c r="EO125" s="2">
        <f t="shared" si="241"/>
        <v>0.66245899767738659</v>
      </c>
      <c r="EP125" s="2">
        <f t="shared" si="242"/>
        <v>0.64079737533998793</v>
      </c>
    </row>
    <row r="126" spans="2:146" x14ac:dyDescent="0.25">
      <c r="B126" s="2">
        <v>104</v>
      </c>
      <c r="C126" s="49">
        <v>50.767899999999997</v>
      </c>
      <c r="D126" s="49">
        <v>62.074100000000001</v>
      </c>
      <c r="E126" s="49">
        <v>72.222200000000001</v>
      </c>
      <c r="F126" s="49">
        <v>81.351900000000001</v>
      </c>
      <c r="G126" s="49">
        <v>86.156999999999996</v>
      </c>
      <c r="H126" s="49">
        <v>91.686000000000007</v>
      </c>
      <c r="I126" s="49">
        <v>95.396000000000001</v>
      </c>
      <c r="J126" s="49">
        <v>98.942999999999998</v>
      </c>
      <c r="K126" s="49">
        <v>99.037999999999997</v>
      </c>
      <c r="L126" s="49">
        <v>98.150999999999996</v>
      </c>
      <c r="M126" s="49">
        <v>96.962000000000003</v>
      </c>
      <c r="N126" s="49">
        <v>94.811000000000007</v>
      </c>
      <c r="O126" s="49">
        <v>87.849000000000004</v>
      </c>
      <c r="P126" s="49">
        <v>81.623000000000005</v>
      </c>
      <c r="Q126" s="49">
        <v>78</v>
      </c>
      <c r="T126" s="4">
        <f t="shared" si="123"/>
        <v>50.400014157941044</v>
      </c>
      <c r="U126" s="4">
        <f t="shared" si="124"/>
        <v>61.540158522629653</v>
      </c>
      <c r="V126" s="4">
        <f t="shared" si="125"/>
        <v>71.476543340022076</v>
      </c>
      <c r="W126" s="4">
        <f t="shared" si="126"/>
        <v>80.202078827708505</v>
      </c>
      <c r="X126" s="4">
        <f t="shared" si="127"/>
        <v>85.498315733225269</v>
      </c>
      <c r="Y126" s="4">
        <f t="shared" si="128"/>
        <v>90.814641873761914</v>
      </c>
      <c r="Z126" s="4">
        <f t="shared" si="129"/>
        <v>94.173981072725041</v>
      </c>
      <c r="AA126" s="4">
        <f t="shared" si="130"/>
        <v>97.213128293085973</v>
      </c>
      <c r="AB126" s="4">
        <f t="shared" si="131"/>
        <v>97.327856879841306</v>
      </c>
      <c r="AC126" s="4">
        <f t="shared" si="132"/>
        <v>96.280141105368457</v>
      </c>
      <c r="AD126" s="4">
        <f t="shared" si="133"/>
        <v>95.247654360846823</v>
      </c>
      <c r="AE126" s="4">
        <f t="shared" si="134"/>
        <v>92.969741017785296</v>
      </c>
      <c r="AF126" s="4">
        <f t="shared" si="135"/>
        <v>86.112177882237518</v>
      </c>
      <c r="AG126" s="4">
        <f t="shared" si="136"/>
        <v>79.842256028498866</v>
      </c>
      <c r="AH126" s="4">
        <f t="shared" si="137"/>
        <v>75.9679818407011</v>
      </c>
      <c r="AJ126" s="4">
        <f t="shared" si="138"/>
        <v>0.36788584205895347</v>
      </c>
      <c r="AK126" s="4">
        <f t="shared" si="139"/>
        <v>0.53394147737034814</v>
      </c>
      <c r="AL126" s="4">
        <f t="shared" si="140"/>
        <v>0.74565665997792507</v>
      </c>
      <c r="AM126" s="4">
        <f t="shared" si="141"/>
        <v>1.1498211722914959</v>
      </c>
      <c r="AN126" s="4">
        <f t="shared" si="142"/>
        <v>0.65868426677472769</v>
      </c>
      <c r="AO126" s="4">
        <f t="shared" si="143"/>
        <v>0.87135812623809272</v>
      </c>
      <c r="AP126" s="4">
        <f t="shared" si="144"/>
        <v>1.2220189272749593</v>
      </c>
      <c r="AQ126" s="4">
        <f t="shared" si="145"/>
        <v>1.7298717069140253</v>
      </c>
      <c r="AR126" s="4">
        <f t="shared" si="146"/>
        <v>1.7101431201586905</v>
      </c>
      <c r="AS126" s="4">
        <f t="shared" si="147"/>
        <v>1.8708588946315388</v>
      </c>
      <c r="AT126" s="4">
        <f t="shared" si="148"/>
        <v>1.7143456391531799</v>
      </c>
      <c r="AU126" s="4">
        <f t="shared" si="149"/>
        <v>1.8412589822147112</v>
      </c>
      <c r="AV126" s="4">
        <f t="shared" si="150"/>
        <v>1.7368221177624861</v>
      </c>
      <c r="AW126" s="4">
        <f t="shared" si="151"/>
        <v>1.7807439715011384</v>
      </c>
      <c r="AX126" s="4">
        <f t="shared" si="152"/>
        <v>2.0320181592989002</v>
      </c>
      <c r="AZ126" s="2">
        <f t="shared" si="153"/>
        <v>50.400014156628785</v>
      </c>
      <c r="BA126" s="2">
        <f t="shared" si="154"/>
        <v>60.685683239228254</v>
      </c>
      <c r="BB126" s="2">
        <f t="shared" si="155"/>
        <v>70.212772008685803</v>
      </c>
      <c r="BC126" s="2">
        <f t="shared" si="156"/>
        <v>78.183501700383218</v>
      </c>
      <c r="BD126" s="2">
        <f t="shared" si="157"/>
        <v>83.899577755242476</v>
      </c>
      <c r="BE126" s="2">
        <f t="shared" si="158"/>
        <v>89.551351811404885</v>
      </c>
      <c r="BF126" s="2">
        <f t="shared" si="159"/>
        <v>93.205667517606813</v>
      </c>
      <c r="BG126" s="2">
        <f t="shared" si="160"/>
        <v>95.199755734492385</v>
      </c>
      <c r="BH126" s="2">
        <f t="shared" si="161"/>
        <v>95.165872159934537</v>
      </c>
      <c r="BI126" s="2">
        <f t="shared" si="162"/>
        <v>95.192103711862472</v>
      </c>
      <c r="BJ126" s="2">
        <f t="shared" si="163"/>
        <v>94.134523534186172</v>
      </c>
      <c r="BK126" s="2">
        <f t="shared" si="164"/>
        <v>92.378031118134501</v>
      </c>
      <c r="BL126" s="2">
        <f t="shared" si="165"/>
        <v>85.306000115056406</v>
      </c>
      <c r="BM126" s="2">
        <f t="shared" si="166"/>
        <v>79.569113026994216</v>
      </c>
      <c r="BN126" s="2">
        <f t="shared" si="167"/>
        <v>75.967981780075192</v>
      </c>
      <c r="BP126" s="2" t="str">
        <f t="shared" si="168"/>
        <v/>
      </c>
      <c r="BQ126" s="2" t="str">
        <f t="shared" si="169"/>
        <v/>
      </c>
      <c r="BR126" s="2" t="str">
        <f t="shared" si="170"/>
        <v/>
      </c>
      <c r="BS126" s="2" t="str">
        <f t="shared" si="171"/>
        <v/>
      </c>
      <c r="BT126" s="2" t="str">
        <f t="shared" si="172"/>
        <v/>
      </c>
      <c r="BU126" s="2" t="str">
        <f t="shared" si="173"/>
        <v/>
      </c>
      <c r="BV126" s="2" t="str">
        <f t="shared" si="174"/>
        <v/>
      </c>
      <c r="BW126" s="2" t="str">
        <f t="shared" si="175"/>
        <v/>
      </c>
      <c r="BX126" s="2" t="str">
        <f t="shared" si="176"/>
        <v/>
      </c>
      <c r="BY126" s="2" t="str">
        <f t="shared" si="177"/>
        <v/>
      </c>
      <c r="BZ126" s="2" t="str">
        <f t="shared" si="178"/>
        <v/>
      </c>
      <c r="CA126" s="2" t="str">
        <f t="shared" si="179"/>
        <v/>
      </c>
      <c r="CB126" s="2" t="str">
        <f t="shared" si="180"/>
        <v/>
      </c>
      <c r="CC126" s="2" t="str">
        <f t="shared" si="181"/>
        <v/>
      </c>
      <c r="CD126" s="2" t="str">
        <f t="shared" si="182"/>
        <v/>
      </c>
      <c r="CF126" s="2" t="str">
        <f t="shared" si="183"/>
        <v/>
      </c>
      <c r="CG126" s="2" t="str">
        <f t="shared" si="184"/>
        <v/>
      </c>
      <c r="CH126" s="2" t="str">
        <f t="shared" si="185"/>
        <v/>
      </c>
      <c r="CI126" s="2" t="str">
        <f t="shared" si="186"/>
        <v/>
      </c>
      <c r="CJ126" s="2" t="str">
        <f t="shared" si="187"/>
        <v/>
      </c>
      <c r="CK126" s="2" t="str">
        <f t="shared" si="188"/>
        <v/>
      </c>
      <c r="CL126" s="2" t="str">
        <f t="shared" si="189"/>
        <v/>
      </c>
      <c r="CM126" s="2" t="str">
        <f t="shared" si="190"/>
        <v/>
      </c>
      <c r="CN126" s="2" t="str">
        <f t="shared" si="191"/>
        <v/>
      </c>
      <c r="CO126" s="2" t="str">
        <f t="shared" si="192"/>
        <v/>
      </c>
      <c r="CP126" s="2" t="str">
        <f t="shared" si="193"/>
        <v/>
      </c>
      <c r="CQ126" s="2" t="str">
        <f t="shared" si="194"/>
        <v/>
      </c>
      <c r="CR126" s="2" t="str">
        <f t="shared" si="195"/>
        <v/>
      </c>
      <c r="CS126" s="2" t="str">
        <f t="shared" si="196"/>
        <v/>
      </c>
      <c r="CT126" s="2" t="str">
        <f t="shared" si="197"/>
        <v/>
      </c>
      <c r="CV126" s="2">
        <f t="shared" si="198"/>
        <v>54.256789120248342</v>
      </c>
      <c r="CW126" s="2">
        <f t="shared" si="199"/>
        <v>63.847777201004163</v>
      </c>
      <c r="CX126" s="2">
        <f t="shared" si="200"/>
        <v>70.984593935822645</v>
      </c>
      <c r="CY126" s="2">
        <f t="shared" si="201"/>
        <v>78.917826233983305</v>
      </c>
      <c r="CZ126" s="2">
        <f t="shared" si="202"/>
        <v>84.051785023687501</v>
      </c>
      <c r="DA126" s="2">
        <f t="shared" si="203"/>
        <v>88.692730957616945</v>
      </c>
      <c r="DB126" s="2">
        <f t="shared" si="204"/>
        <v>92.937489349941075</v>
      </c>
      <c r="DC126" s="2">
        <f t="shared" si="205"/>
        <v>94.725538065134813</v>
      </c>
      <c r="DD126" s="2">
        <f t="shared" si="206"/>
        <v>95.26611638164303</v>
      </c>
      <c r="DE126" s="2">
        <f t="shared" si="207"/>
        <v>95.069589237119018</v>
      </c>
      <c r="DF126" s="2">
        <f t="shared" si="208"/>
        <v>94.518840102090252</v>
      </c>
      <c r="DG126" s="2">
        <f t="shared" si="209"/>
        <v>92.919140894599948</v>
      </c>
      <c r="DH126" s="2">
        <f t="shared" si="210"/>
        <v>86.984775701290474</v>
      </c>
      <c r="DI126" s="2">
        <f t="shared" si="211"/>
        <v>80.749365255976244</v>
      </c>
      <c r="DJ126" s="2">
        <f t="shared" si="212"/>
        <v>77.550260254481231</v>
      </c>
      <c r="DL126" s="2">
        <f t="shared" si="213"/>
        <v>49.125438579153474</v>
      </c>
      <c r="DM126" s="2">
        <f t="shared" si="214"/>
        <v>59.464622395831526</v>
      </c>
      <c r="DN126" s="2">
        <f t="shared" si="215"/>
        <v>69.910346393431936</v>
      </c>
      <c r="DO126" s="2">
        <f t="shared" si="216"/>
        <v>77.896668048778537</v>
      </c>
      <c r="DP126" s="2">
        <f t="shared" si="217"/>
        <v>83.837886113011237</v>
      </c>
      <c r="DQ126" s="2">
        <f t="shared" si="218"/>
        <v>89.913241648277278</v>
      </c>
      <c r="DR126" s="2">
        <f t="shared" si="219"/>
        <v>93.327471643554517</v>
      </c>
      <c r="DS126" s="2">
        <f t="shared" si="220"/>
        <v>95.407881348439687</v>
      </c>
      <c r="DT126" s="2">
        <f t="shared" si="221"/>
        <v>95.123073364452679</v>
      </c>
      <c r="DU126" s="2">
        <f t="shared" si="222"/>
        <v>95.244806394908935</v>
      </c>
      <c r="DV126" s="2">
        <f t="shared" si="223"/>
        <v>93.961263955771244</v>
      </c>
      <c r="DW126" s="2">
        <f t="shared" si="224"/>
        <v>92.126979634448858</v>
      </c>
      <c r="DX126" s="2">
        <f t="shared" si="225"/>
        <v>84.558957088708993</v>
      </c>
      <c r="DY126" s="2">
        <f t="shared" si="226"/>
        <v>79.020656307307917</v>
      </c>
      <c r="DZ126" s="2">
        <f t="shared" si="227"/>
        <v>75.159068999819127</v>
      </c>
      <c r="EB126" s="2">
        <f t="shared" si="228"/>
        <v>0.75161011369857356</v>
      </c>
      <c r="EC126" s="2">
        <f t="shared" si="229"/>
        <v>0.72141964003741577</v>
      </c>
      <c r="ED126" s="2">
        <f t="shared" si="230"/>
        <v>0.71847679113062901</v>
      </c>
      <c r="EE126" s="2">
        <f t="shared" si="231"/>
        <v>0.71910948199748681</v>
      </c>
      <c r="EF126" s="2">
        <f t="shared" si="232"/>
        <v>0.71158505652882043</v>
      </c>
      <c r="EG126" s="2">
        <f t="shared" si="233"/>
        <v>0.70349310363140083</v>
      </c>
      <c r="EH126" s="2">
        <f t="shared" si="234"/>
        <v>0.68766754813632402</v>
      </c>
      <c r="EI126" s="2">
        <f t="shared" si="235"/>
        <v>0.69498400725911436</v>
      </c>
      <c r="EJ126" s="2">
        <f t="shared" si="236"/>
        <v>0.70079772978431076</v>
      </c>
      <c r="EK126" s="2">
        <f t="shared" si="237"/>
        <v>0.69921505569876485</v>
      </c>
      <c r="EL126" s="2">
        <f t="shared" si="238"/>
        <v>0.68926292927209232</v>
      </c>
      <c r="EM126" s="2">
        <f t="shared" si="239"/>
        <v>0.68308033185343853</v>
      </c>
      <c r="EN126" s="2">
        <f t="shared" si="240"/>
        <v>0.69204497711704704</v>
      </c>
      <c r="EO126" s="2">
        <f t="shared" si="241"/>
        <v>0.68273622919069399</v>
      </c>
      <c r="EP126" s="2">
        <f t="shared" si="242"/>
        <v>0.66171138394767492</v>
      </c>
    </row>
    <row r="127" spans="2:146" x14ac:dyDescent="0.25">
      <c r="B127" s="2">
        <v>105</v>
      </c>
      <c r="C127" s="49">
        <v>50.678600000000003</v>
      </c>
      <c r="D127" s="49">
        <v>60.8889</v>
      </c>
      <c r="E127" s="49">
        <v>72.129599999999996</v>
      </c>
      <c r="F127" s="49">
        <v>82.648099999999999</v>
      </c>
      <c r="G127" s="49">
        <v>88.039000000000001</v>
      </c>
      <c r="H127" s="49">
        <v>92.784000000000006</v>
      </c>
      <c r="I127" s="49">
        <v>95.867999999999995</v>
      </c>
      <c r="J127" s="49">
        <v>98.716999999999999</v>
      </c>
      <c r="K127" s="49">
        <v>100.09399999999999</v>
      </c>
      <c r="L127" s="49">
        <v>98.736000000000004</v>
      </c>
      <c r="M127" s="49">
        <v>97.132000000000005</v>
      </c>
      <c r="N127" s="49">
        <v>93.679000000000002</v>
      </c>
      <c r="O127" s="49">
        <v>86.245000000000005</v>
      </c>
      <c r="P127" s="49">
        <v>80.867999999999995</v>
      </c>
      <c r="Q127" s="49">
        <v>77.778000000000006</v>
      </c>
      <c r="T127" s="4">
        <f t="shared" si="123"/>
        <v>50.318964433920819</v>
      </c>
      <c r="U127" s="4">
        <f t="shared" si="124"/>
        <v>61.544679237001212</v>
      </c>
      <c r="V127" s="4">
        <f t="shared" si="125"/>
        <v>72.142960533411838</v>
      </c>
      <c r="W127" s="4">
        <f t="shared" si="126"/>
        <v>81.435178592941412</v>
      </c>
      <c r="X127" s="4">
        <f t="shared" si="127"/>
        <v>86.750445238956587</v>
      </c>
      <c r="Y127" s="4">
        <f t="shared" si="128"/>
        <v>91.926876554507601</v>
      </c>
      <c r="Z127" s="4">
        <f t="shared" si="129"/>
        <v>95.014279417867513</v>
      </c>
      <c r="AA127" s="4">
        <f t="shared" si="130"/>
        <v>98.62925555339784</v>
      </c>
      <c r="AB127" s="4">
        <f t="shared" si="131"/>
        <v>98.759002836580109</v>
      </c>
      <c r="AC127" s="4">
        <f t="shared" si="132"/>
        <v>97.087252674820533</v>
      </c>
      <c r="AD127" s="4">
        <f t="shared" si="133"/>
        <v>95.857579482736938</v>
      </c>
      <c r="AE127" s="4">
        <f t="shared" si="134"/>
        <v>93.198914470866043</v>
      </c>
      <c r="AF127" s="4">
        <f t="shared" si="135"/>
        <v>86.340418958652265</v>
      </c>
      <c r="AG127" s="4">
        <f t="shared" si="136"/>
        <v>79.858226058842035</v>
      </c>
      <c r="AH127" s="4">
        <f t="shared" si="137"/>
        <v>75.854346540880627</v>
      </c>
      <c r="AJ127" s="4">
        <f t="shared" si="138"/>
        <v>0.35963556607918434</v>
      </c>
      <c r="AK127" s="4">
        <f t="shared" si="139"/>
        <v>-0.65577923700121232</v>
      </c>
      <c r="AL127" s="4">
        <f t="shared" si="140"/>
        <v>-1.3360533411841402E-2</v>
      </c>
      <c r="AM127" s="4">
        <f t="shared" si="141"/>
        <v>1.2129214070585874</v>
      </c>
      <c r="AN127" s="4">
        <f t="shared" si="142"/>
        <v>1.2885547610434145</v>
      </c>
      <c r="AO127" s="4">
        <f t="shared" si="143"/>
        <v>0.85712344549240527</v>
      </c>
      <c r="AP127" s="4">
        <f t="shared" si="144"/>
        <v>0.85372058213248181</v>
      </c>
      <c r="AQ127" s="4">
        <f t="shared" si="145"/>
        <v>8.7744446602158632E-2</v>
      </c>
      <c r="AR127" s="4">
        <f t="shared" si="146"/>
        <v>1.3349971634198852</v>
      </c>
      <c r="AS127" s="4">
        <f t="shared" si="147"/>
        <v>1.6487473251794711</v>
      </c>
      <c r="AT127" s="4">
        <f t="shared" si="148"/>
        <v>1.2744205172630672</v>
      </c>
      <c r="AU127" s="4">
        <f t="shared" si="149"/>
        <v>0.48008552913395874</v>
      </c>
      <c r="AV127" s="4">
        <f t="shared" si="150"/>
        <v>-9.5418958652260244E-2</v>
      </c>
      <c r="AW127" s="4">
        <f t="shared" si="151"/>
        <v>1.0097739411579596</v>
      </c>
      <c r="AX127" s="4">
        <f t="shared" si="152"/>
        <v>1.9236534591193788</v>
      </c>
      <c r="AZ127" s="2">
        <f t="shared" si="153"/>
        <v>50.318964433743218</v>
      </c>
      <c r="BA127" s="2">
        <f t="shared" si="154"/>
        <v>60.573650711291251</v>
      </c>
      <c r="BB127" s="2">
        <f t="shared" si="155"/>
        <v>70.124690675601343</v>
      </c>
      <c r="BC127" s="2">
        <f t="shared" si="156"/>
        <v>78.088768338472235</v>
      </c>
      <c r="BD127" s="2">
        <f t="shared" si="157"/>
        <v>83.818876782964992</v>
      </c>
      <c r="BE127" s="2">
        <f t="shared" si="158"/>
        <v>89.494562904740832</v>
      </c>
      <c r="BF127" s="2">
        <f t="shared" si="159"/>
        <v>93.123854973756522</v>
      </c>
      <c r="BG127" s="2">
        <f t="shared" si="160"/>
        <v>95.122092938856454</v>
      </c>
      <c r="BH127" s="2">
        <f t="shared" si="161"/>
        <v>95.073479877022095</v>
      </c>
      <c r="BI127" s="2">
        <f t="shared" si="162"/>
        <v>95.085684701664704</v>
      </c>
      <c r="BJ127" s="2">
        <f t="shared" si="163"/>
        <v>94.014739181893503</v>
      </c>
      <c r="BK127" s="2">
        <f t="shared" si="164"/>
        <v>92.248557264269607</v>
      </c>
      <c r="BL127" s="2">
        <f t="shared" si="165"/>
        <v>85.151916837805473</v>
      </c>
      <c r="BM127" s="2">
        <f t="shared" si="166"/>
        <v>79.444195465604452</v>
      </c>
      <c r="BN127" s="2">
        <f t="shared" si="167"/>
        <v>75.854346531036668</v>
      </c>
      <c r="BP127" s="2" t="str">
        <f t="shared" si="168"/>
        <v/>
      </c>
      <c r="BQ127" s="2" t="str">
        <f t="shared" si="169"/>
        <v/>
      </c>
      <c r="BR127" s="2" t="str">
        <f t="shared" si="170"/>
        <v/>
      </c>
      <c r="BS127" s="2" t="str">
        <f t="shared" si="171"/>
        <v/>
      </c>
      <c r="BT127" s="2" t="str">
        <f t="shared" si="172"/>
        <v/>
      </c>
      <c r="BU127" s="2" t="str">
        <f t="shared" si="173"/>
        <v/>
      </c>
      <c r="BV127" s="2" t="str">
        <f t="shared" si="174"/>
        <v/>
      </c>
      <c r="BW127" s="2" t="str">
        <f t="shared" si="175"/>
        <v/>
      </c>
      <c r="BX127" s="2" t="str">
        <f t="shared" si="176"/>
        <v/>
      </c>
      <c r="BY127" s="2" t="str">
        <f t="shared" si="177"/>
        <v/>
      </c>
      <c r="BZ127" s="2" t="str">
        <f t="shared" si="178"/>
        <v/>
      </c>
      <c r="CA127" s="2" t="str">
        <f t="shared" si="179"/>
        <v/>
      </c>
      <c r="CB127" s="2" t="str">
        <f t="shared" si="180"/>
        <v/>
      </c>
      <c r="CC127" s="2" t="str">
        <f t="shared" si="181"/>
        <v/>
      </c>
      <c r="CD127" s="2" t="str">
        <f t="shared" si="182"/>
        <v/>
      </c>
      <c r="CF127" s="2" t="str">
        <f t="shared" si="183"/>
        <v/>
      </c>
      <c r="CG127" s="2" t="str">
        <f t="shared" si="184"/>
        <v/>
      </c>
      <c r="CH127" s="2" t="str">
        <f t="shared" si="185"/>
        <v/>
      </c>
      <c r="CI127" s="2" t="str">
        <f t="shared" si="186"/>
        <v/>
      </c>
      <c r="CJ127" s="2" t="str">
        <f t="shared" si="187"/>
        <v/>
      </c>
      <c r="CK127" s="2" t="str">
        <f t="shared" si="188"/>
        <v/>
      </c>
      <c r="CL127" s="2" t="str">
        <f t="shared" si="189"/>
        <v/>
      </c>
      <c r="CM127" s="2" t="str">
        <f t="shared" si="190"/>
        <v/>
      </c>
      <c r="CN127" s="2" t="str">
        <f t="shared" si="191"/>
        <v/>
      </c>
      <c r="CO127" s="2" t="str">
        <f t="shared" si="192"/>
        <v/>
      </c>
      <c r="CP127" s="2" t="str">
        <f t="shared" si="193"/>
        <v/>
      </c>
      <c r="CQ127" s="2" t="str">
        <f t="shared" si="194"/>
        <v/>
      </c>
      <c r="CR127" s="2" t="str">
        <f t="shared" si="195"/>
        <v/>
      </c>
      <c r="CS127" s="2" t="str">
        <f t="shared" si="196"/>
        <v/>
      </c>
      <c r="CT127" s="2" t="str">
        <f t="shared" si="197"/>
        <v/>
      </c>
      <c r="CV127" s="2">
        <f t="shared" si="198"/>
        <v>54.301869608255501</v>
      </c>
      <c r="CW127" s="2">
        <f t="shared" si="199"/>
        <v>63.864968104708105</v>
      </c>
      <c r="CX127" s="2">
        <f t="shared" si="200"/>
        <v>70.961044775830828</v>
      </c>
      <c r="CY127" s="2">
        <f t="shared" si="201"/>
        <v>78.898814159534567</v>
      </c>
      <c r="CZ127" s="2">
        <f t="shared" si="202"/>
        <v>84.028125700957148</v>
      </c>
      <c r="DA127" s="2">
        <f t="shared" si="203"/>
        <v>88.653586815273883</v>
      </c>
      <c r="DB127" s="2">
        <f t="shared" si="204"/>
        <v>92.92454997051891</v>
      </c>
      <c r="DC127" s="2">
        <f t="shared" si="205"/>
        <v>94.708085431971071</v>
      </c>
      <c r="DD127" s="2">
        <f t="shared" si="206"/>
        <v>95.244862444528621</v>
      </c>
      <c r="DE127" s="2">
        <f t="shared" si="207"/>
        <v>95.043003174891155</v>
      </c>
      <c r="DF127" s="2">
        <f t="shared" si="208"/>
        <v>94.474202317523009</v>
      </c>
      <c r="DG127" s="2">
        <f t="shared" si="209"/>
        <v>92.879049442098477</v>
      </c>
      <c r="DH127" s="2">
        <f t="shared" si="210"/>
        <v>86.916195919579749</v>
      </c>
      <c r="DI127" s="2">
        <f t="shared" si="211"/>
        <v>80.664794314601181</v>
      </c>
      <c r="DJ127" s="2">
        <f t="shared" si="212"/>
        <v>77.480876242967426</v>
      </c>
      <c r="DL127" s="2">
        <f t="shared" si="213"/>
        <v>49.118522217042717</v>
      </c>
      <c r="DM127" s="2">
        <f t="shared" si="214"/>
        <v>59.414520304304212</v>
      </c>
      <c r="DN127" s="2">
        <f t="shared" si="215"/>
        <v>69.825814256858024</v>
      </c>
      <c r="DO127" s="2">
        <f t="shared" si="216"/>
        <v>77.800198026081645</v>
      </c>
      <c r="DP127" s="2">
        <f t="shared" si="217"/>
        <v>83.741527879692413</v>
      </c>
      <c r="DQ127" s="2">
        <f t="shared" si="218"/>
        <v>89.817827842784567</v>
      </c>
      <c r="DR127" s="2">
        <f t="shared" si="219"/>
        <v>93.206412520987513</v>
      </c>
      <c r="DS127" s="2">
        <f t="shared" si="220"/>
        <v>95.287805723828541</v>
      </c>
      <c r="DT127" s="2">
        <f t="shared" si="221"/>
        <v>95.006747154556294</v>
      </c>
      <c r="DU127" s="2">
        <f t="shared" si="222"/>
        <v>95.102429706188815</v>
      </c>
      <c r="DV127" s="2">
        <f t="shared" si="223"/>
        <v>93.825827498468641</v>
      </c>
      <c r="DW127" s="2">
        <f t="shared" si="224"/>
        <v>91.98177490145946</v>
      </c>
      <c r="DX127" s="2">
        <f t="shared" si="225"/>
        <v>84.435904911748736</v>
      </c>
      <c r="DY127" s="2">
        <f t="shared" si="226"/>
        <v>78.926897835697233</v>
      </c>
      <c r="DZ127" s="2">
        <f t="shared" si="227"/>
        <v>75.095977171070018</v>
      </c>
      <c r="EB127" s="2">
        <f t="shared" si="228"/>
        <v>0.76840405898019004</v>
      </c>
      <c r="EC127" s="2">
        <f t="shared" si="229"/>
        <v>0.7395474660141288</v>
      </c>
      <c r="ED127" s="2">
        <f t="shared" si="230"/>
        <v>0.73672622982885649</v>
      </c>
      <c r="EE127" s="2">
        <f t="shared" si="231"/>
        <v>0.73733290127132833</v>
      </c>
      <c r="EF127" s="2">
        <f t="shared" si="232"/>
        <v>0.73011342887658859</v>
      </c>
      <c r="EG127" s="2">
        <f t="shared" si="233"/>
        <v>0.72233847596409428</v>
      </c>
      <c r="EH127" s="2">
        <f t="shared" si="234"/>
        <v>0.70709997800791524</v>
      </c>
      <c r="EI127" s="2">
        <f t="shared" si="235"/>
        <v>0.71415044927763693</v>
      </c>
      <c r="EJ127" s="2">
        <f t="shared" si="236"/>
        <v>0.71974616802827651</v>
      </c>
      <c r="EK127" s="2">
        <f t="shared" si="237"/>
        <v>0.71822342380635562</v>
      </c>
      <c r="EL127" s="2">
        <f t="shared" si="238"/>
        <v>0.70863815516402362</v>
      </c>
      <c r="EM127" s="2">
        <f t="shared" si="239"/>
        <v>0.70267476594158551</v>
      </c>
      <c r="EN127" s="2">
        <f t="shared" si="240"/>
        <v>0.71131938800887562</v>
      </c>
      <c r="EO127" s="2">
        <f t="shared" si="241"/>
        <v>0.70234266759464048</v>
      </c>
      <c r="EP127" s="2">
        <f t="shared" si="242"/>
        <v>0.68201196901666228</v>
      </c>
    </row>
    <row r="128" spans="2:146" x14ac:dyDescent="0.25">
      <c r="B128" s="2">
        <v>106</v>
      </c>
      <c r="C128" s="49">
        <v>50.25</v>
      </c>
      <c r="D128" s="49">
        <v>61.3889</v>
      </c>
      <c r="E128" s="49">
        <v>73.388900000000007</v>
      </c>
      <c r="F128" s="49">
        <v>83.833299999999994</v>
      </c>
      <c r="G128" s="49">
        <v>89.373000000000005</v>
      </c>
      <c r="H128" s="49">
        <v>94.332999999999998</v>
      </c>
      <c r="I128" s="49">
        <v>98.641999999999996</v>
      </c>
      <c r="J128" s="49">
        <v>101.774</v>
      </c>
      <c r="K128" s="49">
        <v>102.13200000000001</v>
      </c>
      <c r="L128" s="49">
        <v>98.774000000000001</v>
      </c>
      <c r="M128" s="49">
        <v>97.019000000000005</v>
      </c>
      <c r="N128" s="49">
        <v>94.509</v>
      </c>
      <c r="O128" s="49">
        <v>86.906000000000006</v>
      </c>
      <c r="P128" s="49">
        <v>80.754999999999995</v>
      </c>
      <c r="Q128" s="49">
        <v>77.611000000000004</v>
      </c>
      <c r="T128" s="4">
        <f t="shared" si="123"/>
        <v>50.240407483076176</v>
      </c>
      <c r="U128" s="4">
        <f t="shared" si="124"/>
        <v>61.532562678850368</v>
      </c>
      <c r="V128" s="4">
        <f t="shared" si="125"/>
        <v>73.03255064400399</v>
      </c>
      <c r="W128" s="4">
        <f t="shared" si="126"/>
        <v>83.15655321953156</v>
      </c>
      <c r="X128" s="4">
        <f t="shared" si="127"/>
        <v>88.705433105427517</v>
      </c>
      <c r="Y128" s="4">
        <f t="shared" si="128"/>
        <v>93.755373251637735</v>
      </c>
      <c r="Z128" s="4">
        <f t="shared" si="129"/>
        <v>96.460991619764897</v>
      </c>
      <c r="AA128" s="4">
        <f t="shared" si="130"/>
        <v>100.75342843895963</v>
      </c>
      <c r="AB128" s="4">
        <f t="shared" si="131"/>
        <v>100.84102237134739</v>
      </c>
      <c r="AC128" s="4">
        <f t="shared" si="132"/>
        <v>98.372129575656075</v>
      </c>
      <c r="AD128" s="4">
        <f t="shared" si="133"/>
        <v>96.752620442587315</v>
      </c>
      <c r="AE128" s="4">
        <f t="shared" si="134"/>
        <v>93.556303703718825</v>
      </c>
      <c r="AF128" s="4">
        <f t="shared" si="135"/>
        <v>86.652236184704961</v>
      </c>
      <c r="AG128" s="4">
        <f t="shared" si="136"/>
        <v>79.910128738441614</v>
      </c>
      <c r="AH128" s="4">
        <f t="shared" si="137"/>
        <v>75.742557917377013</v>
      </c>
      <c r="AJ128" s="4">
        <f t="shared" si="138"/>
        <v>9.5925169238242347E-3</v>
      </c>
      <c r="AK128" s="4">
        <f t="shared" si="139"/>
        <v>-0.14366267885036876</v>
      </c>
      <c r="AL128" s="4">
        <f t="shared" si="140"/>
        <v>0.35634935599601647</v>
      </c>
      <c r="AM128" s="4">
        <f t="shared" si="141"/>
        <v>0.67674678046843439</v>
      </c>
      <c r="AN128" s="4">
        <f t="shared" si="142"/>
        <v>0.66756689457248797</v>
      </c>
      <c r="AO128" s="4">
        <f t="shared" si="143"/>
        <v>0.57762674836226324</v>
      </c>
      <c r="AP128" s="4">
        <f t="shared" si="144"/>
        <v>2.1810083802350988</v>
      </c>
      <c r="AQ128" s="4">
        <f t="shared" si="145"/>
        <v>1.0205715610403701</v>
      </c>
      <c r="AR128" s="4">
        <f t="shared" si="146"/>
        <v>1.2909776286526125</v>
      </c>
      <c r="AS128" s="4">
        <f t="shared" si="147"/>
        <v>0.40187042434392595</v>
      </c>
      <c r="AT128" s="4">
        <f t="shared" si="148"/>
        <v>0.26637955741269081</v>
      </c>
      <c r="AU128" s="4">
        <f t="shared" si="149"/>
        <v>0.95269629628117514</v>
      </c>
      <c r="AV128" s="4">
        <f t="shared" si="150"/>
        <v>0.25376381529504499</v>
      </c>
      <c r="AW128" s="4">
        <f t="shared" si="151"/>
        <v>0.84487126155838155</v>
      </c>
      <c r="AX128" s="4">
        <f t="shared" si="152"/>
        <v>1.8684420826229911</v>
      </c>
      <c r="AZ128" s="2">
        <f t="shared" si="153"/>
        <v>50.240407483053978</v>
      </c>
      <c r="BA128" s="2">
        <f t="shared" si="154"/>
        <v>60.462711779243065</v>
      </c>
      <c r="BB128" s="2">
        <f t="shared" si="155"/>
        <v>70.035314517269583</v>
      </c>
      <c r="BC128" s="2">
        <f t="shared" si="156"/>
        <v>77.992128177413775</v>
      </c>
      <c r="BD128" s="2">
        <f t="shared" si="157"/>
        <v>83.735757965724744</v>
      </c>
      <c r="BE128" s="2">
        <f t="shared" si="158"/>
        <v>89.434815721340513</v>
      </c>
      <c r="BF128" s="2">
        <f t="shared" si="159"/>
        <v>93.037714068571745</v>
      </c>
      <c r="BG128" s="2">
        <f t="shared" si="160"/>
        <v>95.040142807871376</v>
      </c>
      <c r="BH128" s="2">
        <f t="shared" si="161"/>
        <v>94.977734966619693</v>
      </c>
      <c r="BI128" s="2">
        <f t="shared" si="162"/>
        <v>94.974905899928572</v>
      </c>
      <c r="BJ128" s="2">
        <f t="shared" si="163"/>
        <v>93.891976006111165</v>
      </c>
      <c r="BK128" s="2">
        <f t="shared" si="164"/>
        <v>92.115683490116666</v>
      </c>
      <c r="BL128" s="2">
        <f t="shared" si="165"/>
        <v>84.997597907399452</v>
      </c>
      <c r="BM128" s="2">
        <f t="shared" si="166"/>
        <v>79.320170156212811</v>
      </c>
      <c r="BN128" s="2">
        <f t="shared" si="167"/>
        <v>75.742557915895787</v>
      </c>
      <c r="BP128" s="2" t="str">
        <f t="shared" si="168"/>
        <v/>
      </c>
      <c r="BQ128" s="2" t="str">
        <f t="shared" si="169"/>
        <v/>
      </c>
      <c r="BR128" s="2" t="str">
        <f t="shared" si="170"/>
        <v/>
      </c>
      <c r="BS128" s="2" t="str">
        <f t="shared" si="171"/>
        <v/>
      </c>
      <c r="BT128" s="2" t="str">
        <f t="shared" si="172"/>
        <v/>
      </c>
      <c r="BU128" s="2" t="str">
        <f t="shared" si="173"/>
        <v/>
      </c>
      <c r="BV128" s="2" t="str">
        <f t="shared" si="174"/>
        <v/>
      </c>
      <c r="BW128" s="2" t="str">
        <f t="shared" si="175"/>
        <v/>
      </c>
      <c r="BX128" s="2" t="str">
        <f t="shared" si="176"/>
        <v/>
      </c>
      <c r="BY128" s="2" t="str">
        <f t="shared" si="177"/>
        <v/>
      </c>
      <c r="BZ128" s="2" t="str">
        <f t="shared" si="178"/>
        <v/>
      </c>
      <c r="CA128" s="2" t="str">
        <f t="shared" si="179"/>
        <v/>
      </c>
      <c r="CB128" s="2" t="str">
        <f t="shared" si="180"/>
        <v/>
      </c>
      <c r="CC128" s="2" t="str">
        <f t="shared" si="181"/>
        <v/>
      </c>
      <c r="CD128" s="2" t="str">
        <f t="shared" si="182"/>
        <v/>
      </c>
      <c r="CF128" s="2" t="str">
        <f t="shared" si="183"/>
        <v/>
      </c>
      <c r="CG128" s="2" t="str">
        <f t="shared" si="184"/>
        <v/>
      </c>
      <c r="CH128" s="2" t="str">
        <f t="shared" si="185"/>
        <v/>
      </c>
      <c r="CI128" s="2" t="str">
        <f t="shared" si="186"/>
        <v/>
      </c>
      <c r="CJ128" s="2" t="str">
        <f t="shared" si="187"/>
        <v/>
      </c>
      <c r="CK128" s="2" t="str">
        <f t="shared" si="188"/>
        <v/>
      </c>
      <c r="CL128" s="2" t="str">
        <f t="shared" si="189"/>
        <v/>
      </c>
      <c r="CM128" s="2" t="str">
        <f t="shared" si="190"/>
        <v/>
      </c>
      <c r="CN128" s="2" t="str">
        <f t="shared" si="191"/>
        <v/>
      </c>
      <c r="CO128" s="2" t="str">
        <f t="shared" si="192"/>
        <v/>
      </c>
      <c r="CP128" s="2" t="str">
        <f t="shared" si="193"/>
        <v/>
      </c>
      <c r="CQ128" s="2" t="str">
        <f t="shared" si="194"/>
        <v/>
      </c>
      <c r="CR128" s="2" t="str">
        <f t="shared" si="195"/>
        <v/>
      </c>
      <c r="CS128" s="2" t="str">
        <f t="shared" si="196"/>
        <v/>
      </c>
      <c r="CT128" s="2" t="str">
        <f t="shared" si="197"/>
        <v/>
      </c>
      <c r="CV128" s="2">
        <f t="shared" si="198"/>
        <v>54.34695009626266</v>
      </c>
      <c r="CW128" s="2">
        <f t="shared" si="199"/>
        <v>63.882159008412046</v>
      </c>
      <c r="CX128" s="2">
        <f t="shared" si="200"/>
        <v>70.937495615839012</v>
      </c>
      <c r="CY128" s="2">
        <f t="shared" si="201"/>
        <v>78.879802085085814</v>
      </c>
      <c r="CZ128" s="2">
        <f t="shared" si="202"/>
        <v>84.004466378226795</v>
      </c>
      <c r="DA128" s="2">
        <f t="shared" si="203"/>
        <v>88.614442672930821</v>
      </c>
      <c r="DB128" s="2">
        <f t="shared" si="204"/>
        <v>92.911610591096732</v>
      </c>
      <c r="DC128" s="2">
        <f t="shared" si="205"/>
        <v>94.690632798807343</v>
      </c>
      <c r="DD128" s="2">
        <f t="shared" si="206"/>
        <v>95.223608507414212</v>
      </c>
      <c r="DE128" s="2">
        <f t="shared" si="207"/>
        <v>95.016417112663291</v>
      </c>
      <c r="DF128" s="2">
        <f t="shared" si="208"/>
        <v>94.42956453295578</v>
      </c>
      <c r="DG128" s="2">
        <f t="shared" si="209"/>
        <v>92.838957989597006</v>
      </c>
      <c r="DH128" s="2">
        <f t="shared" si="210"/>
        <v>86.847616137869025</v>
      </c>
      <c r="DI128" s="2">
        <f t="shared" si="211"/>
        <v>80.580223373226119</v>
      </c>
      <c r="DJ128" s="2">
        <f t="shared" si="212"/>
        <v>77.411492231453622</v>
      </c>
      <c r="DL128" s="2">
        <f t="shared" si="213"/>
        <v>49.111605854931952</v>
      </c>
      <c r="DM128" s="2">
        <f t="shared" si="214"/>
        <v>59.364418212776897</v>
      </c>
      <c r="DN128" s="2">
        <f t="shared" si="215"/>
        <v>69.741282120284097</v>
      </c>
      <c r="DO128" s="2">
        <f t="shared" si="216"/>
        <v>77.70372800338474</v>
      </c>
      <c r="DP128" s="2">
        <f t="shared" si="217"/>
        <v>83.645169646373589</v>
      </c>
      <c r="DQ128" s="2">
        <f t="shared" si="218"/>
        <v>89.722414037291855</v>
      </c>
      <c r="DR128" s="2">
        <f t="shared" si="219"/>
        <v>93.085353398420509</v>
      </c>
      <c r="DS128" s="2">
        <f t="shared" si="220"/>
        <v>95.16773009921738</v>
      </c>
      <c r="DT128" s="2">
        <f t="shared" si="221"/>
        <v>94.890420944659908</v>
      </c>
      <c r="DU128" s="2">
        <f t="shared" si="222"/>
        <v>94.960053017468681</v>
      </c>
      <c r="DV128" s="2">
        <f t="shared" si="223"/>
        <v>93.690391041166023</v>
      </c>
      <c r="DW128" s="2">
        <f t="shared" si="224"/>
        <v>91.836570168470075</v>
      </c>
      <c r="DX128" s="2">
        <f t="shared" si="225"/>
        <v>84.312852734788464</v>
      </c>
      <c r="DY128" s="2">
        <f t="shared" si="226"/>
        <v>78.833139364086534</v>
      </c>
      <c r="DZ128" s="2">
        <f t="shared" si="227"/>
        <v>75.03288534232091</v>
      </c>
      <c r="EB128" s="2">
        <f t="shared" si="228"/>
        <v>0.78438827017130286</v>
      </c>
      <c r="EC128" s="2">
        <f t="shared" si="229"/>
        <v>0.7568931870710045</v>
      </c>
      <c r="ED128" s="2">
        <f t="shared" si="230"/>
        <v>0.75419739195544588</v>
      </c>
      <c r="EE128" s="2">
        <f t="shared" si="231"/>
        <v>0.75477720450068153</v>
      </c>
      <c r="EF128" s="2">
        <f t="shared" si="232"/>
        <v>0.74787324425716351</v>
      </c>
      <c r="EG128" s="2">
        <f t="shared" si="233"/>
        <v>0.74042802440368527</v>
      </c>
      <c r="EH128" s="2">
        <f t="shared" si="234"/>
        <v>0.72580545587719669</v>
      </c>
      <c r="EI128" s="2">
        <f t="shared" si="235"/>
        <v>0.73257595204094039</v>
      </c>
      <c r="EJ128" s="2">
        <f t="shared" si="236"/>
        <v>0.73794333366469755</v>
      </c>
      <c r="EK128" s="2">
        <f t="shared" si="237"/>
        <v>0.73648326281819587</v>
      </c>
      <c r="EL128" s="2">
        <f t="shared" si="238"/>
        <v>0.7272832870980811</v>
      </c>
      <c r="EM128" s="2">
        <f t="shared" si="239"/>
        <v>0.72155156341305771</v>
      </c>
      <c r="EN128" s="2">
        <f t="shared" si="240"/>
        <v>0.72985834820764717</v>
      </c>
      <c r="EO128" s="2">
        <f t="shared" si="241"/>
        <v>0.72123218484145357</v>
      </c>
      <c r="EP128" s="2">
        <f t="shared" si="242"/>
        <v>0.70164360625658506</v>
      </c>
    </row>
    <row r="129" spans="2:146" x14ac:dyDescent="0.25">
      <c r="B129" s="2">
        <v>107</v>
      </c>
      <c r="C129" s="49">
        <v>50.714300000000001</v>
      </c>
      <c r="D129" s="49">
        <v>61.407400000000003</v>
      </c>
      <c r="E129" s="49">
        <v>74.203699999999998</v>
      </c>
      <c r="F129" s="49">
        <v>84.962999999999994</v>
      </c>
      <c r="G129" s="49">
        <v>92.097999999999999</v>
      </c>
      <c r="H129" s="49">
        <v>97.097999999999999</v>
      </c>
      <c r="I129" s="49">
        <v>100.01900000000001</v>
      </c>
      <c r="J129" s="49">
        <v>104.17</v>
      </c>
      <c r="K129" s="49">
        <v>103.83</v>
      </c>
      <c r="L129" s="49">
        <v>101.30200000000001</v>
      </c>
      <c r="M129" s="49">
        <v>98.17</v>
      </c>
      <c r="N129" s="49">
        <v>94.962000000000003</v>
      </c>
      <c r="O129" s="49">
        <v>87.075000000000003</v>
      </c>
      <c r="P129" s="49">
        <v>80.075000000000003</v>
      </c>
      <c r="Q129" s="49">
        <v>77.741</v>
      </c>
      <c r="T129" s="4">
        <f t="shared" si="123"/>
        <v>50.164499669574035</v>
      </c>
      <c r="U129" s="4">
        <f t="shared" si="124"/>
        <v>61.495920437275267</v>
      </c>
      <c r="V129" s="4">
        <f t="shared" si="125"/>
        <v>74.083795028357557</v>
      </c>
      <c r="W129" s="4">
        <f t="shared" si="126"/>
        <v>85.313272215775868</v>
      </c>
      <c r="X129" s="4">
        <f t="shared" si="127"/>
        <v>91.439030959940027</v>
      </c>
      <c r="Y129" s="4">
        <f t="shared" si="128"/>
        <v>96.452705714178435</v>
      </c>
      <c r="Z129" s="4">
        <f t="shared" si="129"/>
        <v>98.697432378179172</v>
      </c>
      <c r="AA129" s="4">
        <f t="shared" si="130"/>
        <v>103.65802879913078</v>
      </c>
      <c r="AB129" s="4">
        <f t="shared" si="131"/>
        <v>103.58406503071669</v>
      </c>
      <c r="AC129" s="4">
        <f t="shared" si="132"/>
        <v>100.17995381081563</v>
      </c>
      <c r="AD129" s="4">
        <f t="shared" si="133"/>
        <v>97.930116201242583</v>
      </c>
      <c r="AE129" s="4">
        <f t="shared" si="134"/>
        <v>94.040765805302271</v>
      </c>
      <c r="AF129" s="4">
        <f t="shared" si="135"/>
        <v>87.018653263691476</v>
      </c>
      <c r="AG129" s="4">
        <f t="shared" si="136"/>
        <v>79.987358755740658</v>
      </c>
      <c r="AH129" s="4">
        <f t="shared" si="137"/>
        <v>75.632713524928107</v>
      </c>
      <c r="AJ129" s="4">
        <f t="shared" si="138"/>
        <v>0.54980033042596688</v>
      </c>
      <c r="AK129" s="4">
        <f t="shared" si="139"/>
        <v>-8.852043727526393E-2</v>
      </c>
      <c r="AL129" s="4">
        <f t="shared" si="140"/>
        <v>0.11990497164244118</v>
      </c>
      <c r="AM129" s="4">
        <f t="shared" si="141"/>
        <v>-0.35027221577587397</v>
      </c>
      <c r="AN129" s="4">
        <f t="shared" si="142"/>
        <v>0.65896904005997214</v>
      </c>
      <c r="AO129" s="4">
        <f t="shared" si="143"/>
        <v>0.64529428582156356</v>
      </c>
      <c r="AP129" s="4">
        <f t="shared" si="144"/>
        <v>1.321567621820833</v>
      </c>
      <c r="AQ129" s="4">
        <f t="shared" si="145"/>
        <v>0.5119712008692261</v>
      </c>
      <c r="AR129" s="4">
        <f t="shared" si="146"/>
        <v>0.24593496928331149</v>
      </c>
      <c r="AS129" s="4">
        <f t="shared" si="147"/>
        <v>1.122046189184374</v>
      </c>
      <c r="AT129" s="4">
        <f t="shared" si="148"/>
        <v>0.23988379875741828</v>
      </c>
      <c r="AU129" s="4">
        <f t="shared" si="149"/>
        <v>0.92123419469773182</v>
      </c>
      <c r="AV129" s="4">
        <f t="shared" si="150"/>
        <v>5.6346736308526602E-2</v>
      </c>
      <c r="AW129" s="4">
        <f t="shared" si="151"/>
        <v>8.764124425934483E-2</v>
      </c>
      <c r="AX129" s="4">
        <f t="shared" si="152"/>
        <v>2.1082864750718926</v>
      </c>
      <c r="AZ129" s="2">
        <f t="shared" si="153"/>
        <v>50.16449966957147</v>
      </c>
      <c r="BA129" s="2">
        <f t="shared" si="154"/>
        <v>60.353112340867405</v>
      </c>
      <c r="BB129" s="2">
        <f t="shared" si="155"/>
        <v>69.944811743587991</v>
      </c>
      <c r="BC129" s="2">
        <f t="shared" si="156"/>
        <v>77.893787649713886</v>
      </c>
      <c r="BD129" s="2">
        <f t="shared" si="157"/>
        <v>83.650399164929794</v>
      </c>
      <c r="BE129" s="2">
        <f t="shared" si="158"/>
        <v>89.372208996202048</v>
      </c>
      <c r="BF129" s="2">
        <f t="shared" si="159"/>
        <v>92.947478317126382</v>
      </c>
      <c r="BG129" s="2">
        <f t="shared" si="160"/>
        <v>94.954121710904332</v>
      </c>
      <c r="BH129" s="2">
        <f t="shared" si="161"/>
        <v>94.87886398644099</v>
      </c>
      <c r="BI129" s="2">
        <f t="shared" si="162"/>
        <v>94.860032387475002</v>
      </c>
      <c r="BJ129" s="2">
        <f t="shared" si="163"/>
        <v>93.766461091557048</v>
      </c>
      <c r="BK129" s="2">
        <f t="shared" si="164"/>
        <v>91.979676875126671</v>
      </c>
      <c r="BL129" s="2">
        <f t="shared" si="165"/>
        <v>84.843248204801313</v>
      </c>
      <c r="BM129" s="2">
        <f t="shared" si="166"/>
        <v>79.197121804003643</v>
      </c>
      <c r="BN129" s="2">
        <f t="shared" si="167"/>
        <v>75.632713524721567</v>
      </c>
      <c r="BP129" s="2" t="str">
        <f t="shared" si="168"/>
        <v/>
      </c>
      <c r="BQ129" s="2" t="str">
        <f t="shared" si="169"/>
        <v/>
      </c>
      <c r="BR129" s="2" t="str">
        <f t="shared" si="170"/>
        <v/>
      </c>
      <c r="BS129" s="2" t="str">
        <f t="shared" si="171"/>
        <v/>
      </c>
      <c r="BT129" s="2" t="str">
        <f t="shared" si="172"/>
        <v/>
      </c>
      <c r="BU129" s="2" t="str">
        <f t="shared" si="173"/>
        <v/>
      </c>
      <c r="BV129" s="2" t="str">
        <f t="shared" si="174"/>
        <v/>
      </c>
      <c r="BW129" s="2" t="str">
        <f t="shared" si="175"/>
        <v/>
      </c>
      <c r="BX129" s="2" t="str">
        <f t="shared" si="176"/>
        <v/>
      </c>
      <c r="BY129" s="2" t="str">
        <f t="shared" si="177"/>
        <v/>
      </c>
      <c r="BZ129" s="2" t="str">
        <f t="shared" si="178"/>
        <v/>
      </c>
      <c r="CA129" s="2" t="str">
        <f t="shared" si="179"/>
        <v/>
      </c>
      <c r="CB129" s="2" t="str">
        <f t="shared" si="180"/>
        <v/>
      </c>
      <c r="CC129" s="2" t="str">
        <f t="shared" si="181"/>
        <v/>
      </c>
      <c r="CD129" s="2" t="str">
        <f t="shared" si="182"/>
        <v/>
      </c>
      <c r="CF129" s="2" t="str">
        <f t="shared" si="183"/>
        <v/>
      </c>
      <c r="CG129" s="2" t="str">
        <f t="shared" si="184"/>
        <v/>
      </c>
      <c r="CH129" s="2" t="str">
        <f t="shared" si="185"/>
        <v/>
      </c>
      <c r="CI129" s="2" t="str">
        <f t="shared" si="186"/>
        <v/>
      </c>
      <c r="CJ129" s="2" t="str">
        <f t="shared" si="187"/>
        <v/>
      </c>
      <c r="CK129" s="2" t="str">
        <f t="shared" si="188"/>
        <v/>
      </c>
      <c r="CL129" s="2" t="str">
        <f t="shared" si="189"/>
        <v/>
      </c>
      <c r="CM129" s="2" t="str">
        <f t="shared" si="190"/>
        <v/>
      </c>
      <c r="CN129" s="2" t="str">
        <f t="shared" si="191"/>
        <v/>
      </c>
      <c r="CO129" s="2" t="str">
        <f t="shared" si="192"/>
        <v/>
      </c>
      <c r="CP129" s="2" t="str">
        <f t="shared" si="193"/>
        <v/>
      </c>
      <c r="CQ129" s="2" t="str">
        <f t="shared" si="194"/>
        <v/>
      </c>
      <c r="CR129" s="2" t="str">
        <f t="shared" si="195"/>
        <v/>
      </c>
      <c r="CS129" s="2" t="str">
        <f t="shared" si="196"/>
        <v/>
      </c>
      <c r="CT129" s="2" t="str">
        <f t="shared" si="197"/>
        <v/>
      </c>
      <c r="CV129" s="2">
        <f t="shared" si="198"/>
        <v>54.392030584269811</v>
      </c>
      <c r="CW129" s="2">
        <f t="shared" si="199"/>
        <v>63.899349912115987</v>
      </c>
      <c r="CX129" s="2">
        <f t="shared" si="200"/>
        <v>70.913946455847196</v>
      </c>
      <c r="CY129" s="2">
        <f t="shared" si="201"/>
        <v>78.860790010637075</v>
      </c>
      <c r="CZ129" s="2">
        <f t="shared" si="202"/>
        <v>83.980807055496456</v>
      </c>
      <c r="DA129" s="2">
        <f t="shared" si="203"/>
        <v>88.575298530587759</v>
      </c>
      <c r="DB129" s="2">
        <f t="shared" si="204"/>
        <v>92.898671211674568</v>
      </c>
      <c r="DC129" s="2">
        <f t="shared" si="205"/>
        <v>94.673180165643601</v>
      </c>
      <c r="DD129" s="2">
        <f t="shared" si="206"/>
        <v>95.202354570299818</v>
      </c>
      <c r="DE129" s="2">
        <f t="shared" si="207"/>
        <v>94.989831050435413</v>
      </c>
      <c r="DF129" s="2">
        <f t="shared" si="208"/>
        <v>94.384926748388551</v>
      </c>
      <c r="DG129" s="2">
        <f t="shared" si="209"/>
        <v>92.798866537095535</v>
      </c>
      <c r="DH129" s="2">
        <f t="shared" si="210"/>
        <v>86.779036356158315</v>
      </c>
      <c r="DI129" s="2">
        <f t="shared" si="211"/>
        <v>80.495652431851056</v>
      </c>
      <c r="DJ129" s="2">
        <f t="shared" si="212"/>
        <v>77.342108219939817</v>
      </c>
      <c r="DL129" s="2">
        <f t="shared" si="213"/>
        <v>49.104689492821194</v>
      </c>
      <c r="DM129" s="2">
        <f t="shared" si="214"/>
        <v>59.314316121249576</v>
      </c>
      <c r="DN129" s="2">
        <f t="shared" si="215"/>
        <v>69.656749983710171</v>
      </c>
      <c r="DO129" s="2">
        <f t="shared" si="216"/>
        <v>77.607257980687848</v>
      </c>
      <c r="DP129" s="2">
        <f t="shared" si="217"/>
        <v>83.548811413054764</v>
      </c>
      <c r="DQ129" s="2">
        <f t="shared" si="218"/>
        <v>89.62700023179913</v>
      </c>
      <c r="DR129" s="2">
        <f t="shared" si="219"/>
        <v>92.964294275853504</v>
      </c>
      <c r="DS129" s="2">
        <f t="shared" si="220"/>
        <v>95.047654474606233</v>
      </c>
      <c r="DT129" s="2">
        <f t="shared" si="221"/>
        <v>94.774094734763523</v>
      </c>
      <c r="DU129" s="2">
        <f t="shared" si="222"/>
        <v>94.817676328748561</v>
      </c>
      <c r="DV129" s="2">
        <f t="shared" si="223"/>
        <v>93.554954583863406</v>
      </c>
      <c r="DW129" s="2">
        <f t="shared" si="224"/>
        <v>91.691365435480677</v>
      </c>
      <c r="DX129" s="2">
        <f t="shared" si="225"/>
        <v>84.189800557828192</v>
      </c>
      <c r="DY129" s="2">
        <f t="shared" si="226"/>
        <v>78.73938089247585</v>
      </c>
      <c r="DZ129" s="2">
        <f t="shared" si="227"/>
        <v>74.969793513571787</v>
      </c>
      <c r="EB129" s="2">
        <f t="shared" si="228"/>
        <v>0.79955706310222052</v>
      </c>
      <c r="EC129" s="2">
        <f t="shared" si="229"/>
        <v>0.77343760875063661</v>
      </c>
      <c r="ED129" s="2">
        <f t="shared" si="230"/>
        <v>0.77086973574769646</v>
      </c>
      <c r="EE129" s="2">
        <f t="shared" si="231"/>
        <v>0.77142213985737984</v>
      </c>
      <c r="EF129" s="2">
        <f t="shared" si="232"/>
        <v>0.76484079491902746</v>
      </c>
      <c r="EG129" s="2">
        <f t="shared" si="233"/>
        <v>0.75773431258730184</v>
      </c>
      <c r="EH129" s="2">
        <f t="shared" si="234"/>
        <v>0.74374926045402612</v>
      </c>
      <c r="EI129" s="2">
        <f t="shared" si="235"/>
        <v>0.7502291573459392</v>
      </c>
      <c r="EJ129" s="2">
        <f t="shared" si="236"/>
        <v>0.7553605475370716</v>
      </c>
      <c r="EK129" s="2">
        <f t="shared" si="237"/>
        <v>0.75396516394423307</v>
      </c>
      <c r="EL129" s="2">
        <f t="shared" si="238"/>
        <v>0.74516433594535092</v>
      </c>
      <c r="EM129" s="2">
        <f t="shared" si="239"/>
        <v>0.73967390260325794</v>
      </c>
      <c r="EN129" s="2">
        <f t="shared" si="240"/>
        <v>0.74762914702687877</v>
      </c>
      <c r="EO129" s="2">
        <f t="shared" si="241"/>
        <v>0.73936780203667107</v>
      </c>
      <c r="EP129" s="2">
        <f t="shared" si="242"/>
        <v>0.72055983577124139</v>
      </c>
    </row>
    <row r="130" spans="2:146" x14ac:dyDescent="0.25">
      <c r="B130" s="2">
        <v>108</v>
      </c>
      <c r="C130" s="49">
        <v>50.482100000000003</v>
      </c>
      <c r="D130" s="49">
        <v>62.185200000000002</v>
      </c>
      <c r="E130" s="49">
        <v>74.962999999999994</v>
      </c>
      <c r="F130" s="49">
        <v>87.055599999999998</v>
      </c>
      <c r="G130" s="49">
        <v>94.686000000000007</v>
      </c>
      <c r="H130" s="49">
        <v>100.31399999999999</v>
      </c>
      <c r="I130" s="49">
        <v>102.208</v>
      </c>
      <c r="J130" s="49">
        <v>107.151</v>
      </c>
      <c r="K130" s="49">
        <v>106.038</v>
      </c>
      <c r="L130" s="49">
        <v>102.113</v>
      </c>
      <c r="M130" s="49">
        <v>97.887</v>
      </c>
      <c r="N130" s="49">
        <v>95.453000000000003</v>
      </c>
      <c r="O130" s="49">
        <v>87.849000000000004</v>
      </c>
      <c r="P130" s="49">
        <v>80.603999999999999</v>
      </c>
      <c r="Q130" s="49">
        <v>76.426000000000002</v>
      </c>
      <c r="T130" s="4">
        <f t="shared" si="123"/>
        <v>50.091360550917649</v>
      </c>
      <c r="U130" s="4">
        <f t="shared" si="124"/>
        <v>61.428603153539456</v>
      </c>
      <c r="V130" s="4">
        <f t="shared" si="125"/>
        <v>75.168272534768462</v>
      </c>
      <c r="W130" s="4">
        <f t="shared" si="126"/>
        <v>87.716753410987025</v>
      </c>
      <c r="X130" s="4">
        <f t="shared" si="127"/>
        <v>94.847928755289544</v>
      </c>
      <c r="Y130" s="4">
        <f t="shared" si="128"/>
        <v>100.01197225583734</v>
      </c>
      <c r="Z130" s="4">
        <f t="shared" si="129"/>
        <v>101.81170640045336</v>
      </c>
      <c r="AA130" s="4">
        <f t="shared" si="130"/>
        <v>107.26480797900213</v>
      </c>
      <c r="AB130" s="4">
        <f t="shared" si="131"/>
        <v>106.83889611667669</v>
      </c>
      <c r="AC130" s="4">
        <f t="shared" si="132"/>
        <v>102.42757378268969</v>
      </c>
      <c r="AD130" s="4">
        <f t="shared" si="133"/>
        <v>99.320675214981321</v>
      </c>
      <c r="AE130" s="4">
        <f t="shared" si="134"/>
        <v>94.623907396772324</v>
      </c>
      <c r="AF130" s="4">
        <f t="shared" si="135"/>
        <v>87.389972792319313</v>
      </c>
      <c r="AG130" s="4">
        <f t="shared" si="136"/>
        <v>80.070159011192118</v>
      </c>
      <c r="AH130" s="4">
        <f t="shared" si="137"/>
        <v>75.524888128619523</v>
      </c>
      <c r="AJ130" s="4">
        <f t="shared" si="138"/>
        <v>0.39073944908235347</v>
      </c>
      <c r="AK130" s="4">
        <f t="shared" si="139"/>
        <v>0.75659684646054615</v>
      </c>
      <c r="AL130" s="4">
        <f t="shared" si="140"/>
        <v>-0.20527253476846852</v>
      </c>
      <c r="AM130" s="4">
        <f t="shared" si="141"/>
        <v>-0.66115341098702629</v>
      </c>
      <c r="AN130" s="4">
        <f t="shared" si="142"/>
        <v>-0.16192875528953721</v>
      </c>
      <c r="AO130" s="4">
        <f t="shared" si="143"/>
        <v>0.30202774416265754</v>
      </c>
      <c r="AP130" s="4">
        <f t="shared" si="144"/>
        <v>0.39629359954663812</v>
      </c>
      <c r="AQ130" s="4">
        <f t="shared" si="145"/>
        <v>-0.11380797900213224</v>
      </c>
      <c r="AR130" s="4">
        <f t="shared" si="146"/>
        <v>-0.80089611667669658</v>
      </c>
      <c r="AS130" s="4">
        <f t="shared" si="147"/>
        <v>-0.31457378268969194</v>
      </c>
      <c r="AT130" s="4">
        <f t="shared" si="148"/>
        <v>-1.4336752149813208</v>
      </c>
      <c r="AU130" s="4">
        <f t="shared" si="149"/>
        <v>0.82909260322767864</v>
      </c>
      <c r="AV130" s="4">
        <f t="shared" si="150"/>
        <v>0.45902720768069116</v>
      </c>
      <c r="AW130" s="4">
        <f t="shared" si="151"/>
        <v>0.53384098880788144</v>
      </c>
      <c r="AX130" s="4">
        <f t="shared" si="152"/>
        <v>0.9011118713804791</v>
      </c>
      <c r="AZ130" s="2">
        <f t="shared" si="153"/>
        <v>50.091360550917379</v>
      </c>
      <c r="BA130" s="2">
        <f t="shared" si="154"/>
        <v>60.245065320067937</v>
      </c>
      <c r="BB130" s="2">
        <f t="shared" si="155"/>
        <v>69.853344655393926</v>
      </c>
      <c r="BC130" s="2">
        <f t="shared" si="156"/>
        <v>77.79394846072131</v>
      </c>
      <c r="BD130" s="2">
        <f t="shared" si="157"/>
        <v>83.562980861155069</v>
      </c>
      <c r="BE130" s="2">
        <f t="shared" si="158"/>
        <v>89.306856261958401</v>
      </c>
      <c r="BF130" s="2">
        <f t="shared" si="159"/>
        <v>92.853395870473349</v>
      </c>
      <c r="BG130" s="2">
        <f t="shared" si="160"/>
        <v>94.864261290177382</v>
      </c>
      <c r="BH130" s="2">
        <f t="shared" si="161"/>
        <v>94.777099837664935</v>
      </c>
      <c r="BI130" s="2">
        <f t="shared" si="162"/>
        <v>94.741340346398374</v>
      </c>
      <c r="BJ130" s="2">
        <f t="shared" si="163"/>
        <v>93.638425650327164</v>
      </c>
      <c r="BK130" s="2">
        <f t="shared" si="164"/>
        <v>91.840809057336855</v>
      </c>
      <c r="BL130" s="2">
        <f t="shared" si="165"/>
        <v>84.689056260422362</v>
      </c>
      <c r="BM130" s="2">
        <f t="shared" si="166"/>
        <v>79.075120562691353</v>
      </c>
      <c r="BN130" s="2">
        <f t="shared" si="167"/>
        <v>75.524888128592835</v>
      </c>
      <c r="BP130" s="2" t="str">
        <f t="shared" si="168"/>
        <v/>
      </c>
      <c r="BQ130" s="2" t="str">
        <f t="shared" si="169"/>
        <v/>
      </c>
      <c r="BR130" s="2" t="str">
        <f t="shared" si="170"/>
        <v/>
      </c>
      <c r="BS130" s="2" t="str">
        <f t="shared" si="171"/>
        <v/>
      </c>
      <c r="BT130" s="2" t="str">
        <f t="shared" si="172"/>
        <v/>
      </c>
      <c r="BU130" s="2" t="str">
        <f t="shared" si="173"/>
        <v/>
      </c>
      <c r="BV130" s="2" t="str">
        <f t="shared" si="174"/>
        <v/>
      </c>
      <c r="BW130" s="2" t="str">
        <f t="shared" si="175"/>
        <v/>
      </c>
      <c r="BX130" s="2" t="str">
        <f t="shared" si="176"/>
        <v/>
      </c>
      <c r="BY130" s="2" t="str">
        <f t="shared" si="177"/>
        <v/>
      </c>
      <c r="BZ130" s="2" t="str">
        <f t="shared" si="178"/>
        <v/>
      </c>
      <c r="CA130" s="2" t="str">
        <f t="shared" si="179"/>
        <v/>
      </c>
      <c r="CB130" s="2" t="str">
        <f t="shared" si="180"/>
        <v/>
      </c>
      <c r="CC130" s="2" t="str">
        <f t="shared" si="181"/>
        <v/>
      </c>
      <c r="CD130" s="2" t="str">
        <f t="shared" si="182"/>
        <v/>
      </c>
      <c r="CF130" s="2" t="str">
        <f t="shared" si="183"/>
        <v/>
      </c>
      <c r="CG130" s="2" t="str">
        <f t="shared" si="184"/>
        <v/>
      </c>
      <c r="CH130" s="2" t="str">
        <f t="shared" si="185"/>
        <v/>
      </c>
      <c r="CI130" s="2" t="str">
        <f t="shared" si="186"/>
        <v/>
      </c>
      <c r="CJ130" s="2" t="str">
        <f t="shared" si="187"/>
        <v/>
      </c>
      <c r="CK130" s="2" t="str">
        <f t="shared" si="188"/>
        <v/>
      </c>
      <c r="CL130" s="2" t="str">
        <f t="shared" si="189"/>
        <v/>
      </c>
      <c r="CM130" s="2" t="str">
        <f t="shared" si="190"/>
        <v/>
      </c>
      <c r="CN130" s="2" t="str">
        <f t="shared" si="191"/>
        <v/>
      </c>
      <c r="CO130" s="2" t="str">
        <f t="shared" si="192"/>
        <v/>
      </c>
      <c r="CP130" s="2" t="str">
        <f t="shared" si="193"/>
        <v/>
      </c>
      <c r="CQ130" s="2" t="str">
        <f t="shared" si="194"/>
        <v/>
      </c>
      <c r="CR130" s="2" t="str">
        <f t="shared" si="195"/>
        <v/>
      </c>
      <c r="CS130" s="2" t="str">
        <f t="shared" si="196"/>
        <v/>
      </c>
      <c r="CT130" s="2" t="str">
        <f t="shared" si="197"/>
        <v/>
      </c>
      <c r="CV130" s="2">
        <f t="shared" si="198"/>
        <v>54.43711107227697</v>
      </c>
      <c r="CW130" s="2">
        <f t="shared" si="199"/>
        <v>63.916540815819928</v>
      </c>
      <c r="CX130" s="2">
        <f t="shared" si="200"/>
        <v>70.890397295855379</v>
      </c>
      <c r="CY130" s="2">
        <f t="shared" si="201"/>
        <v>78.841777936188336</v>
      </c>
      <c r="CZ130" s="2">
        <f t="shared" si="202"/>
        <v>83.957147732766103</v>
      </c>
      <c r="DA130" s="2">
        <f t="shared" si="203"/>
        <v>88.536154388244697</v>
      </c>
      <c r="DB130" s="2">
        <f t="shared" si="204"/>
        <v>92.885731832252404</v>
      </c>
      <c r="DC130" s="2">
        <f t="shared" si="205"/>
        <v>94.655727532479858</v>
      </c>
      <c r="DD130" s="2">
        <f t="shared" si="206"/>
        <v>95.181100633185409</v>
      </c>
      <c r="DE130" s="2">
        <f t="shared" si="207"/>
        <v>94.963244988207549</v>
      </c>
      <c r="DF130" s="2">
        <f t="shared" si="208"/>
        <v>94.340288963821308</v>
      </c>
      <c r="DG130" s="2">
        <f t="shared" si="209"/>
        <v>92.758775084594063</v>
      </c>
      <c r="DH130" s="2">
        <f t="shared" si="210"/>
        <v>86.710456574447591</v>
      </c>
      <c r="DI130" s="2">
        <f t="shared" si="211"/>
        <v>80.411081490475979</v>
      </c>
      <c r="DJ130" s="2">
        <f t="shared" si="212"/>
        <v>77.272724208426013</v>
      </c>
      <c r="DL130" s="2">
        <f t="shared" si="213"/>
        <v>49.097773130710436</v>
      </c>
      <c r="DM130" s="2">
        <f t="shared" si="214"/>
        <v>59.264214029722254</v>
      </c>
      <c r="DN130" s="2">
        <f t="shared" si="215"/>
        <v>69.572217847136244</v>
      </c>
      <c r="DO130" s="2">
        <f t="shared" si="216"/>
        <v>77.510787957990942</v>
      </c>
      <c r="DP130" s="2">
        <f t="shared" si="217"/>
        <v>83.45245317973594</v>
      </c>
      <c r="DQ130" s="2">
        <f t="shared" si="218"/>
        <v>89.531586426306419</v>
      </c>
      <c r="DR130" s="2">
        <f t="shared" si="219"/>
        <v>92.8432351532865</v>
      </c>
      <c r="DS130" s="2">
        <f t="shared" si="220"/>
        <v>94.927578849995086</v>
      </c>
      <c r="DT130" s="2">
        <f t="shared" si="221"/>
        <v>94.657768524867137</v>
      </c>
      <c r="DU130" s="2">
        <f t="shared" si="222"/>
        <v>94.675299640028427</v>
      </c>
      <c r="DV130" s="2">
        <f t="shared" si="223"/>
        <v>93.419518126560803</v>
      </c>
      <c r="DW130" s="2">
        <f t="shared" si="224"/>
        <v>91.546160702491278</v>
      </c>
      <c r="DX130" s="2">
        <f t="shared" si="225"/>
        <v>84.066748380867935</v>
      </c>
      <c r="DY130" s="2">
        <f t="shared" si="226"/>
        <v>78.645622420865152</v>
      </c>
      <c r="DZ130" s="2">
        <f t="shared" si="227"/>
        <v>74.906701684822679</v>
      </c>
      <c r="EB130" s="2">
        <f t="shared" si="228"/>
        <v>0.81391186864725251</v>
      </c>
      <c r="EC130" s="2">
        <f t="shared" si="229"/>
        <v>0.78916973474934893</v>
      </c>
      <c r="ED130" s="2">
        <f t="shared" si="230"/>
        <v>0.78673100348298508</v>
      </c>
      <c r="EE130" s="2">
        <f t="shared" si="231"/>
        <v>0.78725572140379907</v>
      </c>
      <c r="EF130" s="2">
        <f t="shared" si="232"/>
        <v>0.7810008434695056</v>
      </c>
      <c r="EG130" s="2">
        <f t="shared" si="233"/>
        <v>0.77423856601440966</v>
      </c>
      <c r="EH130" s="2">
        <f t="shared" si="234"/>
        <v>0.76090561817760904</v>
      </c>
      <c r="EI130" s="2">
        <f t="shared" si="235"/>
        <v>0.76708753742139668</v>
      </c>
      <c r="EJ130" s="2">
        <f t="shared" si="236"/>
        <v>0.77197784943625203</v>
      </c>
      <c r="EK130" s="2">
        <f t="shared" si="237"/>
        <v>0.77064846927524733</v>
      </c>
      <c r="EL130" s="2">
        <f t="shared" si="238"/>
        <v>0.76225623693985189</v>
      </c>
      <c r="EM130" s="2">
        <f t="shared" si="239"/>
        <v>0.75701396982061397</v>
      </c>
      <c r="EN130" s="2">
        <f t="shared" si="240"/>
        <v>0.76460795443849672</v>
      </c>
      <c r="EO130" s="2">
        <f t="shared" si="241"/>
        <v>0.75672155236038274</v>
      </c>
      <c r="EP130" s="2">
        <f t="shared" si="242"/>
        <v>0.73872334789582106</v>
      </c>
    </row>
    <row r="131" spans="2:146" x14ac:dyDescent="0.25">
      <c r="B131" s="2">
        <v>109</v>
      </c>
      <c r="C131" s="49">
        <v>50.339300000000001</v>
      </c>
      <c r="D131" s="49">
        <v>61.963000000000001</v>
      </c>
      <c r="E131" s="49">
        <v>75.962999999999994</v>
      </c>
      <c r="F131" s="49">
        <v>89.444400000000002</v>
      </c>
      <c r="G131" s="49">
        <v>98.587999999999994</v>
      </c>
      <c r="H131" s="49">
        <v>104.78400000000001</v>
      </c>
      <c r="I131" s="49">
        <v>105.736</v>
      </c>
      <c r="J131" s="49">
        <v>110.755</v>
      </c>
      <c r="K131" s="49">
        <v>109.09399999999999</v>
      </c>
      <c r="L131" s="49">
        <v>103.679</v>
      </c>
      <c r="M131" s="49">
        <v>100.90600000000001</v>
      </c>
      <c r="N131" s="49">
        <v>95.207999999999998</v>
      </c>
      <c r="O131" s="49">
        <v>87.037999999999997</v>
      </c>
      <c r="P131" s="49">
        <v>79.942999999999998</v>
      </c>
      <c r="Q131" s="49">
        <v>76.37</v>
      </c>
      <c r="T131" s="4">
        <f t="shared" si="123"/>
        <v>50.021075030070939</v>
      </c>
      <c r="U131" s="4">
        <f t="shared" si="124"/>
        <v>61.327115544440062</v>
      </c>
      <c r="V131" s="4">
        <f t="shared" si="125"/>
        <v>76.107535550797849</v>
      </c>
      <c r="W131" s="4">
        <f t="shared" si="126"/>
        <v>90.046706744521416</v>
      </c>
      <c r="X131" s="4">
        <f t="shared" si="127"/>
        <v>98.58990169890906</v>
      </c>
      <c r="Y131" s="4">
        <f t="shared" si="128"/>
        <v>104.17104681171173</v>
      </c>
      <c r="Z131" s="4">
        <f t="shared" si="129"/>
        <v>105.70147799844183</v>
      </c>
      <c r="AA131" s="4">
        <f t="shared" si="130"/>
        <v>111.29292085074107</v>
      </c>
      <c r="AB131" s="4">
        <f t="shared" si="131"/>
        <v>110.26966575144432</v>
      </c>
      <c r="AC131" s="4">
        <f t="shared" si="132"/>
        <v>104.86499063064272</v>
      </c>
      <c r="AD131" s="4">
        <f t="shared" si="133"/>
        <v>100.77920856450112</v>
      </c>
      <c r="AE131" s="4">
        <f t="shared" si="134"/>
        <v>95.246219460817755</v>
      </c>
      <c r="AF131" s="4">
        <f t="shared" si="135"/>
        <v>87.701960238362304</v>
      </c>
      <c r="AG131" s="4">
        <f t="shared" si="136"/>
        <v>80.132015579027694</v>
      </c>
      <c r="AH131" s="4">
        <f t="shared" si="137"/>
        <v>75.419134273569085</v>
      </c>
      <c r="AJ131" s="4">
        <f t="shared" si="138"/>
        <v>0.31822496992906224</v>
      </c>
      <c r="AK131" s="4">
        <f t="shared" si="139"/>
        <v>0.635884455559939</v>
      </c>
      <c r="AL131" s="4">
        <f t="shared" si="140"/>
        <v>-0.14453555079785474</v>
      </c>
      <c r="AM131" s="4">
        <f t="shared" si="141"/>
        <v>-0.60230674452141386</v>
      </c>
      <c r="AN131" s="4">
        <f t="shared" si="142"/>
        <v>-1.9016989090658853E-3</v>
      </c>
      <c r="AO131" s="4">
        <f t="shared" si="143"/>
        <v>0.61295318828827305</v>
      </c>
      <c r="AP131" s="4">
        <f t="shared" si="144"/>
        <v>3.4522001558173088E-2</v>
      </c>
      <c r="AQ131" s="4">
        <f t="shared" si="145"/>
        <v>-0.53792085074107376</v>
      </c>
      <c r="AR131" s="4">
        <f t="shared" si="146"/>
        <v>-1.1756657514443276</v>
      </c>
      <c r="AS131" s="4">
        <f t="shared" si="147"/>
        <v>-1.1859906306427206</v>
      </c>
      <c r="AT131" s="4">
        <f t="shared" si="148"/>
        <v>0.12679143549888749</v>
      </c>
      <c r="AU131" s="4">
        <f t="shared" si="149"/>
        <v>-3.8219460817757067E-2</v>
      </c>
      <c r="AV131" s="4">
        <f t="shared" si="150"/>
        <v>-0.66396023836230711</v>
      </c>
      <c r="AW131" s="4">
        <f t="shared" si="151"/>
        <v>-0.18901557902769639</v>
      </c>
      <c r="AX131" s="4">
        <f t="shared" si="152"/>
        <v>0.95086572643091927</v>
      </c>
      <c r="AZ131" s="2">
        <f t="shared" si="153"/>
        <v>50.021075030070911</v>
      </c>
      <c r="BA131" s="2">
        <f t="shared" si="154"/>
        <v>60.138750779344072</v>
      </c>
      <c r="BB131" s="2">
        <f t="shared" si="155"/>
        <v>69.761067933467046</v>
      </c>
      <c r="BC131" s="2">
        <f t="shared" si="156"/>
        <v>77.692805224921699</v>
      </c>
      <c r="BD131" s="2">
        <f t="shared" si="157"/>
        <v>83.473683391232271</v>
      </c>
      <c r="BE131" s="2">
        <f t="shared" si="158"/>
        <v>89.23888295047982</v>
      </c>
      <c r="BF131" s="2">
        <f t="shared" si="159"/>
        <v>92.755724733869613</v>
      </c>
      <c r="BG131" s="2">
        <f t="shared" si="160"/>
        <v>94.770803857484893</v>
      </c>
      <c r="BH131" s="2">
        <f t="shared" si="161"/>
        <v>94.672677911860134</v>
      </c>
      <c r="BI131" s="2">
        <f t="shared" si="162"/>
        <v>94.619112179282325</v>
      </c>
      <c r="BJ131" s="2">
        <f t="shared" si="163"/>
        <v>93.508101355503726</v>
      </c>
      <c r="BK131" s="2">
        <f t="shared" si="164"/>
        <v>91.699351931852078</v>
      </c>
      <c r="BL131" s="2">
        <f t="shared" si="165"/>
        <v>84.535192924191705</v>
      </c>
      <c r="BM131" s="2">
        <f t="shared" si="166"/>
        <v>78.954222198054708</v>
      </c>
      <c r="BN131" s="2">
        <f t="shared" si="167"/>
        <v>75.419134273565888</v>
      </c>
      <c r="BP131" s="2" t="str">
        <f t="shared" si="168"/>
        <v/>
      </c>
      <c r="BQ131" s="2" t="str">
        <f t="shared" si="169"/>
        <v/>
      </c>
      <c r="BR131" s="2" t="str">
        <f t="shared" si="170"/>
        <v/>
      </c>
      <c r="BS131" s="2" t="str">
        <f t="shared" si="171"/>
        <v/>
      </c>
      <c r="BT131" s="2" t="str">
        <f t="shared" si="172"/>
        <v/>
      </c>
      <c r="BU131" s="2" t="str">
        <f t="shared" si="173"/>
        <v/>
      </c>
      <c r="BV131" s="2" t="str">
        <f t="shared" si="174"/>
        <v/>
      </c>
      <c r="BW131" s="2" t="str">
        <f t="shared" si="175"/>
        <v/>
      </c>
      <c r="BX131" s="2" t="str">
        <f t="shared" si="176"/>
        <v/>
      </c>
      <c r="BY131" s="2" t="str">
        <f t="shared" si="177"/>
        <v/>
      </c>
      <c r="BZ131" s="2" t="str">
        <f t="shared" si="178"/>
        <v/>
      </c>
      <c r="CA131" s="2" t="str">
        <f t="shared" si="179"/>
        <v/>
      </c>
      <c r="CB131" s="2" t="str">
        <f t="shared" si="180"/>
        <v/>
      </c>
      <c r="CC131" s="2" t="str">
        <f t="shared" si="181"/>
        <v/>
      </c>
      <c r="CD131" s="2" t="str">
        <f t="shared" si="182"/>
        <v/>
      </c>
      <c r="CF131" s="2" t="str">
        <f t="shared" si="183"/>
        <v/>
      </c>
      <c r="CG131" s="2" t="str">
        <f t="shared" si="184"/>
        <v/>
      </c>
      <c r="CH131" s="2" t="str">
        <f t="shared" si="185"/>
        <v/>
      </c>
      <c r="CI131" s="2" t="str">
        <f t="shared" si="186"/>
        <v/>
      </c>
      <c r="CJ131" s="2" t="str">
        <f t="shared" si="187"/>
        <v/>
      </c>
      <c r="CK131" s="2" t="str">
        <f t="shared" si="188"/>
        <v/>
      </c>
      <c r="CL131" s="2" t="str">
        <f t="shared" si="189"/>
        <v/>
      </c>
      <c r="CM131" s="2" t="str">
        <f t="shared" si="190"/>
        <v/>
      </c>
      <c r="CN131" s="2" t="str">
        <f t="shared" si="191"/>
        <v/>
      </c>
      <c r="CO131" s="2" t="str">
        <f t="shared" si="192"/>
        <v/>
      </c>
      <c r="CP131" s="2" t="str">
        <f t="shared" si="193"/>
        <v/>
      </c>
      <c r="CQ131" s="2" t="str">
        <f t="shared" si="194"/>
        <v/>
      </c>
      <c r="CR131" s="2" t="str">
        <f t="shared" si="195"/>
        <v/>
      </c>
      <c r="CS131" s="2" t="str">
        <f t="shared" si="196"/>
        <v/>
      </c>
      <c r="CT131" s="2" t="str">
        <f t="shared" si="197"/>
        <v/>
      </c>
      <c r="CV131" s="2">
        <f t="shared" si="198"/>
        <v>54.482191560284129</v>
      </c>
      <c r="CW131" s="2">
        <f t="shared" si="199"/>
        <v>63.93373171952387</v>
      </c>
      <c r="CX131" s="2">
        <f t="shared" si="200"/>
        <v>70.866848135863577</v>
      </c>
      <c r="CY131" s="2">
        <f t="shared" si="201"/>
        <v>78.822765861739583</v>
      </c>
      <c r="CZ131" s="2">
        <f t="shared" si="202"/>
        <v>83.93348841003575</v>
      </c>
      <c r="DA131" s="2">
        <f t="shared" si="203"/>
        <v>88.497010245901635</v>
      </c>
      <c r="DB131" s="2">
        <f t="shared" si="204"/>
        <v>92.872792452830225</v>
      </c>
      <c r="DC131" s="2">
        <f t="shared" si="205"/>
        <v>94.638274899316116</v>
      </c>
      <c r="DD131" s="2">
        <f t="shared" si="206"/>
        <v>95.159846696071</v>
      </c>
      <c r="DE131" s="2">
        <f t="shared" si="207"/>
        <v>94.936658925979685</v>
      </c>
      <c r="DF131" s="2">
        <f t="shared" si="208"/>
        <v>94.295651179254079</v>
      </c>
      <c r="DG131" s="2">
        <f t="shared" si="209"/>
        <v>92.718683632092606</v>
      </c>
      <c r="DH131" s="2">
        <f t="shared" si="210"/>
        <v>86.641876792736866</v>
      </c>
      <c r="DI131" s="2">
        <f t="shared" si="211"/>
        <v>80.326510549100917</v>
      </c>
      <c r="DJ131" s="2">
        <f t="shared" si="212"/>
        <v>77.203340196912222</v>
      </c>
      <c r="DL131" s="2">
        <f t="shared" si="213"/>
        <v>49.090856768599679</v>
      </c>
      <c r="DM131" s="2">
        <f t="shared" si="214"/>
        <v>59.214111938194939</v>
      </c>
      <c r="DN131" s="2">
        <f t="shared" si="215"/>
        <v>69.487685710562317</v>
      </c>
      <c r="DO131" s="2">
        <f t="shared" si="216"/>
        <v>77.414317935294051</v>
      </c>
      <c r="DP131" s="2">
        <f t="shared" si="217"/>
        <v>83.356094946417116</v>
      </c>
      <c r="DQ131" s="2">
        <f t="shared" si="218"/>
        <v>89.436172620813707</v>
      </c>
      <c r="DR131" s="2">
        <f t="shared" si="219"/>
        <v>92.722176030719496</v>
      </c>
      <c r="DS131" s="2">
        <f t="shared" si="220"/>
        <v>94.807503225383925</v>
      </c>
      <c r="DT131" s="2">
        <f t="shared" si="221"/>
        <v>94.541442314970766</v>
      </c>
      <c r="DU131" s="2">
        <f t="shared" si="222"/>
        <v>94.532922951308308</v>
      </c>
      <c r="DV131" s="2">
        <f t="shared" si="223"/>
        <v>93.284081669258185</v>
      </c>
      <c r="DW131" s="2">
        <f t="shared" si="224"/>
        <v>91.400955969501894</v>
      </c>
      <c r="DX131" s="2">
        <f t="shared" si="225"/>
        <v>83.943696203907663</v>
      </c>
      <c r="DY131" s="2">
        <f t="shared" si="226"/>
        <v>78.551863949254468</v>
      </c>
      <c r="DZ131" s="2">
        <f t="shared" si="227"/>
        <v>74.84360985607357</v>
      </c>
      <c r="EB131" s="2">
        <f t="shared" si="228"/>
        <v>0.82746049032124724</v>
      </c>
      <c r="EC131" s="2">
        <f t="shared" si="229"/>
        <v>0.80408615863357147</v>
      </c>
      <c r="ED131" s="2">
        <f t="shared" si="230"/>
        <v>0.80177663059156545</v>
      </c>
      <c r="EE131" s="2">
        <f t="shared" si="231"/>
        <v>0.80227363440375266</v>
      </c>
      <c r="EF131" s="2">
        <f t="shared" si="232"/>
        <v>0.79634607555443149</v>
      </c>
      <c r="EG131" s="2">
        <f t="shared" si="233"/>
        <v>0.78993018076094723</v>
      </c>
      <c r="EH131" s="2">
        <f t="shared" si="234"/>
        <v>0.77725733568788213</v>
      </c>
      <c r="EI131" s="2">
        <f t="shared" si="235"/>
        <v>0.78313696795465471</v>
      </c>
      <c r="EJ131" s="2">
        <f t="shared" si="236"/>
        <v>0.78778352660457962</v>
      </c>
      <c r="EK131" s="2">
        <f t="shared" si="237"/>
        <v>0.78652081216153946</v>
      </c>
      <c r="EL131" s="2">
        <f t="shared" si="238"/>
        <v>0.77854246887447609</v>
      </c>
      <c r="EM131" s="2">
        <f t="shared" si="239"/>
        <v>0.77355263092562654</v>
      </c>
      <c r="EN131" s="2">
        <f t="shared" si="240"/>
        <v>0.78077941753308744</v>
      </c>
      <c r="EO131" s="2">
        <f t="shared" si="241"/>
        <v>0.77327415563467372</v>
      </c>
      <c r="EP131" s="2">
        <f t="shared" si="242"/>
        <v>0.75610585348164239</v>
      </c>
    </row>
    <row r="132" spans="2:146" x14ac:dyDescent="0.25">
      <c r="B132" s="2">
        <v>110</v>
      </c>
      <c r="C132" s="49">
        <v>49.696399999999997</v>
      </c>
      <c r="D132" s="49">
        <v>61.870399999999997</v>
      </c>
      <c r="E132" s="49">
        <v>76.629599999999996</v>
      </c>
      <c r="F132" s="49">
        <v>90.888900000000007</v>
      </c>
      <c r="G132" s="49">
        <v>101.255</v>
      </c>
      <c r="H132" s="49">
        <v>108.294</v>
      </c>
      <c r="I132" s="49">
        <v>109.321</v>
      </c>
      <c r="J132" s="49">
        <v>114.69799999999999</v>
      </c>
      <c r="K132" s="49">
        <v>112.90600000000001</v>
      </c>
      <c r="L132" s="49">
        <v>106.52800000000001</v>
      </c>
      <c r="M132" s="49">
        <v>101.58499999999999</v>
      </c>
      <c r="N132" s="49">
        <v>95.942999999999998</v>
      </c>
      <c r="O132" s="49">
        <v>86.962000000000003</v>
      </c>
      <c r="P132" s="49">
        <v>80.697999999999993</v>
      </c>
      <c r="Q132" s="49">
        <v>76.406999999999996</v>
      </c>
      <c r="T132" s="4">
        <f t="shared" si="123"/>
        <v>49.953695945681218</v>
      </c>
      <c r="U132" s="4">
        <f t="shared" si="124"/>
        <v>61.19116437022835</v>
      </c>
      <c r="V132" s="4">
        <f t="shared" si="125"/>
        <v>76.715021470183871</v>
      </c>
      <c r="W132" s="4">
        <f t="shared" si="126"/>
        <v>91.908557324233016</v>
      </c>
      <c r="X132" s="4">
        <f t="shared" si="127"/>
        <v>102.10208623116874</v>
      </c>
      <c r="Y132" s="4">
        <f t="shared" si="128"/>
        <v>108.38419545737722</v>
      </c>
      <c r="Z132" s="4">
        <f t="shared" si="129"/>
        <v>110.00746640393216</v>
      </c>
      <c r="AA132" s="4">
        <f t="shared" si="130"/>
        <v>115.260797322477</v>
      </c>
      <c r="AB132" s="4">
        <f t="shared" si="131"/>
        <v>113.38780095393851</v>
      </c>
      <c r="AC132" s="4">
        <f t="shared" si="132"/>
        <v>107.09483784958563</v>
      </c>
      <c r="AD132" s="4">
        <f t="shared" si="133"/>
        <v>102.0997135008701</v>
      </c>
      <c r="AE132" s="4">
        <f t="shared" si="134"/>
        <v>95.821820618307513</v>
      </c>
      <c r="AF132" s="4">
        <f t="shared" si="135"/>
        <v>87.888159276398326</v>
      </c>
      <c r="AG132" s="4">
        <f t="shared" si="136"/>
        <v>80.144992839682587</v>
      </c>
      <c r="AH132" s="4">
        <f t="shared" si="137"/>
        <v>75.315483315493353</v>
      </c>
      <c r="AJ132" s="4">
        <f t="shared" si="138"/>
        <v>-0.25729594568122138</v>
      </c>
      <c r="AK132" s="4">
        <f t="shared" si="139"/>
        <v>0.67923562977164664</v>
      </c>
      <c r="AL132" s="4">
        <f t="shared" si="140"/>
        <v>-8.5421470183874249E-2</v>
      </c>
      <c r="AM132" s="4">
        <f t="shared" si="141"/>
        <v>-1.0196573242330089</v>
      </c>
      <c r="AN132" s="4">
        <f t="shared" si="142"/>
        <v>-0.84708623116874548</v>
      </c>
      <c r="AO132" s="4">
        <f t="shared" si="143"/>
        <v>-9.0195457377220123E-2</v>
      </c>
      <c r="AP132" s="4">
        <f t="shared" si="144"/>
        <v>-0.68646640393215819</v>
      </c>
      <c r="AQ132" s="4">
        <f t="shared" si="145"/>
        <v>-0.5627973224770102</v>
      </c>
      <c r="AR132" s="4">
        <f t="shared" si="146"/>
        <v>-0.48180095393850308</v>
      </c>
      <c r="AS132" s="4">
        <f t="shared" si="147"/>
        <v>-0.56683784958562455</v>
      </c>
      <c r="AT132" s="4">
        <f t="shared" si="148"/>
        <v>-0.51471350087010137</v>
      </c>
      <c r="AU132" s="4">
        <f t="shared" si="149"/>
        <v>0.12117938169248532</v>
      </c>
      <c r="AV132" s="4">
        <f t="shared" si="150"/>
        <v>-0.92615927639832307</v>
      </c>
      <c r="AW132" s="4">
        <f t="shared" si="151"/>
        <v>0.55300716031740649</v>
      </c>
      <c r="AX132" s="4">
        <f t="shared" si="152"/>
        <v>1.0915166845066437</v>
      </c>
      <c r="AZ132" s="2">
        <f t="shared" si="153"/>
        <v>49.953695945681218</v>
      </c>
      <c r="BA132" s="2">
        <f t="shared" si="154"/>
        <v>60.034316711009431</v>
      </c>
      <c r="BB132" s="2">
        <f t="shared" si="155"/>
        <v>69.668127281605081</v>
      </c>
      <c r="BC132" s="2">
        <f t="shared" si="156"/>
        <v>77.590543519185331</v>
      </c>
      <c r="BD132" s="2">
        <f t="shared" si="157"/>
        <v>83.382684494287034</v>
      </c>
      <c r="BE132" s="2">
        <f t="shared" si="158"/>
        <v>89.168423552384354</v>
      </c>
      <c r="BF132" s="2">
        <f t="shared" si="159"/>
        <v>92.654728262070648</v>
      </c>
      <c r="BG132" s="2">
        <f t="shared" si="160"/>
        <v>94.673998044688346</v>
      </c>
      <c r="BH132" s="2">
        <f t="shared" si="161"/>
        <v>94.565832597467249</v>
      </c>
      <c r="BI132" s="2">
        <f t="shared" si="162"/>
        <v>94.49363201513475</v>
      </c>
      <c r="BJ132" s="2">
        <f t="shared" si="163"/>
        <v>93.3757170439481</v>
      </c>
      <c r="BK132" s="2">
        <f t="shared" si="164"/>
        <v>91.555573779719182</v>
      </c>
      <c r="BL132" s="2">
        <f t="shared" si="165"/>
        <v>84.381810558457431</v>
      </c>
      <c r="BM132" s="2">
        <f t="shared" si="166"/>
        <v>78.834468550317737</v>
      </c>
      <c r="BN132" s="2">
        <f t="shared" si="167"/>
        <v>75.315483315492997</v>
      </c>
      <c r="BP132" s="2" t="str">
        <f t="shared" si="168"/>
        <v/>
      </c>
      <c r="BQ132" s="2" t="str">
        <f t="shared" si="169"/>
        <v/>
      </c>
      <c r="BR132" s="2" t="str">
        <f t="shared" si="170"/>
        <v/>
      </c>
      <c r="BS132" s="2" t="str">
        <f t="shared" si="171"/>
        <v/>
      </c>
      <c r="BT132" s="2" t="str">
        <f t="shared" si="172"/>
        <v/>
      </c>
      <c r="BU132" s="2" t="str">
        <f t="shared" si="173"/>
        <v/>
      </c>
      <c r="BV132" s="2" t="str">
        <f t="shared" si="174"/>
        <v/>
      </c>
      <c r="BW132" s="2" t="str">
        <f t="shared" si="175"/>
        <v/>
      </c>
      <c r="BX132" s="2" t="str">
        <f t="shared" si="176"/>
        <v/>
      </c>
      <c r="BY132" s="2" t="str">
        <f t="shared" si="177"/>
        <v/>
      </c>
      <c r="BZ132" s="2" t="str">
        <f t="shared" si="178"/>
        <v/>
      </c>
      <c r="CA132" s="2" t="str">
        <f t="shared" si="179"/>
        <v/>
      </c>
      <c r="CB132" s="2" t="str">
        <f t="shared" si="180"/>
        <v/>
      </c>
      <c r="CC132" s="2" t="str">
        <f t="shared" si="181"/>
        <v/>
      </c>
      <c r="CD132" s="2" t="str">
        <f t="shared" si="182"/>
        <v/>
      </c>
      <c r="CF132" s="2" t="str">
        <f t="shared" si="183"/>
        <v/>
      </c>
      <c r="CG132" s="2" t="str">
        <f t="shared" si="184"/>
        <v/>
      </c>
      <c r="CH132" s="2" t="str">
        <f t="shared" si="185"/>
        <v/>
      </c>
      <c r="CI132" s="2" t="str">
        <f t="shared" si="186"/>
        <v/>
      </c>
      <c r="CJ132" s="2" t="str">
        <f t="shared" si="187"/>
        <v/>
      </c>
      <c r="CK132" s="2" t="str">
        <f t="shared" si="188"/>
        <v/>
      </c>
      <c r="CL132" s="2" t="str">
        <f t="shared" si="189"/>
        <v/>
      </c>
      <c r="CM132" s="2" t="str">
        <f t="shared" si="190"/>
        <v/>
      </c>
      <c r="CN132" s="2" t="str">
        <f t="shared" si="191"/>
        <v/>
      </c>
      <c r="CO132" s="2" t="str">
        <f t="shared" si="192"/>
        <v/>
      </c>
      <c r="CP132" s="2" t="str">
        <f t="shared" si="193"/>
        <v/>
      </c>
      <c r="CQ132" s="2" t="str">
        <f t="shared" si="194"/>
        <v/>
      </c>
      <c r="CR132" s="2" t="str">
        <f t="shared" si="195"/>
        <v/>
      </c>
      <c r="CS132" s="2" t="str">
        <f t="shared" si="196"/>
        <v/>
      </c>
      <c r="CT132" s="2" t="str">
        <f t="shared" si="197"/>
        <v/>
      </c>
      <c r="CV132" s="2">
        <f t="shared" si="198"/>
        <v>54.52727204829128</v>
      </c>
      <c r="CW132" s="2">
        <f t="shared" si="199"/>
        <v>63.950922623227811</v>
      </c>
      <c r="CX132" s="2">
        <f t="shared" si="200"/>
        <v>70.843298975871761</v>
      </c>
      <c r="CY132" s="2">
        <f t="shared" si="201"/>
        <v>78.803753787290844</v>
      </c>
      <c r="CZ132" s="2">
        <f t="shared" si="202"/>
        <v>83.909829087305397</v>
      </c>
      <c r="DA132" s="2">
        <f t="shared" si="203"/>
        <v>88.457866103558558</v>
      </c>
      <c r="DB132" s="2">
        <f t="shared" si="204"/>
        <v>92.859853073408061</v>
      </c>
      <c r="DC132" s="2">
        <f t="shared" si="205"/>
        <v>94.620822266152373</v>
      </c>
      <c r="DD132" s="2">
        <f t="shared" si="206"/>
        <v>95.138592758956591</v>
      </c>
      <c r="DE132" s="2">
        <f t="shared" si="207"/>
        <v>94.910072863751822</v>
      </c>
      <c r="DF132" s="2">
        <f t="shared" si="208"/>
        <v>94.251013394686836</v>
      </c>
      <c r="DG132" s="2">
        <f t="shared" si="209"/>
        <v>92.678592179591135</v>
      </c>
      <c r="DH132" s="2">
        <f t="shared" si="210"/>
        <v>86.573297011026156</v>
      </c>
      <c r="DI132" s="2">
        <f t="shared" si="211"/>
        <v>80.24193960772584</v>
      </c>
      <c r="DJ132" s="2">
        <f t="shared" si="212"/>
        <v>77.133956185398418</v>
      </c>
      <c r="DL132" s="2">
        <f t="shared" si="213"/>
        <v>49.083940406488921</v>
      </c>
      <c r="DM132" s="2">
        <f t="shared" si="214"/>
        <v>59.164009846667618</v>
      </c>
      <c r="DN132" s="2">
        <f t="shared" si="215"/>
        <v>69.403153573988405</v>
      </c>
      <c r="DO132" s="2">
        <f t="shared" si="216"/>
        <v>77.317847912597159</v>
      </c>
      <c r="DP132" s="2">
        <f t="shared" si="217"/>
        <v>83.259736713098292</v>
      </c>
      <c r="DQ132" s="2">
        <f t="shared" si="218"/>
        <v>89.340758815320996</v>
      </c>
      <c r="DR132" s="2">
        <f t="shared" si="219"/>
        <v>92.601116908152491</v>
      </c>
      <c r="DS132" s="2">
        <f t="shared" si="220"/>
        <v>94.687427600772779</v>
      </c>
      <c r="DT132" s="2">
        <f t="shared" si="221"/>
        <v>94.42511610507438</v>
      </c>
      <c r="DU132" s="2">
        <f t="shared" si="222"/>
        <v>94.390546262588174</v>
      </c>
      <c r="DV132" s="2">
        <f t="shared" si="223"/>
        <v>93.148645211955568</v>
      </c>
      <c r="DW132" s="2">
        <f t="shared" si="224"/>
        <v>91.255751236512495</v>
      </c>
      <c r="DX132" s="2">
        <f t="shared" si="225"/>
        <v>83.820644026947406</v>
      </c>
      <c r="DY132" s="2">
        <f t="shared" si="226"/>
        <v>78.45810547764377</v>
      </c>
      <c r="DZ132" s="2">
        <f t="shared" si="227"/>
        <v>74.780518027324447</v>
      </c>
      <c r="EB132" s="2">
        <f t="shared" si="228"/>
        <v>0.84021632404078417</v>
      </c>
      <c r="EC132" s="2">
        <f t="shared" si="229"/>
        <v>0.81819036507132614</v>
      </c>
      <c r="ED132" s="2">
        <f t="shared" si="230"/>
        <v>0.81600905903656518</v>
      </c>
      <c r="EE132" s="2">
        <f t="shared" si="231"/>
        <v>0.81647854602877223</v>
      </c>
      <c r="EF132" s="2">
        <f t="shared" si="232"/>
        <v>0.8108764445380473</v>
      </c>
      <c r="EG132" s="2">
        <f t="shared" si="233"/>
        <v>0.80480610991494606</v>
      </c>
      <c r="EH132" s="2">
        <f t="shared" si="234"/>
        <v>0.79279528292770451</v>
      </c>
      <c r="EI132" s="2">
        <f t="shared" si="235"/>
        <v>0.7983711640972625</v>
      </c>
      <c r="EJ132" s="2">
        <f t="shared" si="236"/>
        <v>0.80277351525493534</v>
      </c>
      <c r="EK132" s="2">
        <f t="shared" si="237"/>
        <v>0.80157752785768199</v>
      </c>
      <c r="EL132" s="2">
        <f t="shared" si="238"/>
        <v>0.79401452658954497</v>
      </c>
      <c r="EM132" s="2">
        <f t="shared" si="239"/>
        <v>0.78927894599522297</v>
      </c>
      <c r="EN132" s="2">
        <f t="shared" si="240"/>
        <v>0.79613611495680892</v>
      </c>
      <c r="EO132" s="2">
        <f t="shared" si="241"/>
        <v>0.78901453541722943</v>
      </c>
      <c r="EP132" s="2">
        <f t="shared" si="242"/>
        <v>0.77268776477799761</v>
      </c>
    </row>
    <row r="133" spans="2:146" x14ac:dyDescent="0.25">
      <c r="B133" s="2">
        <v>111</v>
      </c>
      <c r="C133" s="49">
        <v>50.875</v>
      </c>
      <c r="D133" s="49">
        <v>60.555599999999998</v>
      </c>
      <c r="E133" s="49">
        <v>76.907399999999996</v>
      </c>
      <c r="F133" s="49">
        <v>92.388900000000007</v>
      </c>
      <c r="G133" s="49">
        <v>103.627</v>
      </c>
      <c r="H133" s="49">
        <v>111.529</v>
      </c>
      <c r="I133" s="49">
        <v>113.321</v>
      </c>
      <c r="J133" s="49">
        <v>118.245</v>
      </c>
      <c r="K133" s="49">
        <v>114.151</v>
      </c>
      <c r="L133" s="49">
        <v>107.491</v>
      </c>
      <c r="M133" s="49">
        <v>101.81100000000001</v>
      </c>
      <c r="N133" s="49">
        <v>96.774000000000001</v>
      </c>
      <c r="O133" s="49">
        <v>87.453000000000003</v>
      </c>
      <c r="P133" s="49">
        <v>80.207999999999998</v>
      </c>
      <c r="Q133" s="49">
        <v>76.703999999999994</v>
      </c>
      <c r="T133" s="4">
        <f t="shared" si="123"/>
        <v>49.889246965916492</v>
      </c>
      <c r="U133" s="4">
        <f t="shared" si="124"/>
        <v>61.023726330921328</v>
      </c>
      <c r="V133" s="4">
        <f t="shared" si="125"/>
        <v>76.850687425625196</v>
      </c>
      <c r="W133" s="4">
        <f t="shared" si="126"/>
        <v>92.935271458230133</v>
      </c>
      <c r="X133" s="4">
        <f t="shared" si="127"/>
        <v>104.72133238689445</v>
      </c>
      <c r="Y133" s="4">
        <f t="shared" si="128"/>
        <v>111.90936695447756</v>
      </c>
      <c r="Z133" s="4">
        <f t="shared" si="129"/>
        <v>114.12554045418382</v>
      </c>
      <c r="AA133" s="4">
        <f t="shared" si="130"/>
        <v>118.56298977841804</v>
      </c>
      <c r="AB133" s="4">
        <f t="shared" si="131"/>
        <v>115.65430695768285</v>
      </c>
      <c r="AC133" s="4">
        <f t="shared" si="132"/>
        <v>108.66407048155429</v>
      </c>
      <c r="AD133" s="4">
        <f t="shared" si="133"/>
        <v>103.05592627839269</v>
      </c>
      <c r="AE133" s="4">
        <f t="shared" si="134"/>
        <v>96.252926766294181</v>
      </c>
      <c r="AF133" s="4">
        <f t="shared" si="135"/>
        <v>87.895342890387411</v>
      </c>
      <c r="AG133" s="4">
        <f t="shared" si="136"/>
        <v>80.086668242279956</v>
      </c>
      <c r="AH133" s="4">
        <f t="shared" si="137"/>
        <v>75.213946815162018</v>
      </c>
      <c r="AJ133" s="4">
        <f t="shared" si="138"/>
        <v>0.98575303408350834</v>
      </c>
      <c r="AK133" s="4">
        <f t="shared" si="139"/>
        <v>-0.46812633092132927</v>
      </c>
      <c r="AL133" s="4">
        <f t="shared" si="140"/>
        <v>5.6712574374799374E-2</v>
      </c>
      <c r="AM133" s="4">
        <f t="shared" si="141"/>
        <v>-0.54637145823012645</v>
      </c>
      <c r="AN133" s="4">
        <f t="shared" si="142"/>
        <v>-1.0943323868944503</v>
      </c>
      <c r="AO133" s="4">
        <f t="shared" si="143"/>
        <v>-0.38036695447756586</v>
      </c>
      <c r="AP133" s="4">
        <f t="shared" si="144"/>
        <v>-0.80454045418382236</v>
      </c>
      <c r="AQ133" s="4">
        <f t="shared" si="145"/>
        <v>-0.31798977841803833</v>
      </c>
      <c r="AR133" s="4">
        <f t="shared" si="146"/>
        <v>-1.5033069576828524</v>
      </c>
      <c r="AS133" s="4">
        <f t="shared" si="147"/>
        <v>-1.1730704815542907</v>
      </c>
      <c r="AT133" s="4">
        <f t="shared" si="148"/>
        <v>-1.2449262783926827</v>
      </c>
      <c r="AU133" s="4">
        <f t="shared" si="149"/>
        <v>0.52107323370582037</v>
      </c>
      <c r="AV133" s="4">
        <f t="shared" si="150"/>
        <v>-0.44234289038740826</v>
      </c>
      <c r="AW133" s="4">
        <f t="shared" si="151"/>
        <v>0.12133175772004279</v>
      </c>
      <c r="AX133" s="4">
        <f t="shared" si="152"/>
        <v>1.4900531848379757</v>
      </c>
      <c r="AZ133" s="2">
        <f t="shared" si="153"/>
        <v>49.889246965916492</v>
      </c>
      <c r="BA133" s="2">
        <f t="shared" si="154"/>
        <v>59.931880394213856</v>
      </c>
      <c r="BB133" s="2">
        <f t="shared" si="155"/>
        <v>69.5746584160498</v>
      </c>
      <c r="BC133" s="2">
        <f t="shared" si="156"/>
        <v>77.487338353763462</v>
      </c>
      <c r="BD133" s="2">
        <f t="shared" si="157"/>
        <v>83.290157197845943</v>
      </c>
      <c r="BE133" s="2">
        <f t="shared" si="158"/>
        <v>89.095618910256206</v>
      </c>
      <c r="BF133" s="2">
        <f t="shared" si="159"/>
        <v>92.55067103247886</v>
      </c>
      <c r="BG133" s="2">
        <f t="shared" si="160"/>
        <v>94.574094805209228</v>
      </c>
      <c r="BH133" s="2">
        <f t="shared" si="161"/>
        <v>94.456794203249444</v>
      </c>
      <c r="BI133" s="2">
        <f t="shared" si="162"/>
        <v>94.365181685881623</v>
      </c>
      <c r="BJ133" s="2">
        <f t="shared" si="163"/>
        <v>93.24149584156909</v>
      </c>
      <c r="BK133" s="2">
        <f t="shared" si="164"/>
        <v>91.409735891917038</v>
      </c>
      <c r="BL133" s="2">
        <f t="shared" si="165"/>
        <v>84.229042713688642</v>
      </c>
      <c r="BM133" s="2">
        <f t="shared" si="166"/>
        <v>78.715888246007609</v>
      </c>
      <c r="BN133" s="2">
        <f t="shared" si="167"/>
        <v>75.213946815161975</v>
      </c>
      <c r="BP133" s="2" t="str">
        <f t="shared" si="168"/>
        <v/>
      </c>
      <c r="BQ133" s="2" t="str">
        <f t="shared" si="169"/>
        <v/>
      </c>
      <c r="BR133" s="2" t="str">
        <f t="shared" si="170"/>
        <v/>
      </c>
      <c r="BS133" s="2" t="str">
        <f t="shared" si="171"/>
        <v/>
      </c>
      <c r="BT133" s="2" t="str">
        <f t="shared" si="172"/>
        <v/>
      </c>
      <c r="BU133" s="2" t="str">
        <f t="shared" si="173"/>
        <v/>
      </c>
      <c r="BV133" s="2" t="str">
        <f t="shared" si="174"/>
        <v/>
      </c>
      <c r="BW133" s="2" t="str">
        <f t="shared" si="175"/>
        <v/>
      </c>
      <c r="BX133" s="2" t="str">
        <f t="shared" si="176"/>
        <v/>
      </c>
      <c r="BY133" s="2" t="str">
        <f t="shared" si="177"/>
        <v/>
      </c>
      <c r="BZ133" s="2" t="str">
        <f t="shared" si="178"/>
        <v/>
      </c>
      <c r="CA133" s="2" t="str">
        <f t="shared" si="179"/>
        <v/>
      </c>
      <c r="CB133" s="2" t="str">
        <f t="shared" si="180"/>
        <v/>
      </c>
      <c r="CC133" s="2" t="str">
        <f t="shared" si="181"/>
        <v/>
      </c>
      <c r="CD133" s="2" t="str">
        <f t="shared" si="182"/>
        <v/>
      </c>
      <c r="CF133" s="2" t="str">
        <f t="shared" si="183"/>
        <v/>
      </c>
      <c r="CG133" s="2" t="str">
        <f t="shared" si="184"/>
        <v/>
      </c>
      <c r="CH133" s="2" t="str">
        <f t="shared" si="185"/>
        <v/>
      </c>
      <c r="CI133" s="2" t="str">
        <f t="shared" si="186"/>
        <v/>
      </c>
      <c r="CJ133" s="2" t="str">
        <f t="shared" si="187"/>
        <v/>
      </c>
      <c r="CK133" s="2" t="str">
        <f t="shared" si="188"/>
        <v/>
      </c>
      <c r="CL133" s="2" t="str">
        <f t="shared" si="189"/>
        <v/>
      </c>
      <c r="CM133" s="2" t="str">
        <f t="shared" si="190"/>
        <v/>
      </c>
      <c r="CN133" s="2" t="str">
        <f t="shared" si="191"/>
        <v/>
      </c>
      <c r="CO133" s="2" t="str">
        <f t="shared" si="192"/>
        <v/>
      </c>
      <c r="CP133" s="2" t="str">
        <f t="shared" si="193"/>
        <v/>
      </c>
      <c r="CQ133" s="2" t="str">
        <f t="shared" si="194"/>
        <v/>
      </c>
      <c r="CR133" s="2" t="str">
        <f t="shared" si="195"/>
        <v/>
      </c>
      <c r="CS133" s="2" t="str">
        <f t="shared" si="196"/>
        <v/>
      </c>
      <c r="CT133" s="2" t="str">
        <f t="shared" si="197"/>
        <v/>
      </c>
      <c r="CV133" s="2">
        <f t="shared" si="198"/>
        <v>54.572352536298439</v>
      </c>
      <c r="CW133" s="2">
        <f t="shared" si="199"/>
        <v>63.968113526931752</v>
      </c>
      <c r="CX133" s="2">
        <f t="shared" si="200"/>
        <v>70.819749815879945</v>
      </c>
      <c r="CY133" s="2">
        <f t="shared" si="201"/>
        <v>78.784741712842106</v>
      </c>
      <c r="CZ133" s="2">
        <f t="shared" si="202"/>
        <v>83.886169764575058</v>
      </c>
      <c r="DA133" s="2">
        <f t="shared" si="203"/>
        <v>88.41872196121551</v>
      </c>
      <c r="DB133" s="2">
        <f t="shared" si="204"/>
        <v>92.846913693985897</v>
      </c>
      <c r="DC133" s="2">
        <f t="shared" si="205"/>
        <v>94.603369632988631</v>
      </c>
      <c r="DD133" s="2">
        <f t="shared" si="206"/>
        <v>95.117338821842182</v>
      </c>
      <c r="DE133" s="2">
        <f t="shared" si="207"/>
        <v>94.883486801523958</v>
      </c>
      <c r="DF133" s="2">
        <f t="shared" si="208"/>
        <v>94.206375610119608</v>
      </c>
      <c r="DG133" s="2">
        <f t="shared" si="209"/>
        <v>92.638500727089664</v>
      </c>
      <c r="DH133" s="2">
        <f t="shared" si="210"/>
        <v>86.504717229315432</v>
      </c>
      <c r="DI133" s="2">
        <f t="shared" si="211"/>
        <v>80.157368666350777</v>
      </c>
      <c r="DJ133" s="2">
        <f t="shared" si="212"/>
        <v>77.064572173884613</v>
      </c>
      <c r="DL133" s="2">
        <f t="shared" si="213"/>
        <v>49.077024044378163</v>
      </c>
      <c r="DM133" s="2">
        <f t="shared" si="214"/>
        <v>59.113907755140303</v>
      </c>
      <c r="DN133" s="2">
        <f t="shared" si="215"/>
        <v>69.318621437414478</v>
      </c>
      <c r="DO133" s="2">
        <f t="shared" si="216"/>
        <v>77.221377889900253</v>
      </c>
      <c r="DP133" s="2">
        <f t="shared" si="217"/>
        <v>83.163378479779468</v>
      </c>
      <c r="DQ133" s="2">
        <f t="shared" si="218"/>
        <v>89.245345009828284</v>
      </c>
      <c r="DR133" s="2">
        <f t="shared" si="219"/>
        <v>92.480057785585487</v>
      </c>
      <c r="DS133" s="2">
        <f t="shared" si="220"/>
        <v>94.567351976161618</v>
      </c>
      <c r="DT133" s="2">
        <f t="shared" si="221"/>
        <v>94.308789895177995</v>
      </c>
      <c r="DU133" s="2">
        <f t="shared" si="222"/>
        <v>94.248169573868054</v>
      </c>
      <c r="DV133" s="2">
        <f t="shared" si="223"/>
        <v>93.013208754652965</v>
      </c>
      <c r="DW133" s="2">
        <f t="shared" si="224"/>
        <v>91.110546503523111</v>
      </c>
      <c r="DX133" s="2">
        <f t="shared" si="225"/>
        <v>83.697591849987134</v>
      </c>
      <c r="DY133" s="2">
        <f t="shared" si="226"/>
        <v>78.364347006033086</v>
      </c>
      <c r="DZ133" s="2">
        <f t="shared" si="227"/>
        <v>74.717426198575339</v>
      </c>
      <c r="EB133" s="2">
        <f t="shared" si="228"/>
        <v>0.85219756694571858</v>
      </c>
      <c r="EC133" s="2">
        <f t="shared" si="229"/>
        <v>0.83149197262569352</v>
      </c>
      <c r="ED133" s="2">
        <f t="shared" si="230"/>
        <v>0.82943698733012194</v>
      </c>
      <c r="EE133" s="2">
        <f t="shared" si="231"/>
        <v>0.82987935376249355</v>
      </c>
      <c r="EF133" s="2">
        <f t="shared" si="232"/>
        <v>0.824598441163643</v>
      </c>
      <c r="EG133" s="2">
        <f t="shared" si="233"/>
        <v>0.81887016116553213</v>
      </c>
      <c r="EH133" s="2">
        <f t="shared" si="234"/>
        <v>0.80751776030740396</v>
      </c>
      <c r="EI133" s="2">
        <f t="shared" si="235"/>
        <v>0.81279101303026657</v>
      </c>
      <c r="EJ133" s="2">
        <f t="shared" si="236"/>
        <v>0.81695070862059149</v>
      </c>
      <c r="EK133" s="2">
        <f t="shared" si="237"/>
        <v>0.8158209679827082</v>
      </c>
      <c r="EL133" s="2">
        <f t="shared" si="238"/>
        <v>0.80867128024030754</v>
      </c>
      <c r="EM133" s="2">
        <f t="shared" si="239"/>
        <v>0.80418956027650557</v>
      </c>
      <c r="EN133" s="2">
        <f t="shared" si="240"/>
        <v>0.81067790287704089</v>
      </c>
      <c r="EO133" s="2">
        <f t="shared" si="241"/>
        <v>0.80393921180391925</v>
      </c>
      <c r="EP133" s="2">
        <f t="shared" si="242"/>
        <v>0.78845771766657413</v>
      </c>
    </row>
    <row r="134" spans="2:146" x14ac:dyDescent="0.25">
      <c r="B134" s="2">
        <v>112</v>
      </c>
      <c r="C134" s="49">
        <v>49.678600000000003</v>
      </c>
      <c r="D134" s="49">
        <v>61.870399999999997</v>
      </c>
      <c r="E134" s="49">
        <v>76.407399999999996</v>
      </c>
      <c r="F134" s="49">
        <v>92.925899999999999</v>
      </c>
      <c r="G134" s="49">
        <v>104.88200000000001</v>
      </c>
      <c r="H134" s="49">
        <v>112.804</v>
      </c>
      <c r="I134" s="49">
        <v>116.038</v>
      </c>
      <c r="J134" s="49">
        <v>119.434</v>
      </c>
      <c r="K134" s="49">
        <v>116.358</v>
      </c>
      <c r="L134" s="49">
        <v>109.887</v>
      </c>
      <c r="M134" s="49">
        <v>104.18899999999999</v>
      </c>
      <c r="N134" s="49">
        <v>97.037999999999997</v>
      </c>
      <c r="O134" s="49">
        <v>86.491</v>
      </c>
      <c r="P134" s="49">
        <v>79.887</v>
      </c>
      <c r="Q134" s="49">
        <v>76.480999999999995</v>
      </c>
      <c r="T134" s="4">
        <f t="shared" si="123"/>
        <v>49.827725662930533</v>
      </c>
      <c r="U134" s="4">
        <f t="shared" si="124"/>
        <v>60.830621867922027</v>
      </c>
      <c r="V134" s="4">
        <f t="shared" si="125"/>
        <v>76.466681848441468</v>
      </c>
      <c r="W134" s="4">
        <f t="shared" si="126"/>
        <v>92.898894817637938</v>
      </c>
      <c r="X134" s="4">
        <f t="shared" si="127"/>
        <v>105.87951497761398</v>
      </c>
      <c r="Y134" s="4">
        <f t="shared" si="128"/>
        <v>114.00905488373118</v>
      </c>
      <c r="Z134" s="4">
        <f t="shared" si="129"/>
        <v>117.32481415677864</v>
      </c>
      <c r="AA134" s="4">
        <f t="shared" si="130"/>
        <v>120.61280940427645</v>
      </c>
      <c r="AB134" s="4">
        <f t="shared" si="131"/>
        <v>116.62502430891305</v>
      </c>
      <c r="AC134" s="4">
        <f t="shared" si="132"/>
        <v>109.2039665002107</v>
      </c>
      <c r="AD134" s="4">
        <f t="shared" si="133"/>
        <v>103.45825216379407</v>
      </c>
      <c r="AE134" s="4">
        <f t="shared" si="134"/>
        <v>96.451306172626175</v>
      </c>
      <c r="AF134" s="4">
        <f t="shared" si="135"/>
        <v>87.697223666017649</v>
      </c>
      <c r="AG134" s="4">
        <f t="shared" si="136"/>
        <v>79.946333942210117</v>
      </c>
      <c r="AH134" s="4">
        <f t="shared" si="137"/>
        <v>75.114518209202075</v>
      </c>
      <c r="AJ134" s="4">
        <f t="shared" si="138"/>
        <v>-0.14912566293052976</v>
      </c>
      <c r="AK134" s="4">
        <f t="shared" si="139"/>
        <v>1.03977813207797</v>
      </c>
      <c r="AL134" s="4">
        <f t="shared" si="140"/>
        <v>-5.9281848441472107E-2</v>
      </c>
      <c r="AM134" s="4">
        <f t="shared" si="141"/>
        <v>2.7005182362060509E-2</v>
      </c>
      <c r="AN134" s="4">
        <f t="shared" si="142"/>
        <v>-0.99751497761397445</v>
      </c>
      <c r="AO134" s="4">
        <f t="shared" si="143"/>
        <v>-1.2050548837311794</v>
      </c>
      <c r="AP134" s="4">
        <f t="shared" si="144"/>
        <v>-1.2868141567786466</v>
      </c>
      <c r="AQ134" s="4">
        <f t="shared" si="145"/>
        <v>-1.1788094042764499</v>
      </c>
      <c r="AR134" s="4">
        <f t="shared" si="146"/>
        <v>-0.26702430891305085</v>
      </c>
      <c r="AS134" s="4">
        <f t="shared" si="147"/>
        <v>0.68303349978930328</v>
      </c>
      <c r="AT134" s="4">
        <f t="shared" si="148"/>
        <v>0.73074783620592143</v>
      </c>
      <c r="AU134" s="4">
        <f t="shared" si="149"/>
        <v>0.58669382737382136</v>
      </c>
      <c r="AV134" s="4">
        <f t="shared" si="150"/>
        <v>-1.2062236660176495</v>
      </c>
      <c r="AW134" s="4">
        <f t="shared" si="151"/>
        <v>-5.9333942210116675E-2</v>
      </c>
      <c r="AX134" s="4">
        <f t="shared" si="152"/>
        <v>1.3664817907979199</v>
      </c>
      <c r="AZ134" s="2">
        <f t="shared" si="153"/>
        <v>49.827725662930533</v>
      </c>
      <c r="BA134" s="2">
        <f t="shared" si="154"/>
        <v>59.831530200973788</v>
      </c>
      <c r="BB134" s="2">
        <f t="shared" si="155"/>
        <v>69.48078638171927</v>
      </c>
      <c r="BC134" s="2">
        <f t="shared" si="156"/>
        <v>77.383353046046196</v>
      </c>
      <c r="BD134" s="2">
        <f t="shared" si="157"/>
        <v>83.196268057614063</v>
      </c>
      <c r="BE134" s="2">
        <f t="shared" si="158"/>
        <v>89.020613705171527</v>
      </c>
      <c r="BF134" s="2">
        <f t="shared" si="159"/>
        <v>92.443815168090183</v>
      </c>
      <c r="BG134" s="2">
        <f t="shared" si="160"/>
        <v>94.471343836283992</v>
      </c>
      <c r="BH134" s="2">
        <f t="shared" si="161"/>
        <v>94.345786331787735</v>
      </c>
      <c r="BI134" s="2">
        <f t="shared" si="162"/>
        <v>94.234037227047764</v>
      </c>
      <c r="BJ134" s="2">
        <f t="shared" si="163"/>
        <v>93.105652740428781</v>
      </c>
      <c r="BK134" s="2">
        <f t="shared" si="164"/>
        <v>91.262089724843378</v>
      </c>
      <c r="BL134" s="2">
        <f t="shared" si="165"/>
        <v>84.077004233907374</v>
      </c>
      <c r="BM134" s="2">
        <f t="shared" si="166"/>
        <v>78.598497606959313</v>
      </c>
      <c r="BN134" s="2">
        <f t="shared" si="167"/>
        <v>75.114518209202075</v>
      </c>
      <c r="BP134" s="2" t="str">
        <f t="shared" si="168"/>
        <v/>
      </c>
      <c r="BQ134" s="2" t="str">
        <f t="shared" si="169"/>
        <v/>
      </c>
      <c r="BR134" s="2" t="str">
        <f t="shared" si="170"/>
        <v/>
      </c>
      <c r="BS134" s="2" t="str">
        <f t="shared" si="171"/>
        <v/>
      </c>
      <c r="BT134" s="2" t="str">
        <f t="shared" si="172"/>
        <v/>
      </c>
      <c r="BU134" s="2" t="str">
        <f t="shared" si="173"/>
        <v/>
      </c>
      <c r="BV134" s="2" t="str">
        <f t="shared" si="174"/>
        <v/>
      </c>
      <c r="BW134" s="2" t="str">
        <f t="shared" si="175"/>
        <v/>
      </c>
      <c r="BX134" s="2" t="str">
        <f t="shared" si="176"/>
        <v/>
      </c>
      <c r="BY134" s="2" t="str">
        <f t="shared" si="177"/>
        <v/>
      </c>
      <c r="BZ134" s="2" t="str">
        <f t="shared" si="178"/>
        <v/>
      </c>
      <c r="CA134" s="2" t="str">
        <f t="shared" si="179"/>
        <v/>
      </c>
      <c r="CB134" s="2" t="str">
        <f t="shared" si="180"/>
        <v/>
      </c>
      <c r="CC134" s="2" t="str">
        <f t="shared" si="181"/>
        <v/>
      </c>
      <c r="CD134" s="2" t="str">
        <f t="shared" si="182"/>
        <v/>
      </c>
      <c r="CF134" s="2" t="str">
        <f t="shared" si="183"/>
        <v/>
      </c>
      <c r="CG134" s="2" t="str">
        <f t="shared" si="184"/>
        <v/>
      </c>
      <c r="CH134" s="2" t="str">
        <f t="shared" si="185"/>
        <v/>
      </c>
      <c r="CI134" s="2" t="str">
        <f t="shared" si="186"/>
        <v/>
      </c>
      <c r="CJ134" s="2" t="str">
        <f t="shared" si="187"/>
        <v/>
      </c>
      <c r="CK134" s="2" t="str">
        <f t="shared" si="188"/>
        <v/>
      </c>
      <c r="CL134" s="2" t="str">
        <f t="shared" si="189"/>
        <v/>
      </c>
      <c r="CM134" s="2" t="str">
        <f t="shared" si="190"/>
        <v/>
      </c>
      <c r="CN134" s="2" t="str">
        <f t="shared" si="191"/>
        <v/>
      </c>
      <c r="CO134" s="2" t="str">
        <f t="shared" si="192"/>
        <v/>
      </c>
      <c r="CP134" s="2" t="str">
        <f t="shared" si="193"/>
        <v/>
      </c>
      <c r="CQ134" s="2" t="str">
        <f t="shared" si="194"/>
        <v/>
      </c>
      <c r="CR134" s="2" t="str">
        <f t="shared" si="195"/>
        <v/>
      </c>
      <c r="CS134" s="2" t="str">
        <f t="shared" si="196"/>
        <v/>
      </c>
      <c r="CT134" s="2" t="str">
        <f t="shared" si="197"/>
        <v/>
      </c>
      <c r="CV134" s="2">
        <f t="shared" si="198"/>
        <v>54.617433024305598</v>
      </c>
      <c r="CW134" s="2">
        <f t="shared" si="199"/>
        <v>63.985304430635694</v>
      </c>
      <c r="CX134" s="2">
        <f t="shared" si="200"/>
        <v>70.796200655888128</v>
      </c>
      <c r="CY134" s="2">
        <f t="shared" si="201"/>
        <v>78.765729638393353</v>
      </c>
      <c r="CZ134" s="2">
        <f t="shared" si="202"/>
        <v>83.862510441844705</v>
      </c>
      <c r="DA134" s="2">
        <f t="shared" si="203"/>
        <v>88.379577818872434</v>
      </c>
      <c r="DB134" s="2">
        <f t="shared" si="204"/>
        <v>92.833974314563719</v>
      </c>
      <c r="DC134" s="2">
        <f t="shared" si="205"/>
        <v>94.585916999824889</v>
      </c>
      <c r="DD134" s="2">
        <f t="shared" si="206"/>
        <v>95.096084884727787</v>
      </c>
      <c r="DE134" s="2">
        <f t="shared" si="207"/>
        <v>94.85690073929608</v>
      </c>
      <c r="DF134" s="2">
        <f t="shared" si="208"/>
        <v>94.161737825552379</v>
      </c>
      <c r="DG134" s="2">
        <f t="shared" si="209"/>
        <v>92.598409274588192</v>
      </c>
      <c r="DH134" s="2">
        <f t="shared" si="210"/>
        <v>86.436137447604708</v>
      </c>
      <c r="DI134" s="2">
        <f t="shared" si="211"/>
        <v>80.072797724975715</v>
      </c>
      <c r="DJ134" s="2">
        <f t="shared" si="212"/>
        <v>76.995188162370809</v>
      </c>
      <c r="DL134" s="2">
        <f t="shared" si="213"/>
        <v>49.070107682267405</v>
      </c>
      <c r="DM134" s="2">
        <f t="shared" si="214"/>
        <v>59.063805663612982</v>
      </c>
      <c r="DN134" s="2">
        <f t="shared" si="215"/>
        <v>69.234089300840552</v>
      </c>
      <c r="DO134" s="2">
        <f t="shared" si="216"/>
        <v>77.124907867203362</v>
      </c>
      <c r="DP134" s="2">
        <f t="shared" si="217"/>
        <v>83.067020246460643</v>
      </c>
      <c r="DQ134" s="2">
        <f t="shared" si="218"/>
        <v>89.149931204335573</v>
      </c>
      <c r="DR134" s="2">
        <f t="shared" si="219"/>
        <v>92.358998663018482</v>
      </c>
      <c r="DS134" s="2">
        <f t="shared" si="220"/>
        <v>94.447276351550471</v>
      </c>
      <c r="DT134" s="2">
        <f t="shared" si="221"/>
        <v>94.192463685281609</v>
      </c>
      <c r="DU134" s="2">
        <f t="shared" si="222"/>
        <v>94.10579288514792</v>
      </c>
      <c r="DV134" s="2">
        <f t="shared" si="223"/>
        <v>92.877772297350347</v>
      </c>
      <c r="DW134" s="2">
        <f t="shared" si="224"/>
        <v>90.965341770533712</v>
      </c>
      <c r="DX134" s="2">
        <f t="shared" si="225"/>
        <v>83.574539673026877</v>
      </c>
      <c r="DY134" s="2">
        <f t="shared" si="226"/>
        <v>78.270588534422387</v>
      </c>
      <c r="DZ134" s="2">
        <f t="shared" si="227"/>
        <v>74.65433436982623</v>
      </c>
      <c r="EB134" s="2">
        <f t="shared" si="228"/>
        <v>0.86342643815717413</v>
      </c>
      <c r="EC134" s="2">
        <f t="shared" si="229"/>
        <v>0.84400594743514545</v>
      </c>
      <c r="ED134" s="2">
        <f t="shared" si="230"/>
        <v>0.84207458701226501</v>
      </c>
      <c r="EE134" s="2">
        <f t="shared" si="231"/>
        <v>0.84249040122413588</v>
      </c>
      <c r="EF134" s="2">
        <f t="shared" si="232"/>
        <v>0.83752431908854175</v>
      </c>
      <c r="EG134" s="2">
        <f t="shared" si="233"/>
        <v>0.83213223748436649</v>
      </c>
      <c r="EH134" s="2">
        <f t="shared" si="234"/>
        <v>0.82142978319884385</v>
      </c>
      <c r="EI134" s="2">
        <f t="shared" si="235"/>
        <v>0.82640383586582578</v>
      </c>
      <c r="EJ134" s="2">
        <f t="shared" si="236"/>
        <v>0.83032420377024763</v>
      </c>
      <c r="EK134" s="2">
        <f t="shared" si="237"/>
        <v>0.82925975119074047</v>
      </c>
      <c r="EL134" s="2">
        <f t="shared" si="238"/>
        <v>0.82251825452234939</v>
      </c>
      <c r="EM134" s="2">
        <f t="shared" si="239"/>
        <v>0.81828800489084264</v>
      </c>
      <c r="EN134" s="2">
        <f t="shared" si="240"/>
        <v>0.82441118547674619</v>
      </c>
      <c r="EO134" s="2">
        <f t="shared" si="241"/>
        <v>0.8180516034122205</v>
      </c>
      <c r="EP134" s="2">
        <f t="shared" si="242"/>
        <v>0.80341196838457463</v>
      </c>
    </row>
    <row r="135" spans="2:146" x14ac:dyDescent="0.25">
      <c r="B135" s="2">
        <v>113</v>
      </c>
      <c r="C135" s="49">
        <v>49.214300000000001</v>
      </c>
      <c r="D135" s="49">
        <v>61.240699999999997</v>
      </c>
      <c r="E135" s="49">
        <v>75.888900000000007</v>
      </c>
      <c r="F135" s="49">
        <v>92.351900000000001</v>
      </c>
      <c r="G135" s="49">
        <v>105.569</v>
      </c>
      <c r="H135" s="49">
        <v>113.35299999999999</v>
      </c>
      <c r="I135" s="49">
        <v>117.86799999999999</v>
      </c>
      <c r="J135" s="49">
        <v>121.151</v>
      </c>
      <c r="K135" s="49">
        <v>116.41500000000001</v>
      </c>
      <c r="L135" s="49">
        <v>108.887</v>
      </c>
      <c r="M135" s="49">
        <v>103</v>
      </c>
      <c r="N135" s="49">
        <v>98.019000000000005</v>
      </c>
      <c r="O135" s="49">
        <v>87.113</v>
      </c>
      <c r="P135" s="49">
        <v>80.283000000000001</v>
      </c>
      <c r="Q135" s="49">
        <v>74.832999999999998</v>
      </c>
      <c r="T135" s="4">
        <f t="shared" si="123"/>
        <v>49.769106659593838</v>
      </c>
      <c r="U135" s="4">
        <f t="shared" si="124"/>
        <v>60.619683546275745</v>
      </c>
      <c r="V135" s="4">
        <f t="shared" si="125"/>
        <v>75.623696816253798</v>
      </c>
      <c r="W135" s="4">
        <f t="shared" si="126"/>
        <v>91.785566778369528</v>
      </c>
      <c r="X135" s="4">
        <f t="shared" si="127"/>
        <v>105.29691767220056</v>
      </c>
      <c r="Y135" s="4">
        <f t="shared" si="128"/>
        <v>114.1949510197437</v>
      </c>
      <c r="Z135" s="4">
        <f t="shared" si="129"/>
        <v>118.94944508308336</v>
      </c>
      <c r="AA135" s="4">
        <f t="shared" si="130"/>
        <v>121.00682936423448</v>
      </c>
      <c r="AB135" s="4">
        <f t="shared" si="131"/>
        <v>116.0860365372348</v>
      </c>
      <c r="AC135" s="4">
        <f t="shared" si="132"/>
        <v>108.56033915454847</v>
      </c>
      <c r="AD135" s="4">
        <f t="shared" si="133"/>
        <v>103.20764877427165</v>
      </c>
      <c r="AE135" s="4">
        <f t="shared" si="134"/>
        <v>96.360424550642009</v>
      </c>
      <c r="AF135" s="4">
        <f t="shared" si="135"/>
        <v>87.301584139309909</v>
      </c>
      <c r="AG135" s="4">
        <f t="shared" si="136"/>
        <v>79.72811591387287</v>
      </c>
      <c r="AH135" s="4">
        <f t="shared" si="137"/>
        <v>75.017174673036394</v>
      </c>
      <c r="AJ135" s="4">
        <f t="shared" si="138"/>
        <v>-0.55480665959383657</v>
      </c>
      <c r="AK135" s="4">
        <f t="shared" si="139"/>
        <v>0.62101645372425196</v>
      </c>
      <c r="AL135" s="4">
        <f t="shared" si="140"/>
        <v>0.26520318374620899</v>
      </c>
      <c r="AM135" s="4">
        <f t="shared" si="141"/>
        <v>0.56633322163047239</v>
      </c>
      <c r="AN135" s="4">
        <f t="shared" si="142"/>
        <v>0.27208232779943842</v>
      </c>
      <c r="AO135" s="4">
        <f t="shared" si="143"/>
        <v>-0.84195101974370345</v>
      </c>
      <c r="AP135" s="4">
        <f t="shared" si="144"/>
        <v>-1.0814450830833664</v>
      </c>
      <c r="AQ135" s="4">
        <f t="shared" si="145"/>
        <v>0.14417063576551925</v>
      </c>
      <c r="AR135" s="4">
        <f t="shared" si="146"/>
        <v>0.32896346276520205</v>
      </c>
      <c r="AS135" s="4">
        <f t="shared" si="147"/>
        <v>0.32666084545152785</v>
      </c>
      <c r="AT135" s="4">
        <f t="shared" si="148"/>
        <v>-0.20764877427164663</v>
      </c>
      <c r="AU135" s="4">
        <f t="shared" si="149"/>
        <v>1.6585754493579969</v>
      </c>
      <c r="AV135" s="4">
        <f t="shared" si="150"/>
        <v>-0.18858413930990992</v>
      </c>
      <c r="AW135" s="4">
        <f t="shared" si="151"/>
        <v>0.55488408612713158</v>
      </c>
      <c r="AX135" s="4">
        <f t="shared" si="152"/>
        <v>-0.18417467303639512</v>
      </c>
      <c r="AZ135" s="2">
        <f t="shared" si="153"/>
        <v>49.769106659593838</v>
      </c>
      <c r="BA135" s="2">
        <f t="shared" si="154"/>
        <v>59.733327736703046</v>
      </c>
      <c r="BB135" s="2">
        <f t="shared" si="155"/>
        <v>69.386625166843075</v>
      </c>
      <c r="BC135" s="2">
        <f t="shared" si="156"/>
        <v>77.278738469748234</v>
      </c>
      <c r="BD135" s="2">
        <f t="shared" si="157"/>
        <v>83.101175749334416</v>
      </c>
      <c r="BE135" s="2">
        <f t="shared" si="158"/>
        <v>88.943554179771994</v>
      </c>
      <c r="BF135" s="2">
        <f t="shared" si="159"/>
        <v>92.334417154438924</v>
      </c>
      <c r="BG135" s="2">
        <f t="shared" si="160"/>
        <v>94.365990465380506</v>
      </c>
      <c r="BH135" s="2">
        <f t="shared" si="161"/>
        <v>94.233023714197998</v>
      </c>
      <c r="BI135" s="2">
        <f t="shared" si="162"/>
        <v>94.100465928435995</v>
      </c>
      <c r="BJ135" s="2">
        <f t="shared" si="163"/>
        <v>92.968392635527593</v>
      </c>
      <c r="BK135" s="2">
        <f t="shared" si="164"/>
        <v>91.112874598026792</v>
      </c>
      <c r="BL135" s="2">
        <f t="shared" si="165"/>
        <v>83.925791730428486</v>
      </c>
      <c r="BM135" s="2">
        <f t="shared" si="166"/>
        <v>78.482301704219651</v>
      </c>
      <c r="BN135" s="2">
        <f t="shared" si="167"/>
        <v>75.017174673036394</v>
      </c>
      <c r="BP135" s="2" t="str">
        <f t="shared" si="168"/>
        <v/>
      </c>
      <c r="BQ135" s="2" t="str">
        <f t="shared" si="169"/>
        <v/>
      </c>
      <c r="BR135" s="2" t="str">
        <f t="shared" si="170"/>
        <v/>
      </c>
      <c r="BS135" s="2" t="str">
        <f t="shared" si="171"/>
        <v/>
      </c>
      <c r="BT135" s="2" t="str">
        <f t="shared" si="172"/>
        <v/>
      </c>
      <c r="BU135" s="2" t="str">
        <f t="shared" si="173"/>
        <v/>
      </c>
      <c r="BV135" s="2" t="str">
        <f t="shared" si="174"/>
        <v/>
      </c>
      <c r="BW135" s="2" t="str">
        <f t="shared" si="175"/>
        <v/>
      </c>
      <c r="BX135" s="2" t="str">
        <f t="shared" si="176"/>
        <v/>
      </c>
      <c r="BY135" s="2" t="str">
        <f t="shared" si="177"/>
        <v/>
      </c>
      <c r="BZ135" s="2" t="str">
        <f t="shared" si="178"/>
        <v/>
      </c>
      <c r="CA135" s="2" t="str">
        <f t="shared" si="179"/>
        <v/>
      </c>
      <c r="CB135" s="2" t="str">
        <f t="shared" si="180"/>
        <v/>
      </c>
      <c r="CC135" s="2" t="str">
        <f t="shared" si="181"/>
        <v/>
      </c>
      <c r="CD135" s="2" t="str">
        <f t="shared" si="182"/>
        <v/>
      </c>
      <c r="CF135" s="2">
        <f t="shared" si="183"/>
        <v>49.214300000000001</v>
      </c>
      <c r="CG135" s="2" t="str">
        <f t="shared" si="184"/>
        <v/>
      </c>
      <c r="CH135" s="2" t="str">
        <f t="shared" si="185"/>
        <v/>
      </c>
      <c r="CI135" s="2" t="str">
        <f t="shared" si="186"/>
        <v/>
      </c>
      <c r="CJ135" s="2" t="str">
        <f t="shared" si="187"/>
        <v/>
      </c>
      <c r="CK135" s="2" t="str">
        <f t="shared" si="188"/>
        <v/>
      </c>
      <c r="CL135" s="2" t="str">
        <f t="shared" si="189"/>
        <v/>
      </c>
      <c r="CM135" s="2" t="str">
        <f t="shared" si="190"/>
        <v/>
      </c>
      <c r="CN135" s="2" t="str">
        <f t="shared" si="191"/>
        <v/>
      </c>
      <c r="CO135" s="2" t="str">
        <f t="shared" si="192"/>
        <v/>
      </c>
      <c r="CP135" s="2" t="str">
        <f t="shared" si="193"/>
        <v/>
      </c>
      <c r="CQ135" s="2" t="str">
        <f t="shared" si="194"/>
        <v/>
      </c>
      <c r="CR135" s="2" t="str">
        <f t="shared" si="195"/>
        <v/>
      </c>
      <c r="CS135" s="2" t="str">
        <f t="shared" si="196"/>
        <v/>
      </c>
      <c r="CT135" s="2" t="str">
        <f t="shared" si="197"/>
        <v/>
      </c>
      <c r="CV135" s="2">
        <f t="shared" si="198"/>
        <v>54.662513512312749</v>
      </c>
      <c r="CW135" s="2">
        <f t="shared" si="199"/>
        <v>64.002495334339628</v>
      </c>
      <c r="CX135" s="2">
        <f t="shared" si="200"/>
        <v>70.772651495896312</v>
      </c>
      <c r="CY135" s="2">
        <f t="shared" si="201"/>
        <v>78.746717563944614</v>
      </c>
      <c r="CZ135" s="2">
        <f t="shared" si="202"/>
        <v>83.838851119114352</v>
      </c>
      <c r="DA135" s="2">
        <f t="shared" si="203"/>
        <v>88.340433676529372</v>
      </c>
      <c r="DB135" s="2">
        <f t="shared" si="204"/>
        <v>92.821034935141554</v>
      </c>
      <c r="DC135" s="2">
        <f t="shared" si="205"/>
        <v>94.568464366661161</v>
      </c>
      <c r="DD135" s="2">
        <f t="shared" si="206"/>
        <v>95.074830947613378</v>
      </c>
      <c r="DE135" s="2">
        <f t="shared" si="207"/>
        <v>94.830314677068216</v>
      </c>
      <c r="DF135" s="2">
        <f t="shared" si="208"/>
        <v>94.117100040985136</v>
      </c>
      <c r="DG135" s="2">
        <f t="shared" si="209"/>
        <v>92.558317822086735</v>
      </c>
      <c r="DH135" s="2">
        <f t="shared" si="210"/>
        <v>86.367557665893997</v>
      </c>
      <c r="DI135" s="2">
        <f t="shared" si="211"/>
        <v>79.988226783600652</v>
      </c>
      <c r="DJ135" s="2">
        <f t="shared" si="212"/>
        <v>76.925804150857005</v>
      </c>
      <c r="DL135" s="2">
        <f t="shared" si="213"/>
        <v>49.063191320156641</v>
      </c>
      <c r="DM135" s="2">
        <f t="shared" si="214"/>
        <v>59.013703572085667</v>
      </c>
      <c r="DN135" s="2">
        <f t="shared" si="215"/>
        <v>69.149557164266639</v>
      </c>
      <c r="DO135" s="2">
        <f t="shared" si="216"/>
        <v>77.02843784450647</v>
      </c>
      <c r="DP135" s="2">
        <f t="shared" si="217"/>
        <v>82.970662013141819</v>
      </c>
      <c r="DQ135" s="2">
        <f t="shared" si="218"/>
        <v>89.054517398842862</v>
      </c>
      <c r="DR135" s="2">
        <f t="shared" si="219"/>
        <v>92.237939540451478</v>
      </c>
      <c r="DS135" s="2">
        <f t="shared" si="220"/>
        <v>94.32720072693931</v>
      </c>
      <c r="DT135" s="2">
        <f t="shared" si="221"/>
        <v>94.076137475385224</v>
      </c>
      <c r="DU135" s="2">
        <f t="shared" si="222"/>
        <v>93.963416196427801</v>
      </c>
      <c r="DV135" s="2">
        <f t="shared" si="223"/>
        <v>92.742335840047744</v>
      </c>
      <c r="DW135" s="2">
        <f t="shared" si="224"/>
        <v>90.820137037544328</v>
      </c>
      <c r="DX135" s="2">
        <f t="shared" si="225"/>
        <v>83.451487496066605</v>
      </c>
      <c r="DY135" s="2">
        <f t="shared" si="226"/>
        <v>78.176830062811703</v>
      </c>
      <c r="DZ135" s="2">
        <f t="shared" si="227"/>
        <v>74.591242541077122</v>
      </c>
      <c r="EB135" s="2">
        <f t="shared" si="228"/>
        <v>0.87392843004710674</v>
      </c>
      <c r="EC135" s="2">
        <f t="shared" si="229"/>
        <v>0.8557518134827411</v>
      </c>
      <c r="ED135" s="2">
        <f t="shared" si="230"/>
        <v>0.85394071191265564</v>
      </c>
      <c r="EE135" s="2">
        <f t="shared" si="231"/>
        <v>0.85433068759979758</v>
      </c>
      <c r="EF135" s="2">
        <f t="shared" si="232"/>
        <v>0.84967130398808888</v>
      </c>
      <c r="EG135" s="2">
        <f t="shared" si="233"/>
        <v>0.84460755006237676</v>
      </c>
      <c r="EH135" s="2">
        <f t="shared" si="234"/>
        <v>0.83454231526090694</v>
      </c>
      <c r="EI135" s="2">
        <f t="shared" si="235"/>
        <v>0.83922260939979842</v>
      </c>
      <c r="EJ135" s="2">
        <f t="shared" si="236"/>
        <v>0.84290851680171386</v>
      </c>
      <c r="EK135" s="2">
        <f t="shared" si="237"/>
        <v>0.84190797992060251</v>
      </c>
      <c r="EL135" s="2">
        <f t="shared" si="238"/>
        <v>0.83556685915612916</v>
      </c>
      <c r="EM135" s="2">
        <f t="shared" si="239"/>
        <v>0.83158393931991137</v>
      </c>
      <c r="EN135" s="2">
        <f t="shared" si="240"/>
        <v>0.83734814090912191</v>
      </c>
      <c r="EO135" s="2">
        <f t="shared" si="241"/>
        <v>0.83136127061393061</v>
      </c>
      <c r="EP135" s="2">
        <f t="shared" si="242"/>
        <v>0.81755369822969226</v>
      </c>
    </row>
    <row r="136" spans="2:146" x14ac:dyDescent="0.25">
      <c r="B136" s="2">
        <v>114</v>
      </c>
      <c r="C136" s="49">
        <v>49.446399999999997</v>
      </c>
      <c r="D136" s="49">
        <v>61.759300000000003</v>
      </c>
      <c r="E136" s="49">
        <v>75.314800000000005</v>
      </c>
      <c r="F136" s="49">
        <v>91.185199999999995</v>
      </c>
      <c r="G136" s="49">
        <v>105.137</v>
      </c>
      <c r="H136" s="49">
        <v>112.804</v>
      </c>
      <c r="I136" s="49">
        <v>119.01900000000001</v>
      </c>
      <c r="J136" s="49">
        <v>119.755</v>
      </c>
      <c r="K136" s="49">
        <v>115.69799999999999</v>
      </c>
      <c r="L136" s="49">
        <v>107.09399999999999</v>
      </c>
      <c r="M136" s="49">
        <v>102.623</v>
      </c>
      <c r="N136" s="49">
        <v>97.188999999999993</v>
      </c>
      <c r="O136" s="49">
        <v>87.225999999999999</v>
      </c>
      <c r="P136" s="49">
        <v>80.075000000000003</v>
      </c>
      <c r="Q136" s="49">
        <v>75.406999999999996</v>
      </c>
      <c r="T136" s="4">
        <f t="shared" si="123"/>
        <v>49.713344756650613</v>
      </c>
      <c r="U136" s="4">
        <f t="shared" si="124"/>
        <v>60.399686950237125</v>
      </c>
      <c r="V136" s="4">
        <f t="shared" si="125"/>
        <v>74.470376864555774</v>
      </c>
      <c r="W136" s="4">
        <f t="shared" si="126"/>
        <v>89.800248233242868</v>
      </c>
      <c r="X136" s="4">
        <f t="shared" si="127"/>
        <v>103.08390263197801</v>
      </c>
      <c r="Y136" s="4">
        <f t="shared" si="128"/>
        <v>112.40615312450154</v>
      </c>
      <c r="Z136" s="4">
        <f t="shared" si="129"/>
        <v>118.63011726486367</v>
      </c>
      <c r="AA136" s="4">
        <f t="shared" si="130"/>
        <v>119.64835696054087</v>
      </c>
      <c r="AB136" s="4">
        <f t="shared" si="131"/>
        <v>114.12275765300816</v>
      </c>
      <c r="AC136" s="4">
        <f t="shared" si="132"/>
        <v>106.85126910273183</v>
      </c>
      <c r="AD136" s="4">
        <f t="shared" si="133"/>
        <v>102.32550183175285</v>
      </c>
      <c r="AE136" s="4">
        <f t="shared" si="134"/>
        <v>95.970680920449723</v>
      </c>
      <c r="AF136" s="4">
        <f t="shared" si="135"/>
        <v>86.748180578705387</v>
      </c>
      <c r="AG136" s="4">
        <f t="shared" si="136"/>
        <v>79.449766129001162</v>
      </c>
      <c r="AH136" s="4">
        <f t="shared" si="137"/>
        <v>74.921879096986459</v>
      </c>
      <c r="AJ136" s="4">
        <f t="shared" si="138"/>
        <v>-0.26694475665061645</v>
      </c>
      <c r="AK136" s="4">
        <f t="shared" si="139"/>
        <v>1.3596130497628778</v>
      </c>
      <c r="AL136" s="4">
        <f t="shared" si="140"/>
        <v>0.84442313544423087</v>
      </c>
      <c r="AM136" s="4">
        <f t="shared" si="141"/>
        <v>1.3849517667571263</v>
      </c>
      <c r="AN136" s="4">
        <f t="shared" si="142"/>
        <v>2.0530973680219944</v>
      </c>
      <c r="AO136" s="4">
        <f t="shared" si="143"/>
        <v>0.39784687549845899</v>
      </c>
      <c r="AP136" s="4">
        <f t="shared" si="144"/>
        <v>0.38888273513633465</v>
      </c>
      <c r="AQ136" s="4">
        <f t="shared" si="145"/>
        <v>0.10664303945912934</v>
      </c>
      <c r="AR136" s="4">
        <f t="shared" si="146"/>
        <v>1.5752423469918284</v>
      </c>
      <c r="AS136" s="4">
        <f t="shared" si="147"/>
        <v>0.24273089726816011</v>
      </c>
      <c r="AT136" s="4">
        <f t="shared" si="148"/>
        <v>0.29749816824715936</v>
      </c>
      <c r="AU136" s="4">
        <f t="shared" si="149"/>
        <v>1.2183190795502696</v>
      </c>
      <c r="AV136" s="4">
        <f t="shared" si="150"/>
        <v>0.47781942129461186</v>
      </c>
      <c r="AW136" s="4">
        <f t="shared" si="151"/>
        <v>0.62523387099884076</v>
      </c>
      <c r="AX136" s="4">
        <f t="shared" si="152"/>
        <v>0.48512090301353794</v>
      </c>
      <c r="AZ136" s="2">
        <f t="shared" si="153"/>
        <v>49.713344756650613</v>
      </c>
      <c r="BA136" s="2">
        <f t="shared" si="154"/>
        <v>59.637310207840329</v>
      </c>
      <c r="BB136" s="2">
        <f t="shared" si="155"/>
        <v>69.292277581632561</v>
      </c>
      <c r="BC136" s="2">
        <f t="shared" si="156"/>
        <v>77.173632643316594</v>
      </c>
      <c r="BD136" s="2">
        <f t="shared" si="157"/>
        <v>83.005029998716168</v>
      </c>
      <c r="BE136" s="2">
        <f t="shared" si="158"/>
        <v>88.864586125591799</v>
      </c>
      <c r="BF136" s="2">
        <f t="shared" si="159"/>
        <v>92.222725169547175</v>
      </c>
      <c r="BG136" s="2">
        <f t="shared" si="160"/>
        <v>94.258273020265619</v>
      </c>
      <c r="BH136" s="2">
        <f t="shared" si="161"/>
        <v>94.118710498615997</v>
      </c>
      <c r="BI136" s="2">
        <f t="shared" si="162"/>
        <v>93.9647239363822</v>
      </c>
      <c r="BJ136" s="2">
        <f t="shared" si="163"/>
        <v>92.829908810848139</v>
      </c>
      <c r="BK136" s="2">
        <f t="shared" si="164"/>
        <v>90.962315922888578</v>
      </c>
      <c r="BL136" s="2">
        <f t="shared" si="165"/>
        <v>83.775484358472482</v>
      </c>
      <c r="BM136" s="2">
        <f t="shared" si="166"/>
        <v>78.367295507180486</v>
      </c>
      <c r="BN136" s="2">
        <f t="shared" si="167"/>
        <v>74.921879096986459</v>
      </c>
      <c r="BP136" s="2" t="str">
        <f t="shared" si="168"/>
        <v/>
      </c>
      <c r="BQ136" s="2" t="str">
        <f t="shared" si="169"/>
        <v/>
      </c>
      <c r="BR136" s="2" t="str">
        <f t="shared" si="170"/>
        <v/>
      </c>
      <c r="BS136" s="2" t="str">
        <f t="shared" si="171"/>
        <v/>
      </c>
      <c r="BT136" s="2" t="str">
        <f t="shared" si="172"/>
        <v/>
      </c>
      <c r="BU136" s="2" t="str">
        <f t="shared" si="173"/>
        <v/>
      </c>
      <c r="BV136" s="2" t="str">
        <f t="shared" si="174"/>
        <v/>
      </c>
      <c r="BW136" s="2" t="str">
        <f t="shared" si="175"/>
        <v/>
      </c>
      <c r="BX136" s="2" t="str">
        <f t="shared" si="176"/>
        <v/>
      </c>
      <c r="BY136" s="2" t="str">
        <f t="shared" si="177"/>
        <v/>
      </c>
      <c r="BZ136" s="2" t="str">
        <f t="shared" si="178"/>
        <v/>
      </c>
      <c r="CA136" s="2" t="str">
        <f t="shared" si="179"/>
        <v/>
      </c>
      <c r="CB136" s="2" t="str">
        <f t="shared" si="180"/>
        <v/>
      </c>
      <c r="CC136" s="2" t="str">
        <f t="shared" si="181"/>
        <v/>
      </c>
      <c r="CD136" s="2" t="str">
        <f t="shared" si="182"/>
        <v/>
      </c>
      <c r="CF136" s="2">
        <f t="shared" si="183"/>
        <v>49.446399999999997</v>
      </c>
      <c r="CG136" s="2" t="str">
        <f t="shared" si="184"/>
        <v/>
      </c>
      <c r="CH136" s="2" t="str">
        <f t="shared" si="185"/>
        <v/>
      </c>
      <c r="CI136" s="2" t="str">
        <f t="shared" si="186"/>
        <v/>
      </c>
      <c r="CJ136" s="2" t="str">
        <f t="shared" si="187"/>
        <v/>
      </c>
      <c r="CK136" s="2" t="str">
        <f t="shared" si="188"/>
        <v/>
      </c>
      <c r="CL136" s="2" t="str">
        <f t="shared" si="189"/>
        <v/>
      </c>
      <c r="CM136" s="2" t="str">
        <f t="shared" si="190"/>
        <v/>
      </c>
      <c r="CN136" s="2" t="str">
        <f t="shared" si="191"/>
        <v/>
      </c>
      <c r="CO136" s="2" t="str">
        <f t="shared" si="192"/>
        <v/>
      </c>
      <c r="CP136" s="2" t="str">
        <f t="shared" si="193"/>
        <v/>
      </c>
      <c r="CQ136" s="2" t="str">
        <f t="shared" si="194"/>
        <v/>
      </c>
      <c r="CR136" s="2" t="str">
        <f t="shared" si="195"/>
        <v/>
      </c>
      <c r="CS136" s="2" t="str">
        <f t="shared" si="196"/>
        <v/>
      </c>
      <c r="CT136" s="2" t="str">
        <f t="shared" si="197"/>
        <v/>
      </c>
      <c r="CV136" s="2">
        <f t="shared" si="198"/>
        <v>54.707594000319908</v>
      </c>
      <c r="CW136" s="2">
        <f t="shared" si="199"/>
        <v>64.019686238043576</v>
      </c>
      <c r="CX136" s="2">
        <f t="shared" si="200"/>
        <v>70.749102335904496</v>
      </c>
      <c r="CY136" s="2">
        <f t="shared" si="201"/>
        <v>78.727705489495861</v>
      </c>
      <c r="CZ136" s="2">
        <f t="shared" si="202"/>
        <v>83.815191796384013</v>
      </c>
      <c r="DA136" s="2">
        <f t="shared" si="203"/>
        <v>88.30128953418631</v>
      </c>
      <c r="DB136" s="2">
        <f t="shared" si="204"/>
        <v>92.808095555719376</v>
      </c>
      <c r="DC136" s="2">
        <f t="shared" si="205"/>
        <v>94.551011733497418</v>
      </c>
      <c r="DD136" s="2">
        <f t="shared" si="206"/>
        <v>95.053577010498969</v>
      </c>
      <c r="DE136" s="2">
        <f t="shared" si="207"/>
        <v>94.803728614840352</v>
      </c>
      <c r="DF136" s="2">
        <f t="shared" si="208"/>
        <v>94.072462256417907</v>
      </c>
      <c r="DG136" s="2">
        <f t="shared" si="209"/>
        <v>92.518226369585264</v>
      </c>
      <c r="DH136" s="2">
        <f t="shared" si="210"/>
        <v>86.298977884183273</v>
      </c>
      <c r="DI136" s="2">
        <f t="shared" si="211"/>
        <v>79.903655842225575</v>
      </c>
      <c r="DJ136" s="2">
        <f t="shared" si="212"/>
        <v>76.8564201393432</v>
      </c>
      <c r="DL136" s="2">
        <f t="shared" si="213"/>
        <v>49.056274958045883</v>
      </c>
      <c r="DM136" s="2">
        <f t="shared" si="214"/>
        <v>58.963601480558346</v>
      </c>
      <c r="DN136" s="2">
        <f t="shared" si="215"/>
        <v>69.065025027692712</v>
      </c>
      <c r="DO136" s="2">
        <f t="shared" si="216"/>
        <v>76.931967821809565</v>
      </c>
      <c r="DP136" s="2">
        <f t="shared" si="217"/>
        <v>82.874303779822995</v>
      </c>
      <c r="DQ136" s="2">
        <f t="shared" si="218"/>
        <v>88.95910359335015</v>
      </c>
      <c r="DR136" s="2">
        <f t="shared" si="219"/>
        <v>92.116880417884474</v>
      </c>
      <c r="DS136" s="2">
        <f t="shared" si="220"/>
        <v>94.207125102328163</v>
      </c>
      <c r="DT136" s="2">
        <f t="shared" si="221"/>
        <v>93.959811265488838</v>
      </c>
      <c r="DU136" s="2">
        <f t="shared" si="222"/>
        <v>93.821039507707667</v>
      </c>
      <c r="DV136" s="2">
        <f t="shared" si="223"/>
        <v>92.606899382745127</v>
      </c>
      <c r="DW136" s="2">
        <f t="shared" si="224"/>
        <v>90.674932304554929</v>
      </c>
      <c r="DX136" s="2">
        <f t="shared" si="225"/>
        <v>83.328435319106347</v>
      </c>
      <c r="DY136" s="2">
        <f t="shared" si="226"/>
        <v>78.083071591201005</v>
      </c>
      <c r="DZ136" s="2">
        <f t="shared" si="227"/>
        <v>74.528150712327999</v>
      </c>
      <c r="EB136" s="2">
        <f t="shared" si="228"/>
        <v>0.88373160430519104</v>
      </c>
      <c r="EC136" s="2">
        <f t="shared" si="229"/>
        <v>0.86675288101438575</v>
      </c>
      <c r="ED136" s="2">
        <f t="shared" si="230"/>
        <v>0.8650581224319509</v>
      </c>
      <c r="EE136" s="2">
        <f t="shared" si="231"/>
        <v>0.86542309277367835</v>
      </c>
      <c r="EF136" s="2">
        <f t="shared" si="232"/>
        <v>0.86106081000906365</v>
      </c>
      <c r="EG136" s="2">
        <f t="shared" si="233"/>
        <v>0.8563158290072268</v>
      </c>
      <c r="EH136" s="2">
        <f t="shared" si="234"/>
        <v>0.8468714791255203</v>
      </c>
      <c r="EI136" s="2">
        <f t="shared" si="235"/>
        <v>0.85126517491082021</v>
      </c>
      <c r="EJ136" s="2">
        <f t="shared" si="236"/>
        <v>0.85472279246989791</v>
      </c>
      <c r="EK136" s="2">
        <f t="shared" si="237"/>
        <v>0.85378444959691446</v>
      </c>
      <c r="EL136" s="2">
        <f t="shared" si="238"/>
        <v>0.84783359887922349</v>
      </c>
      <c r="EM136" s="2">
        <f t="shared" si="239"/>
        <v>0.84409236497546669</v>
      </c>
      <c r="EN136" s="2">
        <f t="shared" si="240"/>
        <v>0.84950593045800493</v>
      </c>
      <c r="EO136" s="2">
        <f t="shared" si="241"/>
        <v>0.84388312937480037</v>
      </c>
      <c r="EP136" s="2">
        <f t="shared" si="242"/>
        <v>0.8308922583915852</v>
      </c>
    </row>
    <row r="137" spans="2:146" x14ac:dyDescent="0.25">
      <c r="B137" s="2">
        <v>115</v>
      </c>
      <c r="C137" s="49">
        <v>49.232100000000003</v>
      </c>
      <c r="D137" s="49">
        <v>61.666699999999999</v>
      </c>
      <c r="E137" s="49">
        <v>74.425899999999999</v>
      </c>
      <c r="F137" s="49">
        <v>88.296300000000002</v>
      </c>
      <c r="G137" s="49">
        <v>100.098</v>
      </c>
      <c r="H137" s="49">
        <v>110.373</v>
      </c>
      <c r="I137" s="49">
        <v>117.038</v>
      </c>
      <c r="J137" s="49">
        <v>117.755</v>
      </c>
      <c r="K137" s="49">
        <v>112.245</v>
      </c>
      <c r="L137" s="49">
        <v>105.396</v>
      </c>
      <c r="M137" s="49">
        <v>102.208</v>
      </c>
      <c r="N137" s="49">
        <v>96.66</v>
      </c>
      <c r="O137" s="49">
        <v>87.245000000000005</v>
      </c>
      <c r="P137" s="49">
        <v>79.528000000000006</v>
      </c>
      <c r="Q137" s="49">
        <v>75.537000000000006</v>
      </c>
      <c r="T137" s="4">
        <f t="shared" si="123"/>
        <v>49.660377965631355</v>
      </c>
      <c r="U137" s="4">
        <f t="shared" si="124"/>
        <v>60.179248186525854</v>
      </c>
      <c r="V137" s="4">
        <f t="shared" si="125"/>
        <v>73.19535867610243</v>
      </c>
      <c r="W137" s="4">
        <f t="shared" si="126"/>
        <v>87.298979773491638</v>
      </c>
      <c r="X137" s="4">
        <f t="shared" si="127"/>
        <v>99.700425915327713</v>
      </c>
      <c r="Y137" s="4">
        <f t="shared" si="128"/>
        <v>109.03217548766779</v>
      </c>
      <c r="Z137" s="4">
        <f t="shared" si="129"/>
        <v>116.41218339342296</v>
      </c>
      <c r="AA137" s="4">
        <f t="shared" si="130"/>
        <v>116.77811319222188</v>
      </c>
      <c r="AB137" s="4">
        <f t="shared" si="131"/>
        <v>111.09216999347133</v>
      </c>
      <c r="AC137" s="4">
        <f t="shared" si="132"/>
        <v>104.42290431968996</v>
      </c>
      <c r="AD137" s="4">
        <f t="shared" si="133"/>
        <v>100.94715715901503</v>
      </c>
      <c r="AE137" s="4">
        <f t="shared" si="134"/>
        <v>95.322113494518661</v>
      </c>
      <c r="AF137" s="4">
        <f t="shared" si="135"/>
        <v>86.098206446391302</v>
      </c>
      <c r="AG137" s="4">
        <f t="shared" si="136"/>
        <v>79.13761452051186</v>
      </c>
      <c r="AH137" s="4">
        <f t="shared" si="137"/>
        <v>74.82858210445319</v>
      </c>
      <c r="AJ137" s="4">
        <f t="shared" si="138"/>
        <v>-0.42827796563135223</v>
      </c>
      <c r="AK137" s="4">
        <f t="shared" si="139"/>
        <v>1.487451813474145</v>
      </c>
      <c r="AL137" s="4">
        <f t="shared" si="140"/>
        <v>1.2305413238975689</v>
      </c>
      <c r="AM137" s="4">
        <f t="shared" si="141"/>
        <v>0.99732022650836427</v>
      </c>
      <c r="AN137" s="4">
        <f t="shared" si="142"/>
        <v>0.39757408467228572</v>
      </c>
      <c r="AO137" s="4">
        <f t="shared" si="143"/>
        <v>1.3408245123322189</v>
      </c>
      <c r="AP137" s="4">
        <f t="shared" si="144"/>
        <v>0.62581660657703253</v>
      </c>
      <c r="AQ137" s="4">
        <f t="shared" si="145"/>
        <v>0.97688680777811499</v>
      </c>
      <c r="AR137" s="4">
        <f t="shared" si="146"/>
        <v>1.1528300065286743</v>
      </c>
      <c r="AS137" s="4">
        <f t="shared" si="147"/>
        <v>0.97309568031003835</v>
      </c>
      <c r="AT137" s="4">
        <f t="shared" si="148"/>
        <v>1.2608428409849637</v>
      </c>
      <c r="AU137" s="4">
        <f t="shared" si="149"/>
        <v>1.337886505481336</v>
      </c>
      <c r="AV137" s="4">
        <f t="shared" si="150"/>
        <v>1.1467935536087026</v>
      </c>
      <c r="AW137" s="4">
        <f t="shared" si="151"/>
        <v>0.39038547948814539</v>
      </c>
      <c r="AX137" s="4">
        <f t="shared" si="152"/>
        <v>0.70841789554681611</v>
      </c>
      <c r="AZ137" s="2">
        <f t="shared" si="153"/>
        <v>49.660377965631355</v>
      </c>
      <c r="BA137" s="2">
        <f t="shared" si="154"/>
        <v>59.543492919725473</v>
      </c>
      <c r="BB137" s="2">
        <f t="shared" si="155"/>
        <v>69.197835363302801</v>
      </c>
      <c r="BC137" s="2">
        <f t="shared" si="156"/>
        <v>77.068160615755289</v>
      </c>
      <c r="BD137" s="2">
        <f t="shared" si="157"/>
        <v>82.907970825912884</v>
      </c>
      <c r="BE137" s="2">
        <f t="shared" si="158"/>
        <v>88.783853148361885</v>
      </c>
      <c r="BF137" s="2">
        <f t="shared" si="159"/>
        <v>92.108976924230291</v>
      </c>
      <c r="BG137" s="2">
        <f t="shared" si="160"/>
        <v>94.148420681664177</v>
      </c>
      <c r="BH137" s="2">
        <f t="shared" si="161"/>
        <v>94.003038970063145</v>
      </c>
      <c r="BI137" s="2">
        <f t="shared" si="162"/>
        <v>93.827054389214794</v>
      </c>
      <c r="BJ137" s="2">
        <f t="shared" si="163"/>
        <v>92.69038184967512</v>
      </c>
      <c r="BK137" s="2">
        <f t="shared" si="164"/>
        <v>90.810623933807818</v>
      </c>
      <c r="BL137" s="2">
        <f t="shared" si="165"/>
        <v>83.626144830942394</v>
      </c>
      <c r="BM137" s="2">
        <f t="shared" si="166"/>
        <v>78.253465082730472</v>
      </c>
      <c r="BN137" s="2">
        <f t="shared" si="167"/>
        <v>74.82858210445319</v>
      </c>
      <c r="BP137" s="2" t="str">
        <f t="shared" si="168"/>
        <v/>
      </c>
      <c r="BQ137" s="2" t="str">
        <f t="shared" si="169"/>
        <v/>
      </c>
      <c r="BR137" s="2" t="str">
        <f t="shared" si="170"/>
        <v/>
      </c>
      <c r="BS137" s="2" t="str">
        <f t="shared" si="171"/>
        <v/>
      </c>
      <c r="BT137" s="2" t="str">
        <f t="shared" si="172"/>
        <v/>
      </c>
      <c r="BU137" s="2" t="str">
        <f t="shared" si="173"/>
        <v/>
      </c>
      <c r="BV137" s="2" t="str">
        <f t="shared" si="174"/>
        <v/>
      </c>
      <c r="BW137" s="2" t="str">
        <f t="shared" si="175"/>
        <v/>
      </c>
      <c r="BX137" s="2" t="str">
        <f t="shared" si="176"/>
        <v/>
      </c>
      <c r="BY137" s="2" t="str">
        <f t="shared" si="177"/>
        <v/>
      </c>
      <c r="BZ137" s="2" t="str">
        <f t="shared" si="178"/>
        <v/>
      </c>
      <c r="CA137" s="2" t="str">
        <f t="shared" si="179"/>
        <v/>
      </c>
      <c r="CB137" s="2" t="str">
        <f t="shared" si="180"/>
        <v/>
      </c>
      <c r="CC137" s="2" t="str">
        <f t="shared" si="181"/>
        <v/>
      </c>
      <c r="CD137" s="2" t="str">
        <f t="shared" si="182"/>
        <v/>
      </c>
      <c r="CF137" s="2">
        <f t="shared" si="183"/>
        <v>49.232100000000003</v>
      </c>
      <c r="CG137" s="2" t="str">
        <f t="shared" si="184"/>
        <v/>
      </c>
      <c r="CH137" s="2" t="str">
        <f t="shared" si="185"/>
        <v/>
      </c>
      <c r="CI137" s="2" t="str">
        <f t="shared" si="186"/>
        <v/>
      </c>
      <c r="CJ137" s="2" t="str">
        <f t="shared" si="187"/>
        <v/>
      </c>
      <c r="CK137" s="2" t="str">
        <f t="shared" si="188"/>
        <v/>
      </c>
      <c r="CL137" s="2" t="str">
        <f t="shared" si="189"/>
        <v/>
      </c>
      <c r="CM137" s="2" t="str">
        <f t="shared" si="190"/>
        <v/>
      </c>
      <c r="CN137" s="2" t="str">
        <f t="shared" si="191"/>
        <v/>
      </c>
      <c r="CO137" s="2" t="str">
        <f t="shared" si="192"/>
        <v/>
      </c>
      <c r="CP137" s="2" t="str">
        <f t="shared" si="193"/>
        <v/>
      </c>
      <c r="CQ137" s="2" t="str">
        <f t="shared" si="194"/>
        <v/>
      </c>
      <c r="CR137" s="2" t="str">
        <f t="shared" si="195"/>
        <v/>
      </c>
      <c r="CS137" s="2" t="str">
        <f t="shared" si="196"/>
        <v/>
      </c>
      <c r="CT137" s="2" t="str">
        <f t="shared" si="197"/>
        <v/>
      </c>
      <c r="CV137" s="2">
        <f t="shared" si="198"/>
        <v>54.75267448832706</v>
      </c>
      <c r="CW137" s="2">
        <f t="shared" si="199"/>
        <v>64.03687714174751</v>
      </c>
      <c r="CX137" s="2">
        <f t="shared" si="200"/>
        <v>70.725553175912694</v>
      </c>
      <c r="CY137" s="2">
        <f t="shared" si="201"/>
        <v>78.708693415047122</v>
      </c>
      <c r="CZ137" s="2">
        <f t="shared" si="202"/>
        <v>83.79153247365366</v>
      </c>
      <c r="DA137" s="2">
        <f t="shared" si="203"/>
        <v>88.262145391843248</v>
      </c>
      <c r="DB137" s="2">
        <f t="shared" si="204"/>
        <v>92.795156176297212</v>
      </c>
      <c r="DC137" s="2">
        <f t="shared" si="205"/>
        <v>94.533559100333676</v>
      </c>
      <c r="DD137" s="2">
        <f t="shared" si="206"/>
        <v>95.032323073384561</v>
      </c>
      <c r="DE137" s="2">
        <f t="shared" si="207"/>
        <v>94.777142552612489</v>
      </c>
      <c r="DF137" s="2">
        <f t="shared" si="208"/>
        <v>94.027824471850664</v>
      </c>
      <c r="DG137" s="2">
        <f t="shared" si="209"/>
        <v>92.478134917083793</v>
      </c>
      <c r="DH137" s="2">
        <f t="shared" si="210"/>
        <v>86.230398102472549</v>
      </c>
      <c r="DI137" s="2">
        <f t="shared" si="211"/>
        <v>79.819084900850513</v>
      </c>
      <c r="DJ137" s="2">
        <f t="shared" si="212"/>
        <v>76.787036127829396</v>
      </c>
      <c r="DL137" s="2">
        <f t="shared" si="213"/>
        <v>49.049358595935125</v>
      </c>
      <c r="DM137" s="2">
        <f t="shared" si="214"/>
        <v>58.913499389031031</v>
      </c>
      <c r="DN137" s="2">
        <f t="shared" si="215"/>
        <v>68.980492891118786</v>
      </c>
      <c r="DO137" s="2">
        <f t="shared" si="216"/>
        <v>76.835497799112673</v>
      </c>
      <c r="DP137" s="2">
        <f t="shared" si="217"/>
        <v>82.777945546504171</v>
      </c>
      <c r="DQ137" s="2">
        <f t="shared" si="218"/>
        <v>88.863689787857439</v>
      </c>
      <c r="DR137" s="2">
        <f t="shared" si="219"/>
        <v>91.995821295317469</v>
      </c>
      <c r="DS137" s="2">
        <f t="shared" si="220"/>
        <v>94.087049477717017</v>
      </c>
      <c r="DT137" s="2">
        <f t="shared" si="221"/>
        <v>93.843485055592453</v>
      </c>
      <c r="DU137" s="2">
        <f t="shared" si="222"/>
        <v>93.678662818987547</v>
      </c>
      <c r="DV137" s="2">
        <f t="shared" si="223"/>
        <v>92.471462925442523</v>
      </c>
      <c r="DW137" s="2">
        <f t="shared" si="224"/>
        <v>90.52972757156553</v>
      </c>
      <c r="DX137" s="2">
        <f t="shared" si="225"/>
        <v>83.205383142146076</v>
      </c>
      <c r="DY137" s="2">
        <f t="shared" si="226"/>
        <v>77.989313119590321</v>
      </c>
      <c r="DZ137" s="2">
        <f t="shared" si="227"/>
        <v>74.465058883578891</v>
      </c>
      <c r="EB137" s="2">
        <f t="shared" si="228"/>
        <v>0.89286594303652167</v>
      </c>
      <c r="EC137" s="2">
        <f t="shared" si="229"/>
        <v>0.87703551034072957</v>
      </c>
      <c r="ED137" s="2">
        <f t="shared" si="230"/>
        <v>0.87545274276316276</v>
      </c>
      <c r="EE137" s="2">
        <f t="shared" si="231"/>
        <v>0.87579363593238002</v>
      </c>
      <c r="EF137" s="2">
        <f t="shared" si="232"/>
        <v>0.87171768308576281</v>
      </c>
      <c r="EG137" s="2">
        <f t="shared" si="233"/>
        <v>0.86728055314861097</v>
      </c>
      <c r="EH137" s="2">
        <f t="shared" si="234"/>
        <v>0.85843776919365966</v>
      </c>
      <c r="EI137" s="2">
        <f t="shared" si="235"/>
        <v>0.86255345721889387</v>
      </c>
      <c r="EJ137" s="2">
        <f t="shared" si="236"/>
        <v>0.86579003019518974</v>
      </c>
      <c r="EK137" s="2">
        <f t="shared" si="237"/>
        <v>0.86491187257723423</v>
      </c>
      <c r="EL137" s="2">
        <f t="shared" si="238"/>
        <v>0.85933928736685039</v>
      </c>
      <c r="EM137" s="2">
        <f t="shared" si="239"/>
        <v>0.8558328355267123</v>
      </c>
      <c r="EN137" s="2">
        <f t="shared" si="240"/>
        <v>0.86090591474268219</v>
      </c>
      <c r="EO137" s="2">
        <f t="shared" si="241"/>
        <v>0.85563666144297768</v>
      </c>
      <c r="EP137" s="2">
        <f t="shared" si="242"/>
        <v>0.84344238438407115</v>
      </c>
    </row>
    <row r="138" spans="2:146" x14ac:dyDescent="0.25">
      <c r="B138" s="2">
        <v>116</v>
      </c>
      <c r="C138" s="49">
        <v>49.625</v>
      </c>
      <c r="D138" s="49">
        <v>60.148099999999999</v>
      </c>
      <c r="E138" s="49">
        <v>71.944400000000002</v>
      </c>
      <c r="F138" s="49">
        <v>84.611099999999993</v>
      </c>
      <c r="G138" s="49">
        <v>97</v>
      </c>
      <c r="H138" s="49">
        <v>107.27500000000001</v>
      </c>
      <c r="I138" s="49">
        <v>114.566</v>
      </c>
      <c r="J138" s="49">
        <v>114.151</v>
      </c>
      <c r="K138" s="49">
        <v>108.52800000000001</v>
      </c>
      <c r="L138" s="49">
        <v>102.58499999999999</v>
      </c>
      <c r="M138" s="49">
        <v>100.34</v>
      </c>
      <c r="N138" s="49">
        <v>94.697999999999993</v>
      </c>
      <c r="O138" s="49">
        <v>86.037999999999997</v>
      </c>
      <c r="P138" s="49">
        <v>78.697999999999993</v>
      </c>
      <c r="Q138" s="49">
        <v>76</v>
      </c>
      <c r="T138" s="4">
        <f t="shared" si="123"/>
        <v>49.610130389643771</v>
      </c>
      <c r="U138" s="4">
        <f t="shared" si="124"/>
        <v>59.965878874335758</v>
      </c>
      <c r="V138" s="4">
        <f t="shared" si="125"/>
        <v>71.97312008459572</v>
      </c>
      <c r="W138" s="4">
        <f t="shared" si="126"/>
        <v>84.679333658116121</v>
      </c>
      <c r="X138" s="4">
        <f t="shared" si="127"/>
        <v>95.793702695306905</v>
      </c>
      <c r="Y138" s="4">
        <f t="shared" si="128"/>
        <v>104.7689261713999</v>
      </c>
      <c r="Z138" s="4">
        <f t="shared" si="129"/>
        <v>112.73971998504423</v>
      </c>
      <c r="AA138" s="4">
        <f t="shared" si="130"/>
        <v>112.89881268824573</v>
      </c>
      <c r="AB138" s="4">
        <f t="shared" si="131"/>
        <v>107.51059697438197</v>
      </c>
      <c r="AC138" s="4">
        <f t="shared" si="132"/>
        <v>101.72595281991569</v>
      </c>
      <c r="AD138" s="4">
        <f t="shared" si="133"/>
        <v>99.281814964711415</v>
      </c>
      <c r="AE138" s="4">
        <f t="shared" si="134"/>
        <v>94.493550723931207</v>
      </c>
      <c r="AF138" s="4">
        <f t="shared" si="135"/>
        <v>85.419162439822017</v>
      </c>
      <c r="AG138" s="4">
        <f t="shared" si="136"/>
        <v>78.819651509498243</v>
      </c>
      <c r="AH138" s="4">
        <f t="shared" si="137"/>
        <v>74.73722405089535</v>
      </c>
      <c r="AJ138" s="4">
        <f t="shared" si="138"/>
        <v>1.4869610356228691E-2</v>
      </c>
      <c r="AK138" s="4">
        <f t="shared" si="139"/>
        <v>0.18222112566424187</v>
      </c>
      <c r="AL138" s="4">
        <f t="shared" si="140"/>
        <v>-2.8720084595718731E-2</v>
      </c>
      <c r="AM138" s="4">
        <f t="shared" si="141"/>
        <v>-6.8233658116128026E-2</v>
      </c>
      <c r="AN138" s="4">
        <f t="shared" si="142"/>
        <v>1.2062973046930949</v>
      </c>
      <c r="AO138" s="4">
        <f t="shared" si="143"/>
        <v>2.5060738286001083</v>
      </c>
      <c r="AP138" s="4">
        <f t="shared" si="144"/>
        <v>1.8262800149557705</v>
      </c>
      <c r="AQ138" s="4">
        <f t="shared" si="145"/>
        <v>1.2521873117542697</v>
      </c>
      <c r="AR138" s="4">
        <f t="shared" si="146"/>
        <v>1.0174030256180373</v>
      </c>
      <c r="AS138" s="4">
        <f t="shared" si="147"/>
        <v>0.85904718008430336</v>
      </c>
      <c r="AT138" s="4">
        <f t="shared" si="148"/>
        <v>1.058185035288588</v>
      </c>
      <c r="AU138" s="4">
        <f t="shared" si="149"/>
        <v>0.20444927606878593</v>
      </c>
      <c r="AV138" s="4">
        <f t="shared" si="150"/>
        <v>0.61883756017797964</v>
      </c>
      <c r="AW138" s="4">
        <f t="shared" si="151"/>
        <v>-0.12165150949824977</v>
      </c>
      <c r="AX138" s="4">
        <f t="shared" si="152"/>
        <v>1.2627759491046504</v>
      </c>
      <c r="AZ138" s="2">
        <f t="shared" si="153"/>
        <v>49.610130389643771</v>
      </c>
      <c r="BA138" s="2">
        <f t="shared" si="154"/>
        <v>59.451871820589673</v>
      </c>
      <c r="BB138" s="2">
        <f t="shared" si="155"/>
        <v>69.103379468724697</v>
      </c>
      <c r="BC138" s="2">
        <f t="shared" si="156"/>
        <v>76.962434605358865</v>
      </c>
      <c r="BD138" s="2">
        <f t="shared" si="157"/>
        <v>82.810128074369658</v>
      </c>
      <c r="BE138" s="2">
        <f t="shared" si="158"/>
        <v>88.701495213045064</v>
      </c>
      <c r="BF138" s="2">
        <f t="shared" si="159"/>
        <v>91.99339799252607</v>
      </c>
      <c r="BG138" s="2">
        <f t="shared" si="160"/>
        <v>94.036651800748075</v>
      </c>
      <c r="BH138" s="2">
        <f t="shared" si="161"/>
        <v>93.886188668163584</v>
      </c>
      <c r="BI138" s="2">
        <f t="shared" si="162"/>
        <v>93.687686052134836</v>
      </c>
      <c r="BJ138" s="2">
        <f t="shared" si="163"/>
        <v>92.549978933444095</v>
      </c>
      <c r="BK138" s="2">
        <f t="shared" si="164"/>
        <v>90.657992879663595</v>
      </c>
      <c r="BL138" s="2">
        <f t="shared" si="165"/>
        <v>83.477820606400201</v>
      </c>
      <c r="BM138" s="2">
        <f t="shared" si="166"/>
        <v>78.140788804931134</v>
      </c>
      <c r="BN138" s="2">
        <f t="shared" si="167"/>
        <v>74.73722405089535</v>
      </c>
      <c r="BP138" s="2" t="str">
        <f t="shared" si="168"/>
        <v/>
      </c>
      <c r="BQ138" s="2" t="str">
        <f t="shared" si="169"/>
        <v/>
      </c>
      <c r="BR138" s="2" t="str">
        <f t="shared" si="170"/>
        <v/>
      </c>
      <c r="BS138" s="2" t="str">
        <f t="shared" si="171"/>
        <v/>
      </c>
      <c r="BT138" s="2" t="str">
        <f t="shared" si="172"/>
        <v/>
      </c>
      <c r="BU138" s="2" t="str">
        <f t="shared" si="173"/>
        <v/>
      </c>
      <c r="BV138" s="2" t="str">
        <f t="shared" si="174"/>
        <v/>
      </c>
      <c r="BW138" s="2" t="str">
        <f t="shared" si="175"/>
        <v/>
      </c>
      <c r="BX138" s="2" t="str">
        <f t="shared" si="176"/>
        <v/>
      </c>
      <c r="BY138" s="2" t="str">
        <f t="shared" si="177"/>
        <v/>
      </c>
      <c r="BZ138" s="2" t="str">
        <f t="shared" si="178"/>
        <v/>
      </c>
      <c r="CA138" s="2" t="str">
        <f t="shared" si="179"/>
        <v/>
      </c>
      <c r="CB138" s="2" t="str">
        <f t="shared" si="180"/>
        <v/>
      </c>
      <c r="CC138" s="2" t="str">
        <f t="shared" si="181"/>
        <v/>
      </c>
      <c r="CD138" s="2" t="str">
        <f t="shared" si="182"/>
        <v/>
      </c>
      <c r="CF138" s="2">
        <f t="shared" si="183"/>
        <v>49.625</v>
      </c>
      <c r="CG138" s="2" t="str">
        <f t="shared" si="184"/>
        <v/>
      </c>
      <c r="CH138" s="2" t="str">
        <f t="shared" si="185"/>
        <v/>
      </c>
      <c r="CI138" s="2" t="str">
        <f t="shared" si="186"/>
        <v/>
      </c>
      <c r="CJ138" s="2" t="str">
        <f t="shared" si="187"/>
        <v/>
      </c>
      <c r="CK138" s="2" t="str">
        <f t="shared" si="188"/>
        <v/>
      </c>
      <c r="CL138" s="2" t="str">
        <f t="shared" si="189"/>
        <v/>
      </c>
      <c r="CM138" s="2" t="str">
        <f t="shared" si="190"/>
        <v/>
      </c>
      <c r="CN138" s="2" t="str">
        <f t="shared" si="191"/>
        <v/>
      </c>
      <c r="CO138" s="2" t="str">
        <f t="shared" si="192"/>
        <v/>
      </c>
      <c r="CP138" s="2" t="str">
        <f t="shared" si="193"/>
        <v/>
      </c>
      <c r="CQ138" s="2" t="str">
        <f t="shared" si="194"/>
        <v/>
      </c>
      <c r="CR138" s="2" t="str">
        <f t="shared" si="195"/>
        <v/>
      </c>
      <c r="CS138" s="2" t="str">
        <f t="shared" si="196"/>
        <v/>
      </c>
      <c r="CT138" s="2" t="str">
        <f t="shared" si="197"/>
        <v/>
      </c>
      <c r="CV138" s="2">
        <f t="shared" si="198"/>
        <v>54.797754976334218</v>
      </c>
      <c r="CW138" s="2">
        <f t="shared" si="199"/>
        <v>64.054068045451459</v>
      </c>
      <c r="CX138" s="2">
        <f t="shared" si="200"/>
        <v>70.702004015920878</v>
      </c>
      <c r="CY138" s="2">
        <f t="shared" si="201"/>
        <v>78.689681340598383</v>
      </c>
      <c r="CZ138" s="2">
        <f t="shared" si="202"/>
        <v>83.767873150923307</v>
      </c>
      <c r="DA138" s="2">
        <f t="shared" si="203"/>
        <v>88.223001249500186</v>
      </c>
      <c r="DB138" s="2">
        <f t="shared" si="204"/>
        <v>92.782216796875048</v>
      </c>
      <c r="DC138" s="2">
        <f t="shared" si="205"/>
        <v>94.516106467169934</v>
      </c>
      <c r="DD138" s="2">
        <f t="shared" si="206"/>
        <v>95.011069136270152</v>
      </c>
      <c r="DE138" s="2">
        <f t="shared" si="207"/>
        <v>94.750556490384625</v>
      </c>
      <c r="DF138" s="2">
        <f t="shared" si="208"/>
        <v>93.983186687283435</v>
      </c>
      <c r="DG138" s="2">
        <f t="shared" si="209"/>
        <v>92.438043464582321</v>
      </c>
      <c r="DH138" s="2">
        <f t="shared" si="210"/>
        <v>86.161818320761839</v>
      </c>
      <c r="DI138" s="2">
        <f t="shared" si="211"/>
        <v>79.734513959475436</v>
      </c>
      <c r="DJ138" s="2">
        <f t="shared" si="212"/>
        <v>76.717652116315591</v>
      </c>
      <c r="DL138" s="2">
        <f t="shared" si="213"/>
        <v>49.042442233824367</v>
      </c>
      <c r="DM138" s="2">
        <f t="shared" si="214"/>
        <v>58.86339729750371</v>
      </c>
      <c r="DN138" s="2">
        <f t="shared" si="215"/>
        <v>68.895960754544859</v>
      </c>
      <c r="DO138" s="2">
        <f t="shared" si="216"/>
        <v>76.739027776415767</v>
      </c>
      <c r="DP138" s="2">
        <f t="shared" si="217"/>
        <v>82.681587313185346</v>
      </c>
      <c r="DQ138" s="2">
        <f t="shared" si="218"/>
        <v>88.768275982364727</v>
      </c>
      <c r="DR138" s="2">
        <f t="shared" si="219"/>
        <v>91.874762172750465</v>
      </c>
      <c r="DS138" s="2">
        <f t="shared" si="220"/>
        <v>93.966973853105856</v>
      </c>
      <c r="DT138" s="2">
        <f t="shared" si="221"/>
        <v>93.727158845696067</v>
      </c>
      <c r="DU138" s="2">
        <f t="shared" si="222"/>
        <v>93.536286130267413</v>
      </c>
      <c r="DV138" s="2">
        <f t="shared" si="223"/>
        <v>92.336026468139906</v>
      </c>
      <c r="DW138" s="2">
        <f t="shared" si="224"/>
        <v>90.384522838576146</v>
      </c>
      <c r="DX138" s="2">
        <f t="shared" si="225"/>
        <v>83.082330965185804</v>
      </c>
      <c r="DY138" s="2">
        <f t="shared" si="226"/>
        <v>77.895554647979623</v>
      </c>
      <c r="DZ138" s="2">
        <f t="shared" si="227"/>
        <v>74.401967054829782</v>
      </c>
      <c r="EB138" s="2">
        <f t="shared" si="228"/>
        <v>0.9013627614662274</v>
      </c>
      <c r="EC138" s="2">
        <f t="shared" si="229"/>
        <v>0.88662842402041475</v>
      </c>
      <c r="ED138" s="2">
        <f t="shared" si="230"/>
        <v>0.88515296470705529</v>
      </c>
      <c r="EE138" s="2">
        <f t="shared" si="231"/>
        <v>0.88547078115497946</v>
      </c>
      <c r="EF138" s="2">
        <f t="shared" si="232"/>
        <v>0.8816694863186425</v>
      </c>
      <c r="EG138" s="2">
        <f t="shared" si="233"/>
        <v>0.87752821597135899</v>
      </c>
      <c r="EH138" s="2">
        <f t="shared" si="234"/>
        <v>0.86926528707697381</v>
      </c>
      <c r="EI138" s="2">
        <f t="shared" si="235"/>
        <v>0.87311271292643566</v>
      </c>
      <c r="EJ138" s="2">
        <f t="shared" si="236"/>
        <v>0.87613634407711483</v>
      </c>
      <c r="EK138" s="2">
        <f t="shared" si="237"/>
        <v>0.87531613482453374</v>
      </c>
      <c r="EL138" s="2">
        <f t="shared" si="238"/>
        <v>0.87010828526720763</v>
      </c>
      <c r="EM138" s="2">
        <f t="shared" si="239"/>
        <v>0.86682868551493197</v>
      </c>
      <c r="EN138" s="2">
        <f t="shared" si="240"/>
        <v>0.8715728965412789</v>
      </c>
      <c r="EO138" s="2">
        <f t="shared" si="241"/>
        <v>0.86664514248983671</v>
      </c>
      <c r="EP138" s="2">
        <f t="shared" si="242"/>
        <v>0.85522340596244195</v>
      </c>
    </row>
    <row r="139" spans="2:146" x14ac:dyDescent="0.25">
      <c r="B139" s="2">
        <v>117</v>
      </c>
      <c r="C139" s="49">
        <v>48.964300000000001</v>
      </c>
      <c r="D139" s="49">
        <v>60.1111</v>
      </c>
      <c r="E139" s="49">
        <v>70.796300000000002</v>
      </c>
      <c r="F139" s="49">
        <v>81.777799999999999</v>
      </c>
      <c r="G139" s="49">
        <v>91.724999999999994</v>
      </c>
      <c r="H139" s="49">
        <v>101.294</v>
      </c>
      <c r="I139" s="49">
        <v>109.642</v>
      </c>
      <c r="J139" s="49">
        <v>109.547</v>
      </c>
      <c r="K139" s="49">
        <v>104.09399999999999</v>
      </c>
      <c r="L139" s="49">
        <v>98.792000000000002</v>
      </c>
      <c r="M139" s="49">
        <v>97.623000000000005</v>
      </c>
      <c r="N139" s="49">
        <v>93.849000000000004</v>
      </c>
      <c r="O139" s="49">
        <v>85.283000000000001</v>
      </c>
      <c r="P139" s="49">
        <v>79.509</v>
      </c>
      <c r="Q139" s="49">
        <v>74.519000000000005</v>
      </c>
      <c r="T139" s="4">
        <f t="shared" si="123"/>
        <v>49.562514909820194</v>
      </c>
      <c r="U139" s="4">
        <f t="shared" si="124"/>
        <v>59.765335027687449</v>
      </c>
      <c r="V139" s="4">
        <f t="shared" si="125"/>
        <v>70.924671259082814</v>
      </c>
      <c r="W139" s="4">
        <f t="shared" si="126"/>
        <v>82.275118196547368</v>
      </c>
      <c r="X139" s="4">
        <f t="shared" si="127"/>
        <v>91.99229638298074</v>
      </c>
      <c r="Y139" s="4">
        <f t="shared" si="128"/>
        <v>100.38036198730002</v>
      </c>
      <c r="Z139" s="4">
        <f t="shared" si="129"/>
        <v>108.30319566187764</v>
      </c>
      <c r="AA139" s="4">
        <f t="shared" si="130"/>
        <v>108.62605605216426</v>
      </c>
      <c r="AB139" s="4">
        <f t="shared" si="131"/>
        <v>103.90535937302801</v>
      </c>
      <c r="AC139" s="4">
        <f t="shared" si="132"/>
        <v>99.173050464338957</v>
      </c>
      <c r="AD139" s="4">
        <f t="shared" si="133"/>
        <v>97.555108303913343</v>
      </c>
      <c r="AE139" s="4">
        <f t="shared" si="134"/>
        <v>93.582268222575621</v>
      </c>
      <c r="AF139" s="4">
        <f t="shared" si="135"/>
        <v>84.770267377650555</v>
      </c>
      <c r="AG139" s="4">
        <f t="shared" si="136"/>
        <v>78.519225976970972</v>
      </c>
      <c r="AH139" s="4">
        <f t="shared" si="137"/>
        <v>74.647736953156766</v>
      </c>
      <c r="AJ139" s="4">
        <f t="shared" si="138"/>
        <v>-0.59821490982019299</v>
      </c>
      <c r="AK139" s="4">
        <f t="shared" si="139"/>
        <v>0.34576497231255132</v>
      </c>
      <c r="AL139" s="4">
        <f t="shared" si="140"/>
        <v>-0.12837125908281166</v>
      </c>
      <c r="AM139" s="4">
        <f t="shared" si="141"/>
        <v>-0.49731819654736853</v>
      </c>
      <c r="AN139" s="4">
        <f t="shared" si="142"/>
        <v>-0.26729638298074576</v>
      </c>
      <c r="AO139" s="4">
        <f t="shared" si="143"/>
        <v>0.9136380126999768</v>
      </c>
      <c r="AP139" s="4">
        <f t="shared" si="144"/>
        <v>1.3388043381223582</v>
      </c>
      <c r="AQ139" s="4">
        <f t="shared" si="145"/>
        <v>0.92094394783573819</v>
      </c>
      <c r="AR139" s="4">
        <f t="shared" si="146"/>
        <v>0.18864062697198847</v>
      </c>
      <c r="AS139" s="4">
        <f t="shared" si="147"/>
        <v>-0.38105046433895495</v>
      </c>
      <c r="AT139" s="4">
        <f t="shared" si="148"/>
        <v>6.7891696086661568E-2</v>
      </c>
      <c r="AU139" s="4">
        <f t="shared" si="149"/>
        <v>0.2667317774243827</v>
      </c>
      <c r="AV139" s="4">
        <f t="shared" si="150"/>
        <v>0.51273262234944639</v>
      </c>
      <c r="AW139" s="4">
        <f t="shared" si="151"/>
        <v>0.98977402302902817</v>
      </c>
      <c r="AX139" s="4">
        <f t="shared" si="152"/>
        <v>-0.12873695315676059</v>
      </c>
      <c r="AZ139" s="2">
        <f t="shared" si="153"/>
        <v>49.562514909820194</v>
      </c>
      <c r="BA139" s="2">
        <f t="shared" si="154"/>
        <v>59.3624260212653</v>
      </c>
      <c r="BB139" s="2">
        <f t="shared" si="155"/>
        <v>69.008980516795006</v>
      </c>
      <c r="BC139" s="2">
        <f t="shared" si="156"/>
        <v>76.856554346564181</v>
      </c>
      <c r="BD139" s="2">
        <f t="shared" si="157"/>
        <v>82.711621189790918</v>
      </c>
      <c r="BE139" s="2">
        <f t="shared" si="158"/>
        <v>88.617647460628262</v>
      </c>
      <c r="BF139" s="2">
        <f t="shared" si="159"/>
        <v>91.876200598647614</v>
      </c>
      <c r="BG139" s="2">
        <f t="shared" si="160"/>
        <v>93.923172650961419</v>
      </c>
      <c r="BH139" s="2">
        <f t="shared" si="161"/>
        <v>93.768325861643888</v>
      </c>
      <c r="BI139" s="2">
        <f t="shared" si="162"/>
        <v>93.546832406755314</v>
      </c>
      <c r="BJ139" s="2">
        <f t="shared" si="163"/>
        <v>92.408853486223066</v>
      </c>
      <c r="BK139" s="2">
        <f t="shared" si="164"/>
        <v>90.504600625261915</v>
      </c>
      <c r="BL139" s="2">
        <f t="shared" si="165"/>
        <v>83.33054519327014</v>
      </c>
      <c r="BM139" s="2">
        <f t="shared" si="166"/>
        <v>78.029238542130642</v>
      </c>
      <c r="BN139" s="2">
        <f t="shared" si="167"/>
        <v>74.647736953156766</v>
      </c>
      <c r="BP139" s="2" t="str">
        <f t="shared" si="168"/>
        <v/>
      </c>
      <c r="BQ139" s="2" t="str">
        <f t="shared" si="169"/>
        <v/>
      </c>
      <c r="BR139" s="2" t="str">
        <f t="shared" si="170"/>
        <v/>
      </c>
      <c r="BS139" s="2" t="str">
        <f t="shared" si="171"/>
        <v/>
      </c>
      <c r="BT139" s="2" t="str">
        <f t="shared" si="172"/>
        <v/>
      </c>
      <c r="BU139" s="2" t="str">
        <f t="shared" si="173"/>
        <v/>
      </c>
      <c r="BV139" s="2" t="str">
        <f t="shared" si="174"/>
        <v/>
      </c>
      <c r="BW139" s="2" t="str">
        <f t="shared" si="175"/>
        <v/>
      </c>
      <c r="BX139" s="2" t="str">
        <f t="shared" si="176"/>
        <v/>
      </c>
      <c r="BY139" s="2" t="str">
        <f t="shared" si="177"/>
        <v/>
      </c>
      <c r="BZ139" s="2" t="str">
        <f t="shared" si="178"/>
        <v/>
      </c>
      <c r="CA139" s="2" t="str">
        <f t="shared" si="179"/>
        <v/>
      </c>
      <c r="CB139" s="2" t="str">
        <f t="shared" si="180"/>
        <v/>
      </c>
      <c r="CC139" s="2" t="str">
        <f t="shared" si="181"/>
        <v/>
      </c>
      <c r="CD139" s="2" t="str">
        <f t="shared" si="182"/>
        <v/>
      </c>
      <c r="CF139" s="2">
        <f t="shared" si="183"/>
        <v>48.964300000000001</v>
      </c>
      <c r="CG139" s="2" t="str">
        <f t="shared" si="184"/>
        <v/>
      </c>
      <c r="CH139" s="2" t="str">
        <f t="shared" si="185"/>
        <v/>
      </c>
      <c r="CI139" s="2" t="str">
        <f t="shared" si="186"/>
        <v/>
      </c>
      <c r="CJ139" s="2" t="str">
        <f t="shared" si="187"/>
        <v/>
      </c>
      <c r="CK139" s="2" t="str">
        <f t="shared" si="188"/>
        <v/>
      </c>
      <c r="CL139" s="2" t="str">
        <f t="shared" si="189"/>
        <v/>
      </c>
      <c r="CM139" s="2" t="str">
        <f t="shared" si="190"/>
        <v/>
      </c>
      <c r="CN139" s="2" t="str">
        <f t="shared" si="191"/>
        <v/>
      </c>
      <c r="CO139" s="2" t="str">
        <f t="shared" si="192"/>
        <v/>
      </c>
      <c r="CP139" s="2" t="str">
        <f t="shared" si="193"/>
        <v/>
      </c>
      <c r="CQ139" s="2" t="str">
        <f t="shared" si="194"/>
        <v/>
      </c>
      <c r="CR139" s="2" t="str">
        <f t="shared" si="195"/>
        <v/>
      </c>
      <c r="CS139" s="2" t="str">
        <f t="shared" si="196"/>
        <v/>
      </c>
      <c r="CT139" s="2" t="str">
        <f t="shared" si="197"/>
        <v/>
      </c>
      <c r="CV139" s="2">
        <f t="shared" si="198"/>
        <v>54.842835464341377</v>
      </c>
      <c r="CW139" s="2">
        <f t="shared" si="199"/>
        <v>64.071258949155393</v>
      </c>
      <c r="CX139" s="2">
        <f t="shared" si="200"/>
        <v>70.678454855929061</v>
      </c>
      <c r="CY139" s="2">
        <f t="shared" si="201"/>
        <v>78.670669266149631</v>
      </c>
      <c r="CZ139" s="2">
        <f t="shared" si="202"/>
        <v>83.744213828192954</v>
      </c>
      <c r="DA139" s="2">
        <f t="shared" si="203"/>
        <v>88.183857107157124</v>
      </c>
      <c r="DB139" s="2">
        <f t="shared" si="204"/>
        <v>92.769277417452869</v>
      </c>
      <c r="DC139" s="2">
        <f t="shared" si="205"/>
        <v>94.498653834006191</v>
      </c>
      <c r="DD139" s="2">
        <f t="shared" si="206"/>
        <v>94.989815199155743</v>
      </c>
      <c r="DE139" s="2">
        <f t="shared" si="207"/>
        <v>94.723970428156761</v>
      </c>
      <c r="DF139" s="2">
        <f t="shared" si="208"/>
        <v>93.938548902716207</v>
      </c>
      <c r="DG139" s="2">
        <f t="shared" si="209"/>
        <v>92.39795201208085</v>
      </c>
      <c r="DH139" s="2">
        <f t="shared" si="210"/>
        <v>86.093238539051114</v>
      </c>
      <c r="DI139" s="2">
        <f t="shared" si="211"/>
        <v>79.649943018100373</v>
      </c>
      <c r="DJ139" s="2">
        <f t="shared" si="212"/>
        <v>76.648268104801787</v>
      </c>
      <c r="DL139" s="2">
        <f t="shared" si="213"/>
        <v>49.03552587171361</v>
      </c>
      <c r="DM139" s="2">
        <f t="shared" si="214"/>
        <v>58.813295205976395</v>
      </c>
      <c r="DN139" s="2">
        <f t="shared" si="215"/>
        <v>68.811428617970932</v>
      </c>
      <c r="DO139" s="2">
        <f t="shared" si="216"/>
        <v>76.642557753718876</v>
      </c>
      <c r="DP139" s="2">
        <f t="shared" si="217"/>
        <v>82.585229079866522</v>
      </c>
      <c r="DQ139" s="2">
        <f t="shared" si="218"/>
        <v>88.672862176872016</v>
      </c>
      <c r="DR139" s="2">
        <f t="shared" si="219"/>
        <v>91.753703050183461</v>
      </c>
      <c r="DS139" s="2">
        <f t="shared" si="220"/>
        <v>93.846898228494709</v>
      </c>
      <c r="DT139" s="2">
        <f t="shared" si="221"/>
        <v>93.610832635799682</v>
      </c>
      <c r="DU139" s="2">
        <f t="shared" si="222"/>
        <v>93.393909441547294</v>
      </c>
      <c r="DV139" s="2">
        <f t="shared" si="223"/>
        <v>92.200590010837288</v>
      </c>
      <c r="DW139" s="2">
        <f t="shared" si="224"/>
        <v>90.239318105586747</v>
      </c>
      <c r="DX139" s="2">
        <f t="shared" si="225"/>
        <v>82.959278788225546</v>
      </c>
      <c r="DY139" s="2">
        <f t="shared" si="226"/>
        <v>77.801796176368939</v>
      </c>
      <c r="DZ139" s="2">
        <f t="shared" si="227"/>
        <v>74.33887522608066</v>
      </c>
      <c r="EB139" s="2">
        <f t="shared" si="228"/>
        <v>0.9092541856601567</v>
      </c>
      <c r="EC139" s="2">
        <f t="shared" si="229"/>
        <v>0.89556207647850838</v>
      </c>
      <c r="ED139" s="2">
        <f t="shared" si="230"/>
        <v>0.89418900773449794</v>
      </c>
      <c r="EE139" s="2">
        <f t="shared" si="231"/>
        <v>0.89448479951241466</v>
      </c>
      <c r="EF139" s="2">
        <f t="shared" si="232"/>
        <v>0.89094583849622722</v>
      </c>
      <c r="EG139" s="2">
        <f t="shared" si="233"/>
        <v>0.88708764046977473</v>
      </c>
      <c r="EH139" s="2">
        <f t="shared" si="234"/>
        <v>0.87938101589398243</v>
      </c>
      <c r="EI139" s="2">
        <f t="shared" si="235"/>
        <v>0.88297082246518677</v>
      </c>
      <c r="EJ139" s="2">
        <f t="shared" si="236"/>
        <v>0.88579027028383239</v>
      </c>
      <c r="EK139" s="2">
        <f t="shared" si="237"/>
        <v>0.88502559901569378</v>
      </c>
      <c r="EL139" s="2">
        <f t="shared" si="238"/>
        <v>0.88016777821446801</v>
      </c>
      <c r="EM139" s="2">
        <f t="shared" si="239"/>
        <v>0.87710629445915933</v>
      </c>
      <c r="EN139" s="2">
        <f t="shared" si="240"/>
        <v>0.88153440549235029</v>
      </c>
      <c r="EO139" s="2">
        <f t="shared" si="241"/>
        <v>0.8769349054815242</v>
      </c>
      <c r="EP139" s="2">
        <f t="shared" si="242"/>
        <v>0.86625847428474023</v>
      </c>
    </row>
    <row r="140" spans="2:146" x14ac:dyDescent="0.25">
      <c r="B140" s="2">
        <v>118</v>
      </c>
      <c r="C140" s="49">
        <v>48.607100000000003</v>
      </c>
      <c r="D140" s="49">
        <v>59.981499999999997</v>
      </c>
      <c r="E140" s="49">
        <v>70.018500000000003</v>
      </c>
      <c r="F140" s="49">
        <v>79.5</v>
      </c>
      <c r="G140" s="49">
        <v>87.528999999999996</v>
      </c>
      <c r="H140" s="49">
        <v>95.313999999999993</v>
      </c>
      <c r="I140" s="49">
        <v>104.925</v>
      </c>
      <c r="J140" s="49">
        <v>105.151</v>
      </c>
      <c r="K140" s="49">
        <v>100.566</v>
      </c>
      <c r="L140" s="49">
        <v>97.113</v>
      </c>
      <c r="M140" s="49">
        <v>95.774000000000001</v>
      </c>
      <c r="N140" s="49">
        <v>93.037999999999997</v>
      </c>
      <c r="O140" s="49">
        <v>84.906000000000006</v>
      </c>
      <c r="P140" s="49">
        <v>79.471999999999994</v>
      </c>
      <c r="Q140" s="49">
        <v>75.611000000000004</v>
      </c>
      <c r="T140" s="4">
        <f t="shared" si="123"/>
        <v>49.517435649213155</v>
      </c>
      <c r="U140" s="4">
        <f t="shared" si="124"/>
        <v>59.581319155449563</v>
      </c>
      <c r="V140" s="4">
        <f t="shared" si="125"/>
        <v>70.103858686288476</v>
      </c>
      <c r="W140" s="4">
        <f t="shared" si="126"/>
        <v>80.292493482535789</v>
      </c>
      <c r="X140" s="4">
        <f t="shared" si="127"/>
        <v>88.745518489611001</v>
      </c>
      <c r="Y140" s="4">
        <f t="shared" si="128"/>
        <v>96.477045758183621</v>
      </c>
      <c r="Z140" s="4">
        <f t="shared" si="129"/>
        <v>103.82222967257404</v>
      </c>
      <c r="AA140" s="4">
        <f t="shared" si="130"/>
        <v>104.52612987039491</v>
      </c>
      <c r="AB140" s="4">
        <f t="shared" si="131"/>
        <v>100.68842035296811</v>
      </c>
      <c r="AC140" s="4">
        <f t="shared" si="132"/>
        <v>97.03797677411147</v>
      </c>
      <c r="AD140" s="4">
        <f t="shared" si="133"/>
        <v>95.955933800240999</v>
      </c>
      <c r="AE140" s="4">
        <f t="shared" si="134"/>
        <v>92.681378969988032</v>
      </c>
      <c r="AF140" s="4">
        <f t="shared" si="135"/>
        <v>84.19263853116972</v>
      </c>
      <c r="AG140" s="4">
        <f t="shared" si="136"/>
        <v>78.251237161980981</v>
      </c>
      <c r="AH140" s="4">
        <f t="shared" si="137"/>
        <v>74.560046309747108</v>
      </c>
      <c r="AJ140" s="4">
        <f t="shared" si="138"/>
        <v>-0.91033564921315246</v>
      </c>
      <c r="AK140" s="4">
        <f t="shared" si="139"/>
        <v>0.40018084455043379</v>
      </c>
      <c r="AL140" s="4">
        <f t="shared" si="140"/>
        <v>-8.5358686288472541E-2</v>
      </c>
      <c r="AM140" s="4">
        <f t="shared" si="141"/>
        <v>-0.79249348253578944</v>
      </c>
      <c r="AN140" s="4">
        <f t="shared" si="142"/>
        <v>-1.2165184896110048</v>
      </c>
      <c r="AO140" s="4">
        <f t="shared" si="143"/>
        <v>-1.1630457581836282</v>
      </c>
      <c r="AP140" s="4">
        <f t="shared" si="144"/>
        <v>1.1027703274259579</v>
      </c>
      <c r="AQ140" s="4">
        <f t="shared" si="145"/>
        <v>0.62487012960508537</v>
      </c>
      <c r="AR140" s="4">
        <f t="shared" si="146"/>
        <v>-0.12242035296810627</v>
      </c>
      <c r="AS140" s="4">
        <f t="shared" si="147"/>
        <v>7.5023225888529055E-2</v>
      </c>
      <c r="AT140" s="4">
        <f t="shared" si="148"/>
        <v>-0.18193380024099781</v>
      </c>
      <c r="AU140" s="4">
        <f t="shared" si="149"/>
        <v>0.35662103001196499</v>
      </c>
      <c r="AV140" s="4">
        <f t="shared" si="150"/>
        <v>0.71336146883028562</v>
      </c>
      <c r="AW140" s="4">
        <f t="shared" si="151"/>
        <v>1.220762838019013</v>
      </c>
      <c r="AX140" s="4">
        <f t="shared" si="152"/>
        <v>1.0509536902528964</v>
      </c>
      <c r="AZ140" s="2">
        <f t="shared" si="153"/>
        <v>49.517435649213155</v>
      </c>
      <c r="BA140" s="2">
        <f t="shared" si="154"/>
        <v>59.275120234054384</v>
      </c>
      <c r="BB140" s="2">
        <f t="shared" si="155"/>
        <v>68.914699344820519</v>
      </c>
      <c r="BC140" s="2">
        <f t="shared" si="156"/>
        <v>76.75060760174982</v>
      </c>
      <c r="BD140" s="2">
        <f t="shared" si="157"/>
        <v>82.612559213159571</v>
      </c>
      <c r="BE140" s="2">
        <f t="shared" si="158"/>
        <v>88.532439281239661</v>
      </c>
      <c r="BF140" s="2">
        <f t="shared" si="159"/>
        <v>91.757582817539344</v>
      </c>
      <c r="BG140" s="2">
        <f t="shared" si="160"/>
        <v>93.808176574757596</v>
      </c>
      <c r="BH140" s="2">
        <f t="shared" si="161"/>
        <v>93.649603334239643</v>
      </c>
      <c r="BI140" s="2">
        <f t="shared" si="162"/>
        <v>93.404691143630302</v>
      </c>
      <c r="BJ140" s="2">
        <f t="shared" si="163"/>
        <v>92.26714511801994</v>
      </c>
      <c r="BK140" s="2">
        <f t="shared" si="164"/>
        <v>90.350608607176838</v>
      </c>
      <c r="BL140" s="2">
        <f t="shared" si="165"/>
        <v>83.18433951879264</v>
      </c>
      <c r="BM140" s="2">
        <f t="shared" si="166"/>
        <v>77.918780795030301</v>
      </c>
      <c r="BN140" s="2">
        <f t="shared" si="167"/>
        <v>74.560046309747108</v>
      </c>
      <c r="BP140" s="2" t="str">
        <f t="shared" si="168"/>
        <v/>
      </c>
      <c r="BQ140" s="2" t="str">
        <f t="shared" si="169"/>
        <v/>
      </c>
      <c r="BR140" s="2" t="str">
        <f t="shared" si="170"/>
        <v/>
      </c>
      <c r="BS140" s="2" t="str">
        <f t="shared" si="171"/>
        <v/>
      </c>
      <c r="BT140" s="2" t="str">
        <f t="shared" si="172"/>
        <v/>
      </c>
      <c r="BU140" s="2" t="str">
        <f t="shared" si="173"/>
        <v/>
      </c>
      <c r="BV140" s="2" t="str">
        <f t="shared" si="174"/>
        <v/>
      </c>
      <c r="BW140" s="2" t="str">
        <f t="shared" si="175"/>
        <v/>
      </c>
      <c r="BX140" s="2" t="str">
        <f t="shared" si="176"/>
        <v/>
      </c>
      <c r="BY140" s="2" t="str">
        <f t="shared" si="177"/>
        <v/>
      </c>
      <c r="BZ140" s="2" t="str">
        <f t="shared" si="178"/>
        <v/>
      </c>
      <c r="CA140" s="2" t="str">
        <f t="shared" si="179"/>
        <v/>
      </c>
      <c r="CB140" s="2" t="str">
        <f t="shared" si="180"/>
        <v/>
      </c>
      <c r="CC140" s="2" t="str">
        <f t="shared" si="181"/>
        <v/>
      </c>
      <c r="CD140" s="2" t="str">
        <f t="shared" si="182"/>
        <v/>
      </c>
      <c r="CF140" s="2">
        <f t="shared" si="183"/>
        <v>48.607100000000003</v>
      </c>
      <c r="CG140" s="2" t="str">
        <f t="shared" si="184"/>
        <v/>
      </c>
      <c r="CH140" s="2" t="str">
        <f t="shared" si="185"/>
        <v/>
      </c>
      <c r="CI140" s="2" t="str">
        <f t="shared" si="186"/>
        <v/>
      </c>
      <c r="CJ140" s="2" t="str">
        <f t="shared" si="187"/>
        <v/>
      </c>
      <c r="CK140" s="2" t="str">
        <f t="shared" si="188"/>
        <v/>
      </c>
      <c r="CL140" s="2" t="str">
        <f t="shared" si="189"/>
        <v/>
      </c>
      <c r="CM140" s="2" t="str">
        <f t="shared" si="190"/>
        <v/>
      </c>
      <c r="CN140" s="2" t="str">
        <f t="shared" si="191"/>
        <v/>
      </c>
      <c r="CO140" s="2" t="str">
        <f t="shared" si="192"/>
        <v/>
      </c>
      <c r="CP140" s="2" t="str">
        <f t="shared" si="193"/>
        <v/>
      </c>
      <c r="CQ140" s="2" t="str">
        <f t="shared" si="194"/>
        <v/>
      </c>
      <c r="CR140" s="2" t="str">
        <f t="shared" si="195"/>
        <v/>
      </c>
      <c r="CS140" s="2" t="str">
        <f t="shared" si="196"/>
        <v/>
      </c>
      <c r="CT140" s="2" t="str">
        <f t="shared" si="197"/>
        <v/>
      </c>
      <c r="CV140" s="2">
        <f t="shared" si="198"/>
        <v>54.887915952348528</v>
      </c>
      <c r="CW140" s="2">
        <f t="shared" si="199"/>
        <v>64.088449852859341</v>
      </c>
      <c r="CX140" s="2">
        <f t="shared" si="200"/>
        <v>70.654905695937245</v>
      </c>
      <c r="CY140" s="2">
        <f t="shared" si="201"/>
        <v>78.651657191700892</v>
      </c>
      <c r="CZ140" s="2">
        <f t="shared" si="202"/>
        <v>83.720554505462616</v>
      </c>
      <c r="DA140" s="2">
        <f t="shared" si="203"/>
        <v>88.144712964814062</v>
      </c>
      <c r="DB140" s="2">
        <f t="shared" si="204"/>
        <v>92.756338038030705</v>
      </c>
      <c r="DC140" s="2">
        <f t="shared" si="205"/>
        <v>94.481201200842449</v>
      </c>
      <c r="DD140" s="2">
        <f t="shared" si="206"/>
        <v>94.968561262041348</v>
      </c>
      <c r="DE140" s="2">
        <f t="shared" si="207"/>
        <v>94.697384365928883</v>
      </c>
      <c r="DF140" s="2">
        <f t="shared" si="208"/>
        <v>93.893911118148964</v>
      </c>
      <c r="DG140" s="2">
        <f t="shared" si="209"/>
        <v>92.357860559579393</v>
      </c>
      <c r="DH140" s="2">
        <f t="shared" si="210"/>
        <v>86.02465875734039</v>
      </c>
      <c r="DI140" s="2">
        <f t="shared" si="211"/>
        <v>79.565372076725311</v>
      </c>
      <c r="DJ140" s="2">
        <f t="shared" si="212"/>
        <v>76.578884093287982</v>
      </c>
      <c r="DL140" s="2">
        <f t="shared" si="213"/>
        <v>49.028609509602852</v>
      </c>
      <c r="DM140" s="2">
        <f t="shared" si="214"/>
        <v>58.763193114449074</v>
      </c>
      <c r="DN140" s="2">
        <f t="shared" si="215"/>
        <v>68.72689648139702</v>
      </c>
      <c r="DO140" s="2">
        <f t="shared" si="216"/>
        <v>76.54608773102197</v>
      </c>
      <c r="DP140" s="2">
        <f t="shared" si="217"/>
        <v>82.488870846547698</v>
      </c>
      <c r="DQ140" s="2">
        <f t="shared" si="218"/>
        <v>88.577448371379305</v>
      </c>
      <c r="DR140" s="2">
        <f t="shared" si="219"/>
        <v>91.632643927616456</v>
      </c>
      <c r="DS140" s="2">
        <f t="shared" si="220"/>
        <v>93.726822603883548</v>
      </c>
      <c r="DT140" s="2">
        <f t="shared" si="221"/>
        <v>93.494506425903296</v>
      </c>
      <c r="DU140" s="2">
        <f t="shared" si="222"/>
        <v>93.25153275282716</v>
      </c>
      <c r="DV140" s="2">
        <f t="shared" si="223"/>
        <v>92.065153553534685</v>
      </c>
      <c r="DW140" s="2">
        <f t="shared" si="224"/>
        <v>90.094113372597363</v>
      </c>
      <c r="DX140" s="2">
        <f t="shared" si="225"/>
        <v>82.836226611265275</v>
      </c>
      <c r="DY140" s="2">
        <f t="shared" si="226"/>
        <v>77.70803770475824</v>
      </c>
      <c r="DZ140" s="2">
        <f t="shared" si="227"/>
        <v>74.275783397331551</v>
      </c>
      <c r="EB140" s="2">
        <f t="shared" si="228"/>
        <v>0.91657269603717118</v>
      </c>
      <c r="EC140" s="2">
        <f t="shared" si="229"/>
        <v>0.9038680866008092</v>
      </c>
      <c r="ED140" s="2">
        <f t="shared" si="230"/>
        <v>0.90259234136063193</v>
      </c>
      <c r="EE140" s="2">
        <f t="shared" si="231"/>
        <v>0.90286719362756263</v>
      </c>
      <c r="EF140" s="2">
        <f t="shared" si="232"/>
        <v>0.89957781308810902</v>
      </c>
      <c r="EG140" s="2">
        <f t="shared" si="233"/>
        <v>0.8959893517914459</v>
      </c>
      <c r="EH140" s="2">
        <f t="shared" si="234"/>
        <v>0.88881414544672932</v>
      </c>
      <c r="EI140" s="2">
        <f t="shared" si="235"/>
        <v>0.89215763649444291</v>
      </c>
      <c r="EJ140" s="2">
        <f t="shared" si="236"/>
        <v>0.89478213121114936</v>
      </c>
      <c r="EK140" s="2">
        <f t="shared" si="237"/>
        <v>0.89407046379082733</v>
      </c>
      <c r="EL140" s="2">
        <f t="shared" si="238"/>
        <v>0.88954710651991409</v>
      </c>
      <c r="EM140" s="2">
        <f t="shared" si="239"/>
        <v>0.88669439942123862</v>
      </c>
      <c r="EN140" s="2">
        <f t="shared" si="240"/>
        <v>0.89082003581105773</v>
      </c>
      <c r="EO140" s="2">
        <f t="shared" si="241"/>
        <v>0.88653465232064554</v>
      </c>
      <c r="EP140" s="2">
        <f t="shared" si="242"/>
        <v>0.87657382375219428</v>
      </c>
    </row>
    <row r="141" spans="2:146" x14ac:dyDescent="0.25">
      <c r="B141" s="2">
        <v>119</v>
      </c>
      <c r="C141" s="49">
        <v>49.035699999999999</v>
      </c>
      <c r="D141" s="49">
        <v>59.296300000000002</v>
      </c>
      <c r="E141" s="49">
        <v>68.740700000000004</v>
      </c>
      <c r="F141" s="49">
        <v>76.740700000000004</v>
      </c>
      <c r="G141" s="49">
        <v>85.097999999999999</v>
      </c>
      <c r="H141" s="49">
        <v>91.391999999999996</v>
      </c>
      <c r="I141" s="49">
        <v>98.225999999999999</v>
      </c>
      <c r="J141" s="49">
        <v>99.302000000000007</v>
      </c>
      <c r="K141" s="49">
        <v>95.302000000000007</v>
      </c>
      <c r="L141" s="49">
        <v>92.962000000000003</v>
      </c>
      <c r="M141" s="49">
        <v>92.774000000000001</v>
      </c>
      <c r="N141" s="49">
        <v>92.396000000000001</v>
      </c>
      <c r="O141" s="49">
        <v>84.491</v>
      </c>
      <c r="P141" s="49">
        <v>79.17</v>
      </c>
      <c r="Q141" s="49">
        <v>74.352000000000004</v>
      </c>
      <c r="T141" s="4">
        <f t="shared" si="123"/>
        <v>49.474790198016706</v>
      </c>
      <c r="U141" s="4">
        <f t="shared" si="124"/>
        <v>59.415517490799409</v>
      </c>
      <c r="V141" s="4">
        <f t="shared" si="125"/>
        <v>69.507011105254875</v>
      </c>
      <c r="W141" s="4">
        <f t="shared" si="126"/>
        <v>78.799903484877703</v>
      </c>
      <c r="X141" s="4">
        <f t="shared" si="127"/>
        <v>86.259886603835113</v>
      </c>
      <c r="Y141" s="4">
        <f t="shared" si="128"/>
        <v>93.39640103614083</v>
      </c>
      <c r="Z141" s="4">
        <f t="shared" si="129"/>
        <v>99.856569104629727</v>
      </c>
      <c r="AA141" s="4">
        <f t="shared" si="130"/>
        <v>100.99851373662078</v>
      </c>
      <c r="AB141" s="4">
        <f t="shared" si="131"/>
        <v>98.091412107283077</v>
      </c>
      <c r="AC141" s="4">
        <f t="shared" si="132"/>
        <v>95.426252738936725</v>
      </c>
      <c r="AD141" s="4">
        <f t="shared" si="133"/>
        <v>94.604178142540789</v>
      </c>
      <c r="AE141" s="4">
        <f t="shared" si="134"/>
        <v>91.862111813812518</v>
      </c>
      <c r="AF141" s="4">
        <f t="shared" si="135"/>
        <v>83.706072213758617</v>
      </c>
      <c r="AG141" s="4">
        <f t="shared" si="136"/>
        <v>78.021424253859777</v>
      </c>
      <c r="AH141" s="4">
        <f t="shared" si="137"/>
        <v>74.474072783310163</v>
      </c>
      <c r="AJ141" s="4">
        <f t="shared" si="138"/>
        <v>-0.43909019801670723</v>
      </c>
      <c r="AK141" s="4">
        <f t="shared" si="139"/>
        <v>-0.11921749079940724</v>
      </c>
      <c r="AL141" s="4">
        <f t="shared" si="140"/>
        <v>-0.76631110525487145</v>
      </c>
      <c r="AM141" s="4">
        <f t="shared" si="141"/>
        <v>-2.059203484877699</v>
      </c>
      <c r="AN141" s="4">
        <f t="shared" si="142"/>
        <v>-1.1618866038351143</v>
      </c>
      <c r="AO141" s="4">
        <f t="shared" si="143"/>
        <v>-2.004401036140834</v>
      </c>
      <c r="AP141" s="4">
        <f t="shared" si="144"/>
        <v>-1.6305691046297284</v>
      </c>
      <c r="AQ141" s="4">
        <f t="shared" si="145"/>
        <v>-1.6965137366207728</v>
      </c>
      <c r="AR141" s="4">
        <f t="shared" si="146"/>
        <v>-2.78941210728307</v>
      </c>
      <c r="AS141" s="4">
        <f t="shared" si="147"/>
        <v>-2.4642527389367217</v>
      </c>
      <c r="AT141" s="4">
        <f t="shared" si="148"/>
        <v>-1.8301781425407881</v>
      </c>
      <c r="AU141" s="4">
        <f t="shared" si="149"/>
        <v>0.53388818618748246</v>
      </c>
      <c r="AV141" s="4">
        <f t="shared" si="150"/>
        <v>0.78492778624138282</v>
      </c>
      <c r="AW141" s="4">
        <f t="shared" si="151"/>
        <v>1.1485757461402244</v>
      </c>
      <c r="AX141" s="4">
        <f t="shared" si="152"/>
        <v>-0.12207278331015914</v>
      </c>
      <c r="AZ141" s="2">
        <f t="shared" si="153"/>
        <v>49.474790198016706</v>
      </c>
      <c r="BA141" s="2">
        <f t="shared" si="154"/>
        <v>59.189907087413843</v>
      </c>
      <c r="BB141" s="2">
        <f t="shared" si="155"/>
        <v>68.82058764639541</v>
      </c>
      <c r="BC141" s="2">
        <f t="shared" si="156"/>
        <v>76.644670797826407</v>
      </c>
      <c r="BD141" s="2">
        <f t="shared" si="157"/>
        <v>82.513040951751805</v>
      </c>
      <c r="BE141" s="2">
        <f t="shared" si="158"/>
        <v>88.445993622853393</v>
      </c>
      <c r="BF141" s="2">
        <f t="shared" si="159"/>
        <v>91.637728140458833</v>
      </c>
      <c r="BG141" s="2">
        <f t="shared" si="160"/>
        <v>93.691843480332366</v>
      </c>
      <c r="BH141" s="2">
        <f t="shared" si="161"/>
        <v>93.530160435068694</v>
      </c>
      <c r="BI141" s="2">
        <f t="shared" si="162"/>
        <v>93.261444002727515</v>
      </c>
      <c r="BJ141" s="2">
        <f t="shared" si="163"/>
        <v>92.124979818939892</v>
      </c>
      <c r="BK141" s="2">
        <f t="shared" si="164"/>
        <v>90.196162086964918</v>
      </c>
      <c r="BL141" s="2">
        <f t="shared" si="165"/>
        <v>83.039213318589717</v>
      </c>
      <c r="BM141" s="2">
        <f t="shared" si="166"/>
        <v>77.809377765629847</v>
      </c>
      <c r="BN141" s="2">
        <f t="shared" si="167"/>
        <v>74.474072783310163</v>
      </c>
      <c r="BP141" s="2" t="str">
        <f t="shared" si="168"/>
        <v/>
      </c>
      <c r="BQ141" s="2" t="str">
        <f t="shared" si="169"/>
        <v/>
      </c>
      <c r="BR141" s="2" t="str">
        <f t="shared" si="170"/>
        <v/>
      </c>
      <c r="BS141" s="2" t="str">
        <f t="shared" si="171"/>
        <v/>
      </c>
      <c r="BT141" s="2" t="str">
        <f t="shared" si="172"/>
        <v/>
      </c>
      <c r="BU141" s="2" t="str">
        <f t="shared" si="173"/>
        <v/>
      </c>
      <c r="BV141" s="2" t="str">
        <f t="shared" si="174"/>
        <v/>
      </c>
      <c r="BW141" s="2" t="str">
        <f t="shared" si="175"/>
        <v/>
      </c>
      <c r="BX141" s="2" t="str">
        <f t="shared" si="176"/>
        <v/>
      </c>
      <c r="BY141" s="2" t="str">
        <f t="shared" si="177"/>
        <v/>
      </c>
      <c r="BZ141" s="2" t="str">
        <f t="shared" si="178"/>
        <v/>
      </c>
      <c r="CA141" s="2" t="str">
        <f t="shared" si="179"/>
        <v/>
      </c>
      <c r="CB141" s="2" t="str">
        <f t="shared" si="180"/>
        <v/>
      </c>
      <c r="CC141" s="2" t="str">
        <f t="shared" si="181"/>
        <v/>
      </c>
      <c r="CD141" s="2" t="str">
        <f t="shared" si="182"/>
        <v/>
      </c>
      <c r="CF141" s="2">
        <f t="shared" si="183"/>
        <v>49.035699999999999</v>
      </c>
      <c r="CG141" s="2" t="str">
        <f t="shared" si="184"/>
        <v/>
      </c>
      <c r="CH141" s="2">
        <f t="shared" si="185"/>
        <v>68.740700000000004</v>
      </c>
      <c r="CI141" s="2" t="str">
        <f t="shared" si="186"/>
        <v/>
      </c>
      <c r="CJ141" s="2" t="str">
        <f t="shared" si="187"/>
        <v/>
      </c>
      <c r="CK141" s="2" t="str">
        <f t="shared" si="188"/>
        <v/>
      </c>
      <c r="CL141" s="2" t="str">
        <f t="shared" si="189"/>
        <v/>
      </c>
      <c r="CM141" s="2" t="str">
        <f t="shared" si="190"/>
        <v/>
      </c>
      <c r="CN141" s="2" t="str">
        <f t="shared" si="191"/>
        <v/>
      </c>
      <c r="CO141" s="2" t="str">
        <f t="shared" si="192"/>
        <v/>
      </c>
      <c r="CP141" s="2" t="str">
        <f t="shared" si="193"/>
        <v/>
      </c>
      <c r="CQ141" s="2" t="str">
        <f t="shared" si="194"/>
        <v/>
      </c>
      <c r="CR141" s="2" t="str">
        <f t="shared" si="195"/>
        <v/>
      </c>
      <c r="CS141" s="2" t="str">
        <f t="shared" si="196"/>
        <v/>
      </c>
      <c r="CT141" s="2" t="str">
        <f t="shared" si="197"/>
        <v/>
      </c>
      <c r="CV141" s="2">
        <f t="shared" si="198"/>
        <v>54.932996440355687</v>
      </c>
      <c r="CW141" s="2">
        <f t="shared" si="199"/>
        <v>64.105640756563275</v>
      </c>
      <c r="CX141" s="2">
        <f t="shared" si="200"/>
        <v>70.631356535945429</v>
      </c>
      <c r="CY141" s="2">
        <f t="shared" si="201"/>
        <v>78.632645117252153</v>
      </c>
      <c r="CZ141" s="2">
        <f t="shared" si="202"/>
        <v>83.696895182732263</v>
      </c>
      <c r="DA141" s="2">
        <f t="shared" si="203"/>
        <v>88.105568822471</v>
      </c>
      <c r="DB141" s="2">
        <f t="shared" si="204"/>
        <v>92.743398658608527</v>
      </c>
      <c r="DC141" s="2">
        <f t="shared" si="205"/>
        <v>94.463748567678707</v>
      </c>
      <c r="DD141" s="2">
        <f t="shared" si="206"/>
        <v>94.947307324926939</v>
      </c>
      <c r="DE141" s="2">
        <f t="shared" si="207"/>
        <v>94.670798303701019</v>
      </c>
      <c r="DF141" s="2">
        <f t="shared" si="208"/>
        <v>93.849273333581735</v>
      </c>
      <c r="DG141" s="2">
        <f t="shared" si="209"/>
        <v>92.317769107077922</v>
      </c>
      <c r="DH141" s="2">
        <f t="shared" si="210"/>
        <v>85.95607897562968</v>
      </c>
      <c r="DI141" s="2">
        <f t="shared" si="211"/>
        <v>79.480801135350248</v>
      </c>
      <c r="DJ141" s="2">
        <f t="shared" si="212"/>
        <v>76.509500081774178</v>
      </c>
      <c r="DL141" s="2">
        <f t="shared" si="213"/>
        <v>49.021693147492087</v>
      </c>
      <c r="DM141" s="2">
        <f t="shared" si="214"/>
        <v>58.713091022921759</v>
      </c>
      <c r="DN141" s="2">
        <f t="shared" si="215"/>
        <v>68.642364344823093</v>
      </c>
      <c r="DO141" s="2">
        <f t="shared" si="216"/>
        <v>76.449617708325079</v>
      </c>
      <c r="DP141" s="2">
        <f t="shared" si="217"/>
        <v>82.392512613228874</v>
      </c>
      <c r="DQ141" s="2">
        <f t="shared" si="218"/>
        <v>88.482034565886593</v>
      </c>
      <c r="DR141" s="2">
        <f t="shared" si="219"/>
        <v>91.511584805049452</v>
      </c>
      <c r="DS141" s="2">
        <f t="shared" si="220"/>
        <v>93.606746979272401</v>
      </c>
      <c r="DT141" s="2">
        <f t="shared" si="221"/>
        <v>93.378180216006911</v>
      </c>
      <c r="DU141" s="2">
        <f t="shared" si="222"/>
        <v>93.10915606410704</v>
      </c>
      <c r="DV141" s="2">
        <f t="shared" si="223"/>
        <v>91.929717096232068</v>
      </c>
      <c r="DW141" s="2">
        <f t="shared" si="224"/>
        <v>89.948908639607964</v>
      </c>
      <c r="DX141" s="2">
        <f t="shared" si="225"/>
        <v>82.713174434305017</v>
      </c>
      <c r="DY141" s="2">
        <f t="shared" si="226"/>
        <v>77.614279233147556</v>
      </c>
      <c r="DZ141" s="2">
        <f t="shared" si="227"/>
        <v>74.212691568582443</v>
      </c>
      <c r="EB141" s="2">
        <f t="shared" si="228"/>
        <v>0.92335073534940815</v>
      </c>
      <c r="EC141" s="2">
        <f t="shared" si="229"/>
        <v>0.91157873584040339</v>
      </c>
      <c r="ED141" s="2">
        <f t="shared" si="230"/>
        <v>0.91039517280771987</v>
      </c>
      <c r="EE141" s="2">
        <f t="shared" si="231"/>
        <v>0.91065018757726557</v>
      </c>
      <c r="EF141" s="2">
        <f t="shared" si="232"/>
        <v>0.90759740175857762</v>
      </c>
      <c r="EG141" s="2">
        <f t="shared" si="233"/>
        <v>0.90426501304948759</v>
      </c>
      <c r="EH141" s="2">
        <f t="shared" si="234"/>
        <v>0.89759545645235317</v>
      </c>
      <c r="EI141" s="2">
        <f t="shared" si="235"/>
        <v>0.90070438350270932</v>
      </c>
      <c r="EJ141" s="2">
        <f t="shared" si="236"/>
        <v>0.90314346224865272</v>
      </c>
      <c r="EK141" s="2">
        <f t="shared" si="237"/>
        <v>0.90248218525385904</v>
      </c>
      <c r="EL141" s="2">
        <f t="shared" si="238"/>
        <v>0.89827715442324252</v>
      </c>
      <c r="EM141" s="2">
        <f t="shared" si="239"/>
        <v>0.89562346505743173</v>
      </c>
      <c r="EN141" s="2">
        <f t="shared" si="240"/>
        <v>0.89946084439737339</v>
      </c>
      <c r="EO141" s="2">
        <f t="shared" si="241"/>
        <v>0.89547482284988711</v>
      </c>
      <c r="EP141" s="2">
        <f t="shared" si="242"/>
        <v>0.88619808171796821</v>
      </c>
    </row>
    <row r="142" spans="2:146" x14ac:dyDescent="0.25">
      <c r="B142" s="2">
        <v>120</v>
      </c>
      <c r="C142" s="49">
        <v>48.678600000000003</v>
      </c>
      <c r="D142" s="49">
        <v>59.1111</v>
      </c>
      <c r="E142" s="49">
        <v>68.777799999999999</v>
      </c>
      <c r="F142" s="49">
        <v>76.444400000000002</v>
      </c>
      <c r="G142" s="49">
        <v>82.51</v>
      </c>
      <c r="H142" s="49">
        <v>89.412000000000006</v>
      </c>
      <c r="I142" s="49">
        <v>95.207999999999998</v>
      </c>
      <c r="J142" s="49">
        <v>95.924999999999997</v>
      </c>
      <c r="K142" s="49">
        <v>93.754999999999995</v>
      </c>
      <c r="L142" s="49">
        <v>93.509</v>
      </c>
      <c r="M142" s="49">
        <v>92.528000000000006</v>
      </c>
      <c r="N142" s="49">
        <v>90.415000000000006</v>
      </c>
      <c r="O142" s="49">
        <v>84.263999999999996</v>
      </c>
      <c r="P142" s="49">
        <v>79.019000000000005</v>
      </c>
      <c r="Q142" s="49">
        <v>75.796000000000006</v>
      </c>
      <c r="T142" s="4">
        <f t="shared" si="123"/>
        <v>49.43447159404765</v>
      </c>
      <c r="U142" s="4">
        <f t="shared" si="124"/>
        <v>59.267895264791008</v>
      </c>
      <c r="V142" s="4">
        <f t="shared" si="125"/>
        <v>69.095174354409778</v>
      </c>
      <c r="W142" s="4">
        <f t="shared" si="126"/>
        <v>77.759667415129499</v>
      </c>
      <c r="X142" s="4">
        <f t="shared" si="127"/>
        <v>84.529404307629505</v>
      </c>
      <c r="Y142" s="4">
        <f t="shared" si="128"/>
        <v>91.20428453695726</v>
      </c>
      <c r="Z142" s="4">
        <f t="shared" si="129"/>
        <v>96.71013651206917</v>
      </c>
      <c r="AA142" s="4">
        <f t="shared" si="130"/>
        <v>98.232620175348046</v>
      </c>
      <c r="AB142" s="4">
        <f t="shared" si="131"/>
        <v>96.168566423261751</v>
      </c>
      <c r="AC142" s="4">
        <f t="shared" si="132"/>
        <v>94.30747924827817</v>
      </c>
      <c r="AD142" s="4">
        <f t="shared" si="133"/>
        <v>93.54481064160727</v>
      </c>
      <c r="AE142" s="4">
        <f t="shared" si="134"/>
        <v>91.165242687939994</v>
      </c>
      <c r="AF142" s="4">
        <f t="shared" si="135"/>
        <v>83.311664123497209</v>
      </c>
      <c r="AG142" s="4">
        <f t="shared" si="136"/>
        <v>77.828126008318705</v>
      </c>
      <c r="AH142" s="4">
        <f t="shared" si="137"/>
        <v>74.389733726251379</v>
      </c>
      <c r="AJ142" s="4">
        <f t="shared" si="138"/>
        <v>-0.75587159404764748</v>
      </c>
      <c r="AK142" s="4">
        <f t="shared" si="139"/>
        <v>-0.15679526479100758</v>
      </c>
      <c r="AL142" s="4">
        <f t="shared" si="140"/>
        <v>-0.3173743544097789</v>
      </c>
      <c r="AM142" s="4">
        <f t="shared" si="141"/>
        <v>-1.3152674151294974</v>
      </c>
      <c r="AN142" s="4">
        <f t="shared" si="142"/>
        <v>-2.0194043076295003</v>
      </c>
      <c r="AO142" s="4">
        <f t="shared" si="143"/>
        <v>-1.7922845369572542</v>
      </c>
      <c r="AP142" s="4">
        <f t="shared" si="144"/>
        <v>-1.5021365120691712</v>
      </c>
      <c r="AQ142" s="4">
        <f t="shared" si="145"/>
        <v>-2.307620175348049</v>
      </c>
      <c r="AR142" s="4">
        <f t="shared" si="146"/>
        <v>-2.4135664232617557</v>
      </c>
      <c r="AS142" s="4">
        <f t="shared" si="147"/>
        <v>-0.79847924827816996</v>
      </c>
      <c r="AT142" s="4">
        <f t="shared" si="148"/>
        <v>-1.0168106416072646</v>
      </c>
      <c r="AU142" s="4">
        <f t="shared" si="149"/>
        <v>-0.75024268793998772</v>
      </c>
      <c r="AV142" s="4">
        <f t="shared" si="150"/>
        <v>0.9523358765027865</v>
      </c>
      <c r="AW142" s="4">
        <f t="shared" si="151"/>
        <v>1.1908739916813005</v>
      </c>
      <c r="AX142" s="4">
        <f t="shared" si="152"/>
        <v>1.4062662737486278</v>
      </c>
      <c r="AZ142" s="2">
        <f t="shared" si="153"/>
        <v>49.43447159404765</v>
      </c>
      <c r="BA142" s="2">
        <f t="shared" si="154"/>
        <v>59.106729285216979</v>
      </c>
      <c r="BB142" s="2">
        <f t="shared" si="155"/>
        <v>68.726688662031094</v>
      </c>
      <c r="BC142" s="2">
        <f t="shared" si="156"/>
        <v>76.538809751403988</v>
      </c>
      <c r="BD142" s="2">
        <f t="shared" si="157"/>
        <v>82.413155293524468</v>
      </c>
      <c r="BE142" s="2">
        <f t="shared" si="158"/>
        <v>88.358426511469233</v>
      </c>
      <c r="BF142" s="2">
        <f t="shared" si="159"/>
        <v>91.516805354487929</v>
      </c>
      <c r="BG142" s="2">
        <f t="shared" si="160"/>
        <v>93.574339640890173</v>
      </c>
      <c r="BH142" s="2">
        <f t="shared" si="161"/>
        <v>93.410123347169716</v>
      </c>
      <c r="BI142" s="2">
        <f t="shared" si="162"/>
        <v>93.117256906329217</v>
      </c>
      <c r="BJ142" s="2">
        <f t="shared" si="163"/>
        <v>91.982470357239492</v>
      </c>
      <c r="BK142" s="2">
        <f t="shared" si="164"/>
        <v>90.041390645805294</v>
      </c>
      <c r="BL142" s="2">
        <f t="shared" si="165"/>
        <v>82.89516651032126</v>
      </c>
      <c r="BM142" s="2">
        <f t="shared" si="166"/>
        <v>77.700988342907237</v>
      </c>
      <c r="BN142" s="2">
        <f t="shared" si="167"/>
        <v>74.389733726251379</v>
      </c>
      <c r="BP142" s="2" t="str">
        <f t="shared" si="168"/>
        <v/>
      </c>
      <c r="BQ142" s="2" t="str">
        <f t="shared" si="169"/>
        <v/>
      </c>
      <c r="BR142" s="2" t="str">
        <f t="shared" si="170"/>
        <v/>
      </c>
      <c r="BS142" s="2" t="str">
        <f t="shared" si="171"/>
        <v/>
      </c>
      <c r="BT142" s="2" t="str">
        <f t="shared" si="172"/>
        <v/>
      </c>
      <c r="BU142" s="2" t="str">
        <f t="shared" si="173"/>
        <v/>
      </c>
      <c r="BV142" s="2" t="str">
        <f t="shared" si="174"/>
        <v/>
      </c>
      <c r="BW142" s="2" t="str">
        <f t="shared" si="175"/>
        <v/>
      </c>
      <c r="BX142" s="2" t="str">
        <f t="shared" si="176"/>
        <v/>
      </c>
      <c r="BY142" s="2" t="str">
        <f t="shared" si="177"/>
        <v/>
      </c>
      <c r="BZ142" s="2" t="str">
        <f t="shared" si="178"/>
        <v/>
      </c>
      <c r="CA142" s="2" t="str">
        <f t="shared" si="179"/>
        <v/>
      </c>
      <c r="CB142" s="2" t="str">
        <f t="shared" si="180"/>
        <v/>
      </c>
      <c r="CC142" s="2" t="str">
        <f t="shared" si="181"/>
        <v/>
      </c>
      <c r="CD142" s="2" t="str">
        <f t="shared" si="182"/>
        <v/>
      </c>
      <c r="CF142" s="2">
        <f t="shared" si="183"/>
        <v>48.678600000000003</v>
      </c>
      <c r="CG142" s="2" t="str">
        <f t="shared" si="184"/>
        <v/>
      </c>
      <c r="CH142" s="2">
        <f t="shared" si="185"/>
        <v>68.777799999999999</v>
      </c>
      <c r="CI142" s="2">
        <f t="shared" si="186"/>
        <v>76.444400000000002</v>
      </c>
      <c r="CJ142" s="2">
        <f t="shared" si="187"/>
        <v>82.51</v>
      </c>
      <c r="CK142" s="2">
        <f t="shared" si="188"/>
        <v>89.412000000000006</v>
      </c>
      <c r="CL142" s="2" t="str">
        <f t="shared" si="189"/>
        <v/>
      </c>
      <c r="CM142" s="2" t="str">
        <f t="shared" si="190"/>
        <v/>
      </c>
      <c r="CN142" s="2">
        <f t="shared" si="191"/>
        <v>93.754999999999995</v>
      </c>
      <c r="CO142" s="2">
        <f t="shared" si="192"/>
        <v>93.509</v>
      </c>
      <c r="CP142" s="2" t="str">
        <f t="shared" si="193"/>
        <v/>
      </c>
      <c r="CQ142" s="2" t="str">
        <f t="shared" si="194"/>
        <v/>
      </c>
      <c r="CR142" s="2">
        <f t="shared" si="195"/>
        <v>84.263999999999996</v>
      </c>
      <c r="CS142" s="2">
        <f t="shared" si="196"/>
        <v>79.019000000000005</v>
      </c>
      <c r="CT142" s="2" t="str">
        <f t="shared" si="197"/>
        <v/>
      </c>
      <c r="CV142" s="2">
        <f t="shared" si="198"/>
        <v>54.978076928362839</v>
      </c>
      <c r="CW142" s="2">
        <f t="shared" si="199"/>
        <v>64.122831660267224</v>
      </c>
      <c r="CX142" s="2">
        <f t="shared" si="200"/>
        <v>70.607807375953627</v>
      </c>
      <c r="CY142" s="2">
        <f t="shared" si="201"/>
        <v>78.6136330428034</v>
      </c>
      <c r="CZ142" s="2">
        <f t="shared" si="202"/>
        <v>83.67323586000191</v>
      </c>
      <c r="DA142" s="2">
        <f t="shared" si="203"/>
        <v>88.066424680127938</v>
      </c>
      <c r="DB142" s="2">
        <f t="shared" si="204"/>
        <v>92.730459279186363</v>
      </c>
      <c r="DC142" s="2">
        <f t="shared" si="205"/>
        <v>94.446295934514978</v>
      </c>
      <c r="DD142" s="2">
        <f t="shared" si="206"/>
        <v>94.92605338781253</v>
      </c>
      <c r="DE142" s="2">
        <f t="shared" si="207"/>
        <v>94.644212241473156</v>
      </c>
      <c r="DF142" s="2">
        <f t="shared" si="208"/>
        <v>93.804635549014506</v>
      </c>
      <c r="DG142" s="2">
        <f t="shared" si="209"/>
        <v>92.277677654576451</v>
      </c>
      <c r="DH142" s="2">
        <f t="shared" si="210"/>
        <v>85.887499193918956</v>
      </c>
      <c r="DI142" s="2">
        <f t="shared" si="211"/>
        <v>79.396230193975171</v>
      </c>
      <c r="DJ142" s="2">
        <f t="shared" si="212"/>
        <v>76.440116070260373</v>
      </c>
      <c r="DL142" s="2">
        <f t="shared" si="213"/>
        <v>49.014776785381329</v>
      </c>
      <c r="DM142" s="2">
        <f t="shared" si="214"/>
        <v>58.662988931394437</v>
      </c>
      <c r="DN142" s="2">
        <f t="shared" si="215"/>
        <v>68.557832208249167</v>
      </c>
      <c r="DO142" s="2">
        <f t="shared" si="216"/>
        <v>76.353147685628187</v>
      </c>
      <c r="DP142" s="2">
        <f t="shared" si="217"/>
        <v>82.296154379910064</v>
      </c>
      <c r="DQ142" s="2">
        <f t="shared" si="218"/>
        <v>88.386620760393882</v>
      </c>
      <c r="DR142" s="2">
        <f t="shared" si="219"/>
        <v>91.390525682482448</v>
      </c>
      <c r="DS142" s="2">
        <f t="shared" si="220"/>
        <v>93.48667135466124</v>
      </c>
      <c r="DT142" s="2">
        <f t="shared" si="221"/>
        <v>93.261854006110525</v>
      </c>
      <c r="DU142" s="2">
        <f t="shared" si="222"/>
        <v>92.96677937538692</v>
      </c>
      <c r="DV142" s="2">
        <f t="shared" si="223"/>
        <v>91.79428063892945</v>
      </c>
      <c r="DW142" s="2">
        <f t="shared" si="224"/>
        <v>89.80370390661858</v>
      </c>
      <c r="DX142" s="2">
        <f t="shared" si="225"/>
        <v>82.590122257344746</v>
      </c>
      <c r="DY142" s="2">
        <f t="shared" si="226"/>
        <v>77.520520761536858</v>
      </c>
      <c r="DZ142" s="2">
        <f t="shared" si="227"/>
        <v>74.14959973983332</v>
      </c>
      <c r="EB142" s="2">
        <f t="shared" si="228"/>
        <v>0.92962037821284649</v>
      </c>
      <c r="EC142" s="2">
        <f t="shared" si="229"/>
        <v>0.91872653190613784</v>
      </c>
      <c r="ED142" s="2">
        <f t="shared" si="230"/>
        <v>0.91763000038141362</v>
      </c>
      <c r="EE142" s="2">
        <f t="shared" si="231"/>
        <v>0.917866282483774</v>
      </c>
      <c r="EF142" s="2">
        <f t="shared" si="232"/>
        <v>0.91503704370012473</v>
      </c>
      <c r="EG142" s="2">
        <f t="shared" si="233"/>
        <v>0.91194692670428623</v>
      </c>
      <c r="EH142" s="2">
        <f t="shared" si="234"/>
        <v>0.90575676860696541</v>
      </c>
      <c r="EI142" s="2">
        <f t="shared" si="235"/>
        <v>0.90864314225641796</v>
      </c>
      <c r="EJ142" s="2">
        <f t="shared" si="236"/>
        <v>0.9109065039385138</v>
      </c>
      <c r="EK142" s="2">
        <f t="shared" si="237"/>
        <v>0.91029296373964874</v>
      </c>
      <c r="EL142" s="2">
        <f t="shared" si="238"/>
        <v>0.90638980342924513</v>
      </c>
      <c r="EM142" s="2">
        <f t="shared" si="239"/>
        <v>0.90392511667397213</v>
      </c>
      <c r="EN142" s="2">
        <f t="shared" si="240"/>
        <v>0.90748881342833576</v>
      </c>
      <c r="EO142" s="2">
        <f t="shared" si="241"/>
        <v>0.90378702679136136</v>
      </c>
      <c r="EP142" s="2">
        <f t="shared" si="242"/>
        <v>0.89516163529238668</v>
      </c>
    </row>
    <row r="143" spans="2:146" x14ac:dyDescent="0.25">
      <c r="B143" s="2">
        <v>121</v>
      </c>
      <c r="C143" s="49">
        <v>49.517899999999997</v>
      </c>
      <c r="D143" s="49">
        <v>59.592599999999997</v>
      </c>
      <c r="E143" s="49">
        <v>68.203699999999998</v>
      </c>
      <c r="F143" s="49">
        <v>77.037000000000006</v>
      </c>
      <c r="G143" s="49">
        <v>81.902000000000001</v>
      </c>
      <c r="H143" s="49">
        <v>87.784000000000006</v>
      </c>
      <c r="I143" s="49">
        <v>91.113</v>
      </c>
      <c r="J143" s="49">
        <v>95.225999999999999</v>
      </c>
      <c r="K143" s="49">
        <v>93.471999999999994</v>
      </c>
      <c r="L143" s="49">
        <v>92.019000000000005</v>
      </c>
      <c r="M143" s="49">
        <v>91.641999999999996</v>
      </c>
      <c r="N143" s="49">
        <v>90.716999999999999</v>
      </c>
      <c r="O143" s="49">
        <v>82.584999999999994</v>
      </c>
      <c r="P143" s="49">
        <v>78.302000000000007</v>
      </c>
      <c r="Q143" s="49">
        <v>74.721999999999994</v>
      </c>
      <c r="T143" s="4">
        <f t="shared" si="123"/>
        <v>49.396370060481679</v>
      </c>
      <c r="U143" s="4">
        <f t="shared" si="124"/>
        <v>59.137142718393875</v>
      </c>
      <c r="V143" s="4">
        <f t="shared" si="125"/>
        <v>68.817115460305899</v>
      </c>
      <c r="W143" s="4">
        <f t="shared" si="126"/>
        <v>77.076900108636906</v>
      </c>
      <c r="X143" s="4">
        <f t="shared" si="127"/>
        <v>83.41800978441232</v>
      </c>
      <c r="Y143" s="4">
        <f t="shared" si="128"/>
        <v>89.779194998211523</v>
      </c>
      <c r="Z143" s="4">
        <f t="shared" si="129"/>
        <v>94.438802643366614</v>
      </c>
      <c r="AA143" s="4">
        <f t="shared" si="130"/>
        <v>96.233174742024133</v>
      </c>
      <c r="AB143" s="4">
        <f t="shared" si="131"/>
        <v>94.846432502254345</v>
      </c>
      <c r="AC143" s="4">
        <f t="shared" si="132"/>
        <v>93.576581190523029</v>
      </c>
      <c r="AD143" s="4">
        <f t="shared" si="133"/>
        <v>92.762903538773031</v>
      </c>
      <c r="AE143" s="4">
        <f t="shared" si="134"/>
        <v>90.601963360513892</v>
      </c>
      <c r="AF143" s="4">
        <f t="shared" si="135"/>
        <v>82.997845204962033</v>
      </c>
      <c r="AG143" s="4">
        <f t="shared" si="136"/>
        <v>77.66522689998186</v>
      </c>
      <c r="AH143" s="4">
        <f t="shared" si="137"/>
        <v>74.306944539035342</v>
      </c>
      <c r="AJ143" s="4">
        <f t="shared" si="138"/>
        <v>0.12152993951831803</v>
      </c>
      <c r="AK143" s="4">
        <f t="shared" si="139"/>
        <v>0.45545728160612242</v>
      </c>
      <c r="AL143" s="4">
        <f t="shared" si="140"/>
        <v>-0.61341546030590166</v>
      </c>
      <c r="AM143" s="4">
        <f t="shared" si="141"/>
        <v>-3.9900108636899745E-2</v>
      </c>
      <c r="AN143" s="4">
        <f t="shared" si="142"/>
        <v>-1.5160097844123186</v>
      </c>
      <c r="AO143" s="4">
        <f t="shared" si="143"/>
        <v>-1.9951949982115167</v>
      </c>
      <c r="AP143" s="4">
        <f t="shared" si="144"/>
        <v>-3.3258026433666146</v>
      </c>
      <c r="AQ143" s="4">
        <f t="shared" si="145"/>
        <v>-1.0071747420241337</v>
      </c>
      <c r="AR143" s="4">
        <f t="shared" si="146"/>
        <v>-1.3744325022543507</v>
      </c>
      <c r="AS143" s="4">
        <f t="shared" si="147"/>
        <v>-1.5575811905230239</v>
      </c>
      <c r="AT143" s="4">
        <f t="shared" si="148"/>
        <v>-1.1209035387730353</v>
      </c>
      <c r="AU143" s="4">
        <f t="shared" si="149"/>
        <v>0.11503663948610665</v>
      </c>
      <c r="AV143" s="4">
        <f t="shared" si="150"/>
        <v>-0.41284520496203925</v>
      </c>
      <c r="AW143" s="4">
        <f t="shared" si="151"/>
        <v>0.63677310001814647</v>
      </c>
      <c r="AX143" s="4">
        <f t="shared" si="152"/>
        <v>0.41505546096465196</v>
      </c>
      <c r="AZ143" s="2">
        <f t="shared" si="153"/>
        <v>49.396370060481679</v>
      </c>
      <c r="BA143" s="2">
        <f t="shared" si="154"/>
        <v>59.025521590029129</v>
      </c>
      <c r="BB143" s="2">
        <f t="shared" si="155"/>
        <v>68.633037897854592</v>
      </c>
      <c r="BC143" s="2">
        <f t="shared" si="156"/>
        <v>76.433080450789078</v>
      </c>
      <c r="BD143" s="2">
        <f t="shared" si="157"/>
        <v>82.312981632704577</v>
      </c>
      <c r="BE143" s="2">
        <f t="shared" si="158"/>
        <v>88.269846756930036</v>
      </c>
      <c r="BF143" s="2">
        <f t="shared" si="159"/>
        <v>91.394968684910836</v>
      </c>
      <c r="BG143" s="2">
        <f t="shared" si="160"/>
        <v>93.455817748833539</v>
      </c>
      <c r="BH143" s="2">
        <f t="shared" si="161"/>
        <v>93.289605530211773</v>
      </c>
      <c r="BI143" s="2">
        <f t="shared" si="162"/>
        <v>92.972280330643898</v>
      </c>
      <c r="BJ143" s="2">
        <f t="shared" si="163"/>
        <v>91.839716836991656</v>
      </c>
      <c r="BK143" s="2">
        <f t="shared" si="164"/>
        <v>89.886408867716213</v>
      </c>
      <c r="BL143" s="2">
        <f t="shared" si="165"/>
        <v>82.752190522371819</v>
      </c>
      <c r="BM143" s="2">
        <f t="shared" si="166"/>
        <v>77.59356899635246</v>
      </c>
      <c r="BN143" s="2">
        <f t="shared" si="167"/>
        <v>74.306944539035342</v>
      </c>
      <c r="BP143" s="2" t="str">
        <f t="shared" si="168"/>
        <v/>
      </c>
      <c r="BQ143" s="2" t="str">
        <f t="shared" si="169"/>
        <v/>
      </c>
      <c r="BR143" s="2" t="str">
        <f t="shared" si="170"/>
        <v/>
      </c>
      <c r="BS143" s="2" t="str">
        <f t="shared" si="171"/>
        <v/>
      </c>
      <c r="BT143" s="2" t="str">
        <f t="shared" si="172"/>
        <v/>
      </c>
      <c r="BU143" s="2" t="str">
        <f t="shared" si="173"/>
        <v/>
      </c>
      <c r="BV143" s="2" t="str">
        <f t="shared" si="174"/>
        <v/>
      </c>
      <c r="BW143" s="2" t="str">
        <f t="shared" si="175"/>
        <v/>
      </c>
      <c r="BX143" s="2" t="str">
        <f t="shared" si="176"/>
        <v/>
      </c>
      <c r="BY143" s="2" t="str">
        <f t="shared" si="177"/>
        <v/>
      </c>
      <c r="BZ143" s="2" t="str">
        <f t="shared" si="178"/>
        <v/>
      </c>
      <c r="CA143" s="2" t="str">
        <f t="shared" si="179"/>
        <v/>
      </c>
      <c r="CB143" s="2" t="str">
        <f t="shared" si="180"/>
        <v/>
      </c>
      <c r="CC143" s="2" t="str">
        <f t="shared" si="181"/>
        <v/>
      </c>
      <c r="CD143" s="2" t="str">
        <f t="shared" si="182"/>
        <v/>
      </c>
      <c r="CF143" s="2">
        <f t="shared" si="183"/>
        <v>49.517899999999997</v>
      </c>
      <c r="CG143" s="2">
        <f t="shared" si="184"/>
        <v>59.592599999999997</v>
      </c>
      <c r="CH143" s="2">
        <f t="shared" si="185"/>
        <v>68.203699999999998</v>
      </c>
      <c r="CI143" s="2">
        <f t="shared" si="186"/>
        <v>77.037000000000006</v>
      </c>
      <c r="CJ143" s="2">
        <f t="shared" si="187"/>
        <v>81.902000000000001</v>
      </c>
      <c r="CK143" s="2">
        <f t="shared" si="188"/>
        <v>87.784000000000006</v>
      </c>
      <c r="CL143" s="2">
        <f t="shared" si="189"/>
        <v>91.113</v>
      </c>
      <c r="CM143" s="2">
        <f t="shared" si="190"/>
        <v>95.225999999999999</v>
      </c>
      <c r="CN143" s="2">
        <f t="shared" si="191"/>
        <v>93.471999999999994</v>
      </c>
      <c r="CO143" s="2">
        <f t="shared" si="192"/>
        <v>92.019000000000005</v>
      </c>
      <c r="CP143" s="2">
        <f t="shared" si="193"/>
        <v>91.641999999999996</v>
      </c>
      <c r="CQ143" s="2" t="str">
        <f t="shared" si="194"/>
        <v/>
      </c>
      <c r="CR143" s="2">
        <f t="shared" si="195"/>
        <v>82.584999999999994</v>
      </c>
      <c r="CS143" s="2">
        <f t="shared" si="196"/>
        <v>78.302000000000007</v>
      </c>
      <c r="CT143" s="2" t="str">
        <f t="shared" si="197"/>
        <v/>
      </c>
      <c r="CV143" s="2">
        <f t="shared" si="198"/>
        <v>55.023157416369997</v>
      </c>
      <c r="CW143" s="2">
        <f t="shared" si="199"/>
        <v>64.140022563971158</v>
      </c>
      <c r="CX143" s="2">
        <f t="shared" si="200"/>
        <v>70.58425821596181</v>
      </c>
      <c r="CY143" s="2">
        <f t="shared" si="201"/>
        <v>78.594620968354661</v>
      </c>
      <c r="CZ143" s="2">
        <f t="shared" si="202"/>
        <v>83.649576537271571</v>
      </c>
      <c r="DA143" s="2">
        <f t="shared" si="203"/>
        <v>88.027280537784875</v>
      </c>
      <c r="DB143" s="2">
        <f t="shared" si="204"/>
        <v>92.717519899764198</v>
      </c>
      <c r="DC143" s="2">
        <f t="shared" si="205"/>
        <v>94.428843301351236</v>
      </c>
      <c r="DD143" s="2">
        <f t="shared" si="206"/>
        <v>94.904799450698121</v>
      </c>
      <c r="DE143" s="2">
        <f t="shared" si="207"/>
        <v>94.617626179245292</v>
      </c>
      <c r="DF143" s="2">
        <f t="shared" si="208"/>
        <v>93.759997764447263</v>
      </c>
      <c r="DG143" s="2">
        <f t="shared" si="209"/>
        <v>92.237586202074979</v>
      </c>
      <c r="DH143" s="2">
        <f t="shared" si="210"/>
        <v>85.818919412208231</v>
      </c>
      <c r="DI143" s="2">
        <f t="shared" si="211"/>
        <v>79.311659252600109</v>
      </c>
      <c r="DJ143" s="2">
        <f t="shared" si="212"/>
        <v>76.370732058746569</v>
      </c>
      <c r="DL143" s="2">
        <f t="shared" si="213"/>
        <v>49.007860423270571</v>
      </c>
      <c r="DM143" s="2">
        <f t="shared" si="214"/>
        <v>58.612886839867116</v>
      </c>
      <c r="DN143" s="2">
        <f t="shared" si="215"/>
        <v>68.47330007167524</v>
      </c>
      <c r="DO143" s="2">
        <f t="shared" si="216"/>
        <v>76.256677662931281</v>
      </c>
      <c r="DP143" s="2">
        <f t="shared" si="217"/>
        <v>82.19979614659124</v>
      </c>
      <c r="DQ143" s="2">
        <f t="shared" si="218"/>
        <v>88.291206954901156</v>
      </c>
      <c r="DR143" s="2">
        <f t="shared" si="219"/>
        <v>91.269466559915443</v>
      </c>
      <c r="DS143" s="2">
        <f t="shared" si="220"/>
        <v>93.366595730050093</v>
      </c>
      <c r="DT143" s="2">
        <f t="shared" si="221"/>
        <v>93.145527796214139</v>
      </c>
      <c r="DU143" s="2">
        <f t="shared" si="222"/>
        <v>92.824402686666787</v>
      </c>
      <c r="DV143" s="2">
        <f t="shared" si="223"/>
        <v>91.658844181626847</v>
      </c>
      <c r="DW143" s="2">
        <f t="shared" si="224"/>
        <v>89.658499173629181</v>
      </c>
      <c r="DX143" s="2">
        <f t="shared" si="225"/>
        <v>82.467070080384488</v>
      </c>
      <c r="DY143" s="2">
        <f t="shared" si="226"/>
        <v>77.42676228992616</v>
      </c>
      <c r="DZ143" s="2">
        <f t="shared" si="227"/>
        <v>74.086507911084212</v>
      </c>
      <c r="EB143" s="2">
        <f t="shared" si="228"/>
        <v>0.93541305813216002</v>
      </c>
      <c r="EC143" s="2">
        <f t="shared" si="229"/>
        <v>0.92534383616409288</v>
      </c>
      <c r="ED143" s="2">
        <f t="shared" si="230"/>
        <v>0.92432923096476749</v>
      </c>
      <c r="EE143" s="2">
        <f t="shared" si="231"/>
        <v>0.92454787614028133</v>
      </c>
      <c r="EF143" s="2">
        <f t="shared" si="232"/>
        <v>0.92192921987292564</v>
      </c>
      <c r="EG143" s="2">
        <f t="shared" si="233"/>
        <v>0.91906760147582012</v>
      </c>
      <c r="EH143" s="2">
        <f t="shared" si="234"/>
        <v>0.91333045438194771</v>
      </c>
      <c r="EI143" s="2">
        <f t="shared" si="235"/>
        <v>0.91600638006245283</v>
      </c>
      <c r="EJ143" s="2">
        <f t="shared" si="236"/>
        <v>0.91810375979718184</v>
      </c>
      <c r="EK143" s="2">
        <f t="shared" si="237"/>
        <v>0.91753529630348696</v>
      </c>
      <c r="EL143" s="2">
        <f t="shared" si="238"/>
        <v>0.91391745142112579</v>
      </c>
      <c r="EM143" s="2">
        <f t="shared" si="239"/>
        <v>0.91163163880345599</v>
      </c>
      <c r="EN143" s="2">
        <f t="shared" si="240"/>
        <v>0.91493637876849432</v>
      </c>
      <c r="EO143" s="2">
        <f t="shared" si="241"/>
        <v>0.91150354118579446</v>
      </c>
      <c r="EP143" s="2">
        <f t="shared" si="242"/>
        <v>0.90349606093748258</v>
      </c>
    </row>
    <row r="144" spans="2:146" x14ac:dyDescent="0.25">
      <c r="B144" s="2">
        <v>122</v>
      </c>
      <c r="C144" s="49">
        <v>49.089300000000001</v>
      </c>
      <c r="D144" s="49">
        <v>58.8889</v>
      </c>
      <c r="E144" s="49">
        <v>67.296300000000002</v>
      </c>
      <c r="F144" s="49">
        <v>76.333299999999994</v>
      </c>
      <c r="G144" s="49">
        <v>82.471000000000004</v>
      </c>
      <c r="H144" s="49">
        <v>88.352999999999994</v>
      </c>
      <c r="I144" s="49">
        <v>89.754999999999995</v>
      </c>
      <c r="J144" s="49">
        <v>93.509</v>
      </c>
      <c r="K144" s="49">
        <v>92.603999999999999</v>
      </c>
      <c r="L144" s="49">
        <v>92.358000000000004</v>
      </c>
      <c r="M144" s="49">
        <v>91.603999999999999</v>
      </c>
      <c r="N144" s="49">
        <v>90.415000000000006</v>
      </c>
      <c r="O144" s="49">
        <v>83.433999999999997</v>
      </c>
      <c r="P144" s="49">
        <v>78.283000000000001</v>
      </c>
      <c r="Q144" s="49">
        <v>74.406999999999996</v>
      </c>
      <c r="T144" s="4">
        <f t="shared" si="123"/>
        <v>49.360374509037875</v>
      </c>
      <c r="U144" s="4">
        <f t="shared" si="124"/>
        <v>59.021163758533319</v>
      </c>
      <c r="V144" s="4">
        <f t="shared" si="125"/>
        <v>68.625617045402151</v>
      </c>
      <c r="W144" s="4">
        <f t="shared" si="126"/>
        <v>76.64370860222563</v>
      </c>
      <c r="X144" s="4">
        <f t="shared" si="127"/>
        <v>82.746035801524442</v>
      </c>
      <c r="Y144" s="4">
        <f t="shared" si="128"/>
        <v>88.918892472999104</v>
      </c>
      <c r="Z144" s="4">
        <f t="shared" si="129"/>
        <v>92.927120735531801</v>
      </c>
      <c r="AA144" s="4">
        <f t="shared" si="130"/>
        <v>94.885052345018778</v>
      </c>
      <c r="AB144" s="4">
        <f t="shared" si="131"/>
        <v>93.988720722463881</v>
      </c>
      <c r="AC144" s="4">
        <f t="shared" si="132"/>
        <v>93.111351583918449</v>
      </c>
      <c r="AD144" s="4">
        <f t="shared" si="133"/>
        <v>92.208415749483976</v>
      </c>
      <c r="AE144" s="4">
        <f t="shared" si="134"/>
        <v>90.161321342927181</v>
      </c>
      <c r="AF144" s="4">
        <f t="shared" si="135"/>
        <v>82.747096471559388</v>
      </c>
      <c r="AG144" s="4">
        <f t="shared" si="136"/>
        <v>77.525041083482719</v>
      </c>
      <c r="AH144" s="4">
        <f t="shared" si="137"/>
        <v>74.225619857850518</v>
      </c>
      <c r="AJ144" s="4">
        <f t="shared" si="138"/>
        <v>-0.27107450903787367</v>
      </c>
      <c r="AK144" s="4">
        <f t="shared" si="139"/>
        <v>-0.13226375853331973</v>
      </c>
      <c r="AL144" s="4">
        <f t="shared" si="140"/>
        <v>-1.3293170454021492</v>
      </c>
      <c r="AM144" s="4">
        <f t="shared" si="141"/>
        <v>-0.31040860222563538</v>
      </c>
      <c r="AN144" s="4">
        <f t="shared" si="142"/>
        <v>-0.27503580152443874</v>
      </c>
      <c r="AO144" s="4">
        <f t="shared" si="143"/>
        <v>-0.56589247299910994</v>
      </c>
      <c r="AP144" s="4">
        <f t="shared" si="144"/>
        <v>-3.1721207355318057</v>
      </c>
      <c r="AQ144" s="4">
        <f t="shared" si="145"/>
        <v>-1.3760523450187776</v>
      </c>
      <c r="AR144" s="4">
        <f t="shared" si="146"/>
        <v>-1.3847207224638822</v>
      </c>
      <c r="AS144" s="4">
        <f t="shared" si="147"/>
        <v>-0.75335158391844459</v>
      </c>
      <c r="AT144" s="4">
        <f t="shared" si="148"/>
        <v>-0.60441574948397658</v>
      </c>
      <c r="AU144" s="4">
        <f t="shared" si="149"/>
        <v>0.25367865707282533</v>
      </c>
      <c r="AV144" s="4">
        <f t="shared" si="150"/>
        <v>0.68690352844060953</v>
      </c>
      <c r="AW144" s="4">
        <f t="shared" si="151"/>
        <v>0.75795891651728198</v>
      </c>
      <c r="AX144" s="4">
        <f t="shared" si="152"/>
        <v>0.18138014214947873</v>
      </c>
      <c r="AZ144" s="2">
        <f t="shared" si="153"/>
        <v>49.360374509037875</v>
      </c>
      <c r="BA144" s="2">
        <f t="shared" si="154"/>
        <v>58.946212618935661</v>
      </c>
      <c r="BB144" s="2">
        <f t="shared" si="155"/>
        <v>68.539663851775884</v>
      </c>
      <c r="BC144" s="2">
        <f t="shared" si="156"/>
        <v>76.32752986772681</v>
      </c>
      <c r="BD144" s="2">
        <f t="shared" si="157"/>
        <v>82.212590377530105</v>
      </c>
      <c r="BE144" s="2">
        <f t="shared" si="158"/>
        <v>88.180355818159981</v>
      </c>
      <c r="BF144" s="2">
        <f t="shared" si="159"/>
        <v>91.272358151393675</v>
      </c>
      <c r="BG144" s="2">
        <f t="shared" si="160"/>
        <v>93.336417178964936</v>
      </c>
      <c r="BH144" s="2">
        <f t="shared" si="161"/>
        <v>93.168708296855371</v>
      </c>
      <c r="BI144" s="2">
        <f t="shared" si="162"/>
        <v>92.826649865858201</v>
      </c>
      <c r="BJ144" s="2">
        <f t="shared" si="163"/>
        <v>91.696807374879754</v>
      </c>
      <c r="BK144" s="2">
        <f t="shared" si="164"/>
        <v>89.731317162993179</v>
      </c>
      <c r="BL144" s="2">
        <f t="shared" si="165"/>
        <v>82.610269555490646</v>
      </c>
      <c r="BM144" s="2">
        <f t="shared" si="166"/>
        <v>77.487074572968794</v>
      </c>
      <c r="BN144" s="2">
        <f t="shared" si="167"/>
        <v>74.225619857850518</v>
      </c>
      <c r="BP144" s="2" t="str">
        <f t="shared" si="168"/>
        <v/>
      </c>
      <c r="BQ144" s="2" t="str">
        <f t="shared" si="169"/>
        <v/>
      </c>
      <c r="BR144" s="2" t="str">
        <f t="shared" si="170"/>
        <v/>
      </c>
      <c r="BS144" s="2" t="str">
        <f t="shared" si="171"/>
        <v/>
      </c>
      <c r="BT144" s="2" t="str">
        <f t="shared" si="172"/>
        <v/>
      </c>
      <c r="BU144" s="2" t="str">
        <f t="shared" si="173"/>
        <v/>
      </c>
      <c r="BV144" s="2" t="str">
        <f t="shared" si="174"/>
        <v/>
      </c>
      <c r="BW144" s="2" t="str">
        <f t="shared" si="175"/>
        <v/>
      </c>
      <c r="BX144" s="2" t="str">
        <f t="shared" si="176"/>
        <v/>
      </c>
      <c r="BY144" s="2" t="str">
        <f t="shared" si="177"/>
        <v/>
      </c>
      <c r="BZ144" s="2" t="str">
        <f t="shared" si="178"/>
        <v/>
      </c>
      <c r="CA144" s="2" t="str">
        <f t="shared" si="179"/>
        <v/>
      </c>
      <c r="CB144" s="2" t="str">
        <f t="shared" si="180"/>
        <v/>
      </c>
      <c r="CC144" s="2" t="str">
        <f t="shared" si="181"/>
        <v/>
      </c>
      <c r="CD144" s="2" t="str">
        <f t="shared" si="182"/>
        <v/>
      </c>
      <c r="CF144" s="2">
        <f t="shared" si="183"/>
        <v>49.089300000000001</v>
      </c>
      <c r="CG144" s="2">
        <f t="shared" si="184"/>
        <v>58.8889</v>
      </c>
      <c r="CH144" s="2">
        <f t="shared" si="185"/>
        <v>67.296300000000002</v>
      </c>
      <c r="CI144" s="2">
        <f t="shared" si="186"/>
        <v>76.333299999999994</v>
      </c>
      <c r="CJ144" s="2">
        <f t="shared" si="187"/>
        <v>82.471000000000004</v>
      </c>
      <c r="CK144" s="2">
        <f t="shared" si="188"/>
        <v>88.352999999999994</v>
      </c>
      <c r="CL144" s="2">
        <f t="shared" si="189"/>
        <v>89.754999999999995</v>
      </c>
      <c r="CM144" s="2">
        <f t="shared" si="190"/>
        <v>93.509</v>
      </c>
      <c r="CN144" s="2">
        <f t="shared" si="191"/>
        <v>92.603999999999999</v>
      </c>
      <c r="CO144" s="2">
        <f t="shared" si="192"/>
        <v>92.358000000000004</v>
      </c>
      <c r="CP144" s="2">
        <f t="shared" si="193"/>
        <v>91.603999999999999</v>
      </c>
      <c r="CQ144" s="2">
        <f t="shared" si="194"/>
        <v>90.415000000000006</v>
      </c>
      <c r="CR144" s="2">
        <f t="shared" si="195"/>
        <v>83.433999999999997</v>
      </c>
      <c r="CS144" s="2">
        <f t="shared" si="196"/>
        <v>78.283000000000001</v>
      </c>
      <c r="CT144" s="2">
        <f t="shared" si="197"/>
        <v>74.406999999999996</v>
      </c>
      <c r="CV144" s="2">
        <f t="shared" si="198"/>
        <v>55.068237904377156</v>
      </c>
      <c r="CW144" s="2">
        <f t="shared" si="199"/>
        <v>64.157213467675106</v>
      </c>
      <c r="CX144" s="2">
        <f t="shared" si="200"/>
        <v>70.560709055969994</v>
      </c>
      <c r="CY144" s="2">
        <f t="shared" si="201"/>
        <v>78.575608893905923</v>
      </c>
      <c r="CZ144" s="2">
        <f t="shared" si="202"/>
        <v>83.625917214541218</v>
      </c>
      <c r="DA144" s="2">
        <f t="shared" si="203"/>
        <v>87.988136395441813</v>
      </c>
      <c r="DB144" s="2">
        <f t="shared" si="204"/>
        <v>92.70458052034202</v>
      </c>
      <c r="DC144" s="2">
        <f t="shared" si="205"/>
        <v>94.411390668187494</v>
      </c>
      <c r="DD144" s="2">
        <f t="shared" si="206"/>
        <v>94.883545513583712</v>
      </c>
      <c r="DE144" s="2">
        <f t="shared" si="207"/>
        <v>94.591040117017428</v>
      </c>
      <c r="DF144" s="2">
        <f t="shared" si="208"/>
        <v>93.715359979880034</v>
      </c>
      <c r="DG144" s="2">
        <f t="shared" si="209"/>
        <v>92.197494749573508</v>
      </c>
      <c r="DH144" s="2">
        <f t="shared" si="210"/>
        <v>85.750339630497507</v>
      </c>
      <c r="DI144" s="2">
        <f t="shared" si="211"/>
        <v>79.227088311225032</v>
      </c>
      <c r="DJ144" s="2">
        <f t="shared" si="212"/>
        <v>76.301348047232779</v>
      </c>
      <c r="DL144" s="2">
        <f t="shared" si="213"/>
        <v>49.000944061159814</v>
      </c>
      <c r="DM144" s="2">
        <f t="shared" si="214"/>
        <v>58.562784748339801</v>
      </c>
      <c r="DN144" s="2">
        <f t="shared" si="215"/>
        <v>68.388767935101328</v>
      </c>
      <c r="DO144" s="2">
        <f t="shared" si="216"/>
        <v>76.16020764023439</v>
      </c>
      <c r="DP144" s="2">
        <f t="shared" si="217"/>
        <v>82.103437913272415</v>
      </c>
      <c r="DQ144" s="2">
        <f t="shared" si="218"/>
        <v>88.195793149408445</v>
      </c>
      <c r="DR144" s="2">
        <f t="shared" si="219"/>
        <v>91.148407437348439</v>
      </c>
      <c r="DS144" s="2">
        <f t="shared" si="220"/>
        <v>93.246520105438947</v>
      </c>
      <c r="DT144" s="2">
        <f t="shared" si="221"/>
        <v>93.029201586317754</v>
      </c>
      <c r="DU144" s="2">
        <f t="shared" si="222"/>
        <v>92.682025997946653</v>
      </c>
      <c r="DV144" s="2">
        <f t="shared" si="223"/>
        <v>91.52340772432423</v>
      </c>
      <c r="DW144" s="2">
        <f t="shared" si="224"/>
        <v>89.513294440639783</v>
      </c>
      <c r="DX144" s="2">
        <f t="shared" si="225"/>
        <v>82.344017903424216</v>
      </c>
      <c r="DY144" s="2">
        <f t="shared" si="226"/>
        <v>77.333003818315476</v>
      </c>
      <c r="DZ144" s="2">
        <f t="shared" si="227"/>
        <v>74.023416082335103</v>
      </c>
      <c r="EB144" s="2">
        <f t="shared" si="228"/>
        <v>0.94075934722036481</v>
      </c>
      <c r="EC144" s="2">
        <f t="shared" si="229"/>
        <v>0.9314625514360988</v>
      </c>
      <c r="ED144" s="2">
        <f t="shared" si="230"/>
        <v>0.93052485851264166</v>
      </c>
      <c r="EE144" s="2">
        <f t="shared" si="231"/>
        <v>0.93072694350966556</v>
      </c>
      <c r="EF144" s="2">
        <f t="shared" si="232"/>
        <v>0.92830610953678183</v>
      </c>
      <c r="EG144" s="2">
        <f t="shared" si="233"/>
        <v>0.92565938283452176</v>
      </c>
      <c r="EH144" s="2">
        <f t="shared" si="234"/>
        <v>0.9203490181138535</v>
      </c>
      <c r="EI144" s="2">
        <f t="shared" si="235"/>
        <v>0.92282655566995042</v>
      </c>
      <c r="EJ144" s="2">
        <f t="shared" si="236"/>
        <v>0.92476761808511854</v>
      </c>
      <c r="EK144" s="2">
        <f t="shared" si="237"/>
        <v>0.92424159336131373</v>
      </c>
      <c r="EL144" s="2">
        <f t="shared" si="238"/>
        <v>0.92089259694593295</v>
      </c>
      <c r="EM144" s="2">
        <f t="shared" si="239"/>
        <v>0.91877553935607681</v>
      </c>
      <c r="EN144" s="2">
        <f t="shared" si="240"/>
        <v>0.92183602331210346</v>
      </c>
      <c r="EO144" s="2">
        <f t="shared" si="241"/>
        <v>0.91865687342350799</v>
      </c>
      <c r="EP144" s="2">
        <f t="shared" si="242"/>
        <v>0.91123361951483839</v>
      </c>
    </row>
    <row r="145" spans="2:146" x14ac:dyDescent="0.25">
      <c r="B145" s="2">
        <v>123</v>
      </c>
      <c r="C145" s="49">
        <v>48.714300000000001</v>
      </c>
      <c r="D145" s="49">
        <v>58.963000000000001</v>
      </c>
      <c r="E145" s="49">
        <v>68.259299999999996</v>
      </c>
      <c r="F145" s="49">
        <v>75.703699999999998</v>
      </c>
      <c r="G145" s="49">
        <v>81.412000000000006</v>
      </c>
      <c r="H145" s="49">
        <v>88.195999999999998</v>
      </c>
      <c r="I145" s="49">
        <v>91.433999999999997</v>
      </c>
      <c r="J145" s="49">
        <v>93.057000000000002</v>
      </c>
      <c r="K145" s="49">
        <v>93.037999999999997</v>
      </c>
      <c r="L145" s="49">
        <v>93.245000000000005</v>
      </c>
      <c r="M145" s="49">
        <v>90.887</v>
      </c>
      <c r="N145" s="49">
        <v>89.774000000000001</v>
      </c>
      <c r="O145" s="49">
        <v>81.980999999999995</v>
      </c>
      <c r="P145" s="49">
        <v>76.980999999999995</v>
      </c>
      <c r="Q145" s="49">
        <v>73.667000000000002</v>
      </c>
      <c r="T145" s="4">
        <f t="shared" si="123"/>
        <v>49.326373821333306</v>
      </c>
      <c r="U145" s="4">
        <f t="shared" si="124"/>
        <v>58.917520730020016</v>
      </c>
      <c r="V145" s="4">
        <f t="shared" si="125"/>
        <v>68.48525554233143</v>
      </c>
      <c r="W145" s="4">
        <f t="shared" si="126"/>
        <v>76.367178843588675</v>
      </c>
      <c r="X145" s="4">
        <f t="shared" si="127"/>
        <v>82.35014940526743</v>
      </c>
      <c r="Y145" s="4">
        <f t="shared" si="128"/>
        <v>88.423466722015434</v>
      </c>
      <c r="Z145" s="4">
        <f t="shared" si="129"/>
        <v>91.983537216506903</v>
      </c>
      <c r="AA145" s="4">
        <f t="shared" si="130"/>
        <v>94.02399348592148</v>
      </c>
      <c r="AB145" s="4">
        <f t="shared" si="131"/>
        <v>93.45068416465655</v>
      </c>
      <c r="AC145" s="4">
        <f t="shared" si="132"/>
        <v>92.808770192796786</v>
      </c>
      <c r="AD145" s="4">
        <f t="shared" si="133"/>
        <v>91.820059706961672</v>
      </c>
      <c r="AE145" s="4">
        <f t="shared" si="134"/>
        <v>89.820132945628245</v>
      </c>
      <c r="AF145" s="4">
        <f t="shared" si="135"/>
        <v>82.541351842649192</v>
      </c>
      <c r="AG145" s="4">
        <f t="shared" si="136"/>
        <v>77.400368668618526</v>
      </c>
      <c r="AH145" s="4">
        <f t="shared" si="137"/>
        <v>74.14567457413284</v>
      </c>
      <c r="AJ145" s="4">
        <f t="shared" si="138"/>
        <v>-0.61207382133330412</v>
      </c>
      <c r="AK145" s="4">
        <f t="shared" si="139"/>
        <v>4.5479269979985304E-2</v>
      </c>
      <c r="AL145" s="4">
        <f t="shared" si="140"/>
        <v>-0.22595554233143389</v>
      </c>
      <c r="AM145" s="4">
        <f t="shared" si="141"/>
        <v>-0.66347884358867759</v>
      </c>
      <c r="AN145" s="4">
        <f t="shared" si="142"/>
        <v>-0.93814940526742419</v>
      </c>
      <c r="AO145" s="4">
        <f t="shared" si="143"/>
        <v>-0.22746672201543561</v>
      </c>
      <c r="AP145" s="4">
        <f t="shared" si="144"/>
        <v>-0.54953721650690568</v>
      </c>
      <c r="AQ145" s="4">
        <f t="shared" si="145"/>
        <v>-0.96699348592147771</v>
      </c>
      <c r="AR145" s="4">
        <f t="shared" si="146"/>
        <v>-0.41268416465655378</v>
      </c>
      <c r="AS145" s="4">
        <f t="shared" si="147"/>
        <v>0.43622980720321891</v>
      </c>
      <c r="AT145" s="4">
        <f t="shared" si="148"/>
        <v>-0.93305970696167151</v>
      </c>
      <c r="AU145" s="4">
        <f t="shared" si="149"/>
        <v>-4.6132945628244215E-2</v>
      </c>
      <c r="AV145" s="4">
        <f t="shared" si="150"/>
        <v>-0.56035184264919735</v>
      </c>
      <c r="AW145" s="4">
        <f t="shared" si="151"/>
        <v>-0.41936866861853161</v>
      </c>
      <c r="AX145" s="4">
        <f t="shared" si="152"/>
        <v>-0.47867457413283887</v>
      </c>
      <c r="AZ145" s="2">
        <f t="shared" si="153"/>
        <v>49.326373821333306</v>
      </c>
      <c r="BA145" s="2">
        <f t="shared" si="154"/>
        <v>58.868726447961365</v>
      </c>
      <c r="BB145" s="2">
        <f t="shared" si="155"/>
        <v>68.446588730444631</v>
      </c>
      <c r="BC145" s="2">
        <f t="shared" si="156"/>
        <v>76.222196776405184</v>
      </c>
      <c r="BD145" s="2">
        <f t="shared" si="157"/>
        <v>82.112043514575745</v>
      </c>
      <c r="BE145" s="2">
        <f t="shared" si="158"/>
        <v>88.090047802269368</v>
      </c>
      <c r="BF145" s="2">
        <f t="shared" si="159"/>
        <v>91.149100092303172</v>
      </c>
      <c r="BG145" s="2">
        <f t="shared" si="160"/>
        <v>93.21626441782594</v>
      </c>
      <c r="BH145" s="2">
        <f t="shared" si="161"/>
        <v>93.047521486454045</v>
      </c>
      <c r="BI145" s="2">
        <f t="shared" si="162"/>
        <v>92.680486918909622</v>
      </c>
      <c r="BJ145" s="2">
        <f t="shared" si="163"/>
        <v>91.553818860134172</v>
      </c>
      <c r="BK145" s="2">
        <f t="shared" si="164"/>
        <v>89.576202688865791</v>
      </c>
      <c r="BL145" s="2">
        <f t="shared" si="165"/>
        <v>82.469381761600104</v>
      </c>
      <c r="BM145" s="2">
        <f t="shared" si="166"/>
        <v>77.381458997047432</v>
      </c>
      <c r="BN145" s="2">
        <f t="shared" si="167"/>
        <v>74.14567457413284</v>
      </c>
      <c r="BP145" s="2" t="str">
        <f t="shared" si="168"/>
        <v/>
      </c>
      <c r="BQ145" s="2" t="str">
        <f t="shared" si="169"/>
        <v/>
      </c>
      <c r="BR145" s="2" t="str">
        <f t="shared" si="170"/>
        <v/>
      </c>
      <c r="BS145" s="2" t="str">
        <f t="shared" si="171"/>
        <v/>
      </c>
      <c r="BT145" s="2" t="str">
        <f t="shared" si="172"/>
        <v/>
      </c>
      <c r="BU145" s="2" t="str">
        <f t="shared" si="173"/>
        <v/>
      </c>
      <c r="BV145" s="2" t="str">
        <f t="shared" si="174"/>
        <v/>
      </c>
      <c r="BW145" s="2" t="str">
        <f t="shared" si="175"/>
        <v/>
      </c>
      <c r="BX145" s="2" t="str">
        <f t="shared" si="176"/>
        <v/>
      </c>
      <c r="BY145" s="2" t="str">
        <f t="shared" si="177"/>
        <v/>
      </c>
      <c r="BZ145" s="2" t="str">
        <f t="shared" si="178"/>
        <v/>
      </c>
      <c r="CA145" s="2" t="str">
        <f t="shared" si="179"/>
        <v/>
      </c>
      <c r="CB145" s="2" t="str">
        <f t="shared" si="180"/>
        <v/>
      </c>
      <c r="CC145" s="2" t="str">
        <f t="shared" si="181"/>
        <v/>
      </c>
      <c r="CD145" s="2" t="str">
        <f t="shared" si="182"/>
        <v/>
      </c>
      <c r="CF145" s="2">
        <f t="shared" si="183"/>
        <v>48.714300000000001</v>
      </c>
      <c r="CG145" s="2">
        <f t="shared" si="184"/>
        <v>58.963000000000001</v>
      </c>
      <c r="CH145" s="2">
        <f t="shared" si="185"/>
        <v>68.259299999999996</v>
      </c>
      <c r="CI145" s="2">
        <f t="shared" si="186"/>
        <v>75.703699999999998</v>
      </c>
      <c r="CJ145" s="2">
        <f t="shared" si="187"/>
        <v>81.412000000000006</v>
      </c>
      <c r="CK145" s="2">
        <f t="shared" si="188"/>
        <v>88.195999999999998</v>
      </c>
      <c r="CL145" s="2">
        <f t="shared" si="189"/>
        <v>91.433999999999997</v>
      </c>
      <c r="CM145" s="2">
        <f t="shared" si="190"/>
        <v>93.057000000000002</v>
      </c>
      <c r="CN145" s="2">
        <f t="shared" si="191"/>
        <v>93.037999999999997</v>
      </c>
      <c r="CO145" s="2">
        <f t="shared" si="192"/>
        <v>93.245000000000005</v>
      </c>
      <c r="CP145" s="2">
        <f t="shared" si="193"/>
        <v>90.887</v>
      </c>
      <c r="CQ145" s="2">
        <f t="shared" si="194"/>
        <v>89.774000000000001</v>
      </c>
      <c r="CR145" s="2">
        <f t="shared" si="195"/>
        <v>81.980999999999995</v>
      </c>
      <c r="CS145" s="2">
        <f t="shared" si="196"/>
        <v>76.980999999999995</v>
      </c>
      <c r="CT145" s="2">
        <f t="shared" si="197"/>
        <v>73.667000000000002</v>
      </c>
      <c r="CV145" s="2">
        <f t="shared" si="198"/>
        <v>55.113318392384308</v>
      </c>
      <c r="CW145" s="2">
        <f t="shared" si="199"/>
        <v>64.17440437137904</v>
      </c>
      <c r="CX145" s="2">
        <f t="shared" si="200"/>
        <v>70.537159895978178</v>
      </c>
      <c r="CY145" s="2">
        <f t="shared" si="201"/>
        <v>78.55659681945717</v>
      </c>
      <c r="CZ145" s="2">
        <f t="shared" si="202"/>
        <v>83.602257891810865</v>
      </c>
      <c r="DA145" s="2">
        <f t="shared" si="203"/>
        <v>87.948992253098751</v>
      </c>
      <c r="DB145" s="2">
        <f t="shared" si="204"/>
        <v>92.691641140919856</v>
      </c>
      <c r="DC145" s="2">
        <f t="shared" si="205"/>
        <v>94.393938035023751</v>
      </c>
      <c r="DD145" s="2">
        <f t="shared" si="206"/>
        <v>94.862291576469318</v>
      </c>
      <c r="DE145" s="2">
        <f t="shared" si="207"/>
        <v>94.56445405478955</v>
      </c>
      <c r="DF145" s="2">
        <f t="shared" si="208"/>
        <v>93.670722195312791</v>
      </c>
      <c r="DG145" s="2">
        <f t="shared" si="209"/>
        <v>92.157403297072051</v>
      </c>
      <c r="DH145" s="2">
        <f t="shared" si="210"/>
        <v>85.681759848786797</v>
      </c>
      <c r="DI145" s="2">
        <f t="shared" si="211"/>
        <v>79.142517369849969</v>
      </c>
      <c r="DJ145" s="2">
        <f t="shared" si="212"/>
        <v>76.23196403571896</v>
      </c>
      <c r="DL145" s="2">
        <f t="shared" si="213"/>
        <v>48.994027699049056</v>
      </c>
      <c r="DM145" s="2">
        <f t="shared" si="214"/>
        <v>58.51268265681248</v>
      </c>
      <c r="DN145" s="2">
        <f t="shared" si="215"/>
        <v>68.304235798527401</v>
      </c>
      <c r="DO145" s="2">
        <f t="shared" si="216"/>
        <v>76.063737617537484</v>
      </c>
      <c r="DP145" s="2">
        <f t="shared" si="217"/>
        <v>82.007079679953591</v>
      </c>
      <c r="DQ145" s="2">
        <f t="shared" si="218"/>
        <v>88.100379343915733</v>
      </c>
      <c r="DR145" s="2">
        <f t="shared" si="219"/>
        <v>91.027348314781435</v>
      </c>
      <c r="DS145" s="2">
        <f t="shared" si="220"/>
        <v>93.126444480827786</v>
      </c>
      <c r="DT145" s="2">
        <f t="shared" si="221"/>
        <v>92.912875376421368</v>
      </c>
      <c r="DU145" s="2">
        <f t="shared" si="222"/>
        <v>92.539649309226533</v>
      </c>
      <c r="DV145" s="2">
        <f t="shared" si="223"/>
        <v>91.387971267021612</v>
      </c>
      <c r="DW145" s="2">
        <f t="shared" si="224"/>
        <v>89.368089707650398</v>
      </c>
      <c r="DX145" s="2">
        <f t="shared" si="225"/>
        <v>82.220965726463959</v>
      </c>
      <c r="DY145" s="2">
        <f t="shared" si="226"/>
        <v>77.239245346704791</v>
      </c>
      <c r="DZ145" s="2">
        <f t="shared" si="227"/>
        <v>73.960324253585981</v>
      </c>
      <c r="EB145" s="2">
        <f t="shared" si="228"/>
        <v>0.9456887833999742</v>
      </c>
      <c r="EC145" s="2">
        <f t="shared" si="229"/>
        <v>0.93711386587001422</v>
      </c>
      <c r="ED145" s="2">
        <f t="shared" si="230"/>
        <v>0.93624819935449055</v>
      </c>
      <c r="EE145" s="2">
        <f t="shared" si="231"/>
        <v>0.93643477387504448</v>
      </c>
      <c r="EF145" s="2">
        <f t="shared" si="232"/>
        <v>0.93419930523001038</v>
      </c>
      <c r="EG145" s="2">
        <f t="shared" si="233"/>
        <v>0.9317541436947363</v>
      </c>
      <c r="EH145" s="2">
        <f t="shared" si="234"/>
        <v>0.92684473813167112</v>
      </c>
      <c r="EI145" s="2">
        <f t="shared" si="235"/>
        <v>0.92913578400394226</v>
      </c>
      <c r="EJ145" s="2">
        <f t="shared" si="236"/>
        <v>0.93093003432034482</v>
      </c>
      <c r="EK145" s="2">
        <f t="shared" si="237"/>
        <v>0.93044385638086458</v>
      </c>
      <c r="EL145" s="2">
        <f t="shared" si="238"/>
        <v>0.92734748629071406</v>
      </c>
      <c r="EM145" s="2">
        <f t="shared" si="239"/>
        <v>0.92538917746478866</v>
      </c>
      <c r="EN145" s="2">
        <f t="shared" si="240"/>
        <v>0.92821993266406266</v>
      </c>
      <c r="EO145" s="2">
        <f t="shared" si="241"/>
        <v>0.92527938801536214</v>
      </c>
      <c r="EP145" s="2">
        <f t="shared" si="242"/>
        <v>0.91840681695897486</v>
      </c>
    </row>
    <row r="146" spans="2:146" x14ac:dyDescent="0.25">
      <c r="B146" s="2">
        <v>124</v>
      </c>
      <c r="C146" s="49">
        <v>48.410699999999999</v>
      </c>
      <c r="D146" s="49">
        <v>58.722200000000001</v>
      </c>
      <c r="E146" s="49">
        <v>67.981499999999997</v>
      </c>
      <c r="F146" s="49">
        <v>75.592600000000004</v>
      </c>
      <c r="G146" s="49">
        <v>81.608000000000004</v>
      </c>
      <c r="H146" s="49">
        <v>87.587999999999994</v>
      </c>
      <c r="I146" s="49">
        <v>91.037999999999997</v>
      </c>
      <c r="J146" s="49">
        <v>92.679000000000002</v>
      </c>
      <c r="K146" s="49">
        <v>92.207999999999998</v>
      </c>
      <c r="L146" s="49">
        <v>92.34</v>
      </c>
      <c r="M146" s="49">
        <v>90.867999999999995</v>
      </c>
      <c r="N146" s="49">
        <v>90.433999999999997</v>
      </c>
      <c r="O146" s="49">
        <v>82.66</v>
      </c>
      <c r="P146" s="49">
        <v>76.546999999999997</v>
      </c>
      <c r="Q146" s="49">
        <v>73.167000000000002</v>
      </c>
      <c r="T146" s="4">
        <f t="shared" si="123"/>
        <v>49.294257924214762</v>
      </c>
      <c r="U146" s="4">
        <f t="shared" si="124"/>
        <v>58.823781770056407</v>
      </c>
      <c r="V146" s="4">
        <f t="shared" si="125"/>
        <v>68.373767354466821</v>
      </c>
      <c r="W146" s="4">
        <f t="shared" si="126"/>
        <v>76.180486067725241</v>
      </c>
      <c r="X146" s="4">
        <f t="shared" si="127"/>
        <v>82.109804136254709</v>
      </c>
      <c r="Y146" s="4">
        <f t="shared" si="128"/>
        <v>88.13799991545234</v>
      </c>
      <c r="Z146" s="4">
        <f t="shared" si="129"/>
        <v>91.415638875922753</v>
      </c>
      <c r="AA146" s="4">
        <f t="shared" si="130"/>
        <v>93.490152781531819</v>
      </c>
      <c r="AB146" s="4">
        <f t="shared" si="131"/>
        <v>93.111463664856231</v>
      </c>
      <c r="AC146" s="4">
        <f t="shared" si="132"/>
        <v>92.598929288897551</v>
      </c>
      <c r="AD146" s="4">
        <f t="shared" si="133"/>
        <v>91.541991443190341</v>
      </c>
      <c r="AE146" s="4">
        <f t="shared" si="134"/>
        <v>89.551893446373299</v>
      </c>
      <c r="AF146" s="4">
        <f t="shared" si="135"/>
        <v>82.365249535977426</v>
      </c>
      <c r="AG146" s="4">
        <f t="shared" si="136"/>
        <v>77.285529354862561</v>
      </c>
      <c r="AH146" s="4">
        <f t="shared" si="137"/>
        <v>74.067024692894208</v>
      </c>
      <c r="AJ146" s="4">
        <f t="shared" si="138"/>
        <v>-0.88355792421476309</v>
      </c>
      <c r="AK146" s="4">
        <f t="shared" si="139"/>
        <v>-0.10158177005640567</v>
      </c>
      <c r="AL146" s="4">
        <f t="shared" si="140"/>
        <v>-0.39226735446682426</v>
      </c>
      <c r="AM146" s="4">
        <f t="shared" si="141"/>
        <v>-0.58788606772523622</v>
      </c>
      <c r="AN146" s="4">
        <f t="shared" si="142"/>
        <v>-0.50180413625470521</v>
      </c>
      <c r="AO146" s="4">
        <f t="shared" si="143"/>
        <v>-0.5499999154523465</v>
      </c>
      <c r="AP146" s="4">
        <f t="shared" si="144"/>
        <v>-0.3776388759227558</v>
      </c>
      <c r="AQ146" s="4">
        <f t="shared" si="145"/>
        <v>-0.81115278153181691</v>
      </c>
      <c r="AR146" s="4">
        <f t="shared" si="146"/>
        <v>-0.90346366485623264</v>
      </c>
      <c r="AS146" s="4">
        <f t="shared" si="147"/>
        <v>-0.25892928889754785</v>
      </c>
      <c r="AT146" s="4">
        <f t="shared" si="148"/>
        <v>-0.67399144319034576</v>
      </c>
      <c r="AU146" s="4">
        <f t="shared" si="149"/>
        <v>0.88210655362669854</v>
      </c>
      <c r="AV146" s="4">
        <f t="shared" si="150"/>
        <v>0.29475046402257021</v>
      </c>
      <c r="AW146" s="4">
        <f t="shared" si="151"/>
        <v>-0.73852935486256399</v>
      </c>
      <c r="AX146" s="4">
        <f t="shared" si="152"/>
        <v>-0.90002469289420617</v>
      </c>
      <c r="AZ146" s="2">
        <f t="shared" si="153"/>
        <v>49.294257924214762</v>
      </c>
      <c r="BA146" s="2">
        <f t="shared" si="154"/>
        <v>58.792984027082511</v>
      </c>
      <c r="BB146" s="2">
        <f t="shared" si="155"/>
        <v>68.353829143943628</v>
      </c>
      <c r="BC146" s="2">
        <f t="shared" si="156"/>
        <v>76.117112561597224</v>
      </c>
      <c r="BD146" s="2">
        <f t="shared" si="157"/>
        <v>82.011395207708205</v>
      </c>
      <c r="BE146" s="2">
        <f t="shared" si="158"/>
        <v>87.999009573398254</v>
      </c>
      <c r="BF146" s="2">
        <f t="shared" si="159"/>
        <v>91.02530781582567</v>
      </c>
      <c r="BG146" s="2">
        <f t="shared" si="160"/>
        <v>93.09547362020902</v>
      </c>
      <c r="BH146" s="2">
        <f t="shared" si="161"/>
        <v>92.926124204360946</v>
      </c>
      <c r="BI146" s="2">
        <f t="shared" si="162"/>
        <v>92.53389951844369</v>
      </c>
      <c r="BJ146" s="2">
        <f t="shared" si="163"/>
        <v>91.410817766442477</v>
      </c>
      <c r="BK146" s="2">
        <f t="shared" si="164"/>
        <v>89.42114033013037</v>
      </c>
      <c r="BL146" s="2">
        <f t="shared" si="165"/>
        <v>82.329500329469411</v>
      </c>
      <c r="BM146" s="2">
        <f t="shared" si="166"/>
        <v>77.276675874934497</v>
      </c>
      <c r="BN146" s="2">
        <f t="shared" si="167"/>
        <v>74.067024692894208</v>
      </c>
      <c r="BP146" s="2" t="str">
        <f t="shared" si="168"/>
        <v/>
      </c>
      <c r="BQ146" s="2" t="str">
        <f t="shared" si="169"/>
        <v/>
      </c>
      <c r="BR146" s="2" t="str">
        <f t="shared" si="170"/>
        <v/>
      </c>
      <c r="BS146" s="2" t="str">
        <f t="shared" si="171"/>
        <v/>
      </c>
      <c r="BT146" s="2" t="str">
        <f t="shared" si="172"/>
        <v/>
      </c>
      <c r="BU146" s="2" t="str">
        <f t="shared" si="173"/>
        <v/>
      </c>
      <c r="BV146" s="2" t="str">
        <f t="shared" si="174"/>
        <v/>
      </c>
      <c r="BW146" s="2" t="str">
        <f t="shared" si="175"/>
        <v/>
      </c>
      <c r="BX146" s="2" t="str">
        <f t="shared" si="176"/>
        <v/>
      </c>
      <c r="BY146" s="2" t="str">
        <f t="shared" si="177"/>
        <v/>
      </c>
      <c r="BZ146" s="2" t="str">
        <f t="shared" si="178"/>
        <v/>
      </c>
      <c r="CA146" s="2" t="str">
        <f t="shared" si="179"/>
        <v/>
      </c>
      <c r="CB146" s="2" t="str">
        <f t="shared" si="180"/>
        <v/>
      </c>
      <c r="CC146" s="2" t="str">
        <f t="shared" si="181"/>
        <v/>
      </c>
      <c r="CD146" s="2" t="str">
        <f t="shared" si="182"/>
        <v/>
      </c>
      <c r="CF146" s="2">
        <f t="shared" si="183"/>
        <v>48.410699999999999</v>
      </c>
      <c r="CG146" s="2">
        <f t="shared" si="184"/>
        <v>58.722200000000001</v>
      </c>
      <c r="CH146" s="2">
        <f t="shared" si="185"/>
        <v>67.981499999999997</v>
      </c>
      <c r="CI146" s="2">
        <f t="shared" si="186"/>
        <v>75.592600000000004</v>
      </c>
      <c r="CJ146" s="2">
        <f t="shared" si="187"/>
        <v>81.608000000000004</v>
      </c>
      <c r="CK146" s="2">
        <f t="shared" si="188"/>
        <v>87.587999999999994</v>
      </c>
      <c r="CL146" s="2">
        <f t="shared" si="189"/>
        <v>91.037999999999997</v>
      </c>
      <c r="CM146" s="2">
        <f t="shared" si="190"/>
        <v>92.679000000000002</v>
      </c>
      <c r="CN146" s="2">
        <f t="shared" si="191"/>
        <v>92.207999999999998</v>
      </c>
      <c r="CO146" s="2">
        <f t="shared" si="192"/>
        <v>92.34</v>
      </c>
      <c r="CP146" s="2">
        <f t="shared" si="193"/>
        <v>90.867999999999995</v>
      </c>
      <c r="CQ146" s="2">
        <f t="shared" si="194"/>
        <v>90.433999999999997</v>
      </c>
      <c r="CR146" s="2">
        <f t="shared" si="195"/>
        <v>82.66</v>
      </c>
      <c r="CS146" s="2">
        <f t="shared" si="196"/>
        <v>76.546999999999997</v>
      </c>
      <c r="CT146" s="2">
        <f t="shared" si="197"/>
        <v>73.167000000000002</v>
      </c>
      <c r="CV146" s="2">
        <f t="shared" si="198"/>
        <v>55.158398880391466</v>
      </c>
      <c r="CW146" s="2">
        <f t="shared" si="199"/>
        <v>64.191595275082989</v>
      </c>
      <c r="CX146" s="2">
        <f t="shared" si="200"/>
        <v>70.513610735986362</v>
      </c>
      <c r="CY146" s="2">
        <f t="shared" si="201"/>
        <v>78.537584745008431</v>
      </c>
      <c r="CZ146" s="2">
        <f t="shared" si="202"/>
        <v>83.578598569080512</v>
      </c>
      <c r="DA146" s="2">
        <f t="shared" si="203"/>
        <v>87.909848110755689</v>
      </c>
      <c r="DB146" s="2">
        <f t="shared" si="204"/>
        <v>92.678701761497678</v>
      </c>
      <c r="DC146" s="2">
        <f t="shared" si="205"/>
        <v>94.376485401860009</v>
      </c>
      <c r="DD146" s="2">
        <f t="shared" si="206"/>
        <v>94.841037639354909</v>
      </c>
      <c r="DE146" s="2">
        <f t="shared" si="207"/>
        <v>94.537867992561686</v>
      </c>
      <c r="DF146" s="2">
        <f t="shared" si="208"/>
        <v>93.626084410745563</v>
      </c>
      <c r="DG146" s="2">
        <f t="shared" si="209"/>
        <v>92.11731184457058</v>
      </c>
      <c r="DH146" s="2">
        <f t="shared" si="210"/>
        <v>85.613180067076073</v>
      </c>
      <c r="DI146" s="2">
        <f t="shared" si="211"/>
        <v>79.057946428474906</v>
      </c>
      <c r="DJ146" s="2">
        <f t="shared" si="212"/>
        <v>76.16258002420517</v>
      </c>
      <c r="DL146" s="2">
        <f t="shared" si="213"/>
        <v>48.987111336938298</v>
      </c>
      <c r="DM146" s="2">
        <f t="shared" si="214"/>
        <v>58.462580565285165</v>
      </c>
      <c r="DN146" s="2">
        <f t="shared" si="215"/>
        <v>68.219703661953474</v>
      </c>
      <c r="DO146" s="2">
        <f t="shared" si="216"/>
        <v>75.967267594840592</v>
      </c>
      <c r="DP146" s="2">
        <f t="shared" si="217"/>
        <v>81.910721446634767</v>
      </c>
      <c r="DQ146" s="2">
        <f t="shared" si="218"/>
        <v>88.004965538423022</v>
      </c>
      <c r="DR146" s="2">
        <f t="shared" si="219"/>
        <v>90.90628919221443</v>
      </c>
      <c r="DS146" s="2">
        <f t="shared" si="220"/>
        <v>93.006368856216639</v>
      </c>
      <c r="DT146" s="2">
        <f t="shared" si="221"/>
        <v>92.796549166524983</v>
      </c>
      <c r="DU146" s="2">
        <f t="shared" si="222"/>
        <v>92.397272620506413</v>
      </c>
      <c r="DV146" s="2">
        <f t="shared" si="223"/>
        <v>91.252534809719009</v>
      </c>
      <c r="DW146" s="2">
        <f t="shared" si="224"/>
        <v>89.222884974661</v>
      </c>
      <c r="DX146" s="2">
        <f t="shared" si="225"/>
        <v>82.097913549503687</v>
      </c>
      <c r="DY146" s="2">
        <f t="shared" si="226"/>
        <v>77.145486875094093</v>
      </c>
      <c r="DZ146" s="2">
        <f t="shared" si="227"/>
        <v>73.897232424836872</v>
      </c>
      <c r="EB146" s="2">
        <f t="shared" si="228"/>
        <v>0.95022973972387625</v>
      </c>
      <c r="EC146" s="2">
        <f t="shared" si="229"/>
        <v>0.94232804792204783</v>
      </c>
      <c r="ED146" s="2">
        <f t="shared" si="230"/>
        <v>0.94152967942404242</v>
      </c>
      <c r="EE146" s="2">
        <f t="shared" si="231"/>
        <v>0.94170175974320913</v>
      </c>
      <c r="EF146" s="2">
        <f t="shared" si="232"/>
        <v>0.93963958152636151</v>
      </c>
      <c r="EG146" s="2">
        <f t="shared" si="233"/>
        <v>0.93738303094565367</v>
      </c>
      <c r="EH146" s="2">
        <f t="shared" si="234"/>
        <v>0.93284936832772936</v>
      </c>
      <c r="EI146" s="2">
        <f t="shared" si="235"/>
        <v>0.93496555875066678</v>
      </c>
      <c r="EJ146" s="2">
        <f t="shared" si="236"/>
        <v>0.93662227028523815</v>
      </c>
      <c r="EK146" s="2">
        <f t="shared" si="237"/>
        <v>0.93617341244362229</v>
      </c>
      <c r="EL146" s="2">
        <f t="shared" si="238"/>
        <v>0.93331381966695859</v>
      </c>
      <c r="EM146" s="2">
        <f t="shared" si="239"/>
        <v>0.93150445169977125</v>
      </c>
      <c r="EN146" s="2">
        <f t="shared" si="240"/>
        <v>0.93411970932842281</v>
      </c>
      <c r="EO146" s="2">
        <f t="shared" si="241"/>
        <v>0.93140299380006286</v>
      </c>
      <c r="EP146" s="2">
        <f t="shared" si="242"/>
        <v>0.92504802878609738</v>
      </c>
    </row>
    <row r="147" spans="2:146" x14ac:dyDescent="0.25">
      <c r="B147" s="2">
        <v>125</v>
      </c>
      <c r="C147" s="49">
        <v>48.428600000000003</v>
      </c>
      <c r="D147" s="49">
        <v>58.5</v>
      </c>
      <c r="E147" s="49">
        <v>68.240700000000004</v>
      </c>
      <c r="F147" s="49">
        <v>75.166700000000006</v>
      </c>
      <c r="G147" s="49">
        <v>81.784000000000006</v>
      </c>
      <c r="H147" s="49">
        <v>87.843000000000004</v>
      </c>
      <c r="I147" s="49">
        <v>90.754999999999995</v>
      </c>
      <c r="J147" s="49">
        <v>92.867999999999995</v>
      </c>
      <c r="K147" s="49">
        <v>92.113</v>
      </c>
      <c r="L147" s="49">
        <v>91.623000000000005</v>
      </c>
      <c r="M147" s="49">
        <v>89.980999999999995</v>
      </c>
      <c r="N147" s="49">
        <v>88.528000000000006</v>
      </c>
      <c r="O147" s="49">
        <v>81.132000000000005</v>
      </c>
      <c r="P147" s="49">
        <v>76.093999999999994</v>
      </c>
      <c r="Q147" s="49">
        <v>74.573999999999998</v>
      </c>
      <c r="T147" s="4">
        <f t="shared" si="123"/>
        <v>49.263918676751324</v>
      </c>
      <c r="U147" s="4">
        <f t="shared" si="124"/>
        <v>58.737750907698782</v>
      </c>
      <c r="V147" s="4">
        <f t="shared" si="125"/>
        <v>68.280378577954721</v>
      </c>
      <c r="W147" s="4">
        <f t="shared" si="126"/>
        <v>76.042733027320281</v>
      </c>
      <c r="X147" s="4">
        <f t="shared" si="127"/>
        <v>81.948959559076172</v>
      </c>
      <c r="Y147" s="4">
        <f t="shared" si="128"/>
        <v>87.961298163481501</v>
      </c>
      <c r="Z147" s="4">
        <f t="shared" si="129"/>
        <v>91.07062330947852</v>
      </c>
      <c r="AA147" s="4">
        <f t="shared" si="130"/>
        <v>93.15684914475726</v>
      </c>
      <c r="AB147" s="4">
        <f t="shared" si="131"/>
        <v>92.885547449881855</v>
      </c>
      <c r="AC147" s="4">
        <f t="shared" si="132"/>
        <v>92.444536878114789</v>
      </c>
      <c r="AD147" s="4">
        <f t="shared" si="133"/>
        <v>91.332117616052159</v>
      </c>
      <c r="AE147" s="4">
        <f t="shared" si="134"/>
        <v>89.332832779486523</v>
      </c>
      <c r="AF147" s="4">
        <f t="shared" si="135"/>
        <v>82.207363765742059</v>
      </c>
      <c r="AG147" s="4">
        <f t="shared" si="136"/>
        <v>77.176575653344401</v>
      </c>
      <c r="AH147" s="4">
        <f t="shared" si="137"/>
        <v>73.989588040029489</v>
      </c>
      <c r="AJ147" s="4">
        <f t="shared" si="138"/>
        <v>-0.83531867675132077</v>
      </c>
      <c r="AK147" s="4">
        <f t="shared" si="139"/>
        <v>-0.23775090769878204</v>
      </c>
      <c r="AL147" s="4">
        <f t="shared" si="140"/>
        <v>-3.9678577954717298E-2</v>
      </c>
      <c r="AM147" s="4">
        <f t="shared" si="141"/>
        <v>-0.87603302732027544</v>
      </c>
      <c r="AN147" s="4">
        <f t="shared" si="142"/>
        <v>-0.16495955907616633</v>
      </c>
      <c r="AO147" s="4">
        <f t="shared" si="143"/>
        <v>-0.11829816348149791</v>
      </c>
      <c r="AP147" s="4">
        <f t="shared" si="144"/>
        <v>-0.31562330947852502</v>
      </c>
      <c r="AQ147" s="4">
        <f t="shared" si="145"/>
        <v>-0.28884914475726475</v>
      </c>
      <c r="AR147" s="4">
        <f t="shared" si="146"/>
        <v>-0.77254744988185564</v>
      </c>
      <c r="AS147" s="4">
        <f t="shared" si="147"/>
        <v>-0.82153687811478449</v>
      </c>
      <c r="AT147" s="4">
        <f t="shared" si="148"/>
        <v>-1.3511176160521643</v>
      </c>
      <c r="AU147" s="4">
        <f t="shared" si="149"/>
        <v>-0.80483277948651732</v>
      </c>
      <c r="AV147" s="4">
        <f t="shared" si="150"/>
        <v>-1.0753637657420541</v>
      </c>
      <c r="AW147" s="4">
        <f t="shared" si="151"/>
        <v>-1.0825756533444064</v>
      </c>
      <c r="AX147" s="4">
        <f t="shared" si="152"/>
        <v>0.58441195997050954</v>
      </c>
      <c r="AZ147" s="2">
        <f t="shared" si="153"/>
        <v>49.263918676751324</v>
      </c>
      <c r="BA147" s="2">
        <f t="shared" si="154"/>
        <v>58.718904412386848</v>
      </c>
      <c r="BB147" s="2">
        <f t="shared" si="155"/>
        <v>68.261396768418223</v>
      </c>
      <c r="BC147" s="2">
        <f t="shared" si="156"/>
        <v>76.012302001803647</v>
      </c>
      <c r="BD147" s="2">
        <f t="shared" si="157"/>
        <v>81.910692413264385</v>
      </c>
      <c r="BE147" s="2">
        <f t="shared" si="158"/>
        <v>87.907320949111281</v>
      </c>
      <c r="BF147" s="2">
        <f t="shared" si="159"/>
        <v>90.901082341373964</v>
      </c>
      <c r="BG147" s="2">
        <f t="shared" si="160"/>
        <v>92.974147258283296</v>
      </c>
      <c r="BH147" s="2">
        <f t="shared" si="161"/>
        <v>92.804585599762405</v>
      </c>
      <c r="BI147" s="2">
        <f t="shared" si="162"/>
        <v>92.386983186858814</v>
      </c>
      <c r="BJ147" s="2">
        <f t="shared" si="163"/>
        <v>91.267860989514688</v>
      </c>
      <c r="BK147" s="2">
        <f t="shared" si="164"/>
        <v>89.266193708330675</v>
      </c>
      <c r="BL147" s="2">
        <f t="shared" si="165"/>
        <v>82.19059447157953</v>
      </c>
      <c r="BM147" s="2">
        <f t="shared" si="166"/>
        <v>77.172679009199072</v>
      </c>
      <c r="BN147" s="2">
        <f t="shared" si="167"/>
        <v>73.989588040029489</v>
      </c>
      <c r="BP147" s="2" t="str">
        <f t="shared" si="168"/>
        <v/>
      </c>
      <c r="BQ147" s="2" t="str">
        <f t="shared" si="169"/>
        <v/>
      </c>
      <c r="BR147" s="2" t="str">
        <f t="shared" si="170"/>
        <v/>
      </c>
      <c r="BS147" s="2" t="str">
        <f t="shared" si="171"/>
        <v/>
      </c>
      <c r="BT147" s="2" t="str">
        <f t="shared" si="172"/>
        <v/>
      </c>
      <c r="BU147" s="2" t="str">
        <f t="shared" si="173"/>
        <v/>
      </c>
      <c r="BV147" s="2" t="str">
        <f t="shared" si="174"/>
        <v/>
      </c>
      <c r="BW147" s="2" t="str">
        <f t="shared" si="175"/>
        <v/>
      </c>
      <c r="BX147" s="2" t="str">
        <f t="shared" si="176"/>
        <v/>
      </c>
      <c r="BY147" s="2" t="str">
        <f t="shared" si="177"/>
        <v/>
      </c>
      <c r="BZ147" s="2" t="str">
        <f t="shared" si="178"/>
        <v/>
      </c>
      <c r="CA147" s="2" t="str">
        <f t="shared" si="179"/>
        <v/>
      </c>
      <c r="CB147" s="2" t="str">
        <f t="shared" si="180"/>
        <v/>
      </c>
      <c r="CC147" s="2" t="str">
        <f t="shared" si="181"/>
        <v/>
      </c>
      <c r="CD147" s="2" t="str">
        <f t="shared" si="182"/>
        <v/>
      </c>
      <c r="CF147" s="2">
        <f t="shared" si="183"/>
        <v>48.428600000000003</v>
      </c>
      <c r="CG147" s="2">
        <f t="shared" si="184"/>
        <v>58.5</v>
      </c>
      <c r="CH147" s="2">
        <f t="shared" si="185"/>
        <v>68.240700000000004</v>
      </c>
      <c r="CI147" s="2">
        <f t="shared" si="186"/>
        <v>75.166700000000006</v>
      </c>
      <c r="CJ147" s="2">
        <f t="shared" si="187"/>
        <v>81.784000000000006</v>
      </c>
      <c r="CK147" s="2">
        <f t="shared" si="188"/>
        <v>87.843000000000004</v>
      </c>
      <c r="CL147" s="2">
        <f t="shared" si="189"/>
        <v>90.754999999999995</v>
      </c>
      <c r="CM147" s="2">
        <f t="shared" si="190"/>
        <v>92.867999999999995</v>
      </c>
      <c r="CN147" s="2">
        <f t="shared" si="191"/>
        <v>92.113</v>
      </c>
      <c r="CO147" s="2">
        <f t="shared" si="192"/>
        <v>91.623000000000005</v>
      </c>
      <c r="CP147" s="2">
        <f t="shared" si="193"/>
        <v>89.980999999999995</v>
      </c>
      <c r="CQ147" s="2">
        <f t="shared" si="194"/>
        <v>88.528000000000006</v>
      </c>
      <c r="CR147" s="2">
        <f t="shared" si="195"/>
        <v>81.132000000000005</v>
      </c>
      <c r="CS147" s="2">
        <f t="shared" si="196"/>
        <v>76.093999999999994</v>
      </c>
      <c r="CT147" s="2">
        <f t="shared" si="197"/>
        <v>74.573999999999998</v>
      </c>
      <c r="CV147" s="2">
        <f t="shared" si="198"/>
        <v>55.203479368398618</v>
      </c>
      <c r="CW147" s="2">
        <f t="shared" si="199"/>
        <v>64.208786178786923</v>
      </c>
      <c r="CX147" s="2">
        <f t="shared" si="200"/>
        <v>70.490061575994559</v>
      </c>
      <c r="CY147" s="2">
        <f t="shared" si="201"/>
        <v>78.518572670559678</v>
      </c>
      <c r="CZ147" s="2">
        <f t="shared" si="202"/>
        <v>83.554939246350173</v>
      </c>
      <c r="DA147" s="2">
        <f t="shared" si="203"/>
        <v>87.870703968412627</v>
      </c>
      <c r="DB147" s="2">
        <f t="shared" si="204"/>
        <v>92.665762382075513</v>
      </c>
      <c r="DC147" s="2">
        <f t="shared" si="205"/>
        <v>94.359032768696267</v>
      </c>
      <c r="DD147" s="2">
        <f t="shared" si="206"/>
        <v>94.8197837022405</v>
      </c>
      <c r="DE147" s="2">
        <f t="shared" si="207"/>
        <v>94.511281930333823</v>
      </c>
      <c r="DF147" s="2">
        <f t="shared" si="208"/>
        <v>93.581446626178334</v>
      </c>
      <c r="DG147" s="2">
        <f t="shared" si="209"/>
        <v>92.077220392069108</v>
      </c>
      <c r="DH147" s="2">
        <f t="shared" si="210"/>
        <v>85.544600285365362</v>
      </c>
      <c r="DI147" s="2">
        <f t="shared" si="211"/>
        <v>78.973375487099844</v>
      </c>
      <c r="DJ147" s="2">
        <f t="shared" si="212"/>
        <v>76.093196012691365</v>
      </c>
      <c r="DL147" s="2">
        <f t="shared" si="213"/>
        <v>48.980194974827533</v>
      </c>
      <c r="DM147" s="2">
        <f t="shared" si="214"/>
        <v>58.412478473757844</v>
      </c>
      <c r="DN147" s="2">
        <f t="shared" si="215"/>
        <v>68.135171525379548</v>
      </c>
      <c r="DO147" s="2">
        <f t="shared" si="216"/>
        <v>75.870797572143687</v>
      </c>
      <c r="DP147" s="2">
        <f t="shared" si="217"/>
        <v>81.814363213315943</v>
      </c>
      <c r="DQ147" s="2">
        <f t="shared" si="218"/>
        <v>87.909551732930311</v>
      </c>
      <c r="DR147" s="2">
        <f t="shared" si="219"/>
        <v>90.785230069647426</v>
      </c>
      <c r="DS147" s="2">
        <f t="shared" si="220"/>
        <v>92.886293231605478</v>
      </c>
      <c r="DT147" s="2">
        <f t="shared" si="221"/>
        <v>92.680222956628597</v>
      </c>
      <c r="DU147" s="2">
        <f t="shared" si="222"/>
        <v>92.25489593178628</v>
      </c>
      <c r="DV147" s="2">
        <f t="shared" si="223"/>
        <v>91.117098352416392</v>
      </c>
      <c r="DW147" s="2">
        <f t="shared" si="224"/>
        <v>89.077680241671615</v>
      </c>
      <c r="DX147" s="2">
        <f t="shared" si="225"/>
        <v>81.974861372543415</v>
      </c>
      <c r="DY147" s="2">
        <f t="shared" si="226"/>
        <v>77.051728403483395</v>
      </c>
      <c r="DZ147" s="2">
        <f t="shared" si="227"/>
        <v>73.834140596087764</v>
      </c>
      <c r="EB147" s="2">
        <f t="shared" si="228"/>
        <v>0.95440933051092991</v>
      </c>
      <c r="EC147" s="2">
        <f t="shared" si="229"/>
        <v>0.94713428716644255</v>
      </c>
      <c r="ED147" s="2">
        <f t="shared" si="230"/>
        <v>0.94639866816469453</v>
      </c>
      <c r="EE147" s="2">
        <f t="shared" si="231"/>
        <v>0.94655723224204102</v>
      </c>
      <c r="EF147" s="2">
        <f t="shared" si="232"/>
        <v>0.94465671242150906</v>
      </c>
      <c r="EG147" s="2">
        <f t="shared" si="233"/>
        <v>0.94257626283708218</v>
      </c>
      <c r="EH147" s="2">
        <f t="shared" si="234"/>
        <v>0.93839389466434608</v>
      </c>
      <c r="EI147" s="2">
        <f t="shared" si="235"/>
        <v>0.94034652804163099</v>
      </c>
      <c r="EJ147" s="2">
        <f t="shared" si="236"/>
        <v>0.94187468461044077</v>
      </c>
      <c r="EK147" s="2">
        <f t="shared" si="237"/>
        <v>0.94146070080316102</v>
      </c>
      <c r="EL147" s="2">
        <f t="shared" si="238"/>
        <v>0.93882251193816091</v>
      </c>
      <c r="EM147" s="2">
        <f t="shared" si="239"/>
        <v>0.93715254432114159</v>
      </c>
      <c r="EN147" s="2">
        <f t="shared" si="240"/>
        <v>0.93956614074457212</v>
      </c>
      <c r="EO147" s="2">
        <f t="shared" si="241"/>
        <v>0.9370588872707809</v>
      </c>
      <c r="EP147" s="2">
        <f t="shared" si="242"/>
        <v>0.93118918517924887</v>
      </c>
    </row>
    <row r="148" spans="2:146" x14ac:dyDescent="0.25">
      <c r="B148" s="2">
        <v>126</v>
      </c>
      <c r="C148" s="49">
        <v>49.607100000000003</v>
      </c>
      <c r="D148" s="49">
        <v>58.5</v>
      </c>
      <c r="E148" s="49">
        <v>67.685199999999995</v>
      </c>
      <c r="F148" s="49">
        <v>75.240700000000004</v>
      </c>
      <c r="G148" s="49">
        <v>81.293999999999997</v>
      </c>
      <c r="H148" s="49">
        <v>88.215999999999994</v>
      </c>
      <c r="I148" s="49">
        <v>90.019000000000005</v>
      </c>
      <c r="J148" s="49">
        <v>93</v>
      </c>
      <c r="K148" s="49">
        <v>91.358000000000004</v>
      </c>
      <c r="L148" s="49">
        <v>91.546999999999997</v>
      </c>
      <c r="M148" s="49">
        <v>89.906000000000006</v>
      </c>
      <c r="N148" s="49">
        <v>87.584999999999994</v>
      </c>
      <c r="O148" s="49">
        <v>80.716999999999999</v>
      </c>
      <c r="P148" s="49">
        <v>77.396000000000001</v>
      </c>
      <c r="Q148" s="49">
        <v>73.962999999999994</v>
      </c>
      <c r="T148" s="4">
        <f t="shared" si="123"/>
        <v>49.235250587470233</v>
      </c>
      <c r="U148" s="4">
        <f t="shared" si="124"/>
        <v>58.65758780607262</v>
      </c>
      <c r="V148" s="4">
        <f t="shared" si="125"/>
        <v>68.203842004753795</v>
      </c>
      <c r="W148" s="4">
        <f t="shared" si="126"/>
        <v>75.934381785379955</v>
      </c>
      <c r="X148" s="4">
        <f t="shared" si="127"/>
        <v>81.826323126053751</v>
      </c>
      <c r="Y148" s="4">
        <f t="shared" si="128"/>
        <v>87.836459937512828</v>
      </c>
      <c r="Z148" s="4">
        <f t="shared" si="129"/>
        <v>90.845593893182027</v>
      </c>
      <c r="AA148" s="4">
        <f t="shared" si="130"/>
        <v>92.938764232891899</v>
      </c>
      <c r="AB148" s="4">
        <f t="shared" si="131"/>
        <v>92.721261474461357</v>
      </c>
      <c r="AC148" s="4">
        <f t="shared" si="132"/>
        <v>92.335020503457429</v>
      </c>
      <c r="AD148" s="4">
        <f t="shared" si="133"/>
        <v>91.164187434104377</v>
      </c>
      <c r="AE148" s="4">
        <f t="shared" si="134"/>
        <v>89.144914754048941</v>
      </c>
      <c r="AF148" s="4">
        <f t="shared" si="135"/>
        <v>82.060058741757771</v>
      </c>
      <c r="AG148" s="4">
        <f t="shared" si="136"/>
        <v>77.071035010665781</v>
      </c>
      <c r="AH148" s="4">
        <f t="shared" si="137"/>
        <v>73.913284830928305</v>
      </c>
      <c r="AJ148" s="4">
        <f t="shared" si="138"/>
        <v>0.37184941252976955</v>
      </c>
      <c r="AK148" s="4">
        <f t="shared" si="139"/>
        <v>-0.15758780607261968</v>
      </c>
      <c r="AL148" s="4">
        <f t="shared" si="140"/>
        <v>-0.51864200475380073</v>
      </c>
      <c r="AM148" s="4">
        <f t="shared" si="141"/>
        <v>-0.69368178537995107</v>
      </c>
      <c r="AN148" s="4">
        <f t="shared" si="142"/>
        <v>-0.53232312605375398</v>
      </c>
      <c r="AO148" s="4">
        <f t="shared" si="143"/>
        <v>0.3795400624871661</v>
      </c>
      <c r="AP148" s="4">
        <f t="shared" si="144"/>
        <v>-0.82659389318202159</v>
      </c>
      <c r="AQ148" s="4">
        <f t="shared" si="145"/>
        <v>6.1235767108101413E-2</v>
      </c>
      <c r="AR148" s="4">
        <f t="shared" si="146"/>
        <v>-1.3632614744613534</v>
      </c>
      <c r="AS148" s="4">
        <f t="shared" si="147"/>
        <v>-0.78802050345743169</v>
      </c>
      <c r="AT148" s="4">
        <f t="shared" si="148"/>
        <v>-1.2581874341043715</v>
      </c>
      <c r="AU148" s="4">
        <f t="shared" si="149"/>
        <v>-1.5599147540489469</v>
      </c>
      <c r="AV148" s="4">
        <f t="shared" si="150"/>
        <v>-1.3430587417577726</v>
      </c>
      <c r="AW148" s="4">
        <f t="shared" si="151"/>
        <v>0.32496498933421947</v>
      </c>
      <c r="AX148" s="4">
        <f t="shared" si="152"/>
        <v>4.9715169071689047E-2</v>
      </c>
      <c r="AZ148" s="2">
        <f t="shared" si="153"/>
        <v>49.235250587470233</v>
      </c>
      <c r="BA148" s="2">
        <f t="shared" si="154"/>
        <v>58.646405825244244</v>
      </c>
      <c r="BB148" s="2">
        <f t="shared" si="155"/>
        <v>68.169298969677882</v>
      </c>
      <c r="BC148" s="2">
        <f t="shared" si="156"/>
        <v>75.907784016808634</v>
      </c>
      <c r="BD148" s="2">
        <f t="shared" si="157"/>
        <v>81.809975496405187</v>
      </c>
      <c r="BE148" s="2">
        <f t="shared" si="158"/>
        <v>87.815054964404993</v>
      </c>
      <c r="BF148" s="2">
        <f t="shared" si="159"/>
        <v>90.776513199772808</v>
      </c>
      <c r="BG148" s="2">
        <f t="shared" si="160"/>
        <v>92.852376833367885</v>
      </c>
      <c r="BH148" s="2">
        <f t="shared" si="161"/>
        <v>92.682965659482036</v>
      </c>
      <c r="BI148" s="2">
        <f t="shared" si="162"/>
        <v>92.239821849743009</v>
      </c>
      <c r="BJ148" s="2">
        <f t="shared" si="163"/>
        <v>91.124996688652089</v>
      </c>
      <c r="BK148" s="2">
        <f t="shared" si="164"/>
        <v>89.111416193662222</v>
      </c>
      <c r="BL148" s="2">
        <f t="shared" si="165"/>
        <v>82.052630310288365</v>
      </c>
      <c r="BM148" s="2">
        <f t="shared" si="166"/>
        <v>77.069422828160796</v>
      </c>
      <c r="BN148" s="2">
        <f t="shared" si="167"/>
        <v>73.913284830928305</v>
      </c>
      <c r="BP148" s="2" t="str">
        <f t="shared" si="168"/>
        <v/>
      </c>
      <c r="BQ148" s="2" t="str">
        <f t="shared" si="169"/>
        <v/>
      </c>
      <c r="BR148" s="2" t="str">
        <f t="shared" si="170"/>
        <v/>
      </c>
      <c r="BS148" s="2" t="str">
        <f t="shared" si="171"/>
        <v/>
      </c>
      <c r="BT148" s="2" t="str">
        <f t="shared" si="172"/>
        <v/>
      </c>
      <c r="BU148" s="2" t="str">
        <f t="shared" si="173"/>
        <v/>
      </c>
      <c r="BV148" s="2" t="str">
        <f t="shared" si="174"/>
        <v/>
      </c>
      <c r="BW148" s="2" t="str">
        <f t="shared" si="175"/>
        <v/>
      </c>
      <c r="BX148" s="2" t="str">
        <f t="shared" si="176"/>
        <v/>
      </c>
      <c r="BY148" s="2" t="str">
        <f t="shared" si="177"/>
        <v/>
      </c>
      <c r="BZ148" s="2" t="str">
        <f t="shared" si="178"/>
        <v/>
      </c>
      <c r="CA148" s="2" t="str">
        <f t="shared" si="179"/>
        <v/>
      </c>
      <c r="CB148" s="2" t="str">
        <f t="shared" si="180"/>
        <v/>
      </c>
      <c r="CC148" s="2" t="str">
        <f t="shared" si="181"/>
        <v/>
      </c>
      <c r="CD148" s="2" t="str">
        <f t="shared" si="182"/>
        <v/>
      </c>
      <c r="CF148" s="2">
        <f t="shared" si="183"/>
        <v>49.607100000000003</v>
      </c>
      <c r="CG148" s="2">
        <f t="shared" si="184"/>
        <v>58.5</v>
      </c>
      <c r="CH148" s="2">
        <f t="shared" si="185"/>
        <v>67.685199999999995</v>
      </c>
      <c r="CI148" s="2">
        <f t="shared" si="186"/>
        <v>75.240700000000004</v>
      </c>
      <c r="CJ148" s="2">
        <f t="shared" si="187"/>
        <v>81.293999999999997</v>
      </c>
      <c r="CK148" s="2">
        <f t="shared" si="188"/>
        <v>88.215999999999994</v>
      </c>
      <c r="CL148" s="2">
        <f t="shared" si="189"/>
        <v>90.019000000000005</v>
      </c>
      <c r="CM148" s="2">
        <f t="shared" si="190"/>
        <v>93</v>
      </c>
      <c r="CN148" s="2">
        <f t="shared" si="191"/>
        <v>91.358000000000004</v>
      </c>
      <c r="CO148" s="2">
        <f t="shared" si="192"/>
        <v>91.546999999999997</v>
      </c>
      <c r="CP148" s="2">
        <f t="shared" si="193"/>
        <v>89.906000000000006</v>
      </c>
      <c r="CQ148" s="2">
        <f t="shared" si="194"/>
        <v>87.584999999999994</v>
      </c>
      <c r="CR148" s="2">
        <f t="shared" si="195"/>
        <v>80.716999999999999</v>
      </c>
      <c r="CS148" s="2">
        <f t="shared" si="196"/>
        <v>77.396000000000001</v>
      </c>
      <c r="CT148" s="2">
        <f t="shared" si="197"/>
        <v>73.962999999999994</v>
      </c>
      <c r="CV148" s="2">
        <f t="shared" si="198"/>
        <v>55.248559856405777</v>
      </c>
      <c r="CW148" s="2">
        <f t="shared" si="199"/>
        <v>64.225977082490871</v>
      </c>
      <c r="CX148" s="2">
        <f t="shared" si="200"/>
        <v>70.466512416002743</v>
      </c>
      <c r="CY148" s="2">
        <f t="shared" si="201"/>
        <v>78.499560596110939</v>
      </c>
      <c r="CZ148" s="2">
        <f t="shared" si="202"/>
        <v>83.53127992361982</v>
      </c>
      <c r="DA148" s="2">
        <f t="shared" si="203"/>
        <v>87.831559826069565</v>
      </c>
      <c r="DB148" s="2">
        <f t="shared" si="204"/>
        <v>92.652823002653349</v>
      </c>
      <c r="DC148" s="2">
        <f t="shared" si="205"/>
        <v>94.341580135532524</v>
      </c>
      <c r="DD148" s="2">
        <f t="shared" si="206"/>
        <v>94.798529765126091</v>
      </c>
      <c r="DE148" s="2">
        <f t="shared" si="207"/>
        <v>94.484695868105959</v>
      </c>
      <c r="DF148" s="2">
        <f t="shared" si="208"/>
        <v>93.536808841611091</v>
      </c>
      <c r="DG148" s="2">
        <f t="shared" si="209"/>
        <v>92.037128939567637</v>
      </c>
      <c r="DH148" s="2">
        <f t="shared" si="210"/>
        <v>85.476020503654638</v>
      </c>
      <c r="DI148" s="2">
        <f t="shared" si="211"/>
        <v>78.888804545724767</v>
      </c>
      <c r="DJ148" s="2">
        <f t="shared" si="212"/>
        <v>76.023812001177561</v>
      </c>
      <c r="DL148" s="2">
        <f t="shared" si="213"/>
        <v>48.973278612716776</v>
      </c>
      <c r="DM148" s="2">
        <f t="shared" si="214"/>
        <v>58.362376382230529</v>
      </c>
      <c r="DN148" s="2">
        <f t="shared" si="215"/>
        <v>68.050639388805635</v>
      </c>
      <c r="DO148" s="2">
        <f t="shared" si="216"/>
        <v>75.774327549446795</v>
      </c>
      <c r="DP148" s="2">
        <f t="shared" si="217"/>
        <v>81.718004979997119</v>
      </c>
      <c r="DQ148" s="2">
        <f t="shared" si="218"/>
        <v>87.814137927437599</v>
      </c>
      <c r="DR148" s="2">
        <f t="shared" si="219"/>
        <v>90.664170947080422</v>
      </c>
      <c r="DS148" s="2">
        <f t="shared" si="220"/>
        <v>92.766217606994331</v>
      </c>
      <c r="DT148" s="2">
        <f t="shared" si="221"/>
        <v>92.563896746732212</v>
      </c>
      <c r="DU148" s="2">
        <f t="shared" si="222"/>
        <v>92.112519243066146</v>
      </c>
      <c r="DV148" s="2">
        <f t="shared" si="223"/>
        <v>90.981661895113788</v>
      </c>
      <c r="DW148" s="2">
        <f t="shared" si="224"/>
        <v>88.932475508682217</v>
      </c>
      <c r="DX148" s="2">
        <f t="shared" si="225"/>
        <v>81.851809195583158</v>
      </c>
      <c r="DY148" s="2">
        <f t="shared" si="226"/>
        <v>76.957969931872711</v>
      </c>
      <c r="DZ148" s="2">
        <f t="shared" si="227"/>
        <v>73.771048767338641</v>
      </c>
      <c r="EB148" s="2">
        <f t="shared" si="228"/>
        <v>0.95825334919977956</v>
      </c>
      <c r="EC148" s="2">
        <f t="shared" si="229"/>
        <v>0.95156057556901796</v>
      </c>
      <c r="ED148" s="2">
        <f t="shared" si="230"/>
        <v>0.95088335374565458</v>
      </c>
      <c r="EE148" s="2">
        <f t="shared" si="231"/>
        <v>0.95102933764685171</v>
      </c>
      <c r="EF148" s="2">
        <f t="shared" si="232"/>
        <v>0.94927933200007719</v>
      </c>
      <c r="EG148" s="2">
        <f t="shared" si="233"/>
        <v>0.94736297192615937</v>
      </c>
      <c r="EH148" s="2">
        <f t="shared" si="234"/>
        <v>0.94350834155349073</v>
      </c>
      <c r="EI148" s="2">
        <f t="shared" si="235"/>
        <v>0.94530831804568838</v>
      </c>
      <c r="EJ148" s="2">
        <f t="shared" si="236"/>
        <v>0.94671656966950202</v>
      </c>
      <c r="EK148" s="2">
        <f t="shared" si="237"/>
        <v>0.94633510619187788</v>
      </c>
      <c r="EL148" s="2">
        <f t="shared" si="238"/>
        <v>0.94390350279666013</v>
      </c>
      <c r="EM148" s="2">
        <f t="shared" si="239"/>
        <v>0.94236371660686047</v>
      </c>
      <c r="EN148" s="2">
        <f t="shared" si="240"/>
        <v>0.94458901602730538</v>
      </c>
      <c r="EO148" s="2">
        <f t="shared" si="241"/>
        <v>0.94227734706612754</v>
      </c>
      <c r="EP148" s="2">
        <f t="shared" si="242"/>
        <v>0.93686151236262805</v>
      </c>
    </row>
    <row r="149" spans="2:146" x14ac:dyDescent="0.25">
      <c r="B149" s="2">
        <v>127</v>
      </c>
      <c r="C149" s="49">
        <v>48.464300000000001</v>
      </c>
      <c r="D149" s="49">
        <v>58.314799999999998</v>
      </c>
      <c r="E149" s="49">
        <v>67.962999999999994</v>
      </c>
      <c r="F149" s="49">
        <v>75.370400000000004</v>
      </c>
      <c r="G149" s="49">
        <v>80.98</v>
      </c>
      <c r="H149" s="49">
        <v>88.450999999999993</v>
      </c>
      <c r="I149" s="49">
        <v>90.924999999999997</v>
      </c>
      <c r="J149" s="49">
        <v>92.603999999999999</v>
      </c>
      <c r="K149" s="49">
        <v>91.811000000000007</v>
      </c>
      <c r="L149" s="49">
        <v>91.358000000000004</v>
      </c>
      <c r="M149" s="49">
        <v>89.716999999999999</v>
      </c>
      <c r="N149" s="49">
        <v>87.754999999999995</v>
      </c>
      <c r="O149" s="49">
        <v>80.584999999999994</v>
      </c>
      <c r="P149" s="49">
        <v>76.546999999999997</v>
      </c>
      <c r="Q149" s="49">
        <v>73.203999999999994</v>
      </c>
      <c r="T149" s="4">
        <f t="shared" si="123"/>
        <v>49.208151380549609</v>
      </c>
      <c r="U149" s="4">
        <f t="shared" si="124"/>
        <v>58.581840340300886</v>
      </c>
      <c r="V149" s="4">
        <f t="shared" si="125"/>
        <v>68.151509007014099</v>
      </c>
      <c r="W149" s="4">
        <f t="shared" si="126"/>
        <v>75.853377541949499</v>
      </c>
      <c r="X149" s="4">
        <f t="shared" si="127"/>
        <v>81.72464615073595</v>
      </c>
      <c r="Y149" s="4">
        <f t="shared" si="128"/>
        <v>87.737388520564522</v>
      </c>
      <c r="Z149" s="4">
        <f t="shared" si="129"/>
        <v>90.680781835349705</v>
      </c>
      <c r="AA149" s="4">
        <f t="shared" si="130"/>
        <v>92.788941509189002</v>
      </c>
      <c r="AB149" s="4">
        <f t="shared" si="131"/>
        <v>92.595284439636558</v>
      </c>
      <c r="AC149" s="4">
        <f t="shared" si="132"/>
        <v>92.280702828780392</v>
      </c>
      <c r="AD149" s="4">
        <f t="shared" si="133"/>
        <v>91.026881704476168</v>
      </c>
      <c r="AE149" s="4">
        <f t="shared" si="134"/>
        <v>88.976634797754443</v>
      </c>
      <c r="AF149" s="4">
        <f t="shared" si="135"/>
        <v>81.918679180738138</v>
      </c>
      <c r="AG149" s="4">
        <f t="shared" si="136"/>
        <v>76.967489762045801</v>
      </c>
      <c r="AH149" s="4">
        <f t="shared" si="137"/>
        <v>73.838038113963293</v>
      </c>
      <c r="AJ149" s="4">
        <f t="shared" si="138"/>
        <v>-0.7438513805496072</v>
      </c>
      <c r="AK149" s="4">
        <f t="shared" si="139"/>
        <v>-0.26704034030088764</v>
      </c>
      <c r="AL149" s="4">
        <f t="shared" si="140"/>
        <v>-0.18850900701410467</v>
      </c>
      <c r="AM149" s="4">
        <f t="shared" si="141"/>
        <v>-0.48297754194949505</v>
      </c>
      <c r="AN149" s="4">
        <f t="shared" si="142"/>
        <v>-0.74464615073594587</v>
      </c>
      <c r="AO149" s="4">
        <f t="shared" si="143"/>
        <v>0.7136114794354711</v>
      </c>
      <c r="AP149" s="4">
        <f t="shared" si="144"/>
        <v>0.24421816465029167</v>
      </c>
      <c r="AQ149" s="4">
        <f t="shared" si="145"/>
        <v>-0.18494150918900232</v>
      </c>
      <c r="AR149" s="4">
        <f t="shared" si="146"/>
        <v>-0.7842844396365507</v>
      </c>
      <c r="AS149" s="4">
        <f t="shared" si="147"/>
        <v>-0.92270282878038756</v>
      </c>
      <c r="AT149" s="4">
        <f t="shared" si="148"/>
        <v>-1.3098817044761688</v>
      </c>
      <c r="AU149" s="4">
        <f t="shared" si="149"/>
        <v>-1.2216347977544473</v>
      </c>
      <c r="AV149" s="4">
        <f t="shared" si="150"/>
        <v>-1.3336791807381445</v>
      </c>
      <c r="AW149" s="4">
        <f t="shared" si="151"/>
        <v>-0.42048976204580413</v>
      </c>
      <c r="AX149" s="4">
        <f t="shared" si="152"/>
        <v>-0.63403811396329957</v>
      </c>
      <c r="AZ149" s="2">
        <f t="shared" si="153"/>
        <v>49.208151380549609</v>
      </c>
      <c r="BA149" s="2">
        <f t="shared" si="154"/>
        <v>58.575406550590309</v>
      </c>
      <c r="BB149" s="2">
        <f t="shared" si="155"/>
        <v>68.07753938321801</v>
      </c>
      <c r="BC149" s="2">
        <f t="shared" si="156"/>
        <v>75.803572372136003</v>
      </c>
      <c r="BD149" s="2">
        <f t="shared" si="157"/>
        <v>81.70927883667504</v>
      </c>
      <c r="BE149" s="2">
        <f t="shared" si="158"/>
        <v>87.722278185776759</v>
      </c>
      <c r="BF149" s="2">
        <f t="shared" si="159"/>
        <v>90.651679265639174</v>
      </c>
      <c r="BG149" s="2">
        <f t="shared" si="160"/>
        <v>92.730243624928008</v>
      </c>
      <c r="BH149" s="2">
        <f t="shared" si="161"/>
        <v>92.561315999433845</v>
      </c>
      <c r="BI149" s="2">
        <f t="shared" si="162"/>
        <v>92.092488758158694</v>
      </c>
      <c r="BJ149" s="2">
        <f t="shared" si="163"/>
        <v>90.982265115002775</v>
      </c>
      <c r="BK149" s="2">
        <f t="shared" si="164"/>
        <v>88.95685189898677</v>
      </c>
      <c r="BL149" s="2">
        <f t="shared" si="165"/>
        <v>81.915571664398783</v>
      </c>
      <c r="BM149" s="2">
        <f t="shared" si="166"/>
        <v>76.966862737734459</v>
      </c>
      <c r="BN149" s="2">
        <f t="shared" si="167"/>
        <v>73.838038113963293</v>
      </c>
      <c r="BP149" s="2" t="str">
        <f t="shared" si="168"/>
        <v/>
      </c>
      <c r="BQ149" s="2" t="str">
        <f t="shared" si="169"/>
        <v/>
      </c>
      <c r="BR149" s="2" t="str">
        <f t="shared" si="170"/>
        <v/>
      </c>
      <c r="BS149" s="2" t="str">
        <f t="shared" si="171"/>
        <v/>
      </c>
      <c r="BT149" s="2" t="str">
        <f t="shared" si="172"/>
        <v/>
      </c>
      <c r="BU149" s="2" t="str">
        <f t="shared" si="173"/>
        <v/>
      </c>
      <c r="BV149" s="2" t="str">
        <f t="shared" si="174"/>
        <v/>
      </c>
      <c r="BW149" s="2" t="str">
        <f t="shared" si="175"/>
        <v/>
      </c>
      <c r="BX149" s="2" t="str">
        <f t="shared" si="176"/>
        <v/>
      </c>
      <c r="BY149" s="2" t="str">
        <f t="shared" si="177"/>
        <v/>
      </c>
      <c r="BZ149" s="2" t="str">
        <f t="shared" si="178"/>
        <v/>
      </c>
      <c r="CA149" s="2" t="str">
        <f t="shared" si="179"/>
        <v/>
      </c>
      <c r="CB149" s="2" t="str">
        <f t="shared" si="180"/>
        <v/>
      </c>
      <c r="CC149" s="2" t="str">
        <f t="shared" si="181"/>
        <v/>
      </c>
      <c r="CD149" s="2" t="str">
        <f t="shared" si="182"/>
        <v/>
      </c>
      <c r="CF149" s="2">
        <f t="shared" si="183"/>
        <v>48.464300000000001</v>
      </c>
      <c r="CG149" s="2">
        <f t="shared" si="184"/>
        <v>58.314799999999998</v>
      </c>
      <c r="CH149" s="2">
        <f t="shared" si="185"/>
        <v>67.962999999999994</v>
      </c>
      <c r="CI149" s="2">
        <f t="shared" si="186"/>
        <v>75.370400000000004</v>
      </c>
      <c r="CJ149" s="2">
        <f t="shared" si="187"/>
        <v>80.98</v>
      </c>
      <c r="CK149" s="2">
        <f t="shared" si="188"/>
        <v>88.450999999999993</v>
      </c>
      <c r="CL149" s="2">
        <f t="shared" si="189"/>
        <v>90.924999999999997</v>
      </c>
      <c r="CM149" s="2">
        <f t="shared" si="190"/>
        <v>92.603999999999999</v>
      </c>
      <c r="CN149" s="2">
        <f t="shared" si="191"/>
        <v>91.811000000000007</v>
      </c>
      <c r="CO149" s="2">
        <f t="shared" si="192"/>
        <v>91.358000000000004</v>
      </c>
      <c r="CP149" s="2">
        <f t="shared" si="193"/>
        <v>89.716999999999999</v>
      </c>
      <c r="CQ149" s="2">
        <f t="shared" si="194"/>
        <v>87.754999999999995</v>
      </c>
      <c r="CR149" s="2">
        <f t="shared" si="195"/>
        <v>80.584999999999994</v>
      </c>
      <c r="CS149" s="2">
        <f t="shared" si="196"/>
        <v>76.546999999999997</v>
      </c>
      <c r="CT149" s="2">
        <f t="shared" si="197"/>
        <v>73.203999999999994</v>
      </c>
      <c r="CV149" s="2">
        <f t="shared" si="198"/>
        <v>55.293640344412935</v>
      </c>
      <c r="CW149" s="2">
        <f t="shared" si="199"/>
        <v>64.243167986194806</v>
      </c>
      <c r="CX149" s="2">
        <f t="shared" si="200"/>
        <v>70.442963256010927</v>
      </c>
      <c r="CY149" s="2">
        <f t="shared" si="201"/>
        <v>78.4805485216622</v>
      </c>
      <c r="CZ149" s="2">
        <f t="shared" si="202"/>
        <v>83.507620600889467</v>
      </c>
      <c r="DA149" s="2">
        <f t="shared" si="203"/>
        <v>87.792415683726503</v>
      </c>
      <c r="DB149" s="2">
        <f t="shared" si="204"/>
        <v>92.639883623231171</v>
      </c>
      <c r="DC149" s="2">
        <f t="shared" si="205"/>
        <v>94.324127502368782</v>
      </c>
      <c r="DD149" s="2">
        <f t="shared" si="206"/>
        <v>94.777275828011682</v>
      </c>
      <c r="DE149" s="2">
        <f t="shared" si="207"/>
        <v>94.458109805878095</v>
      </c>
      <c r="DF149" s="2">
        <f t="shared" si="208"/>
        <v>93.492171057043862</v>
      </c>
      <c r="DG149" s="2">
        <f t="shared" si="209"/>
        <v>91.99703748706618</v>
      </c>
      <c r="DH149" s="2">
        <f t="shared" si="210"/>
        <v>85.407440721943914</v>
      </c>
      <c r="DI149" s="2">
        <f t="shared" si="211"/>
        <v>78.804233604349704</v>
      </c>
      <c r="DJ149" s="2">
        <f t="shared" si="212"/>
        <v>75.954427989663756</v>
      </c>
      <c r="DL149" s="2">
        <f t="shared" si="213"/>
        <v>48.966362250606018</v>
      </c>
      <c r="DM149" s="2">
        <f t="shared" si="214"/>
        <v>58.312274290703208</v>
      </c>
      <c r="DN149" s="2">
        <f t="shared" si="215"/>
        <v>67.966107252231708</v>
      </c>
      <c r="DO149" s="2">
        <f t="shared" si="216"/>
        <v>75.677857526749904</v>
      </c>
      <c r="DP149" s="2">
        <f t="shared" si="217"/>
        <v>81.621646746678294</v>
      </c>
      <c r="DQ149" s="2">
        <f t="shared" si="218"/>
        <v>87.718724121944888</v>
      </c>
      <c r="DR149" s="2">
        <f t="shared" si="219"/>
        <v>90.543111824513417</v>
      </c>
      <c r="DS149" s="2">
        <f t="shared" si="220"/>
        <v>92.64614198238317</v>
      </c>
      <c r="DT149" s="2">
        <f t="shared" si="221"/>
        <v>92.44757053683584</v>
      </c>
      <c r="DU149" s="2">
        <f t="shared" si="222"/>
        <v>91.970142554346026</v>
      </c>
      <c r="DV149" s="2">
        <f t="shared" si="223"/>
        <v>90.846225437811171</v>
      </c>
      <c r="DW149" s="2">
        <f t="shared" si="224"/>
        <v>88.787270775692832</v>
      </c>
      <c r="DX149" s="2">
        <f t="shared" si="225"/>
        <v>81.728757018622886</v>
      </c>
      <c r="DY149" s="2">
        <f t="shared" si="226"/>
        <v>76.864211460262027</v>
      </c>
      <c r="DZ149" s="2">
        <f t="shared" si="227"/>
        <v>73.707956938589533</v>
      </c>
      <c r="EB149" s="2">
        <f t="shared" si="228"/>
        <v>0.96178623313866141</v>
      </c>
      <c r="EC149" s="2">
        <f t="shared" si="229"/>
        <v>0.95563362397017493</v>
      </c>
      <c r="ED149" s="2">
        <f t="shared" si="230"/>
        <v>0.9550106543068001</v>
      </c>
      <c r="EE149" s="2">
        <f t="shared" si="231"/>
        <v>0.95514494975924402</v>
      </c>
      <c r="EF149" s="2">
        <f t="shared" si="232"/>
        <v>0.95353483305132825</v>
      </c>
      <c r="EG149" s="2">
        <f t="shared" si="233"/>
        <v>0.95177108822293321</v>
      </c>
      <c r="EH149" s="2">
        <f t="shared" si="234"/>
        <v>0.94822162278596767</v>
      </c>
      <c r="EI149" s="2">
        <f t="shared" si="235"/>
        <v>0.94987939911092678</v>
      </c>
      <c r="EJ149" s="2">
        <f t="shared" si="236"/>
        <v>0.95117602941932777</v>
      </c>
      <c r="EK149" s="2">
        <f t="shared" si="237"/>
        <v>0.95082483351124303</v>
      </c>
      <c r="EL149" s="2">
        <f t="shared" si="238"/>
        <v>0.94858561105611661</v>
      </c>
      <c r="EM149" s="2">
        <f t="shared" si="239"/>
        <v>0.94716714996979334</v>
      </c>
      <c r="EN149" s="2">
        <f t="shared" si="240"/>
        <v>0.94921698606290905</v>
      </c>
      <c r="EO149" s="2">
        <f t="shared" si="241"/>
        <v>0.94708757434275903</v>
      </c>
      <c r="EP149" s="2">
        <f t="shared" si="242"/>
        <v>0.94209532532744578</v>
      </c>
    </row>
    <row r="150" spans="2:146" x14ac:dyDescent="0.25">
      <c r="B150" s="2">
        <v>128</v>
      </c>
      <c r="C150" s="49">
        <v>49.214300000000001</v>
      </c>
      <c r="D150" s="49">
        <v>57.351900000000001</v>
      </c>
      <c r="E150" s="49">
        <v>67.296300000000002</v>
      </c>
      <c r="F150" s="49">
        <v>75.259299999999996</v>
      </c>
      <c r="G150" s="49">
        <v>82.02</v>
      </c>
      <c r="H150" s="49">
        <v>87.156999999999996</v>
      </c>
      <c r="I150" s="49">
        <v>90.491</v>
      </c>
      <c r="J150" s="49">
        <v>92.736000000000004</v>
      </c>
      <c r="K150" s="49">
        <v>93.150999999999996</v>
      </c>
      <c r="L150" s="49">
        <v>90.887</v>
      </c>
      <c r="M150" s="49">
        <v>89.207999999999998</v>
      </c>
      <c r="N150" s="49">
        <v>88.057000000000002</v>
      </c>
      <c r="O150" s="49">
        <v>80.641999999999996</v>
      </c>
      <c r="P150" s="49">
        <v>75.792000000000002</v>
      </c>
      <c r="Q150" s="49">
        <v>73.593000000000004</v>
      </c>
      <c r="T150" s="4">
        <f t="shared" ref="T150:T213" si="243">AZ150+(C$3*_xlfn.NORM.DIST($B150,C$7,C$11,FALSE))+(C$4*_xlfn.NORM.DIST($B150,C$8,C$12,FALSE))+(C$5*_xlfn.NORM.DIST($B150,C$9,C$13,FALSE))+(C$6*_xlfn.NORM.DIST($B150,C$10,C$14,FALSE))</f>
        <v>49.182522429235078</v>
      </c>
      <c r="U150" s="4">
        <f t="shared" ref="U150:U213" si="244">BA150+(D$3*_xlfn.NORM.DIST($B150,D$7,D$11,FALSE))+(D$4*_xlfn.NORM.DIST($B150,D$8,D$12,FALSE))+(D$5*_xlfn.NORM.DIST($B150,D$9,D$13,FALSE))+(D$6*_xlfn.NORM.DIST($B150,D$10,D$14,FALSE))</f>
        <v>58.509419314360805</v>
      </c>
      <c r="V150" s="4">
        <f t="shared" ref="V150:V213" si="245">BB150+(E$3*_xlfn.NORM.DIST($B150,E$7,E$11,FALSE))+(E$4*_xlfn.NORM.DIST($B150,E$8,E$12,FALSE))+(E$5*_xlfn.NORM.DIST($B150,E$9,E$13,FALSE))+(E$6*_xlfn.NORM.DIST($B150,E$10,E$14,FALSE))</f>
        <v>68.139286401938932</v>
      </c>
      <c r="W150" s="4">
        <f t="shared" ref="W150:W213" si="246">BC150+(F$3*_xlfn.NORM.DIST($B150,F$7,F$11,FALSE))+(F$4*_xlfn.NORM.DIST($B150,F$8,F$12,FALSE))+(F$5*_xlfn.NORM.DIST($B150,F$9,F$13,FALSE))+(F$6*_xlfn.NORM.DIST($B150,F$10,F$14,FALSE))</f>
        <v>75.814286938185958</v>
      </c>
      <c r="X150" s="4">
        <f t="shared" ref="X150:X213" si="247">BD150+(G$3*_xlfn.NORM.DIST($B150,G$7,G$11,FALSE))+(G$4*_xlfn.NORM.DIST($B150,G$8,G$12,FALSE))+(G$5*_xlfn.NORM.DIST($B150,G$9,G$13,FALSE))+(G$6*_xlfn.NORM.DIST($B150,G$10,G$14,FALSE))</f>
        <v>81.645051885962502</v>
      </c>
      <c r="Y150" s="4">
        <f t="shared" ref="Y150:Y213" si="248">BE150+(H$3*_xlfn.NORM.DIST($B150,H$7,H$11,FALSE))+(H$4*_xlfn.NORM.DIST($B150,H$8,H$12,FALSE))+(H$5*_xlfn.NORM.DIST($B150,H$9,H$13,FALSE))+(H$6*_xlfn.NORM.DIST($B150,H$10,H$14,FALSE))</f>
        <v>87.659706592116805</v>
      </c>
      <c r="Z150" s="4">
        <f t="shared" ref="Z150:Z213" si="249">BF150+(I$3*_xlfn.NORM.DIST($B150,I$7,I$11,FALSE))+(I$4*_xlfn.NORM.DIST($B150,I$8,I$12,FALSE))+(I$5*_xlfn.NORM.DIST($B150,I$9,I$13,FALSE))+(I$6*_xlfn.NORM.DIST($B150,I$10,I$14,FALSE))</f>
        <v>90.548313648375526</v>
      </c>
      <c r="AA150" s="4">
        <f t="shared" ref="AA150:AA213" si="250">BG150+(J$3*_xlfn.NORM.DIST($B150,J$7,J$11,FALSE))+(J$4*_xlfn.NORM.DIST($B150,J$8,J$12,FALSE))+(J$5*_xlfn.NORM.DIST($B150,J$9,J$13,FALSE))+(J$6*_xlfn.NORM.DIST($B150,J$10,J$14,FALSE))</f>
        <v>92.693389511967425</v>
      </c>
      <c r="AB150" s="4">
        <f t="shared" ref="AB150:AB213" si="251">BH150+(K$3*_xlfn.NORM.DIST($B150,K$7,K$11,FALSE))+(K$4*_xlfn.NORM.DIST($B150,K$8,K$12,FALSE))+(K$5*_xlfn.NORM.DIST($B150,K$9,K$13,FALSE))+(K$6*_xlfn.NORM.DIST($B150,K$10,K$14,FALSE))</f>
        <v>92.510083157990422</v>
      </c>
      <c r="AC150" s="4">
        <f t="shared" ref="AC150:AC213" si="252">BI150+(L$3*_xlfn.NORM.DIST($B150,L$7,L$11,FALSE))+(L$4*_xlfn.NORM.DIST($B150,L$8,L$12,FALSE))+(L$5*_xlfn.NORM.DIST($B150,L$9,L$13,FALSE))+(L$6*_xlfn.NORM.DIST($B150,L$10,L$14,FALSE))</f>
        <v>92.308094451886021</v>
      </c>
      <c r="AD150" s="4">
        <f t="shared" ref="AD150:AD213" si="253">BJ150+(M$3*_xlfn.NORM.DIST($B150,M$7,M$11,FALSE))+(M$4*_xlfn.NORM.DIST($B150,M$8,M$12,FALSE))+(M$5*_xlfn.NORM.DIST($B150,M$9,M$13,FALSE))+(M$6*_xlfn.NORM.DIST($B150,M$10,M$14,FALSE))</f>
        <v>90.922337373454198</v>
      </c>
      <c r="AE150" s="4">
        <f t="shared" ref="AE150:AE213" si="254">BK150+(N$3*_xlfn.NORM.DIST($B150,N$7,N$11,FALSE))+(N$4*_xlfn.NORM.DIST($B150,N$8,N$12,FALSE))+(N$5*_xlfn.NORM.DIST($B150,N$9,N$13,FALSE))+(N$6*_xlfn.NORM.DIST($B150,N$10,N$14,FALSE))</f>
        <v>88.822786769653661</v>
      </c>
      <c r="AF150" s="4">
        <f t="shared" ref="AF150:AF213" si="255">BL150+(O$3*_xlfn.NORM.DIST($B150,O$7,O$11,FALSE))+(O$4*_xlfn.NORM.DIST($B150,O$8,O$12,FALSE))+(O$5*_xlfn.NORM.DIST($B150,O$9,O$13,FALSE))+(O$6*_xlfn.NORM.DIST($B150,O$10,O$14,FALSE))</f>
        <v>81.780608358735577</v>
      </c>
      <c r="AG150" s="4">
        <f t="shared" ref="AG150:AG213" si="256">BM150+(P$3*_xlfn.NORM.DIST($B150,P$7,P$11,FALSE))+(P$4*_xlfn.NORM.DIST($B150,P$8,P$12,FALSE))+(P$5*_xlfn.NORM.DIST($B150,P$9,P$13,FALSE))+(P$6*_xlfn.NORM.DIST($B150,P$10,P$14,FALSE))</f>
        <v>76.865184648836447</v>
      </c>
      <c r="AH150" s="4">
        <f t="shared" ref="AH150:AH213" si="257">BN150+(Q$3*_xlfn.NORM.DIST($B150,Q$7,Q$11,FALSE))+(Q$4*_xlfn.NORM.DIST($B150,Q$8,Q$12,FALSE))+(Q$5*_xlfn.NORM.DIST($B150,Q$9,Q$13,FALSE))+(Q$6*_xlfn.NORM.DIST($B150,Q$10,Q$14,FALSE))</f>
        <v>73.763774102934434</v>
      </c>
      <c r="AJ150" s="4">
        <f t="shared" ref="AJ150:AJ213" si="258">IF(OR($B150 &lt; C$226, $B150 &gt; C$231), 0, C150-T150)</f>
        <v>3.1777570764923269E-2</v>
      </c>
      <c r="AK150" s="4">
        <f t="shared" ref="AK150:AK213" si="259">IF(OR($B150 &lt; D$226, $B150 &gt; D$231), 0, D150-U150)</f>
        <v>-1.1575193143608047</v>
      </c>
      <c r="AL150" s="4">
        <f t="shared" ref="AL150:AL213" si="260">IF(OR($B150 &lt; E$226, $B150 &gt; E$231), 0, E150-V150)</f>
        <v>-0.84298640193892993</v>
      </c>
      <c r="AM150" s="4">
        <f t="shared" ref="AM150:AM213" si="261">IF(OR($B150 &lt; F$226, $B150 &gt; F$231), 0, F150-W150)</f>
        <v>-0.55498693818596223</v>
      </c>
      <c r="AN150" s="4">
        <f t="shared" ref="AN150:AN213" si="262">IF(OR($B150 &lt; G$226, $B150 &gt; G$231), 0, G150-X150)</f>
        <v>0.37494811403749395</v>
      </c>
      <c r="AO150" s="4">
        <f t="shared" ref="AO150:AO213" si="263">IF(OR($B150 &lt; H$226, $B150 &gt; H$231), 0, H150-Y150)</f>
        <v>-0.50270659211680879</v>
      </c>
      <c r="AP150" s="4">
        <f t="shared" ref="AP150:AP213" si="264">IF(OR($B150 &lt; I$226, $B150 &gt; I$231), 0, I150-Z150)</f>
        <v>-5.7313648375526327E-2</v>
      </c>
      <c r="AQ150" s="4">
        <f t="shared" ref="AQ150:AQ213" si="265">IF(OR($B150 &lt; J$226, $B150 &gt; J$231), 0, J150-AA150)</f>
        <v>4.2610488032579497E-2</v>
      </c>
      <c r="AR150" s="4">
        <f t="shared" ref="AR150:AR213" si="266">IF(OR($B150 &lt; K$226, $B150 &gt; K$231), 0, K150-AB150)</f>
        <v>0.64091684200957388</v>
      </c>
      <c r="AS150" s="4">
        <f t="shared" ref="AS150:AS213" si="267">IF(OR($B150 &lt; L$226, $B150 &gt; L$231), 0, L150-AC150)</f>
        <v>-1.4210944518860202</v>
      </c>
      <c r="AT150" s="4">
        <f t="shared" ref="AT150:AT213" si="268">IF(OR($B150 &lt; M$226, $B150 &gt; M$231), 0, M150-AD150)</f>
        <v>-1.7143373734541996</v>
      </c>
      <c r="AU150" s="4">
        <f t="shared" ref="AU150:AU213" si="269">IF(OR($B150 &lt; N$226, $B150 &gt; N$231), 0, N150-AE150)</f>
        <v>-0.76578676965365844</v>
      </c>
      <c r="AV150" s="4">
        <f t="shared" ref="AV150:AV213" si="270">IF(OR($B150 &lt; O$226, $B150 &gt; O$231), 0, O150-AF150)</f>
        <v>-1.1386083587355813</v>
      </c>
      <c r="AW150" s="4">
        <f t="shared" ref="AW150:AW213" si="271">IF(OR($B150 &lt; P$226, $B150 &gt; P$231), 0, P150-AG150)</f>
        <v>-1.0731846488364454</v>
      </c>
      <c r="AX150" s="4">
        <f t="shared" ref="AX150:AX213" si="272">IF(OR($B150 &lt; Q$226, $B150 &gt; Q$231), 0, Q150-AH150)</f>
        <v>-0.17077410293443052</v>
      </c>
      <c r="AZ150" s="2">
        <f t="shared" ref="AZ150:AZ213" si="273">IF(OR($B150 &lt; C$226, $B150 &gt; C$231), #N/A, ((1-EB150)*CV150) + (EB150*DL150))</f>
        <v>49.182522429235078</v>
      </c>
      <c r="BA150" s="2">
        <f t="shared" ref="BA150:BA213" si="274">IF(OR($B150 &lt; D$226, $B150 &gt; D$231), #N/A, ((1-EC150)*CW150) + (EC150*DM150))</f>
        <v>58.505825687780458</v>
      </c>
      <c r="BB150" s="2">
        <f t="shared" ref="BB150:BB213" si="275">IF(OR($B150 &lt; E$226, $B150 &gt; E$231), #N/A, ((1-ED150)*CX150) + (ED150*DN150))</f>
        <v>67.98611844811019</v>
      </c>
      <c r="BC150" s="2">
        <f t="shared" ref="BC150:BC213" si="276">IF(OR($B150 &lt; F$226, $B150 &gt; F$231), #N/A, ((1-EE150)*CY150) + (EE150*DO150))</f>
        <v>75.69967633549723</v>
      </c>
      <c r="BD150" s="2">
        <f t="shared" ref="BD150:BD213" si="277">IF(OR($B150 &lt; G$226, $B150 &gt; G$231), #N/A, ((1-EF150)*CZ150) + (EF150*DP150))</f>
        <v>81.60863141354686</v>
      </c>
      <c r="BE150" s="2">
        <f t="shared" ref="BE150:BE213" si="278">IF(OR($B150 &lt; H$226, $B150 &gt; H$231), #N/A, ((1-EG150)*DA150) + (EG150*DQ150))</f>
        <v>87.629051060203366</v>
      </c>
      <c r="BF150" s="2">
        <f t="shared" ref="BF150:BF213" si="279">IF(OR($B150 &lt; I$226, $B150 &gt; I$231), #N/A, ((1-EH150)*DB150) + (EH150*DR150))</f>
        <v>90.526649600042674</v>
      </c>
      <c r="BG150" s="2">
        <f t="shared" ref="BG150:BG213" si="280">IF(OR($B150 &lt; J$226, $B150 &gt; J$231), #N/A, ((1-EI150)*DC150) + (EI150*DS150))</f>
        <v>92.607819455693871</v>
      </c>
      <c r="BH150" s="2">
        <f t="shared" ref="BH150:BH213" si="281">IF(OR($B150 &lt; K$226, $B150 &gt; K$231), #N/A, ((1-EJ150)*DD150) + (EJ150*DT150))</f>
        <v>92.439680639254831</v>
      </c>
      <c r="BI150" s="2">
        <f t="shared" ref="BI150:BI213" si="282">IF(OR($B150 &lt; L$226, $B150 &gt; L$231), #N/A, ((1-EK150)*DE150) + (EK150*DU150))</f>
        <v>91.945047403991893</v>
      </c>
      <c r="BJ150" s="2">
        <f t="shared" ref="BJ150:BJ213" si="283">IF(OR($B150 &lt; M$226, $B150 &gt; M$231), #N/A, ((1-EL150)*DF150) + (EL150*DV150))</f>
        <v>90.839699413096056</v>
      </c>
      <c r="BK150" s="2">
        <f t="shared" ref="BK150:BK213" si="284">IF(OR($B150 &lt; N$226, $B150 &gt; N$231), #N/A, ((1-EM150)*DG150) + (EM150*DW150))</f>
        <v>88.802536640044252</v>
      </c>
      <c r="BL150" s="2">
        <f t="shared" ref="BL150:BL213" si="285">IF(OR($B150 &lt; O$226, $B150 &gt; O$231), #N/A, ((1-EN150)*DH150) + (EN150*DX150))</f>
        <v>81.779380739507417</v>
      </c>
      <c r="BM150" s="2">
        <f t="shared" ref="BM150:BM213" si="286">IF(OR($B150 &lt; P$226, $B150 &gt; P$231), #N/A, ((1-EO150)*DI150) + (EO150*DY150))</f>
        <v>76.864955403096474</v>
      </c>
      <c r="BN150" s="2">
        <f t="shared" ref="BN150:BN213" si="287">IF(OR($B150 &lt; Q$226, $B150 &gt; Q$231), #N/A, ((1-EP150)*DJ150) + (EP150*DZ150))</f>
        <v>73.763774102934434</v>
      </c>
      <c r="BP150" s="2" t="str">
        <f t="shared" ref="BP150:BP213" si="288">IF(OR(AND($B150&gt;C$226, $B150&lt;C$227), AND($B150&gt;C$228, $B150&lt;AVERAGE(C$228, C$229))), C150, "")</f>
        <v/>
      </c>
      <c r="BQ150" s="2" t="str">
        <f t="shared" ref="BQ150:BQ213" si="289">IF(OR(AND($B150&gt;D$226, $B150&lt;D$227), AND($B150&gt;D$228, $B150&lt;AVERAGE(D$228, D$229))), D150, "")</f>
        <v/>
      </c>
      <c r="BR150" s="2" t="str">
        <f t="shared" ref="BR150:BR213" si="290">IF(OR(AND($B150&gt;E$226, $B150&lt;E$227), AND($B150&gt;E$228, $B150&lt;AVERAGE(E$228, E$229))), E150, "")</f>
        <v/>
      </c>
      <c r="BS150" s="2" t="str">
        <f t="shared" ref="BS150:BS213" si="291">IF(OR(AND($B150&gt;F$226, $B150&lt;F$227), AND($B150&gt;F$228, $B150&lt;AVERAGE(F$228, F$229))), F150, "")</f>
        <v/>
      </c>
      <c r="BT150" s="2" t="str">
        <f t="shared" ref="BT150:BT213" si="292">IF(OR(AND($B150&gt;G$226, $B150&lt;G$227), AND($B150&gt;G$228, $B150&lt;AVERAGE(G$228, G$229))), G150, "")</f>
        <v/>
      </c>
      <c r="BU150" s="2" t="str">
        <f t="shared" ref="BU150:BU213" si="293">IF(OR(AND($B150&gt;H$226, $B150&lt;H$227), AND($B150&gt;H$228, $B150&lt;AVERAGE(H$228, H$229))), H150, "")</f>
        <v/>
      </c>
      <c r="BV150" s="2" t="str">
        <f t="shared" ref="BV150:BV213" si="294">IF(OR(AND($B150&gt;I$226, $B150&lt;I$227), AND($B150&gt;I$228, $B150&lt;AVERAGE(I$228, I$229))), I150, "")</f>
        <v/>
      </c>
      <c r="BW150" s="2" t="str">
        <f t="shared" ref="BW150:BW213" si="295">IF(OR(AND($B150&gt;J$226, $B150&lt;J$227), AND($B150&gt;J$228, $B150&lt;AVERAGE(J$228, J$229))), J150, "")</f>
        <v/>
      </c>
      <c r="BX150" s="2" t="str">
        <f t="shared" ref="BX150:BX213" si="296">IF(OR(AND($B150&gt;K$226, $B150&lt;K$227), AND($B150&gt;K$228, $B150&lt;AVERAGE(K$228, K$229))), K150, "")</f>
        <v/>
      </c>
      <c r="BY150" s="2" t="str">
        <f t="shared" ref="BY150:BY213" si="297">IF(OR(AND($B150&gt;L$226, $B150&lt;L$227), AND($B150&gt;L$228, $B150&lt;AVERAGE(L$228, L$229))), L150, "")</f>
        <v/>
      </c>
      <c r="BZ150" s="2" t="str">
        <f t="shared" ref="BZ150:BZ213" si="298">IF(OR(AND($B150&gt;M$226, $B150&lt;M$227), AND($B150&gt;M$228, $B150&lt;AVERAGE(M$228, M$229))), M150, "")</f>
        <v/>
      </c>
      <c r="CA150" s="2" t="str">
        <f t="shared" ref="CA150:CA213" si="299">IF(OR(AND($B150&gt;N$226, $B150&lt;N$227), AND($B150&gt;N$228, $B150&lt;AVERAGE(N$228, N$229))), N150, "")</f>
        <v/>
      </c>
      <c r="CB150" s="2" t="str">
        <f t="shared" ref="CB150:CB213" si="300">IF(OR(AND($B150&gt;O$226, $B150&lt;O$227), AND($B150&gt;O$228, $B150&lt;AVERAGE(O$228, O$229))), O150, "")</f>
        <v/>
      </c>
      <c r="CC150" s="2" t="str">
        <f t="shared" ref="CC150:CC213" si="301">IF(OR(AND($B150&gt;P$226, $B150&lt;P$227), AND($B150&gt;P$228, $B150&lt;AVERAGE(P$228, P$229))), P150, "")</f>
        <v/>
      </c>
      <c r="CD150" s="2" t="str">
        <f t="shared" ref="CD150:CD213" si="302">IF(OR(AND($B150&gt;Q$226, $B150&lt;Q$227), AND($B150&gt;Q$228, $B150&lt;AVERAGE(Q$228, Q$229))), Q150, "")</f>
        <v/>
      </c>
      <c r="CF150" s="2">
        <f t="shared" ref="CF150:CF213" si="303">IF(OR(AND($B150&gt;AVERAGE(C$228,C$229), $B150&lt;C$229), AND($B150&gt;C$230, $B150&lt;C$231), AND($B150 &gt; (C$9 + C$13*$A$229), $B150 &lt; (C$10 - C$14*$A$229))), C150, "")</f>
        <v>49.214300000000001</v>
      </c>
      <c r="CG150" s="2">
        <f t="shared" ref="CG150:CG213" si="304">IF(OR(AND($B150&gt;AVERAGE(D$228,D$229), $B150&lt;D$229), AND($B150&gt;D$230, $B150&lt;D$231), AND($B150 &gt; (D$9 + D$13*$A$229), $B150 &lt; (D$10 - D$14*$A$229))), D150, "")</f>
        <v>57.351900000000001</v>
      </c>
      <c r="CH150" s="2">
        <f t="shared" ref="CH150:CH213" si="305">IF(OR(AND($B150&gt;AVERAGE(E$228,E$229), $B150&lt;E$229), AND($B150&gt;E$230, $B150&lt;E$231), AND($B150 &gt; (E$9 + E$13*$A$229), $B150 &lt; (E$10 - E$14*$A$229))), E150, "")</f>
        <v>67.296300000000002</v>
      </c>
      <c r="CI150" s="2">
        <f t="shared" ref="CI150:CI213" si="306">IF(OR(AND($B150&gt;AVERAGE(F$228,F$229), $B150&lt;F$229), AND($B150&gt;F$230, $B150&lt;F$231), AND($B150 &gt; (F$9 + F$13*$A$229), $B150 &lt; (F$10 - F$14*$A$229))), F150, "")</f>
        <v>75.259299999999996</v>
      </c>
      <c r="CJ150" s="2">
        <f t="shared" ref="CJ150:CJ213" si="307">IF(OR(AND($B150&gt;AVERAGE(G$228,G$229), $B150&lt;G$229), AND($B150&gt;G$230, $B150&lt;G$231), AND($B150 &gt; (G$9 + G$13*$A$229), $B150 &lt; (G$10 - G$14*$A$229))), G150, "")</f>
        <v>82.02</v>
      </c>
      <c r="CK150" s="2">
        <f t="shared" ref="CK150:CK213" si="308">IF(OR(AND($B150&gt;AVERAGE(H$228,H$229), $B150&lt;H$229), AND($B150&gt;H$230, $B150&lt;H$231), AND($B150 &gt; (H$9 + H$13*$A$229), $B150 &lt; (H$10 - H$14*$A$229))), H150, "")</f>
        <v>87.156999999999996</v>
      </c>
      <c r="CL150" s="2">
        <f t="shared" ref="CL150:CL213" si="309">IF(OR(AND($B150&gt;AVERAGE(I$228,I$229), $B150&lt;I$229), AND($B150&gt;I$230, $B150&lt;I$231), AND($B150 &gt; (I$9 + I$13*$A$229), $B150 &lt; (I$10 - I$14*$A$229))), I150, "")</f>
        <v>90.491</v>
      </c>
      <c r="CM150" s="2">
        <f t="shared" ref="CM150:CM213" si="310">IF(OR(AND($B150&gt;AVERAGE(J$228,J$229), $B150&lt;J$229), AND($B150&gt;J$230, $B150&lt;J$231), AND($B150 &gt; (J$9 + J$13*$A$229), $B150 &lt; (J$10 - J$14*$A$229))), J150, "")</f>
        <v>92.736000000000004</v>
      </c>
      <c r="CN150" s="2">
        <f t="shared" ref="CN150:CN213" si="311">IF(OR(AND($B150&gt;AVERAGE(K$228,K$229), $B150&lt;K$229), AND($B150&gt;K$230, $B150&lt;K$231), AND($B150 &gt; (K$9 + K$13*$A$229), $B150 &lt; (K$10 - K$14*$A$229))), K150, "")</f>
        <v>93.150999999999996</v>
      </c>
      <c r="CO150" s="2">
        <f t="shared" ref="CO150:CO213" si="312">IF(OR(AND($B150&gt;AVERAGE(L$228,L$229), $B150&lt;L$229), AND($B150&gt;L$230, $B150&lt;L$231), AND($B150 &gt; (L$9 + L$13*$A$229), $B150 &lt; (L$10 - L$14*$A$229))), L150, "")</f>
        <v>90.887</v>
      </c>
      <c r="CP150" s="2">
        <f t="shared" ref="CP150:CP213" si="313">IF(OR(AND($B150&gt;AVERAGE(M$228,M$229), $B150&lt;M$229), AND($B150&gt;M$230, $B150&lt;M$231), AND($B150 &gt; (M$9 + M$13*$A$229), $B150 &lt; (M$10 - M$14*$A$229))), M150, "")</f>
        <v>89.207999999999998</v>
      </c>
      <c r="CQ150" s="2">
        <f t="shared" ref="CQ150:CQ213" si="314">IF(OR(AND($B150&gt;AVERAGE(N$228,N$229), $B150&lt;N$229), AND($B150&gt;N$230, $B150&lt;N$231), AND($B150 &gt; (N$9 + N$13*$A$229), $B150 &lt; (N$10 - N$14*$A$229))), N150, "")</f>
        <v>88.057000000000002</v>
      </c>
      <c r="CR150" s="2">
        <f t="shared" ref="CR150:CR213" si="315">IF(OR(AND($B150&gt;AVERAGE(O$228,O$229), $B150&lt;O$229), AND($B150&gt;O$230, $B150&lt;O$231), AND($B150 &gt; (O$9 + O$13*$A$229), $B150 &lt; (O$10 - O$14*$A$229))), O150, "")</f>
        <v>80.641999999999996</v>
      </c>
      <c r="CS150" s="2">
        <f t="shared" ref="CS150:CS213" si="316">IF(OR(AND($B150&gt;AVERAGE(P$228,P$229), $B150&lt;P$229), AND($B150&gt;P$230, $B150&lt;P$231), AND($B150 &gt; (P$9 + P$13*$A$229), $B150 &lt; (P$10 - P$14*$A$229))), P150, "")</f>
        <v>75.792000000000002</v>
      </c>
      <c r="CT150" s="2">
        <f t="shared" ref="CT150:CT213" si="317">IF(OR(AND($B150&gt;AVERAGE(Q$228,Q$229), $B150&lt;Q$229), AND($B150&gt;Q$230, $B150&lt;Q$231), AND($B150 &gt; (Q$9 + Q$13*$A$229), $B150 &lt; (Q$10 - Q$14*$A$229))), Q150, "")</f>
        <v>73.593000000000004</v>
      </c>
      <c r="CV150" s="2">
        <f t="shared" ref="CV150:CV213" si="318">BP$223*$B150+BP$224</f>
        <v>55.338720832420087</v>
      </c>
      <c r="CW150" s="2">
        <f t="shared" ref="CW150:CW213" si="319">BQ$223*$B150+BQ$224</f>
        <v>64.260358889898754</v>
      </c>
      <c r="CX150" s="2">
        <f t="shared" ref="CX150:CX213" si="320">BR$223*$B150+BR$224</f>
        <v>70.419414096019111</v>
      </c>
      <c r="CY150" s="2">
        <f t="shared" ref="CY150:CY213" si="321">BS$223*$B150+BS$224</f>
        <v>78.461536447213447</v>
      </c>
      <c r="CZ150" s="2">
        <f t="shared" ref="CZ150:CZ213" si="322">BT$223*$B150+BT$224</f>
        <v>83.483961278159114</v>
      </c>
      <c r="DA150" s="2">
        <f t="shared" ref="DA150:DA213" si="323">BU$223*$B150+BU$224</f>
        <v>87.753271541383441</v>
      </c>
      <c r="DB150" s="2">
        <f t="shared" ref="DB150:DB213" si="324">BV$223*$B150+BV$224</f>
        <v>92.626944243809007</v>
      </c>
      <c r="DC150" s="2">
        <f t="shared" ref="DC150:DC213" si="325">BW$223*$B150+BW$224</f>
        <v>94.306674869205054</v>
      </c>
      <c r="DD150" s="2">
        <f t="shared" ref="DD150:DD213" si="326">BX$223*$B150+BX$224</f>
        <v>94.756021890897273</v>
      </c>
      <c r="DE150" s="2">
        <f t="shared" ref="DE150:DE213" si="327">BY$223*$B150+BY$224</f>
        <v>94.431523743650217</v>
      </c>
      <c r="DF150" s="2">
        <f t="shared" ref="DF150:DF213" si="328">BZ$223*$B150+BZ$224</f>
        <v>93.447533272476619</v>
      </c>
      <c r="DG150" s="2">
        <f t="shared" ref="DG150:DG213" si="329">CA$223*$B150+CA$224</f>
        <v>91.956946034564709</v>
      </c>
      <c r="DH150" s="2">
        <f t="shared" ref="DH150:DH213" si="330">CB$223*$B150+CB$224</f>
        <v>85.338860940233189</v>
      </c>
      <c r="DI150" s="2">
        <f t="shared" ref="DI150:DI213" si="331">CC$223*$B150+CC$224</f>
        <v>78.719662662974628</v>
      </c>
      <c r="DJ150" s="2">
        <f t="shared" ref="DJ150:DJ213" si="332">CD$223*$B150+CD$224</f>
        <v>75.885043978149952</v>
      </c>
      <c r="DL150" s="2">
        <f t="shared" ref="DL150:DL213" si="333">CF$223*$B150+CF$224</f>
        <v>48.95944588849526</v>
      </c>
      <c r="DM150" s="2">
        <f t="shared" ref="DM150:DM213" si="334">CG$223*$B150+CG$224</f>
        <v>58.262172199175893</v>
      </c>
      <c r="DN150" s="2">
        <f t="shared" ref="DN150:DN213" si="335">CH$223*$B150+CH$224</f>
        <v>67.881575115657782</v>
      </c>
      <c r="DO150" s="2">
        <f t="shared" ref="DO150:DO213" si="336">CI$223*$B150+CI$224</f>
        <v>75.581387504052998</v>
      </c>
      <c r="DP150" s="2">
        <f t="shared" ref="DP150:DP213" si="337">CJ$223*$B150+CJ$224</f>
        <v>81.52528851335947</v>
      </c>
      <c r="DQ150" s="2">
        <f t="shared" ref="DQ150:DQ213" si="338">CK$223*$B150+CK$224</f>
        <v>87.623310316452176</v>
      </c>
      <c r="DR150" s="2">
        <f t="shared" ref="DR150:DR213" si="339">CL$223*$B150+CL$224</f>
        <v>90.422052701946413</v>
      </c>
      <c r="DS150" s="2">
        <f t="shared" ref="DS150:DS213" si="340">CM$223*$B150+CM$224</f>
        <v>92.526066357772024</v>
      </c>
      <c r="DT150" s="2">
        <f t="shared" ref="DT150:DT213" si="341">CN$223*$B150+CN$224</f>
        <v>92.331244326939455</v>
      </c>
      <c r="DU150" s="2">
        <f t="shared" ref="DU150:DU213" si="342">CO$223*$B150+CO$224</f>
        <v>91.827765865625906</v>
      </c>
      <c r="DV150" s="2">
        <f t="shared" ref="DV150:DV213" si="343">CP$223*$B150+CP$224</f>
        <v>90.710788980508568</v>
      </c>
      <c r="DW150" s="2">
        <f t="shared" ref="DW150:DW213" si="344">CQ$223*$B150+CQ$224</f>
        <v>88.642066042703433</v>
      </c>
      <c r="DX150" s="2">
        <f t="shared" ref="DX150:DX213" si="345">CR$223*$B150+CR$224</f>
        <v>81.605704841662629</v>
      </c>
      <c r="DY150" s="2">
        <f t="shared" ref="DY150:DY213" si="346">CS$223*$B150+CS$224</f>
        <v>76.770452988651328</v>
      </c>
      <c r="DZ150" s="2">
        <f t="shared" ref="DZ150:DZ213" si="347">CT$223*$B150+CT$224</f>
        <v>73.644865109840424</v>
      </c>
      <c r="EB150" s="2">
        <f t="shared" ref="EB150:EB213" si="348">POWER(10,($B150-C$224)/C$225)/(1+POWER(10,($B150-C$224)/C$225))</f>
        <v>0.96503105091084618</v>
      </c>
      <c r="EC150" s="2">
        <f t="shared" ref="EC150:EC213" si="349">POWER(10,($B150-D$224)/D$225)/(1+POWER(10,($B150-D$224)/D$225))</f>
        <v>0.95937880876875448</v>
      </c>
      <c r="ED150" s="2">
        <f t="shared" ref="ED150:ED213" si="350">POWER(10,($B150-E$224)/E$225)/(1+POWER(10,($B150-E$224)/E$225))</f>
        <v>0.95880616017745723</v>
      </c>
      <c r="EE150" s="2">
        <f t="shared" ref="EE150:EE213" si="351">POWER(10,($B150-F$224)/F$225)/(1+POWER(10,($B150-F$224)/F$225))</f>
        <v>0.95892961309339975</v>
      </c>
      <c r="EF150" s="2">
        <f t="shared" ref="EF150:EF213" si="352">POWER(10,($B150-G$224)/G$225)/(1+POWER(10,($B150-G$224)/G$225))</f>
        <v>0.95744929848150984</v>
      </c>
      <c r="EG150" s="2">
        <f t="shared" ref="EG150:EG213" si="353">POWER(10,($B150-H$224)/H$225)/(1+POWER(10,($B150-H$224)/H$225))</f>
        <v>0.95582725728979623</v>
      </c>
      <c r="EH150" s="2">
        <f t="shared" ref="EH150:EH213" si="354">POWER(10,($B150-I$224)/I$225)/(1+POWER(10,($B150-I$224)/I$225))</f>
        <v>0.95256143165758844</v>
      </c>
      <c r="EI150" s="2">
        <f t="shared" ref="EI150:EI213" si="355">POWER(10,($B150-J$224)/J$225)/(1+POWER(10,($B150-J$224)/J$225))</f>
        <v>0.9540869891405509</v>
      </c>
      <c r="EJ150" s="2">
        <f t="shared" ref="EJ150:EJ213" si="356">POWER(10,($B150-K$224)/K$225)/(1+POWER(10,($B150-K$224)/K$225))</f>
        <v>0.95527989291587323</v>
      </c>
      <c r="EK150" s="2">
        <f t="shared" ref="EK150:EK213" si="357">POWER(10,($B150-L$224)/L$225)/(1+POWER(10,($B150-L$224)/L$225))</f>
        <v>0.95495681862133375</v>
      </c>
      <c r="EL150" s="2">
        <f t="shared" ref="EL150:EL213" si="358">POWER(10,($B150-M$224)/M$225)/(1+POWER(10,($B150-M$224)/M$225))</f>
        <v>0.95289642771309879</v>
      </c>
      <c r="EM150" s="2">
        <f t="shared" ref="EM150:EM213" si="359">POWER(10,($B150-N$224)/N$225)/(1+POWER(10,($B150-N$224)/N$225))</f>
        <v>0.95159082750059809</v>
      </c>
      <c r="EN150" s="2">
        <f t="shared" ref="EN150:EN213" si="360">POWER(10,($B150-O$224)/O$225)/(1+POWER(10,($B150-O$224)/O$225))</f>
        <v>0.95347746162790281</v>
      </c>
      <c r="EO150" s="2">
        <f t="shared" ref="EO150:EO213" si="361">POWER(10,($B150-P$224)/P$225)/(1+POWER(10,($B150-P$224)/P$225))</f>
        <v>0.95151757366586942</v>
      </c>
      <c r="EP150" s="2">
        <f t="shared" ref="EP150:EP213" si="362">POWER(10,($B150-Q$224)/Q$225)/(1+POWER(10,($B150-Q$224)/Q$225))</f>
        <v>0.94691986663380079</v>
      </c>
    </row>
    <row r="151" spans="2:146" x14ac:dyDescent="0.25">
      <c r="B151" s="2">
        <v>129</v>
      </c>
      <c r="C151" s="49">
        <v>48.678600000000003</v>
      </c>
      <c r="D151" s="49">
        <v>57.407400000000003</v>
      </c>
      <c r="E151" s="49">
        <v>67</v>
      </c>
      <c r="F151" s="49">
        <v>75.537000000000006</v>
      </c>
      <c r="G151" s="49">
        <v>80.765000000000001</v>
      </c>
      <c r="H151" s="49">
        <v>87.647000000000006</v>
      </c>
      <c r="I151" s="49">
        <v>89.83</v>
      </c>
      <c r="J151" s="49">
        <v>94.263999999999996</v>
      </c>
      <c r="K151" s="49">
        <v>91.867999999999995</v>
      </c>
      <c r="L151" s="49">
        <v>90.942999999999998</v>
      </c>
      <c r="M151" s="49">
        <v>89.83</v>
      </c>
      <c r="N151" s="49">
        <v>87.057000000000002</v>
      </c>
      <c r="O151" s="49">
        <v>79.641999999999996</v>
      </c>
      <c r="P151" s="49">
        <v>76.207999999999998</v>
      </c>
      <c r="Q151" s="49">
        <v>72.778000000000006</v>
      </c>
      <c r="T151" s="4">
        <f t="shared" si="243"/>
        <v>49.158269073884107</v>
      </c>
      <c r="U151" s="4">
        <f t="shared" si="244"/>
        <v>58.439543171834536</v>
      </c>
      <c r="V151" s="4">
        <f t="shared" si="245"/>
        <v>68.191084725035154</v>
      </c>
      <c r="W151" s="4">
        <f t="shared" si="246"/>
        <v>75.849881415346559</v>
      </c>
      <c r="X151" s="4">
        <f t="shared" si="247"/>
        <v>81.608826133100379</v>
      </c>
      <c r="Y151" s="4">
        <f t="shared" si="248"/>
        <v>87.619624728296017</v>
      </c>
      <c r="Z151" s="4">
        <f t="shared" si="249"/>
        <v>90.444888368960846</v>
      </c>
      <c r="AA151" s="4">
        <f t="shared" si="250"/>
        <v>92.668475860450002</v>
      </c>
      <c r="AB151" s="4">
        <f t="shared" si="251"/>
        <v>92.497647444849378</v>
      </c>
      <c r="AC151" s="4">
        <f t="shared" si="252"/>
        <v>92.454215349349042</v>
      </c>
      <c r="AD151" s="4">
        <f t="shared" si="253"/>
        <v>90.864821625119561</v>
      </c>
      <c r="AE151" s="4">
        <f t="shared" si="254"/>
        <v>88.684091859827731</v>
      </c>
      <c r="AF151" s="4">
        <f t="shared" si="255"/>
        <v>81.644476708631046</v>
      </c>
      <c r="AG151" s="4">
        <f t="shared" si="256"/>
        <v>76.763737756733619</v>
      </c>
      <c r="AH151" s="4">
        <f t="shared" si="257"/>
        <v>73.690422412482675</v>
      </c>
      <c r="AJ151" s="4">
        <f t="shared" si="258"/>
        <v>-0.47966907388410363</v>
      </c>
      <c r="AK151" s="4">
        <f t="shared" si="259"/>
        <v>-1.0321431718345337</v>
      </c>
      <c r="AL151" s="4">
        <f t="shared" si="260"/>
        <v>-1.1910847250351537</v>
      </c>
      <c r="AM151" s="4">
        <f t="shared" si="261"/>
        <v>-0.31288141534655267</v>
      </c>
      <c r="AN151" s="4">
        <f t="shared" si="262"/>
        <v>-0.84382613310037868</v>
      </c>
      <c r="AO151" s="4">
        <f t="shared" si="263"/>
        <v>2.7375271703988346E-2</v>
      </c>
      <c r="AP151" s="4">
        <f t="shared" si="264"/>
        <v>-0.6148883689608482</v>
      </c>
      <c r="AQ151" s="4">
        <f t="shared" si="265"/>
        <v>1.5955241395499939</v>
      </c>
      <c r="AR151" s="4">
        <f t="shared" si="266"/>
        <v>-0.62964744484938251</v>
      </c>
      <c r="AS151" s="4">
        <f t="shared" si="267"/>
        <v>-1.5112153493490439</v>
      </c>
      <c r="AT151" s="4">
        <f t="shared" si="268"/>
        <v>-1.0348216251195623</v>
      </c>
      <c r="AU151" s="4">
        <f t="shared" si="269"/>
        <v>-1.6270918598277291</v>
      </c>
      <c r="AV151" s="4">
        <f t="shared" si="270"/>
        <v>-2.0024767086310504</v>
      </c>
      <c r="AW151" s="4">
        <f t="shared" si="271"/>
        <v>-0.55573775673362036</v>
      </c>
      <c r="AX151" s="4">
        <f t="shared" si="272"/>
        <v>-0.91242241248266964</v>
      </c>
      <c r="AZ151" s="2">
        <f t="shared" si="273"/>
        <v>49.158269073884107</v>
      </c>
      <c r="BA151" s="2">
        <f t="shared" si="274"/>
        <v>58.437583768111999</v>
      </c>
      <c r="BB151" s="2">
        <f t="shared" si="275"/>
        <v>67.895033893826238</v>
      </c>
      <c r="BC151" s="2">
        <f t="shared" si="276"/>
        <v>75.59610128247428</v>
      </c>
      <c r="BD151" s="2">
        <f t="shared" si="277"/>
        <v>81.508057365128678</v>
      </c>
      <c r="BE151" s="2">
        <f t="shared" si="278"/>
        <v>87.535428286190992</v>
      </c>
      <c r="BF151" s="2">
        <f t="shared" si="279"/>
        <v>90.401484285822463</v>
      </c>
      <c r="BG151" s="2">
        <f t="shared" si="280"/>
        <v>92.485167455791782</v>
      </c>
      <c r="BH151" s="2">
        <f t="shared" si="281"/>
        <v>92.318096749062846</v>
      </c>
      <c r="BI151" s="2">
        <f t="shared" si="282"/>
        <v>91.797552412863496</v>
      </c>
      <c r="BJ151" s="2">
        <f t="shared" si="283"/>
        <v>90.697326385686083</v>
      </c>
      <c r="BK151" s="2">
        <f t="shared" si="284"/>
        <v>88.648498850082632</v>
      </c>
      <c r="BL151" s="2">
        <f t="shared" si="285"/>
        <v>81.644018727162788</v>
      </c>
      <c r="BM151" s="2">
        <f t="shared" si="286"/>
        <v>76.763658967860962</v>
      </c>
      <c r="BN151" s="2">
        <f t="shared" si="287"/>
        <v>73.690422412482675</v>
      </c>
      <c r="BP151" s="2" t="str">
        <f t="shared" si="288"/>
        <v/>
      </c>
      <c r="BQ151" s="2" t="str">
        <f t="shared" si="289"/>
        <v/>
      </c>
      <c r="BR151" s="2" t="str">
        <f t="shared" si="290"/>
        <v/>
      </c>
      <c r="BS151" s="2" t="str">
        <f t="shared" si="291"/>
        <v/>
      </c>
      <c r="BT151" s="2" t="str">
        <f t="shared" si="292"/>
        <v/>
      </c>
      <c r="BU151" s="2" t="str">
        <f t="shared" si="293"/>
        <v/>
      </c>
      <c r="BV151" s="2" t="str">
        <f t="shared" si="294"/>
        <v/>
      </c>
      <c r="BW151" s="2" t="str">
        <f t="shared" si="295"/>
        <v/>
      </c>
      <c r="BX151" s="2" t="str">
        <f t="shared" si="296"/>
        <v/>
      </c>
      <c r="BY151" s="2" t="str">
        <f t="shared" si="297"/>
        <v/>
      </c>
      <c r="BZ151" s="2" t="str">
        <f t="shared" si="298"/>
        <v/>
      </c>
      <c r="CA151" s="2" t="str">
        <f t="shared" si="299"/>
        <v/>
      </c>
      <c r="CB151" s="2" t="str">
        <f t="shared" si="300"/>
        <v/>
      </c>
      <c r="CC151" s="2" t="str">
        <f t="shared" si="301"/>
        <v/>
      </c>
      <c r="CD151" s="2" t="str">
        <f t="shared" si="302"/>
        <v/>
      </c>
      <c r="CF151" s="2">
        <f t="shared" si="303"/>
        <v>48.678600000000003</v>
      </c>
      <c r="CG151" s="2">
        <f t="shared" si="304"/>
        <v>57.407400000000003</v>
      </c>
      <c r="CH151" s="2">
        <f t="shared" si="305"/>
        <v>67</v>
      </c>
      <c r="CI151" s="2">
        <f t="shared" si="306"/>
        <v>75.537000000000006</v>
      </c>
      <c r="CJ151" s="2">
        <f t="shared" si="307"/>
        <v>80.765000000000001</v>
      </c>
      <c r="CK151" s="2">
        <f t="shared" si="308"/>
        <v>87.647000000000006</v>
      </c>
      <c r="CL151" s="2">
        <f t="shared" si="309"/>
        <v>89.83</v>
      </c>
      <c r="CM151" s="2">
        <f t="shared" si="310"/>
        <v>94.263999999999996</v>
      </c>
      <c r="CN151" s="2">
        <f t="shared" si="311"/>
        <v>91.867999999999995</v>
      </c>
      <c r="CO151" s="2">
        <f t="shared" si="312"/>
        <v>90.942999999999998</v>
      </c>
      <c r="CP151" s="2">
        <f t="shared" si="313"/>
        <v>89.83</v>
      </c>
      <c r="CQ151" s="2">
        <f t="shared" si="314"/>
        <v>87.057000000000002</v>
      </c>
      <c r="CR151" s="2">
        <f t="shared" si="315"/>
        <v>79.641999999999996</v>
      </c>
      <c r="CS151" s="2">
        <f t="shared" si="316"/>
        <v>76.207999999999998</v>
      </c>
      <c r="CT151" s="2">
        <f t="shared" si="317"/>
        <v>72.778000000000006</v>
      </c>
      <c r="CV151" s="2">
        <f t="shared" si="318"/>
        <v>55.383801320427246</v>
      </c>
      <c r="CW151" s="2">
        <f t="shared" si="319"/>
        <v>64.277549793602688</v>
      </c>
      <c r="CX151" s="2">
        <f t="shared" si="320"/>
        <v>70.395864936027294</v>
      </c>
      <c r="CY151" s="2">
        <f t="shared" si="321"/>
        <v>78.442524372764709</v>
      </c>
      <c r="CZ151" s="2">
        <f t="shared" si="322"/>
        <v>83.460301955428775</v>
      </c>
      <c r="DA151" s="2">
        <f t="shared" si="323"/>
        <v>87.714127399040379</v>
      </c>
      <c r="DB151" s="2">
        <f t="shared" si="324"/>
        <v>92.614004864386828</v>
      </c>
      <c r="DC151" s="2">
        <f t="shared" si="325"/>
        <v>94.289222236041311</v>
      </c>
      <c r="DD151" s="2">
        <f t="shared" si="326"/>
        <v>94.734767953782878</v>
      </c>
      <c r="DE151" s="2">
        <f t="shared" si="327"/>
        <v>94.404937681422354</v>
      </c>
      <c r="DF151" s="2">
        <f t="shared" si="328"/>
        <v>93.40289548790939</v>
      </c>
      <c r="DG151" s="2">
        <f t="shared" si="329"/>
        <v>91.916854582063237</v>
      </c>
      <c r="DH151" s="2">
        <f t="shared" si="330"/>
        <v>85.270281158522479</v>
      </c>
      <c r="DI151" s="2">
        <f t="shared" si="331"/>
        <v>78.635091721599565</v>
      </c>
      <c r="DJ151" s="2">
        <f t="shared" si="332"/>
        <v>75.815659966636147</v>
      </c>
      <c r="DL151" s="2">
        <f t="shared" si="333"/>
        <v>48.952529526384502</v>
      </c>
      <c r="DM151" s="2">
        <f t="shared" si="334"/>
        <v>58.212070107648572</v>
      </c>
      <c r="DN151" s="2">
        <f t="shared" si="335"/>
        <v>67.797042979083855</v>
      </c>
      <c r="DO151" s="2">
        <f t="shared" si="336"/>
        <v>75.484917481356106</v>
      </c>
      <c r="DP151" s="2">
        <f t="shared" si="337"/>
        <v>81.428930280040646</v>
      </c>
      <c r="DQ151" s="2">
        <f t="shared" si="338"/>
        <v>87.527896510959465</v>
      </c>
      <c r="DR151" s="2">
        <f t="shared" si="339"/>
        <v>90.300993579379409</v>
      </c>
      <c r="DS151" s="2">
        <f t="shared" si="340"/>
        <v>92.405990733160863</v>
      </c>
      <c r="DT151" s="2">
        <f t="shared" si="341"/>
        <v>92.214918117043069</v>
      </c>
      <c r="DU151" s="2">
        <f t="shared" si="342"/>
        <v>91.685389176905773</v>
      </c>
      <c r="DV151" s="2">
        <f t="shared" si="343"/>
        <v>90.57535252320595</v>
      </c>
      <c r="DW151" s="2">
        <f t="shared" si="344"/>
        <v>88.496861309714035</v>
      </c>
      <c r="DX151" s="2">
        <f t="shared" si="345"/>
        <v>81.482652664702357</v>
      </c>
      <c r="DY151" s="2">
        <f t="shared" si="346"/>
        <v>76.67669451704063</v>
      </c>
      <c r="DZ151" s="2">
        <f t="shared" si="347"/>
        <v>73.581773281091301</v>
      </c>
      <c r="EB151" s="2">
        <f t="shared" si="348"/>
        <v>0.96800950821419474</v>
      </c>
      <c r="EC151" s="2">
        <f t="shared" si="349"/>
        <v>0.96282014413704964</v>
      </c>
      <c r="ED151" s="2">
        <f t="shared" si="350"/>
        <v>0.96229410234103652</v>
      </c>
      <c r="EE151" s="2">
        <f t="shared" si="351"/>
        <v>0.96240751215411935</v>
      </c>
      <c r="EF151" s="2">
        <f t="shared" si="352"/>
        <v>0.96104746066575009</v>
      </c>
      <c r="EG151" s="2">
        <f t="shared" si="353"/>
        <v>0.95955678830113122</v>
      </c>
      <c r="EH151" s="2">
        <f t="shared" si="354"/>
        <v>0.95655416508582436</v>
      </c>
      <c r="EI151" s="2">
        <f t="shared" si="355"/>
        <v>0.95795698908508586</v>
      </c>
      <c r="EJ151" s="2">
        <f t="shared" si="356"/>
        <v>0.95905365846987467</v>
      </c>
      <c r="EK151" s="2">
        <f t="shared" si="357"/>
        <v>0.9587566701710063</v>
      </c>
      <c r="EL151" s="2">
        <f t="shared" si="358"/>
        <v>0.95686224258915342</v>
      </c>
      <c r="EM151" s="2">
        <f t="shared" si="359"/>
        <v>0.95566145068337027</v>
      </c>
      <c r="EN151" s="2">
        <f t="shared" si="360"/>
        <v>0.95739654437500543</v>
      </c>
      <c r="EO151" s="2">
        <f t="shared" si="361"/>
        <v>0.95559406916130629</v>
      </c>
      <c r="EP151" s="2">
        <f t="shared" si="362"/>
        <v>0.95136318592414326</v>
      </c>
    </row>
    <row r="152" spans="2:146" x14ac:dyDescent="0.25">
      <c r="B152" s="2">
        <v>130</v>
      </c>
      <c r="C152" s="49">
        <v>48.446399999999997</v>
      </c>
      <c r="D152" s="49">
        <v>58.148099999999999</v>
      </c>
      <c r="E152" s="49">
        <v>68.203699999999998</v>
      </c>
      <c r="F152" s="49">
        <v>74.981499999999997</v>
      </c>
      <c r="G152" s="49">
        <v>81.234999999999999</v>
      </c>
      <c r="H152" s="49">
        <v>87.391999999999996</v>
      </c>
      <c r="I152" s="49">
        <v>89.132000000000005</v>
      </c>
      <c r="J152" s="49">
        <v>93.358000000000004</v>
      </c>
      <c r="K152" s="49">
        <v>91.906000000000006</v>
      </c>
      <c r="L152" s="49">
        <v>90.849000000000004</v>
      </c>
      <c r="M152" s="49">
        <v>89.924999999999997</v>
      </c>
      <c r="N152" s="49">
        <v>86.887</v>
      </c>
      <c r="O152" s="49">
        <v>79.491</v>
      </c>
      <c r="P152" s="49">
        <v>75.491</v>
      </c>
      <c r="Q152" s="49">
        <v>72.37</v>
      </c>
      <c r="T152" s="4">
        <f t="shared" si="243"/>
        <v>49.135300840897365</v>
      </c>
      <c r="U152" s="4">
        <f t="shared" si="244"/>
        <v>58.371674968625534</v>
      </c>
      <c r="V152" s="4">
        <f t="shared" si="245"/>
        <v>68.335614648361755</v>
      </c>
      <c r="W152" s="4">
        <f t="shared" si="246"/>
        <v>76.011720194449055</v>
      </c>
      <c r="X152" s="4">
        <f t="shared" si="247"/>
        <v>81.666072264526306</v>
      </c>
      <c r="Y152" s="4">
        <f t="shared" si="248"/>
        <v>87.660748507916026</v>
      </c>
      <c r="Z152" s="4">
        <f t="shared" si="249"/>
        <v>90.392379931364715</v>
      </c>
      <c r="AA152" s="4">
        <f t="shared" si="250"/>
        <v>92.76148748518159</v>
      </c>
      <c r="AB152" s="4">
        <f t="shared" si="251"/>
        <v>92.627742081378472</v>
      </c>
      <c r="AC152" s="4">
        <f t="shared" si="252"/>
        <v>92.756897769051662</v>
      </c>
      <c r="AD152" s="4">
        <f t="shared" si="253"/>
        <v>90.878409441223255</v>
      </c>
      <c r="AE152" s="4">
        <f t="shared" si="254"/>
        <v>88.566940961225882</v>
      </c>
      <c r="AF152" s="4">
        <f t="shared" si="255"/>
        <v>81.509607667910515</v>
      </c>
      <c r="AG152" s="4">
        <f t="shared" si="256"/>
        <v>76.662958673482478</v>
      </c>
      <c r="AH152" s="4">
        <f t="shared" si="257"/>
        <v>73.61791620998946</v>
      </c>
      <c r="AJ152" s="4">
        <f t="shared" si="258"/>
        <v>-0.68890084089736803</v>
      </c>
      <c r="AK152" s="4">
        <f t="shared" si="259"/>
        <v>-0.22357496862553461</v>
      </c>
      <c r="AL152" s="4">
        <f t="shared" si="260"/>
        <v>-0.13191464836175726</v>
      </c>
      <c r="AM152" s="4">
        <f t="shared" si="261"/>
        <v>-1.0302201944490577</v>
      </c>
      <c r="AN152" s="4">
        <f t="shared" si="262"/>
        <v>-0.43107226452630698</v>
      </c>
      <c r="AO152" s="4">
        <f t="shared" si="263"/>
        <v>-0.26874850791602967</v>
      </c>
      <c r="AP152" s="4">
        <f t="shared" si="264"/>
        <v>-1.2603799313647102</v>
      </c>
      <c r="AQ152" s="4">
        <f t="shared" si="265"/>
        <v>0.59651251481841427</v>
      </c>
      <c r="AR152" s="4">
        <f t="shared" si="266"/>
        <v>-0.72174208137846563</v>
      </c>
      <c r="AS152" s="4">
        <f t="shared" si="267"/>
        <v>-1.9078977690516581</v>
      </c>
      <c r="AT152" s="4">
        <f t="shared" si="268"/>
        <v>-0.95340944122325766</v>
      </c>
      <c r="AU152" s="4">
        <f t="shared" si="269"/>
        <v>-1.6799409612258813</v>
      </c>
      <c r="AV152" s="4">
        <f t="shared" si="270"/>
        <v>-2.0186076679105156</v>
      </c>
      <c r="AW152" s="4">
        <f t="shared" si="271"/>
        <v>-1.1719586734824787</v>
      </c>
      <c r="AX152" s="4">
        <f t="shared" si="272"/>
        <v>-1.2479162099894552</v>
      </c>
      <c r="AZ152" s="2">
        <f t="shared" si="273"/>
        <v>49.135300840897365</v>
      </c>
      <c r="BA152" s="2">
        <f t="shared" si="274"/>
        <v>58.370603253196045</v>
      </c>
      <c r="BB152" s="2">
        <f t="shared" si="275"/>
        <v>67.80428118033241</v>
      </c>
      <c r="BC152" s="2">
        <f t="shared" si="276"/>
        <v>75.492849250416469</v>
      </c>
      <c r="BD152" s="2">
        <f t="shared" si="277"/>
        <v>81.407576515255172</v>
      </c>
      <c r="BE152" s="2">
        <f t="shared" si="278"/>
        <v>87.441459196223875</v>
      </c>
      <c r="BF152" s="2">
        <f t="shared" si="279"/>
        <v>90.276235241783979</v>
      </c>
      <c r="BG152" s="2">
        <f t="shared" si="280"/>
        <v>92.362342812369818</v>
      </c>
      <c r="BH152" s="2">
        <f t="shared" si="281"/>
        <v>92.196595360246789</v>
      </c>
      <c r="BI152" s="2">
        <f t="shared" si="282"/>
        <v>91.650050402862476</v>
      </c>
      <c r="BJ152" s="2">
        <f t="shared" si="283"/>
        <v>90.555167214886353</v>
      </c>
      <c r="BK152" s="2">
        <f t="shared" si="284"/>
        <v>88.494760440674042</v>
      </c>
      <c r="BL152" s="2">
        <f t="shared" si="285"/>
        <v>81.509446318980537</v>
      </c>
      <c r="BM152" s="2">
        <f t="shared" si="286"/>
        <v>76.662933218358475</v>
      </c>
      <c r="BN152" s="2">
        <f t="shared" si="287"/>
        <v>73.61791620998946</v>
      </c>
      <c r="BP152" s="2" t="str">
        <f t="shared" si="288"/>
        <v/>
      </c>
      <c r="BQ152" s="2" t="str">
        <f t="shared" si="289"/>
        <v/>
      </c>
      <c r="BR152" s="2" t="str">
        <f t="shared" si="290"/>
        <v/>
      </c>
      <c r="BS152" s="2" t="str">
        <f t="shared" si="291"/>
        <v/>
      </c>
      <c r="BT152" s="2" t="str">
        <f t="shared" si="292"/>
        <v/>
      </c>
      <c r="BU152" s="2" t="str">
        <f t="shared" si="293"/>
        <v/>
      </c>
      <c r="BV152" s="2" t="str">
        <f t="shared" si="294"/>
        <v/>
      </c>
      <c r="BW152" s="2" t="str">
        <f t="shared" si="295"/>
        <v/>
      </c>
      <c r="BX152" s="2" t="str">
        <f t="shared" si="296"/>
        <v/>
      </c>
      <c r="BY152" s="2" t="str">
        <f t="shared" si="297"/>
        <v/>
      </c>
      <c r="BZ152" s="2" t="str">
        <f t="shared" si="298"/>
        <v/>
      </c>
      <c r="CA152" s="2" t="str">
        <f t="shared" si="299"/>
        <v/>
      </c>
      <c r="CB152" s="2" t="str">
        <f t="shared" si="300"/>
        <v/>
      </c>
      <c r="CC152" s="2" t="str">
        <f t="shared" si="301"/>
        <v/>
      </c>
      <c r="CD152" s="2" t="str">
        <f t="shared" si="302"/>
        <v/>
      </c>
      <c r="CF152" s="2">
        <f t="shared" si="303"/>
        <v>48.446399999999997</v>
      </c>
      <c r="CG152" s="2">
        <f t="shared" si="304"/>
        <v>58.148099999999999</v>
      </c>
      <c r="CH152" s="2" t="str">
        <f t="shared" si="305"/>
        <v/>
      </c>
      <c r="CI152" s="2">
        <f t="shared" si="306"/>
        <v>74.981499999999997</v>
      </c>
      <c r="CJ152" s="2">
        <f t="shared" si="307"/>
        <v>81.234999999999999</v>
      </c>
      <c r="CK152" s="2">
        <f t="shared" si="308"/>
        <v>87.391999999999996</v>
      </c>
      <c r="CL152" s="2">
        <f t="shared" si="309"/>
        <v>89.132000000000005</v>
      </c>
      <c r="CM152" s="2">
        <f t="shared" si="310"/>
        <v>93.358000000000004</v>
      </c>
      <c r="CN152" s="2">
        <f t="shared" si="311"/>
        <v>91.906000000000006</v>
      </c>
      <c r="CO152" s="2" t="str">
        <f t="shared" si="312"/>
        <v/>
      </c>
      <c r="CP152" s="2">
        <f t="shared" si="313"/>
        <v>89.924999999999997</v>
      </c>
      <c r="CQ152" s="2">
        <f t="shared" si="314"/>
        <v>86.887</v>
      </c>
      <c r="CR152" s="2">
        <f t="shared" si="315"/>
        <v>79.491</v>
      </c>
      <c r="CS152" s="2">
        <f t="shared" si="316"/>
        <v>75.491</v>
      </c>
      <c r="CT152" s="2">
        <f t="shared" si="317"/>
        <v>72.37</v>
      </c>
      <c r="CV152" s="2">
        <f t="shared" si="318"/>
        <v>55.428881808434404</v>
      </c>
      <c r="CW152" s="2">
        <f t="shared" si="319"/>
        <v>64.294740697306622</v>
      </c>
      <c r="CX152" s="2">
        <f t="shared" si="320"/>
        <v>70.372315776035478</v>
      </c>
      <c r="CY152" s="2">
        <f t="shared" si="321"/>
        <v>78.42351229831597</v>
      </c>
      <c r="CZ152" s="2">
        <f t="shared" si="322"/>
        <v>83.436642632698423</v>
      </c>
      <c r="DA152" s="2">
        <f t="shared" si="323"/>
        <v>87.674983256697317</v>
      </c>
      <c r="DB152" s="2">
        <f t="shared" si="324"/>
        <v>92.601065484964664</v>
      </c>
      <c r="DC152" s="2">
        <f t="shared" si="325"/>
        <v>94.271769602877569</v>
      </c>
      <c r="DD152" s="2">
        <f t="shared" si="326"/>
        <v>94.713514016668469</v>
      </c>
      <c r="DE152" s="2">
        <f t="shared" si="327"/>
        <v>94.37835161919449</v>
      </c>
      <c r="DF152" s="2">
        <f t="shared" si="328"/>
        <v>93.358257703342161</v>
      </c>
      <c r="DG152" s="2">
        <f t="shared" si="329"/>
        <v>91.876763129561766</v>
      </c>
      <c r="DH152" s="2">
        <f t="shared" si="330"/>
        <v>85.201701376811755</v>
      </c>
      <c r="DI152" s="2">
        <f t="shared" si="331"/>
        <v>78.550520780224502</v>
      </c>
      <c r="DJ152" s="2">
        <f t="shared" si="332"/>
        <v>75.746275955122343</v>
      </c>
      <c r="DL152" s="2">
        <f t="shared" si="333"/>
        <v>48.945613164273745</v>
      </c>
      <c r="DM152" s="2">
        <f t="shared" si="334"/>
        <v>58.161968016121257</v>
      </c>
      <c r="DN152" s="2">
        <f t="shared" si="335"/>
        <v>67.712510842509943</v>
      </c>
      <c r="DO152" s="2">
        <f t="shared" si="336"/>
        <v>75.388447458659201</v>
      </c>
      <c r="DP152" s="2">
        <f t="shared" si="337"/>
        <v>81.332572046721822</v>
      </c>
      <c r="DQ152" s="2">
        <f t="shared" si="338"/>
        <v>87.432482705466754</v>
      </c>
      <c r="DR152" s="2">
        <f t="shared" si="339"/>
        <v>90.179934456812404</v>
      </c>
      <c r="DS152" s="2">
        <f t="shared" si="340"/>
        <v>92.285915108549716</v>
      </c>
      <c r="DT152" s="2">
        <f t="shared" si="341"/>
        <v>92.098591907146684</v>
      </c>
      <c r="DU152" s="2">
        <f t="shared" si="342"/>
        <v>91.543012488185639</v>
      </c>
      <c r="DV152" s="2">
        <f t="shared" si="343"/>
        <v>90.439916065903333</v>
      </c>
      <c r="DW152" s="2">
        <f t="shared" si="344"/>
        <v>88.35165657672465</v>
      </c>
      <c r="DX152" s="2">
        <f t="shared" si="345"/>
        <v>81.3596004877421</v>
      </c>
      <c r="DY152" s="2">
        <f t="shared" si="346"/>
        <v>76.582936045429946</v>
      </c>
      <c r="DZ152" s="2">
        <f t="shared" si="347"/>
        <v>73.518681452342193</v>
      </c>
      <c r="EB152" s="2">
        <f t="shared" si="348"/>
        <v>0.97074196874527685</v>
      </c>
      <c r="EC152" s="2">
        <f t="shared" si="349"/>
        <v>0.96598027549352039</v>
      </c>
      <c r="ED152" s="2">
        <f t="shared" si="350"/>
        <v>0.9654973428067043</v>
      </c>
      <c r="EE152" s="2">
        <f t="shared" si="351"/>
        <v>0.96560146248174683</v>
      </c>
      <c r="EF152" s="2">
        <f t="shared" si="352"/>
        <v>0.96435268425249621</v>
      </c>
      <c r="EG152" s="2">
        <f t="shared" si="353"/>
        <v>0.96298362741206789</v>
      </c>
      <c r="EH152" s="2">
        <f t="shared" si="354"/>
        <v>0.96022487678204138</v>
      </c>
      <c r="EI152" s="2">
        <f t="shared" si="355"/>
        <v>0.96151394574053306</v>
      </c>
      <c r="EJ152" s="2">
        <f t="shared" si="356"/>
        <v>0.96252146373950132</v>
      </c>
      <c r="EK152" s="2">
        <f t="shared" si="357"/>
        <v>0.96224863773570435</v>
      </c>
      <c r="EL152" s="2">
        <f t="shared" si="358"/>
        <v>0.96050799964456102</v>
      </c>
      <c r="EM152" s="2">
        <f t="shared" si="359"/>
        <v>0.9594043862775683</v>
      </c>
      <c r="EN152" s="2">
        <f t="shared" si="360"/>
        <v>0.96099898582446686</v>
      </c>
      <c r="EO152" s="2">
        <f t="shared" si="361"/>
        <v>0.95934245091767867</v>
      </c>
      <c r="EP152" s="2">
        <f t="shared" si="362"/>
        <v>0.95545205488547746</v>
      </c>
    </row>
    <row r="153" spans="2:146" x14ac:dyDescent="0.25">
      <c r="B153" s="2">
        <v>131</v>
      </c>
      <c r="C153" s="49">
        <v>48.767899999999997</v>
      </c>
      <c r="D153" s="49">
        <v>57.796300000000002</v>
      </c>
      <c r="E153" s="49">
        <v>68.277799999999999</v>
      </c>
      <c r="F153" s="49">
        <v>76.111099999999993</v>
      </c>
      <c r="G153" s="49">
        <v>80.352999999999994</v>
      </c>
      <c r="H153" s="49">
        <v>88.234999999999999</v>
      </c>
      <c r="I153" s="49">
        <v>90.132000000000005</v>
      </c>
      <c r="J153" s="49">
        <v>93.188999999999993</v>
      </c>
      <c r="K153" s="49">
        <v>93.188999999999993</v>
      </c>
      <c r="L153" s="49">
        <v>92.263999999999996</v>
      </c>
      <c r="M153" s="49">
        <v>90.433999999999997</v>
      </c>
      <c r="N153" s="49">
        <v>87.716999999999999</v>
      </c>
      <c r="O153" s="49">
        <v>79.623000000000005</v>
      </c>
      <c r="P153" s="49">
        <v>75.075000000000003</v>
      </c>
      <c r="Q153" s="49">
        <v>72.093000000000004</v>
      </c>
      <c r="T153" s="4">
        <f t="shared" si="243"/>
        <v>49.113531577480472</v>
      </c>
      <c r="U153" s="4">
        <f t="shared" si="244"/>
        <v>58.305467066482457</v>
      </c>
      <c r="V153" s="4">
        <f t="shared" si="245"/>
        <v>68.598645421980351</v>
      </c>
      <c r="W153" s="4">
        <f t="shared" si="246"/>
        <v>76.364002173279431</v>
      </c>
      <c r="X153" s="4">
        <f t="shared" si="247"/>
        <v>81.905886869850463</v>
      </c>
      <c r="Y153" s="4">
        <f t="shared" si="248"/>
        <v>87.864439261870089</v>
      </c>
      <c r="Z153" s="4">
        <f t="shared" si="249"/>
        <v>90.446226434585384</v>
      </c>
      <c r="AA153" s="4">
        <f t="shared" si="250"/>
        <v>93.049693988434186</v>
      </c>
      <c r="AB153" s="4">
        <f t="shared" si="251"/>
        <v>93.011381919656714</v>
      </c>
      <c r="AC153" s="4">
        <f t="shared" si="252"/>
        <v>93.239553806146304</v>
      </c>
      <c r="AD153" s="4">
        <f t="shared" si="253"/>
        <v>90.991359754075006</v>
      </c>
      <c r="AE153" s="4">
        <f t="shared" si="254"/>
        <v>88.482730190570791</v>
      </c>
      <c r="AF153" s="4">
        <f t="shared" si="255"/>
        <v>81.375677823249958</v>
      </c>
      <c r="AG153" s="4">
        <f t="shared" si="256"/>
        <v>76.562747431249775</v>
      </c>
      <c r="AH153" s="4">
        <f t="shared" si="257"/>
        <v>73.546192296679465</v>
      </c>
      <c r="AJ153" s="4">
        <f t="shared" si="258"/>
        <v>-0.34563157748047502</v>
      </c>
      <c r="AK153" s="4">
        <f t="shared" si="259"/>
        <v>-0.5091670664824548</v>
      </c>
      <c r="AL153" s="4">
        <f t="shared" si="260"/>
        <v>-0.32084542198035138</v>
      </c>
      <c r="AM153" s="4">
        <f t="shared" si="261"/>
        <v>-0.25290217327943765</v>
      </c>
      <c r="AN153" s="4">
        <f t="shared" si="262"/>
        <v>-1.5528868698504681</v>
      </c>
      <c r="AO153" s="4">
        <f t="shared" si="263"/>
        <v>0.37056073812991031</v>
      </c>
      <c r="AP153" s="4">
        <f t="shared" si="264"/>
        <v>-0.31422643458537891</v>
      </c>
      <c r="AQ153" s="4">
        <f t="shared" si="265"/>
        <v>0.13930601156580735</v>
      </c>
      <c r="AR153" s="4">
        <f t="shared" si="266"/>
        <v>0.17761808034327942</v>
      </c>
      <c r="AS153" s="4">
        <f t="shared" si="267"/>
        <v>-0.97555380614630849</v>
      </c>
      <c r="AT153" s="4">
        <f t="shared" si="268"/>
        <v>-0.5573597540750086</v>
      </c>
      <c r="AU153" s="4">
        <f t="shared" si="269"/>
        <v>-0.7657301905707925</v>
      </c>
      <c r="AV153" s="4">
        <f t="shared" si="270"/>
        <v>-1.7526778232499538</v>
      </c>
      <c r="AW153" s="4">
        <f t="shared" si="271"/>
        <v>-1.4877474312497725</v>
      </c>
      <c r="AX153" s="4">
        <f t="shared" si="272"/>
        <v>-1.453192296679461</v>
      </c>
      <c r="AZ153" s="2">
        <f t="shared" si="273"/>
        <v>49.113531577480472</v>
      </c>
      <c r="BA153" s="2">
        <f t="shared" si="274"/>
        <v>58.304808928025402</v>
      </c>
      <c r="BB153" s="2">
        <f t="shared" si="275"/>
        <v>67.713853892758664</v>
      </c>
      <c r="BC153" s="2">
        <f t="shared" si="276"/>
        <v>75.389919440894502</v>
      </c>
      <c r="BD153" s="2">
        <f t="shared" si="277"/>
        <v>81.307204865896693</v>
      </c>
      <c r="BE153" s="2">
        <f t="shared" si="278"/>
        <v>87.347188141913151</v>
      </c>
      <c r="BF153" s="2">
        <f t="shared" si="279"/>
        <v>90.150947005367044</v>
      </c>
      <c r="BG153" s="2">
        <f t="shared" si="280"/>
        <v>92.239393494359703</v>
      </c>
      <c r="BH153" s="2">
        <f t="shared" si="281"/>
        <v>92.075202034710244</v>
      </c>
      <c r="BI153" s="2">
        <f t="shared" si="282"/>
        <v>91.502580800598778</v>
      </c>
      <c r="BJ153" s="2">
        <f t="shared" si="283"/>
        <v>90.413238135057739</v>
      </c>
      <c r="BK153" s="2">
        <f t="shared" si="284"/>
        <v>88.341337603463685</v>
      </c>
      <c r="BL153" s="2">
        <f t="shared" si="285"/>
        <v>81.375624142541881</v>
      </c>
      <c r="BM153" s="2">
        <f t="shared" si="286"/>
        <v>76.562739700310431</v>
      </c>
      <c r="BN153" s="2">
        <f t="shared" si="287"/>
        <v>73.546192296679465</v>
      </c>
      <c r="BP153" s="2" t="str">
        <f t="shared" si="288"/>
        <v/>
      </c>
      <c r="BQ153" s="2" t="str">
        <f t="shared" si="289"/>
        <v/>
      </c>
      <c r="BR153" s="2" t="str">
        <f t="shared" si="290"/>
        <v/>
      </c>
      <c r="BS153" s="2" t="str">
        <f t="shared" si="291"/>
        <v/>
      </c>
      <c r="BT153" s="2" t="str">
        <f t="shared" si="292"/>
        <v/>
      </c>
      <c r="BU153" s="2" t="str">
        <f t="shared" si="293"/>
        <v/>
      </c>
      <c r="BV153" s="2" t="str">
        <f t="shared" si="294"/>
        <v/>
      </c>
      <c r="BW153" s="2" t="str">
        <f t="shared" si="295"/>
        <v/>
      </c>
      <c r="BX153" s="2" t="str">
        <f t="shared" si="296"/>
        <v/>
      </c>
      <c r="BY153" s="2" t="str">
        <f t="shared" si="297"/>
        <v/>
      </c>
      <c r="BZ153" s="2" t="str">
        <f t="shared" si="298"/>
        <v/>
      </c>
      <c r="CA153" s="2" t="str">
        <f t="shared" si="299"/>
        <v/>
      </c>
      <c r="CB153" s="2" t="str">
        <f t="shared" si="300"/>
        <v/>
      </c>
      <c r="CC153" s="2" t="str">
        <f t="shared" si="301"/>
        <v/>
      </c>
      <c r="CD153" s="2" t="str">
        <f t="shared" si="302"/>
        <v/>
      </c>
      <c r="CF153" s="2">
        <f t="shared" si="303"/>
        <v>48.767899999999997</v>
      </c>
      <c r="CG153" s="2">
        <f t="shared" si="304"/>
        <v>57.796300000000002</v>
      </c>
      <c r="CH153" s="2" t="str">
        <f t="shared" si="305"/>
        <v/>
      </c>
      <c r="CI153" s="2" t="str">
        <f t="shared" si="306"/>
        <v/>
      </c>
      <c r="CJ153" s="2">
        <f t="shared" si="307"/>
        <v>80.352999999999994</v>
      </c>
      <c r="CK153" s="2">
        <f t="shared" si="308"/>
        <v>88.234999999999999</v>
      </c>
      <c r="CL153" s="2">
        <f t="shared" si="309"/>
        <v>90.132000000000005</v>
      </c>
      <c r="CM153" s="2">
        <f t="shared" si="310"/>
        <v>93.188999999999993</v>
      </c>
      <c r="CN153" s="2">
        <f t="shared" si="311"/>
        <v>93.188999999999993</v>
      </c>
      <c r="CO153" s="2" t="str">
        <f t="shared" si="312"/>
        <v/>
      </c>
      <c r="CP153" s="2" t="str">
        <f t="shared" si="313"/>
        <v/>
      </c>
      <c r="CQ153" s="2">
        <f t="shared" si="314"/>
        <v>87.716999999999999</v>
      </c>
      <c r="CR153" s="2">
        <f t="shared" si="315"/>
        <v>79.623000000000005</v>
      </c>
      <c r="CS153" s="2">
        <f t="shared" si="316"/>
        <v>75.075000000000003</v>
      </c>
      <c r="CT153" s="2">
        <f t="shared" si="317"/>
        <v>72.093000000000004</v>
      </c>
      <c r="CV153" s="2">
        <f t="shared" si="318"/>
        <v>55.473962296441556</v>
      </c>
      <c r="CW153" s="2">
        <f t="shared" si="319"/>
        <v>64.311931601010571</v>
      </c>
      <c r="CX153" s="2">
        <f t="shared" si="320"/>
        <v>70.348766616043676</v>
      </c>
      <c r="CY153" s="2">
        <f t="shared" si="321"/>
        <v>78.404500223867217</v>
      </c>
      <c r="CZ153" s="2">
        <f t="shared" si="322"/>
        <v>83.41298330996807</v>
      </c>
      <c r="DA153" s="2">
        <f t="shared" si="323"/>
        <v>87.635839114354241</v>
      </c>
      <c r="DB153" s="2">
        <f t="shared" si="324"/>
        <v>92.5881261055425</v>
      </c>
      <c r="DC153" s="2">
        <f t="shared" si="325"/>
        <v>94.254316969713827</v>
      </c>
      <c r="DD153" s="2">
        <f t="shared" si="326"/>
        <v>94.69226007955406</v>
      </c>
      <c r="DE153" s="2">
        <f t="shared" si="327"/>
        <v>94.351765556966626</v>
      </c>
      <c r="DF153" s="2">
        <f t="shared" si="328"/>
        <v>93.313619918774918</v>
      </c>
      <c r="DG153" s="2">
        <f t="shared" si="329"/>
        <v>91.836671677060295</v>
      </c>
      <c r="DH153" s="2">
        <f t="shared" si="330"/>
        <v>85.133121595101045</v>
      </c>
      <c r="DI153" s="2">
        <f t="shared" si="331"/>
        <v>78.46594983884944</v>
      </c>
      <c r="DJ153" s="2">
        <f t="shared" si="332"/>
        <v>75.676891943608538</v>
      </c>
      <c r="DL153" s="2">
        <f t="shared" si="333"/>
        <v>48.93869680216298</v>
      </c>
      <c r="DM153" s="2">
        <f t="shared" si="334"/>
        <v>58.111865924593936</v>
      </c>
      <c r="DN153" s="2">
        <f t="shared" si="335"/>
        <v>67.627978705936016</v>
      </c>
      <c r="DO153" s="2">
        <f t="shared" si="336"/>
        <v>75.291977435962309</v>
      </c>
      <c r="DP153" s="2">
        <f t="shared" si="337"/>
        <v>81.236213813402998</v>
      </c>
      <c r="DQ153" s="2">
        <f t="shared" si="338"/>
        <v>87.337068899974042</v>
      </c>
      <c r="DR153" s="2">
        <f t="shared" si="339"/>
        <v>90.0588753342454</v>
      </c>
      <c r="DS153" s="2">
        <f t="shared" si="340"/>
        <v>92.165839483938555</v>
      </c>
      <c r="DT153" s="2">
        <f t="shared" si="341"/>
        <v>91.982265697250298</v>
      </c>
      <c r="DU153" s="2">
        <f t="shared" si="342"/>
        <v>91.400635799465519</v>
      </c>
      <c r="DV153" s="2">
        <f t="shared" si="343"/>
        <v>90.30447960860073</v>
      </c>
      <c r="DW153" s="2">
        <f t="shared" si="344"/>
        <v>88.206451843735252</v>
      </c>
      <c r="DX153" s="2">
        <f t="shared" si="345"/>
        <v>81.236548310781828</v>
      </c>
      <c r="DY153" s="2">
        <f t="shared" si="346"/>
        <v>76.489177573819262</v>
      </c>
      <c r="DZ153" s="2">
        <f t="shared" si="347"/>
        <v>73.455589623593085</v>
      </c>
      <c r="EB153" s="2">
        <f t="shared" si="348"/>
        <v>0.97324748696582297</v>
      </c>
      <c r="EC153" s="2">
        <f t="shared" si="349"/>
        <v>0.96888049038490542</v>
      </c>
      <c r="ED153" s="2">
        <f t="shared" si="350"/>
        <v>0.96843738297144799</v>
      </c>
      <c r="EE153" s="2">
        <f t="shared" si="351"/>
        <v>0.96853291956197529</v>
      </c>
      <c r="EF153" s="2">
        <f t="shared" si="352"/>
        <v>0.96738696834657045</v>
      </c>
      <c r="EG153" s="2">
        <f t="shared" si="353"/>
        <v>0.96613035218354726</v>
      </c>
      <c r="EH153" s="2">
        <f t="shared" si="354"/>
        <v>0.96359725489994408</v>
      </c>
      <c r="EI153" s="2">
        <f t="shared" si="355"/>
        <v>0.96478103741978671</v>
      </c>
      <c r="EJ153" s="2">
        <f t="shared" si="356"/>
        <v>0.96570607744915871</v>
      </c>
      <c r="EK153" s="2">
        <f t="shared" si="357"/>
        <v>0.96545560191851043</v>
      </c>
      <c r="EL153" s="2">
        <f t="shared" si="358"/>
        <v>0.96385727641569796</v>
      </c>
      <c r="EM153" s="2">
        <f t="shared" si="359"/>
        <v>0.96284363869918022</v>
      </c>
      <c r="EN153" s="2">
        <f t="shared" si="360"/>
        <v>0.96430816986819723</v>
      </c>
      <c r="EO153" s="2">
        <f t="shared" si="361"/>
        <v>0.9627867469649829</v>
      </c>
      <c r="EP153" s="2">
        <f t="shared" si="362"/>
        <v>0.95921191263792149</v>
      </c>
    </row>
    <row r="154" spans="2:146" x14ac:dyDescent="0.25">
      <c r="B154" s="2">
        <v>132</v>
      </c>
      <c r="C154" s="49">
        <v>48.821399999999997</v>
      </c>
      <c r="D154" s="49">
        <v>56.851900000000001</v>
      </c>
      <c r="E154" s="49">
        <v>68.851900000000001</v>
      </c>
      <c r="F154" s="49">
        <v>77.203699999999998</v>
      </c>
      <c r="G154" s="49">
        <v>81.667000000000002</v>
      </c>
      <c r="H154" s="49">
        <v>88.98</v>
      </c>
      <c r="I154" s="49">
        <v>89.528000000000006</v>
      </c>
      <c r="J154" s="49">
        <v>94.113</v>
      </c>
      <c r="K154" s="49">
        <v>93.019000000000005</v>
      </c>
      <c r="L154" s="49">
        <v>93.302000000000007</v>
      </c>
      <c r="M154" s="49">
        <v>90.415000000000006</v>
      </c>
      <c r="N154" s="49">
        <v>86.132000000000005</v>
      </c>
      <c r="O154" s="49">
        <v>80.093999999999994</v>
      </c>
      <c r="P154" s="49">
        <v>74.849000000000004</v>
      </c>
      <c r="Q154" s="49">
        <v>71.5</v>
      </c>
      <c r="T154" s="4">
        <f t="shared" si="243"/>
        <v>49.092879515777895</v>
      </c>
      <c r="U154" s="4">
        <f t="shared" si="244"/>
        <v>58.240722587559631</v>
      </c>
      <c r="V154" s="4">
        <f t="shared" si="245"/>
        <v>68.990654719312786</v>
      </c>
      <c r="W154" s="4">
        <f t="shared" si="246"/>
        <v>76.965119637111741</v>
      </c>
      <c r="X154" s="4">
        <f t="shared" si="247"/>
        <v>82.455532935448929</v>
      </c>
      <c r="Y154" s="4">
        <f t="shared" si="248"/>
        <v>88.352607491784838</v>
      </c>
      <c r="Z154" s="4">
        <f t="shared" si="249"/>
        <v>90.705593982544116</v>
      </c>
      <c r="AA154" s="4">
        <f t="shared" si="250"/>
        <v>93.629385636196758</v>
      </c>
      <c r="AB154" s="4">
        <f t="shared" si="251"/>
        <v>93.782979687482438</v>
      </c>
      <c r="AC154" s="4">
        <f t="shared" si="252"/>
        <v>93.892632724994826</v>
      </c>
      <c r="AD154" s="4">
        <f t="shared" si="253"/>
        <v>91.225375898458836</v>
      </c>
      <c r="AE154" s="4">
        <f t="shared" si="254"/>
        <v>88.445686161978273</v>
      </c>
      <c r="AF154" s="4">
        <f t="shared" si="255"/>
        <v>81.242529991929388</v>
      </c>
      <c r="AG154" s="4">
        <f t="shared" si="256"/>
        <v>76.46304400192075</v>
      </c>
      <c r="AH154" s="4">
        <f t="shared" si="257"/>
        <v>73.475191129648763</v>
      </c>
      <c r="AJ154" s="4">
        <f t="shared" si="258"/>
        <v>-0.27147951577789797</v>
      </c>
      <c r="AK154" s="4">
        <f t="shared" si="259"/>
        <v>-1.3888225875596305</v>
      </c>
      <c r="AL154" s="4">
        <f t="shared" si="260"/>
        <v>-0.13875471931278582</v>
      </c>
      <c r="AM154" s="4">
        <f t="shared" si="261"/>
        <v>0.23858036288825701</v>
      </c>
      <c r="AN154" s="4">
        <f t="shared" si="262"/>
        <v>-0.78853293544892722</v>
      </c>
      <c r="AO154" s="4">
        <f t="shared" si="263"/>
        <v>0.62739250821516634</v>
      </c>
      <c r="AP154" s="4">
        <f t="shared" si="264"/>
        <v>-1.17759398254411</v>
      </c>
      <c r="AQ154" s="4">
        <f t="shared" si="265"/>
        <v>0.48361436380324108</v>
      </c>
      <c r="AR154" s="4">
        <f t="shared" si="266"/>
        <v>-0.76397968748243272</v>
      </c>
      <c r="AS154" s="4">
        <f t="shared" si="267"/>
        <v>-0.59063272499481911</v>
      </c>
      <c r="AT154" s="4">
        <f t="shared" si="268"/>
        <v>-0.81037589845882962</v>
      </c>
      <c r="AU154" s="4">
        <f t="shared" si="269"/>
        <v>-2.3136861619782678</v>
      </c>
      <c r="AV154" s="4">
        <f t="shared" si="270"/>
        <v>-1.1485299919293936</v>
      </c>
      <c r="AW154" s="4">
        <f t="shared" si="271"/>
        <v>-1.614044001920746</v>
      </c>
      <c r="AX154" s="4">
        <f t="shared" si="272"/>
        <v>-1.9751911296487634</v>
      </c>
      <c r="AZ154" s="2">
        <f t="shared" si="273"/>
        <v>49.092879515777895</v>
      </c>
      <c r="BA154" s="2">
        <f t="shared" si="274"/>
        <v>58.240128201947897</v>
      </c>
      <c r="BB154" s="2">
        <f t="shared" si="275"/>
        <v>67.623744092655713</v>
      </c>
      <c r="BC154" s="2">
        <f t="shared" si="276"/>
        <v>75.287308672093133</v>
      </c>
      <c r="BD154" s="2">
        <f t="shared" si="277"/>
        <v>81.206955053219801</v>
      </c>
      <c r="BE154" s="2">
        <f t="shared" si="278"/>
        <v>87.252654874910561</v>
      </c>
      <c r="BF154" s="2">
        <f t="shared" si="279"/>
        <v>90.025657476269316</v>
      </c>
      <c r="BG154" s="2">
        <f t="shared" si="280"/>
        <v>92.116360944742766</v>
      </c>
      <c r="BH154" s="2">
        <f t="shared" si="281"/>
        <v>91.953937489080289</v>
      </c>
      <c r="BI154" s="2">
        <f t="shared" si="282"/>
        <v>91.355176608803731</v>
      </c>
      <c r="BJ154" s="2">
        <f t="shared" si="283"/>
        <v>90.271551054950208</v>
      </c>
      <c r="BK154" s="2">
        <f t="shared" si="284"/>
        <v>88.188241550040942</v>
      </c>
      <c r="BL154" s="2">
        <f t="shared" si="285"/>
        <v>81.242513126230449</v>
      </c>
      <c r="BM154" s="2">
        <f t="shared" si="286"/>
        <v>76.463041794749486</v>
      </c>
      <c r="BN154" s="2">
        <f t="shared" si="287"/>
        <v>73.475191129648763</v>
      </c>
      <c r="BP154" s="2" t="str">
        <f t="shared" si="288"/>
        <v/>
      </c>
      <c r="BQ154" s="2" t="str">
        <f t="shared" si="289"/>
        <v/>
      </c>
      <c r="BR154" s="2" t="str">
        <f t="shared" si="290"/>
        <v/>
      </c>
      <c r="BS154" s="2" t="str">
        <f t="shared" si="291"/>
        <v/>
      </c>
      <c r="BT154" s="2" t="str">
        <f t="shared" si="292"/>
        <v/>
      </c>
      <c r="BU154" s="2" t="str">
        <f t="shared" si="293"/>
        <v/>
      </c>
      <c r="BV154" s="2" t="str">
        <f t="shared" si="294"/>
        <v/>
      </c>
      <c r="BW154" s="2" t="str">
        <f t="shared" si="295"/>
        <v/>
      </c>
      <c r="BX154" s="2" t="str">
        <f t="shared" si="296"/>
        <v/>
      </c>
      <c r="BY154" s="2" t="str">
        <f t="shared" si="297"/>
        <v/>
      </c>
      <c r="BZ154" s="2" t="str">
        <f t="shared" si="298"/>
        <v/>
      </c>
      <c r="CA154" s="2" t="str">
        <f t="shared" si="299"/>
        <v/>
      </c>
      <c r="CB154" s="2" t="str">
        <f t="shared" si="300"/>
        <v/>
      </c>
      <c r="CC154" s="2" t="str">
        <f t="shared" si="301"/>
        <v/>
      </c>
      <c r="CD154" s="2" t="str">
        <f t="shared" si="302"/>
        <v/>
      </c>
      <c r="CF154" s="2">
        <f t="shared" si="303"/>
        <v>48.821399999999997</v>
      </c>
      <c r="CG154" s="2">
        <f t="shared" si="304"/>
        <v>56.851900000000001</v>
      </c>
      <c r="CH154" s="2" t="str">
        <f t="shared" si="305"/>
        <v/>
      </c>
      <c r="CI154" s="2" t="str">
        <f t="shared" si="306"/>
        <v/>
      </c>
      <c r="CJ154" s="2">
        <f t="shared" si="307"/>
        <v>81.667000000000002</v>
      </c>
      <c r="CK154" s="2">
        <f t="shared" si="308"/>
        <v>88.98</v>
      </c>
      <c r="CL154" s="2">
        <f t="shared" si="309"/>
        <v>89.528000000000006</v>
      </c>
      <c r="CM154" s="2" t="str">
        <f t="shared" si="310"/>
        <v/>
      </c>
      <c r="CN154" s="2" t="str">
        <f t="shared" si="311"/>
        <v/>
      </c>
      <c r="CO154" s="2" t="str">
        <f t="shared" si="312"/>
        <v/>
      </c>
      <c r="CP154" s="2" t="str">
        <f t="shared" si="313"/>
        <v/>
      </c>
      <c r="CQ154" s="2" t="str">
        <f t="shared" si="314"/>
        <v/>
      </c>
      <c r="CR154" s="2">
        <f t="shared" si="315"/>
        <v>80.093999999999994</v>
      </c>
      <c r="CS154" s="2">
        <f t="shared" si="316"/>
        <v>74.849000000000004</v>
      </c>
      <c r="CT154" s="2">
        <f t="shared" si="317"/>
        <v>71.5</v>
      </c>
      <c r="CV154" s="2">
        <f t="shared" si="318"/>
        <v>55.519042784448715</v>
      </c>
      <c r="CW154" s="2">
        <f t="shared" si="319"/>
        <v>64.329122504714505</v>
      </c>
      <c r="CX154" s="2">
        <f t="shared" si="320"/>
        <v>70.32521745605186</v>
      </c>
      <c r="CY154" s="2">
        <f t="shared" si="321"/>
        <v>78.385488149418478</v>
      </c>
      <c r="CZ154" s="2">
        <f t="shared" si="322"/>
        <v>83.389323987237731</v>
      </c>
      <c r="DA154" s="2">
        <f t="shared" si="323"/>
        <v>87.596694972011178</v>
      </c>
      <c r="DB154" s="2">
        <f t="shared" si="324"/>
        <v>92.575186726120322</v>
      </c>
      <c r="DC154" s="2">
        <f t="shared" si="325"/>
        <v>94.236864336550084</v>
      </c>
      <c r="DD154" s="2">
        <f t="shared" si="326"/>
        <v>94.671006142439651</v>
      </c>
      <c r="DE154" s="2">
        <f t="shared" si="327"/>
        <v>94.325179494738762</v>
      </c>
      <c r="DF154" s="2">
        <f t="shared" si="328"/>
        <v>93.26898213420769</v>
      </c>
      <c r="DG154" s="2">
        <f t="shared" si="329"/>
        <v>91.796580224558838</v>
      </c>
      <c r="DH154" s="2">
        <f t="shared" si="330"/>
        <v>85.064541813390321</v>
      </c>
      <c r="DI154" s="2">
        <f t="shared" si="331"/>
        <v>78.381378897474363</v>
      </c>
      <c r="DJ154" s="2">
        <f t="shared" si="332"/>
        <v>75.607507932094734</v>
      </c>
      <c r="DL154" s="2">
        <f t="shared" si="333"/>
        <v>48.931780440052222</v>
      </c>
      <c r="DM154" s="2">
        <f t="shared" si="334"/>
        <v>58.061763833066621</v>
      </c>
      <c r="DN154" s="2">
        <f t="shared" si="335"/>
        <v>67.543446569362089</v>
      </c>
      <c r="DO154" s="2">
        <f t="shared" si="336"/>
        <v>75.195507413265403</v>
      </c>
      <c r="DP154" s="2">
        <f t="shared" si="337"/>
        <v>81.139855580084173</v>
      </c>
      <c r="DQ154" s="2">
        <f t="shared" si="338"/>
        <v>87.241655094481331</v>
      </c>
      <c r="DR154" s="2">
        <f t="shared" si="339"/>
        <v>89.937816211678395</v>
      </c>
      <c r="DS154" s="2">
        <f t="shared" si="340"/>
        <v>92.045763859327408</v>
      </c>
      <c r="DT154" s="2">
        <f t="shared" si="341"/>
        <v>91.865939487353913</v>
      </c>
      <c r="DU154" s="2">
        <f t="shared" si="342"/>
        <v>91.258259110745399</v>
      </c>
      <c r="DV154" s="2">
        <f t="shared" si="343"/>
        <v>90.169043151298112</v>
      </c>
      <c r="DW154" s="2">
        <f t="shared" si="344"/>
        <v>88.061247110745867</v>
      </c>
      <c r="DX154" s="2">
        <f t="shared" si="345"/>
        <v>81.11349613382157</v>
      </c>
      <c r="DY154" s="2">
        <f t="shared" si="346"/>
        <v>76.395419102208564</v>
      </c>
      <c r="DZ154" s="2">
        <f t="shared" si="347"/>
        <v>73.392497794843962</v>
      </c>
      <c r="EB154" s="2">
        <f t="shared" si="348"/>
        <v>0.97554385003920285</v>
      </c>
      <c r="EC154" s="2">
        <f t="shared" si="349"/>
        <v>0.97154074336160745</v>
      </c>
      <c r="ED154" s="2">
        <f t="shared" si="350"/>
        <v>0.97113438648817785</v>
      </c>
      <c r="EE154" s="2">
        <f t="shared" si="351"/>
        <v>0.97122200213082577</v>
      </c>
      <c r="EF154" s="2">
        <f t="shared" si="352"/>
        <v>0.97017096442775075</v>
      </c>
      <c r="EG154" s="2">
        <f t="shared" si="353"/>
        <v>0.96901818323685418</v>
      </c>
      <c r="EH154" s="2">
        <f t="shared" si="354"/>
        <v>0.96669361998630488</v>
      </c>
      <c r="EI154" s="2">
        <f t="shared" si="355"/>
        <v>0.96778007848145209</v>
      </c>
      <c r="EJ154" s="2">
        <f t="shared" si="356"/>
        <v>0.96862890884720021</v>
      </c>
      <c r="EK154" s="2">
        <f t="shared" si="357"/>
        <v>0.96839908249194862</v>
      </c>
      <c r="EL154" s="2">
        <f t="shared" si="358"/>
        <v>0.96693228343614668</v>
      </c>
      <c r="EM154" s="2">
        <f t="shared" si="359"/>
        <v>0.96600184363063746</v>
      </c>
      <c r="EN154" s="2">
        <f t="shared" si="360"/>
        <v>0.96734611470678666</v>
      </c>
      <c r="EO154" s="2">
        <f t="shared" si="361"/>
        <v>0.96594961655209843</v>
      </c>
      <c r="EP154" s="2">
        <f t="shared" si="362"/>
        <v>0.9626668368626794</v>
      </c>
    </row>
    <row r="155" spans="2:146" x14ac:dyDescent="0.25">
      <c r="B155" s="2">
        <v>133</v>
      </c>
      <c r="C155" s="49">
        <v>49.214300000000001</v>
      </c>
      <c r="D155" s="49">
        <v>57.851900000000001</v>
      </c>
      <c r="E155" s="49">
        <v>69.444400000000002</v>
      </c>
      <c r="F155" s="49">
        <v>77.722200000000001</v>
      </c>
      <c r="G155" s="49">
        <v>83.626999999999995</v>
      </c>
      <c r="H155" s="49">
        <v>89.097999999999999</v>
      </c>
      <c r="I155" s="49">
        <v>91.716999999999999</v>
      </c>
      <c r="J155" s="49">
        <v>94.34</v>
      </c>
      <c r="K155" s="49">
        <v>94.697999999999993</v>
      </c>
      <c r="L155" s="49">
        <v>93.962000000000003</v>
      </c>
      <c r="M155" s="49">
        <v>90.66</v>
      </c>
      <c r="N155" s="49">
        <v>86.546999999999997</v>
      </c>
      <c r="O155" s="49">
        <v>80.754999999999995</v>
      </c>
      <c r="P155" s="49">
        <v>74.491</v>
      </c>
      <c r="Q155" s="49">
        <v>71.796000000000006</v>
      </c>
      <c r="T155" s="4">
        <f t="shared" si="243"/>
        <v>49.073267278499607</v>
      </c>
      <c r="U155" s="4">
        <f t="shared" si="244"/>
        <v>58.177376711840161</v>
      </c>
      <c r="V155" s="4">
        <f t="shared" si="245"/>
        <v>69.493048031198185</v>
      </c>
      <c r="W155" s="4">
        <f t="shared" si="246"/>
        <v>77.836302384091823</v>
      </c>
      <c r="X155" s="4">
        <f t="shared" si="247"/>
        <v>83.451057477962166</v>
      </c>
      <c r="Y155" s="4">
        <f t="shared" si="248"/>
        <v>89.265758629544763</v>
      </c>
      <c r="Z155" s="4">
        <f t="shared" si="249"/>
        <v>91.311184542737138</v>
      </c>
      <c r="AA155" s="4">
        <f t="shared" si="250"/>
        <v>94.586631389337413</v>
      </c>
      <c r="AB155" s="4">
        <f t="shared" si="251"/>
        <v>95.046107704101971</v>
      </c>
      <c r="AC155" s="4">
        <f t="shared" si="252"/>
        <v>94.658471087855986</v>
      </c>
      <c r="AD155" s="4">
        <f t="shared" si="253"/>
        <v>91.580675801710228</v>
      </c>
      <c r="AE155" s="4">
        <f t="shared" si="254"/>
        <v>88.468146635484899</v>
      </c>
      <c r="AF155" s="4">
        <f t="shared" si="255"/>
        <v>81.110079804295864</v>
      </c>
      <c r="AG155" s="4">
        <f t="shared" si="256"/>
        <v>76.363805351863917</v>
      </c>
      <c r="AH155" s="4">
        <f t="shared" si="257"/>
        <v>73.404856795433076</v>
      </c>
      <c r="AJ155" s="4">
        <f t="shared" si="258"/>
        <v>0.14103272150039459</v>
      </c>
      <c r="AK155" s="4">
        <f t="shared" si="259"/>
        <v>-0.32547671184016025</v>
      </c>
      <c r="AL155" s="4">
        <f t="shared" si="260"/>
        <v>-4.8648031198183617E-2</v>
      </c>
      <c r="AM155" s="4">
        <f t="shared" si="261"/>
        <v>-0.11410238409182227</v>
      </c>
      <c r="AN155" s="4">
        <f t="shared" si="262"/>
        <v>0.17594252203782901</v>
      </c>
      <c r="AO155" s="4">
        <f t="shared" si="263"/>
        <v>-0.16775862954476395</v>
      </c>
      <c r="AP155" s="4">
        <f t="shared" si="264"/>
        <v>0.40581545726286095</v>
      </c>
      <c r="AQ155" s="4">
        <f t="shared" si="265"/>
        <v>-0.24663138933740925</v>
      </c>
      <c r="AR155" s="4">
        <f t="shared" si="266"/>
        <v>-0.34810770410197733</v>
      </c>
      <c r="AS155" s="4">
        <f t="shared" si="267"/>
        <v>-0.69647108785598277</v>
      </c>
      <c r="AT155" s="4">
        <f t="shared" si="268"/>
        <v>-0.92067580171023167</v>
      </c>
      <c r="AU155" s="4">
        <f t="shared" si="269"/>
        <v>-1.9211466354849023</v>
      </c>
      <c r="AV155" s="4">
        <f t="shared" si="270"/>
        <v>-0.35507980429586894</v>
      </c>
      <c r="AW155" s="4">
        <f t="shared" si="271"/>
        <v>-1.8728053518639172</v>
      </c>
      <c r="AX155" s="4">
        <f t="shared" si="272"/>
        <v>-1.6088567954330699</v>
      </c>
      <c r="AZ155" s="2">
        <f t="shared" si="273"/>
        <v>49.073267278499607</v>
      </c>
      <c r="BA155" s="2">
        <f t="shared" si="274"/>
        <v>58.176491329913425</v>
      </c>
      <c r="BB155" s="2">
        <f t="shared" si="275"/>
        <v>67.533942628343581</v>
      </c>
      <c r="BC155" s="2">
        <f t="shared" si="276"/>
        <v>75.185011783286399</v>
      </c>
      <c r="BD155" s="2">
        <f t="shared" si="277"/>
        <v>81.106836766753432</v>
      </c>
      <c r="BE155" s="2">
        <f t="shared" si="278"/>
        <v>87.157894918197371</v>
      </c>
      <c r="BF155" s="2">
        <f t="shared" si="279"/>
        <v>89.900398615942137</v>
      </c>
      <c r="BG155" s="2">
        <f t="shared" si="280"/>
        <v>91.99328073499511</v>
      </c>
      <c r="BH155" s="2">
        <f t="shared" si="281"/>
        <v>91.832818172095671</v>
      </c>
      <c r="BI155" s="2">
        <f t="shared" si="282"/>
        <v>91.207865121964304</v>
      </c>
      <c r="BJ155" s="2">
        <f t="shared" si="283"/>
        <v>90.130114128236286</v>
      </c>
      <c r="BK155" s="2">
        <f t="shared" si="284"/>
        <v>88.035479189079965</v>
      </c>
      <c r="BL155" s="2">
        <f t="shared" si="285"/>
        <v>81.110074800213923</v>
      </c>
      <c r="BM155" s="2">
        <f t="shared" si="286"/>
        <v>76.363804759502827</v>
      </c>
      <c r="BN155" s="2">
        <f t="shared" si="287"/>
        <v>73.404856795433076</v>
      </c>
      <c r="BP155" s="2" t="str">
        <f t="shared" si="288"/>
        <v/>
      </c>
      <c r="BQ155" s="2" t="str">
        <f t="shared" si="289"/>
        <v/>
      </c>
      <c r="BR155" s="2" t="str">
        <f t="shared" si="290"/>
        <v/>
      </c>
      <c r="BS155" s="2" t="str">
        <f t="shared" si="291"/>
        <v/>
      </c>
      <c r="BT155" s="2" t="str">
        <f t="shared" si="292"/>
        <v/>
      </c>
      <c r="BU155" s="2" t="str">
        <f t="shared" si="293"/>
        <v/>
      </c>
      <c r="BV155" s="2" t="str">
        <f t="shared" si="294"/>
        <v/>
      </c>
      <c r="BW155" s="2" t="str">
        <f t="shared" si="295"/>
        <v/>
      </c>
      <c r="BX155" s="2" t="str">
        <f t="shared" si="296"/>
        <v/>
      </c>
      <c r="BY155" s="2" t="str">
        <f t="shared" si="297"/>
        <v/>
      </c>
      <c r="BZ155" s="2" t="str">
        <f t="shared" si="298"/>
        <v/>
      </c>
      <c r="CA155" s="2" t="str">
        <f t="shared" si="299"/>
        <v/>
      </c>
      <c r="CB155" s="2" t="str">
        <f t="shared" si="300"/>
        <v/>
      </c>
      <c r="CC155" s="2" t="str">
        <f t="shared" si="301"/>
        <v/>
      </c>
      <c r="CD155" s="2" t="str">
        <f t="shared" si="302"/>
        <v/>
      </c>
      <c r="CF155" s="2">
        <f t="shared" si="303"/>
        <v>49.214300000000001</v>
      </c>
      <c r="CG155" s="2">
        <f t="shared" si="304"/>
        <v>57.851900000000001</v>
      </c>
      <c r="CH155" s="2" t="str">
        <f t="shared" si="305"/>
        <v/>
      </c>
      <c r="CI155" s="2" t="str">
        <f t="shared" si="306"/>
        <v/>
      </c>
      <c r="CJ155" s="2" t="str">
        <f t="shared" si="307"/>
        <v/>
      </c>
      <c r="CK155" s="2" t="str">
        <f t="shared" si="308"/>
        <v/>
      </c>
      <c r="CL155" s="2">
        <f t="shared" si="309"/>
        <v>91.716999999999999</v>
      </c>
      <c r="CM155" s="2" t="str">
        <f t="shared" si="310"/>
        <v/>
      </c>
      <c r="CN155" s="2" t="str">
        <f t="shared" si="311"/>
        <v/>
      </c>
      <c r="CO155" s="2" t="str">
        <f t="shared" si="312"/>
        <v/>
      </c>
      <c r="CP155" s="2" t="str">
        <f t="shared" si="313"/>
        <v/>
      </c>
      <c r="CQ155" s="2" t="str">
        <f t="shared" si="314"/>
        <v/>
      </c>
      <c r="CR155" s="2">
        <f t="shared" si="315"/>
        <v>80.754999999999995</v>
      </c>
      <c r="CS155" s="2">
        <f t="shared" si="316"/>
        <v>74.491</v>
      </c>
      <c r="CT155" s="2">
        <f t="shared" si="317"/>
        <v>71.796000000000006</v>
      </c>
      <c r="CV155" s="2">
        <f t="shared" si="318"/>
        <v>55.564123272455873</v>
      </c>
      <c r="CW155" s="2">
        <f t="shared" si="319"/>
        <v>64.346313408418453</v>
      </c>
      <c r="CX155" s="2">
        <f t="shared" si="320"/>
        <v>70.301668296060043</v>
      </c>
      <c r="CY155" s="2">
        <f t="shared" si="321"/>
        <v>78.366476074969739</v>
      </c>
      <c r="CZ155" s="2">
        <f t="shared" si="322"/>
        <v>83.365664664507378</v>
      </c>
      <c r="DA155" s="2">
        <f t="shared" si="323"/>
        <v>87.557550829668116</v>
      </c>
      <c r="DB155" s="2">
        <f t="shared" si="324"/>
        <v>92.562247346698157</v>
      </c>
      <c r="DC155" s="2">
        <f t="shared" si="325"/>
        <v>94.219411703386342</v>
      </c>
      <c r="DD155" s="2">
        <f t="shared" si="326"/>
        <v>94.649752205325242</v>
      </c>
      <c r="DE155" s="2">
        <f t="shared" si="327"/>
        <v>94.298593432510884</v>
      </c>
      <c r="DF155" s="2">
        <f t="shared" si="328"/>
        <v>93.224344349640461</v>
      </c>
      <c r="DG155" s="2">
        <f t="shared" si="329"/>
        <v>91.756488772057367</v>
      </c>
      <c r="DH155" s="2">
        <f t="shared" si="330"/>
        <v>84.995962031679596</v>
      </c>
      <c r="DI155" s="2">
        <f t="shared" si="331"/>
        <v>78.2968079560993</v>
      </c>
      <c r="DJ155" s="2">
        <f t="shared" si="332"/>
        <v>75.538123920580929</v>
      </c>
      <c r="DL155" s="2">
        <f t="shared" si="333"/>
        <v>48.924864077941464</v>
      </c>
      <c r="DM155" s="2">
        <f t="shared" si="334"/>
        <v>58.011661741539299</v>
      </c>
      <c r="DN155" s="2">
        <f t="shared" si="335"/>
        <v>67.458914432788163</v>
      </c>
      <c r="DO155" s="2">
        <f t="shared" si="336"/>
        <v>75.099037390568512</v>
      </c>
      <c r="DP155" s="2">
        <f t="shared" si="337"/>
        <v>81.043497346765349</v>
      </c>
      <c r="DQ155" s="2">
        <f t="shared" si="338"/>
        <v>87.14624128898862</v>
      </c>
      <c r="DR155" s="2">
        <f t="shared" si="339"/>
        <v>89.816757089111377</v>
      </c>
      <c r="DS155" s="2">
        <f t="shared" si="340"/>
        <v>91.925688234716262</v>
      </c>
      <c r="DT155" s="2">
        <f t="shared" si="341"/>
        <v>91.749613277457527</v>
      </c>
      <c r="DU155" s="2">
        <f t="shared" si="342"/>
        <v>91.115882422025265</v>
      </c>
      <c r="DV155" s="2">
        <f t="shared" si="343"/>
        <v>90.033606693995495</v>
      </c>
      <c r="DW155" s="2">
        <f t="shared" si="344"/>
        <v>87.916042377756469</v>
      </c>
      <c r="DX155" s="2">
        <f t="shared" si="345"/>
        <v>80.990443956861299</v>
      </c>
      <c r="DY155" s="2">
        <f t="shared" si="346"/>
        <v>76.301660630597866</v>
      </c>
      <c r="DZ155" s="2">
        <f t="shared" si="347"/>
        <v>73.329405966094853</v>
      </c>
      <c r="EB155" s="2">
        <f t="shared" si="348"/>
        <v>0.97764762660858939</v>
      </c>
      <c r="EC155" s="2">
        <f t="shared" si="349"/>
        <v>0.97397969185331201</v>
      </c>
      <c r="ED155" s="2">
        <f t="shared" si="350"/>
        <v>0.97360721358089763</v>
      </c>
      <c r="EE155" s="2">
        <f t="shared" si="351"/>
        <v>0.97368752683001203</v>
      </c>
      <c r="EF155" s="2">
        <f t="shared" si="352"/>
        <v>0.97272400679134663</v>
      </c>
      <c r="EG155" s="2">
        <f t="shared" si="353"/>
        <v>0.97166700974284048</v>
      </c>
      <c r="EH155" s="2">
        <f t="shared" si="354"/>
        <v>0.96953493948862735</v>
      </c>
      <c r="EI155" s="2">
        <f t="shared" si="355"/>
        <v>0.97053153913185997</v>
      </c>
      <c r="EJ155" s="2">
        <f t="shared" si="356"/>
        <v>0.97131003144759132</v>
      </c>
      <c r="EK155" s="2">
        <f t="shared" si="357"/>
        <v>0.97109926109031286</v>
      </c>
      <c r="EL155" s="2">
        <f t="shared" si="358"/>
        <v>0.96975387993116458</v>
      </c>
      <c r="EM155" s="2">
        <f t="shared" si="359"/>
        <v>0.96890027901424858</v>
      </c>
      <c r="EN155" s="2">
        <f t="shared" si="360"/>
        <v>0.97013349057024234</v>
      </c>
      <c r="EO155" s="2">
        <f t="shared" si="361"/>
        <v>0.96885236087047555</v>
      </c>
      <c r="EP155" s="2">
        <f t="shared" si="362"/>
        <v>0.96583953637675479</v>
      </c>
    </row>
    <row r="156" spans="2:146" x14ac:dyDescent="0.25">
      <c r="B156" s="2">
        <v>134</v>
      </c>
      <c r="C156" s="49">
        <v>48.375</v>
      </c>
      <c r="D156" s="49">
        <v>57.648099999999999</v>
      </c>
      <c r="E156" s="49">
        <v>70.777799999999999</v>
      </c>
      <c r="F156" s="49">
        <v>79.5</v>
      </c>
      <c r="G156" s="49">
        <v>85.569000000000003</v>
      </c>
      <c r="H156" s="49">
        <v>91.391999999999996</v>
      </c>
      <c r="I156" s="49">
        <v>91.849000000000004</v>
      </c>
      <c r="J156" s="49">
        <v>95.83</v>
      </c>
      <c r="K156" s="49">
        <v>96.17</v>
      </c>
      <c r="L156" s="49">
        <v>95.736000000000004</v>
      </c>
      <c r="M156" s="49">
        <v>92.396000000000001</v>
      </c>
      <c r="N156" s="49">
        <v>87.962000000000003</v>
      </c>
      <c r="O156" s="49">
        <v>79.697999999999993</v>
      </c>
      <c r="P156" s="49">
        <v>74.792000000000002</v>
      </c>
      <c r="Q156" s="49">
        <v>72.055999999999997</v>
      </c>
      <c r="T156" s="4">
        <f t="shared" si="243"/>
        <v>49.054621836769606</v>
      </c>
      <c r="U156" s="4">
        <f t="shared" si="244"/>
        <v>58.115494336642278</v>
      </c>
      <c r="V156" s="4">
        <f t="shared" si="245"/>
        <v>70.049351133266839</v>
      </c>
      <c r="W156" s="4">
        <f t="shared" si="246"/>
        <v>78.926574484798081</v>
      </c>
      <c r="X156" s="4">
        <f t="shared" si="247"/>
        <v>84.969028490547416</v>
      </c>
      <c r="Y156" s="4">
        <f t="shared" si="248"/>
        <v>90.702826956478816</v>
      </c>
      <c r="Z156" s="4">
        <f t="shared" si="249"/>
        <v>92.411350985861972</v>
      </c>
      <c r="AA156" s="4">
        <f t="shared" si="250"/>
        <v>95.949266913275807</v>
      </c>
      <c r="AB156" s="4">
        <f t="shared" si="251"/>
        <v>96.787643074178177</v>
      </c>
      <c r="AC156" s="4">
        <f t="shared" si="252"/>
        <v>95.428665083643835</v>
      </c>
      <c r="AD156" s="4">
        <f t="shared" si="253"/>
        <v>92.022054755863408</v>
      </c>
      <c r="AE156" s="4">
        <f t="shared" si="254"/>
        <v>88.553391791293464</v>
      </c>
      <c r="AF156" s="4">
        <f t="shared" si="255"/>
        <v>80.978272942721489</v>
      </c>
      <c r="AG156" s="4">
        <f t="shared" si="256"/>
        <v>76.26499589141784</v>
      </c>
      <c r="AH156" s="4">
        <f t="shared" si="257"/>
        <v>73.335136944580512</v>
      </c>
      <c r="AJ156" s="4">
        <f t="shared" si="258"/>
        <v>-0.67962183676960564</v>
      </c>
      <c r="AK156" s="4">
        <f t="shared" si="259"/>
        <v>-0.46739433664227903</v>
      </c>
      <c r="AL156" s="4">
        <f t="shared" si="260"/>
        <v>0.72844886673316012</v>
      </c>
      <c r="AM156" s="4">
        <f t="shared" si="261"/>
        <v>0.57342551520191876</v>
      </c>
      <c r="AN156" s="4">
        <f t="shared" si="262"/>
        <v>0.59997150945258682</v>
      </c>
      <c r="AO156" s="4">
        <f t="shared" si="263"/>
        <v>0.68917304352117981</v>
      </c>
      <c r="AP156" s="4">
        <f t="shared" si="264"/>
        <v>-0.56235098586196841</v>
      </c>
      <c r="AQ156" s="4">
        <f t="shared" si="265"/>
        <v>-0.11926691327580841</v>
      </c>
      <c r="AR156" s="4">
        <f t="shared" si="266"/>
        <v>-0.61764307417817577</v>
      </c>
      <c r="AS156" s="4">
        <f t="shared" si="267"/>
        <v>0.30733491635616872</v>
      </c>
      <c r="AT156" s="4">
        <f t="shared" si="268"/>
        <v>0.37394524413659269</v>
      </c>
      <c r="AU156" s="4">
        <f t="shared" si="269"/>
        <v>-0.59139179129346076</v>
      </c>
      <c r="AV156" s="4">
        <f t="shared" si="270"/>
        <v>-1.2802729427214956</v>
      </c>
      <c r="AW156" s="4">
        <f t="shared" si="271"/>
        <v>-1.4729958914178383</v>
      </c>
      <c r="AX156" s="4">
        <f t="shared" si="272"/>
        <v>-1.2791369445805145</v>
      </c>
      <c r="AZ156" s="2">
        <f t="shared" si="273"/>
        <v>49.054621836769606</v>
      </c>
      <c r="BA156" s="2">
        <f t="shared" si="274"/>
        <v>58.113831565396623</v>
      </c>
      <c r="BB156" s="2">
        <f t="shared" si="275"/>
        <v>67.444439407167053</v>
      </c>
      <c r="BC156" s="2">
        <f t="shared" si="276"/>
        <v>75.083021994068488</v>
      </c>
      <c r="BD156" s="2">
        <f t="shared" si="277"/>
        <v>81.006857131991879</v>
      </c>
      <c r="BE156" s="2">
        <f t="shared" si="278"/>
        <v>87.062939923688333</v>
      </c>
      <c r="BF156" s="2">
        <f t="shared" si="279"/>
        <v>89.77519709988519</v>
      </c>
      <c r="BG156" s="2">
        <f t="shared" si="280"/>
        <v>91.870183178302483</v>
      </c>
      <c r="BH156" s="2">
        <f t="shared" si="281"/>
        <v>91.711856794745643</v>
      </c>
      <c r="BI156" s="2">
        <f t="shared" si="282"/>
        <v>91.060668588305333</v>
      </c>
      <c r="BJ156" s="2">
        <f t="shared" si="283"/>
        <v>89.988932272854527</v>
      </c>
      <c r="BK156" s="2">
        <f t="shared" si="284"/>
        <v>87.883053741425812</v>
      </c>
      <c r="BL156" s="2">
        <f t="shared" si="285"/>
        <v>80.978271540623254</v>
      </c>
      <c r="BM156" s="2">
        <f t="shared" si="286"/>
        <v>76.264995741972044</v>
      </c>
      <c r="BN156" s="2">
        <f t="shared" si="287"/>
        <v>73.335136944580512</v>
      </c>
      <c r="BP156" s="2" t="str">
        <f t="shared" si="288"/>
        <v/>
      </c>
      <c r="BQ156" s="2" t="str">
        <f t="shared" si="289"/>
        <v/>
      </c>
      <c r="BR156" s="2" t="str">
        <f t="shared" si="290"/>
        <v/>
      </c>
      <c r="BS156" s="2" t="str">
        <f t="shared" si="291"/>
        <v/>
      </c>
      <c r="BT156" s="2" t="str">
        <f t="shared" si="292"/>
        <v/>
      </c>
      <c r="BU156" s="2" t="str">
        <f t="shared" si="293"/>
        <v/>
      </c>
      <c r="BV156" s="2" t="str">
        <f t="shared" si="294"/>
        <v/>
      </c>
      <c r="BW156" s="2" t="str">
        <f t="shared" si="295"/>
        <v/>
      </c>
      <c r="BX156" s="2" t="str">
        <f t="shared" si="296"/>
        <v/>
      </c>
      <c r="BY156" s="2" t="str">
        <f t="shared" si="297"/>
        <v/>
      </c>
      <c r="BZ156" s="2" t="str">
        <f t="shared" si="298"/>
        <v/>
      </c>
      <c r="CA156" s="2" t="str">
        <f t="shared" si="299"/>
        <v/>
      </c>
      <c r="CB156" s="2" t="str">
        <f t="shared" si="300"/>
        <v/>
      </c>
      <c r="CC156" s="2" t="str">
        <f t="shared" si="301"/>
        <v/>
      </c>
      <c r="CD156" s="2" t="str">
        <f t="shared" si="302"/>
        <v/>
      </c>
      <c r="CF156" s="2">
        <f t="shared" si="303"/>
        <v>48.375</v>
      </c>
      <c r="CG156" s="2">
        <f t="shared" si="304"/>
        <v>57.648099999999999</v>
      </c>
      <c r="CH156" s="2" t="str">
        <f t="shared" si="305"/>
        <v/>
      </c>
      <c r="CI156" s="2" t="str">
        <f t="shared" si="306"/>
        <v/>
      </c>
      <c r="CJ156" s="2" t="str">
        <f t="shared" si="307"/>
        <v/>
      </c>
      <c r="CK156" s="2" t="str">
        <f t="shared" si="308"/>
        <v/>
      </c>
      <c r="CL156" s="2" t="str">
        <f t="shared" si="309"/>
        <v/>
      </c>
      <c r="CM156" s="2" t="str">
        <f t="shared" si="310"/>
        <v/>
      </c>
      <c r="CN156" s="2" t="str">
        <f t="shared" si="311"/>
        <v/>
      </c>
      <c r="CO156" s="2" t="str">
        <f t="shared" si="312"/>
        <v/>
      </c>
      <c r="CP156" s="2" t="str">
        <f t="shared" si="313"/>
        <v/>
      </c>
      <c r="CQ156" s="2" t="str">
        <f t="shared" si="314"/>
        <v/>
      </c>
      <c r="CR156" s="2">
        <f t="shared" si="315"/>
        <v>79.697999999999993</v>
      </c>
      <c r="CS156" s="2">
        <f t="shared" si="316"/>
        <v>74.792000000000002</v>
      </c>
      <c r="CT156" s="2">
        <f t="shared" si="317"/>
        <v>72.055999999999997</v>
      </c>
      <c r="CV156" s="2">
        <f t="shared" si="318"/>
        <v>55.609203760463025</v>
      </c>
      <c r="CW156" s="2">
        <f t="shared" si="319"/>
        <v>64.363504312122387</v>
      </c>
      <c r="CX156" s="2">
        <f t="shared" si="320"/>
        <v>70.278119136068227</v>
      </c>
      <c r="CY156" s="2">
        <f t="shared" si="321"/>
        <v>78.347464000520986</v>
      </c>
      <c r="CZ156" s="2">
        <f t="shared" si="322"/>
        <v>83.342005341777025</v>
      </c>
      <c r="DA156" s="2">
        <f t="shared" si="323"/>
        <v>87.518406687325054</v>
      </c>
      <c r="DB156" s="2">
        <f t="shared" si="324"/>
        <v>92.549307967275993</v>
      </c>
      <c r="DC156" s="2">
        <f t="shared" si="325"/>
        <v>94.2019590702226</v>
      </c>
      <c r="DD156" s="2">
        <f t="shared" si="326"/>
        <v>94.628498268210848</v>
      </c>
      <c r="DE156" s="2">
        <f t="shared" si="327"/>
        <v>94.272007370283021</v>
      </c>
      <c r="DF156" s="2">
        <f t="shared" si="328"/>
        <v>93.179706565073218</v>
      </c>
      <c r="DG156" s="2">
        <f t="shared" si="329"/>
        <v>91.716397319555895</v>
      </c>
      <c r="DH156" s="2">
        <f t="shared" si="330"/>
        <v>84.927382249968872</v>
      </c>
      <c r="DI156" s="2">
        <f t="shared" si="331"/>
        <v>78.212237014724224</v>
      </c>
      <c r="DJ156" s="2">
        <f t="shared" si="332"/>
        <v>75.468739909067125</v>
      </c>
      <c r="DL156" s="2">
        <f t="shared" si="333"/>
        <v>48.917947715830707</v>
      </c>
      <c r="DM156" s="2">
        <f t="shared" si="334"/>
        <v>57.961559650011978</v>
      </c>
      <c r="DN156" s="2">
        <f t="shared" si="335"/>
        <v>67.37438229621425</v>
      </c>
      <c r="DO156" s="2">
        <f t="shared" si="336"/>
        <v>75.00256736787162</v>
      </c>
      <c r="DP156" s="2">
        <f t="shared" si="337"/>
        <v>80.947139113446525</v>
      </c>
      <c r="DQ156" s="2">
        <f t="shared" si="338"/>
        <v>87.050827483495908</v>
      </c>
      <c r="DR156" s="2">
        <f t="shared" si="339"/>
        <v>89.695697966544373</v>
      </c>
      <c r="DS156" s="2">
        <f t="shared" si="340"/>
        <v>91.805612610105101</v>
      </c>
      <c r="DT156" s="2">
        <f t="shared" si="341"/>
        <v>91.633287067561142</v>
      </c>
      <c r="DU156" s="2">
        <f t="shared" si="342"/>
        <v>90.973505733305132</v>
      </c>
      <c r="DV156" s="2">
        <f t="shared" si="343"/>
        <v>89.898170236692891</v>
      </c>
      <c r="DW156" s="2">
        <f t="shared" si="344"/>
        <v>87.770837644767084</v>
      </c>
      <c r="DX156" s="2">
        <f t="shared" si="345"/>
        <v>80.867391779901027</v>
      </c>
      <c r="DY156" s="2">
        <f t="shared" si="346"/>
        <v>76.207902158987181</v>
      </c>
      <c r="DZ156" s="2">
        <f t="shared" si="347"/>
        <v>73.266314137345745</v>
      </c>
      <c r="EB156" s="2">
        <f t="shared" si="348"/>
        <v>0.97957422044123699</v>
      </c>
      <c r="EC156" s="2">
        <f t="shared" si="349"/>
        <v>0.9762147404544349</v>
      </c>
      <c r="ED156" s="2">
        <f t="shared" si="350"/>
        <v>0.97587346415444276</v>
      </c>
      <c r="EE156" s="2">
        <f t="shared" si="351"/>
        <v>0.97594705157356576</v>
      </c>
      <c r="EF156" s="2">
        <f t="shared" si="352"/>
        <v>0.97506415271178482</v>
      </c>
      <c r="EG156" s="2">
        <f t="shared" si="353"/>
        <v>0.97409542577336661</v>
      </c>
      <c r="EH156" s="2">
        <f t="shared" si="354"/>
        <v>0.97214085550567897</v>
      </c>
      <c r="EI156" s="2">
        <f t="shared" si="355"/>
        <v>0.97305457734429113</v>
      </c>
      <c r="EJ156" s="2">
        <f t="shared" si="356"/>
        <v>0.97376821802500879</v>
      </c>
      <c r="EK156" s="2">
        <f t="shared" si="357"/>
        <v>0.97357501538787838</v>
      </c>
      <c r="EL156" s="2">
        <f t="shared" si="358"/>
        <v>0.97234160250591128</v>
      </c>
      <c r="EM156" s="2">
        <f t="shared" si="359"/>
        <v>0.97155889001609308</v>
      </c>
      <c r="EN156" s="2">
        <f t="shared" si="360"/>
        <v>0.97268965000295382</v>
      </c>
      <c r="EO156" s="2">
        <f t="shared" si="361"/>
        <v>0.97151494780353731</v>
      </c>
      <c r="EP156" s="2">
        <f t="shared" si="362"/>
        <v>0.96875136128606898</v>
      </c>
    </row>
    <row r="157" spans="2:146" x14ac:dyDescent="0.25">
      <c r="B157" s="2">
        <v>135</v>
      </c>
      <c r="C157" s="49">
        <v>49.482100000000003</v>
      </c>
      <c r="D157" s="49">
        <v>57.981499999999997</v>
      </c>
      <c r="E157" s="49">
        <v>70.481499999999997</v>
      </c>
      <c r="F157" s="49">
        <v>80</v>
      </c>
      <c r="G157" s="49">
        <v>86.765000000000001</v>
      </c>
      <c r="H157" s="49">
        <v>92.549000000000007</v>
      </c>
      <c r="I157" s="49">
        <v>94.150999999999996</v>
      </c>
      <c r="J157" s="49">
        <v>97.754999999999995</v>
      </c>
      <c r="K157" s="49">
        <v>98.057000000000002</v>
      </c>
      <c r="L157" s="49">
        <v>97.509</v>
      </c>
      <c r="M157" s="49">
        <v>91.566000000000003</v>
      </c>
      <c r="N157" s="49">
        <v>89.584999999999994</v>
      </c>
      <c r="O157" s="49">
        <v>79.697999999999993</v>
      </c>
      <c r="P157" s="49">
        <v>74.792000000000002</v>
      </c>
      <c r="Q157" s="49">
        <v>72.111000000000004</v>
      </c>
      <c r="T157" s="4">
        <f t="shared" si="243"/>
        <v>49.036874429596317</v>
      </c>
      <c r="U157" s="4">
        <f t="shared" si="244"/>
        <v>58.055272449633001</v>
      </c>
      <c r="V157" s="4">
        <f t="shared" si="245"/>
        <v>70.568481658922693</v>
      </c>
      <c r="W157" s="4">
        <f t="shared" si="246"/>
        <v>80.093070089054734</v>
      </c>
      <c r="X157" s="4">
        <f t="shared" si="247"/>
        <v>86.935652000093711</v>
      </c>
      <c r="Y157" s="4">
        <f t="shared" si="248"/>
        <v>92.631621223385736</v>
      </c>
      <c r="Z157" s="4">
        <f t="shared" si="249"/>
        <v>94.085863041805126</v>
      </c>
      <c r="AA157" s="4">
        <f t="shared" si="250"/>
        <v>97.634589795286317</v>
      </c>
      <c r="AB157" s="4">
        <f t="shared" si="251"/>
        <v>98.800138188390918</v>
      </c>
      <c r="AC157" s="4">
        <f t="shared" si="252"/>
        <v>96.060663196061057</v>
      </c>
      <c r="AD157" s="4">
        <f t="shared" si="253"/>
        <v>92.474284350190842</v>
      </c>
      <c r="AE157" s="4">
        <f t="shared" si="254"/>
        <v>88.688167554110009</v>
      </c>
      <c r="AF157" s="4">
        <f t="shared" si="255"/>
        <v>80.847067134672031</v>
      </c>
      <c r="AG157" s="4">
        <f t="shared" si="256"/>
        <v>76.166583803785343</v>
      </c>
      <c r="AH157" s="4">
        <f t="shared" si="257"/>
        <v>73.265982695549241</v>
      </c>
      <c r="AJ157" s="4">
        <f t="shared" si="258"/>
        <v>0.44522557040368582</v>
      </c>
      <c r="AK157" s="4">
        <f t="shared" si="259"/>
        <v>-7.3772449633004555E-2</v>
      </c>
      <c r="AL157" s="4">
        <f t="shared" si="260"/>
        <v>-8.6981658922695715E-2</v>
      </c>
      <c r="AM157" s="4">
        <f t="shared" si="261"/>
        <v>-9.307008905473424E-2</v>
      </c>
      <c r="AN157" s="4">
        <f t="shared" si="262"/>
        <v>-0.1706520000937104</v>
      </c>
      <c r="AO157" s="4">
        <f t="shared" si="263"/>
        <v>-8.2621223385729081E-2</v>
      </c>
      <c r="AP157" s="4">
        <f t="shared" si="264"/>
        <v>6.5136958194869976E-2</v>
      </c>
      <c r="AQ157" s="4">
        <f t="shared" si="265"/>
        <v>0.12041020471367858</v>
      </c>
      <c r="AR157" s="4">
        <f t="shared" si="266"/>
        <v>-0.74313818839091539</v>
      </c>
      <c r="AS157" s="4">
        <f t="shared" si="267"/>
        <v>1.4483368039389433</v>
      </c>
      <c r="AT157" s="4">
        <f t="shared" si="268"/>
        <v>-0.90828435019083997</v>
      </c>
      <c r="AU157" s="4">
        <f t="shared" si="269"/>
        <v>0.89683244588998434</v>
      </c>
      <c r="AV157" s="4">
        <f t="shared" si="270"/>
        <v>-1.1490671346720376</v>
      </c>
      <c r="AW157" s="4">
        <f t="shared" si="271"/>
        <v>-1.3745838037853417</v>
      </c>
      <c r="AX157" s="4">
        <f t="shared" si="272"/>
        <v>-1.1549826955492364</v>
      </c>
      <c r="AZ157" s="2">
        <f t="shared" si="273"/>
        <v>49.036874429596317</v>
      </c>
      <c r="BA157" s="2">
        <f t="shared" si="274"/>
        <v>58.052085255367487</v>
      </c>
      <c r="BB157" s="2">
        <f t="shared" si="275"/>
        <v>67.355223632642833</v>
      </c>
      <c r="BC157" s="2">
        <f t="shared" si="276"/>
        <v>74.981331221353685</v>
      </c>
      <c r="BD157" s="2">
        <f t="shared" si="277"/>
        <v>80.907021057430526</v>
      </c>
      <c r="BE157" s="2">
        <f t="shared" si="278"/>
        <v>86.967818013219784</v>
      </c>
      <c r="BF157" s="2">
        <f t="shared" si="279"/>
        <v>89.650074921290951</v>
      </c>
      <c r="BG157" s="2">
        <f t="shared" si="280"/>
        <v>91.747093899699166</v>
      </c>
      <c r="BH157" s="2">
        <f t="shared" si="281"/>
        <v>91.591062813784177</v>
      </c>
      <c r="BI157" s="2">
        <f t="shared" si="282"/>
        <v>90.913604817885556</v>
      </c>
      <c r="BJ157" s="2">
        <f t="shared" si="283"/>
        <v>89.848007640556247</v>
      </c>
      <c r="BK157" s="2">
        <f t="shared" si="284"/>
        <v>87.730965294958338</v>
      </c>
      <c r="BL157" s="2">
        <f t="shared" si="285"/>
        <v>80.847066763678413</v>
      </c>
      <c r="BM157" s="2">
        <f t="shared" si="286"/>
        <v>76.166583768342576</v>
      </c>
      <c r="BN157" s="2">
        <f t="shared" si="287"/>
        <v>73.265982695549241</v>
      </c>
      <c r="BP157" s="2" t="str">
        <f t="shared" si="288"/>
        <v/>
      </c>
      <c r="BQ157" s="2" t="str">
        <f t="shared" si="289"/>
        <v/>
      </c>
      <c r="BR157" s="2" t="str">
        <f t="shared" si="290"/>
        <v/>
      </c>
      <c r="BS157" s="2" t="str">
        <f t="shared" si="291"/>
        <v/>
      </c>
      <c r="BT157" s="2" t="str">
        <f t="shared" si="292"/>
        <v/>
      </c>
      <c r="BU157" s="2" t="str">
        <f t="shared" si="293"/>
        <v/>
      </c>
      <c r="BV157" s="2" t="str">
        <f t="shared" si="294"/>
        <v/>
      </c>
      <c r="BW157" s="2" t="str">
        <f t="shared" si="295"/>
        <v/>
      </c>
      <c r="BX157" s="2" t="str">
        <f t="shared" si="296"/>
        <v/>
      </c>
      <c r="BY157" s="2" t="str">
        <f t="shared" si="297"/>
        <v/>
      </c>
      <c r="BZ157" s="2" t="str">
        <f t="shared" si="298"/>
        <v/>
      </c>
      <c r="CA157" s="2" t="str">
        <f t="shared" si="299"/>
        <v/>
      </c>
      <c r="CB157" s="2" t="str">
        <f t="shared" si="300"/>
        <v/>
      </c>
      <c r="CC157" s="2" t="str">
        <f t="shared" si="301"/>
        <v/>
      </c>
      <c r="CD157" s="2" t="str">
        <f t="shared" si="302"/>
        <v/>
      </c>
      <c r="CF157" s="2">
        <f t="shared" si="303"/>
        <v>49.482100000000003</v>
      </c>
      <c r="CG157" s="2">
        <f t="shared" si="304"/>
        <v>57.981499999999997</v>
      </c>
      <c r="CH157" s="2" t="str">
        <f t="shared" si="305"/>
        <v/>
      </c>
      <c r="CI157" s="2" t="str">
        <f t="shared" si="306"/>
        <v/>
      </c>
      <c r="CJ157" s="2" t="str">
        <f t="shared" si="307"/>
        <v/>
      </c>
      <c r="CK157" s="2" t="str">
        <f t="shared" si="308"/>
        <v/>
      </c>
      <c r="CL157" s="2" t="str">
        <f t="shared" si="309"/>
        <v/>
      </c>
      <c r="CM157" s="2" t="str">
        <f t="shared" si="310"/>
        <v/>
      </c>
      <c r="CN157" s="2" t="str">
        <f t="shared" si="311"/>
        <v/>
      </c>
      <c r="CO157" s="2" t="str">
        <f t="shared" si="312"/>
        <v/>
      </c>
      <c r="CP157" s="2" t="str">
        <f t="shared" si="313"/>
        <v/>
      </c>
      <c r="CQ157" s="2" t="str">
        <f t="shared" si="314"/>
        <v/>
      </c>
      <c r="CR157" s="2">
        <f t="shared" si="315"/>
        <v>79.697999999999993</v>
      </c>
      <c r="CS157" s="2">
        <f t="shared" si="316"/>
        <v>74.792000000000002</v>
      </c>
      <c r="CT157" s="2">
        <f t="shared" si="317"/>
        <v>72.111000000000004</v>
      </c>
      <c r="CV157" s="2">
        <f t="shared" si="318"/>
        <v>55.654284248470184</v>
      </c>
      <c r="CW157" s="2">
        <f t="shared" si="319"/>
        <v>64.380695215826336</v>
      </c>
      <c r="CX157" s="2">
        <f t="shared" si="320"/>
        <v>70.254569976076411</v>
      </c>
      <c r="CY157" s="2">
        <f t="shared" si="321"/>
        <v>78.328451926072248</v>
      </c>
      <c r="CZ157" s="2">
        <f t="shared" si="322"/>
        <v>83.318346019046672</v>
      </c>
      <c r="DA157" s="2">
        <f t="shared" si="323"/>
        <v>87.479262544981992</v>
      </c>
      <c r="DB157" s="2">
        <f t="shared" si="324"/>
        <v>92.536368587853815</v>
      </c>
      <c r="DC157" s="2">
        <f t="shared" si="325"/>
        <v>94.184506437058872</v>
      </c>
      <c r="DD157" s="2">
        <f t="shared" si="326"/>
        <v>94.607244331096439</v>
      </c>
      <c r="DE157" s="2">
        <f t="shared" si="327"/>
        <v>94.245421308055157</v>
      </c>
      <c r="DF157" s="2">
        <f t="shared" si="328"/>
        <v>93.135068780505989</v>
      </c>
      <c r="DG157" s="2">
        <f t="shared" si="329"/>
        <v>91.676305867054424</v>
      </c>
      <c r="DH157" s="2">
        <f t="shared" si="330"/>
        <v>84.858802468258162</v>
      </c>
      <c r="DI157" s="2">
        <f t="shared" si="331"/>
        <v>78.127666073349161</v>
      </c>
      <c r="DJ157" s="2">
        <f t="shared" si="332"/>
        <v>75.39935589755332</v>
      </c>
      <c r="DL157" s="2">
        <f t="shared" si="333"/>
        <v>48.911031353719949</v>
      </c>
      <c r="DM157" s="2">
        <f t="shared" si="334"/>
        <v>57.911457558484663</v>
      </c>
      <c r="DN157" s="2">
        <f t="shared" si="335"/>
        <v>67.289850159640324</v>
      </c>
      <c r="DO157" s="2">
        <f t="shared" si="336"/>
        <v>74.906097345174715</v>
      </c>
      <c r="DP157" s="2">
        <f t="shared" si="337"/>
        <v>80.850780880127701</v>
      </c>
      <c r="DQ157" s="2">
        <f t="shared" si="338"/>
        <v>86.955413678003197</v>
      </c>
      <c r="DR157" s="2">
        <f t="shared" si="339"/>
        <v>89.574638843977368</v>
      </c>
      <c r="DS157" s="2">
        <f t="shared" si="340"/>
        <v>91.685536985493954</v>
      </c>
      <c r="DT157" s="2">
        <f t="shared" si="341"/>
        <v>91.516960857664756</v>
      </c>
      <c r="DU157" s="2">
        <f t="shared" si="342"/>
        <v>90.831129044585012</v>
      </c>
      <c r="DV157" s="2">
        <f t="shared" si="343"/>
        <v>89.762733779390274</v>
      </c>
      <c r="DW157" s="2">
        <f t="shared" si="344"/>
        <v>87.625632911777686</v>
      </c>
      <c r="DX157" s="2">
        <f t="shared" si="345"/>
        <v>80.744339602940769</v>
      </c>
      <c r="DY157" s="2">
        <f t="shared" si="346"/>
        <v>76.114143687376497</v>
      </c>
      <c r="DZ157" s="2">
        <f t="shared" si="347"/>
        <v>73.203222308596622</v>
      </c>
      <c r="EB157" s="2">
        <f t="shared" si="348"/>
        <v>0.98133792728219649</v>
      </c>
      <c r="EC157" s="2">
        <f t="shared" si="349"/>
        <v>0.97826209140373233</v>
      </c>
      <c r="ED157" s="2">
        <f t="shared" si="350"/>
        <v>0.9779495274258031</v>
      </c>
      <c r="EE157" s="2">
        <f t="shared" si="351"/>
        <v>0.97801692536509743</v>
      </c>
      <c r="EF157" s="2">
        <f t="shared" si="352"/>
        <v>0.97720822992034206</v>
      </c>
      <c r="EG157" s="2">
        <f t="shared" si="353"/>
        <v>0.9763207749438817</v>
      </c>
      <c r="EH157" s="2">
        <f t="shared" si="354"/>
        <v>0.97452972288591033</v>
      </c>
      <c r="EI157" s="2">
        <f t="shared" si="355"/>
        <v>0.97536708015111107</v>
      </c>
      <c r="EJ157" s="2">
        <f t="shared" si="356"/>
        <v>0.97602098423769157</v>
      </c>
      <c r="EK157" s="2">
        <f t="shared" si="357"/>
        <v>0.97584396210513114</v>
      </c>
      <c r="EL157" s="2">
        <f t="shared" si="358"/>
        <v>0.97471370396542323</v>
      </c>
      <c r="EM157" s="2">
        <f t="shared" si="359"/>
        <v>0.97399632497028987</v>
      </c>
      <c r="EN157" s="2">
        <f t="shared" si="360"/>
        <v>0.97503266790822796</v>
      </c>
      <c r="EO157" s="2">
        <f t="shared" si="361"/>
        <v>0.97395604770456068</v>
      </c>
      <c r="EP157" s="2">
        <f t="shared" si="362"/>
        <v>0.97142232728090061</v>
      </c>
    </row>
    <row r="158" spans="2:146" x14ac:dyDescent="0.25">
      <c r="B158" s="2">
        <v>136</v>
      </c>
      <c r="C158" s="49">
        <v>48.946399999999997</v>
      </c>
      <c r="D158" s="49">
        <v>58.185200000000002</v>
      </c>
      <c r="E158" s="49">
        <v>70.666700000000006</v>
      </c>
      <c r="F158" s="49">
        <v>80.481499999999997</v>
      </c>
      <c r="G158" s="49">
        <v>89.195999999999998</v>
      </c>
      <c r="H158" s="49">
        <v>95.195999999999998</v>
      </c>
      <c r="I158" s="49">
        <v>95.546999999999997</v>
      </c>
      <c r="J158" s="49">
        <v>98.603999999999999</v>
      </c>
      <c r="K158" s="49">
        <v>99.867999999999995</v>
      </c>
      <c r="L158" s="49">
        <v>97.17</v>
      </c>
      <c r="M158" s="49">
        <v>94.320999999999998</v>
      </c>
      <c r="N158" s="49">
        <v>89</v>
      </c>
      <c r="O158" s="49">
        <v>80.679000000000002</v>
      </c>
      <c r="P158" s="49">
        <v>75.754999999999995</v>
      </c>
      <c r="Q158" s="49">
        <v>71.611000000000004</v>
      </c>
      <c r="T158" s="4">
        <f t="shared" si="243"/>
        <v>49.019960453122451</v>
      </c>
      <c r="U158" s="4">
        <f t="shared" si="244"/>
        <v>57.997026713398903</v>
      </c>
      <c r="V158" s="4">
        <f t="shared" si="245"/>
        <v>70.943469622302416</v>
      </c>
      <c r="W158" s="4">
        <f t="shared" si="246"/>
        <v>81.116772426789069</v>
      </c>
      <c r="X158" s="4">
        <f t="shared" si="247"/>
        <v>89.064947889788684</v>
      </c>
      <c r="Y158" s="4">
        <f t="shared" si="248"/>
        <v>94.814063853599166</v>
      </c>
      <c r="Z158" s="4">
        <f t="shared" si="249"/>
        <v>96.246426455126525</v>
      </c>
      <c r="AA158" s="4">
        <f t="shared" si="250"/>
        <v>99.421657201730682</v>
      </c>
      <c r="AB158" s="4">
        <f t="shared" si="251"/>
        <v>100.67659076743053</v>
      </c>
      <c r="AC158" s="4">
        <f t="shared" si="252"/>
        <v>96.412491531369469</v>
      </c>
      <c r="AD158" s="4">
        <f t="shared" si="253"/>
        <v>92.833888828793661</v>
      </c>
      <c r="AE158" s="4">
        <f t="shared" si="254"/>
        <v>88.838906040334194</v>
      </c>
      <c r="AF158" s="4">
        <f t="shared" si="255"/>
        <v>80.716425168805387</v>
      </c>
      <c r="AG158" s="4">
        <f t="shared" si="256"/>
        <v>76.068539721662773</v>
      </c>
      <c r="AH158" s="4">
        <f t="shared" si="257"/>
        <v>73.1973485151495</v>
      </c>
      <c r="AJ158" s="4">
        <f t="shared" si="258"/>
        <v>-7.356045312245385E-2</v>
      </c>
      <c r="AK158" s="4">
        <f t="shared" si="259"/>
        <v>0.18817328660109922</v>
      </c>
      <c r="AL158" s="4">
        <f t="shared" si="260"/>
        <v>-0.27676962230241031</v>
      </c>
      <c r="AM158" s="4">
        <f t="shared" si="261"/>
        <v>-0.63527242678907214</v>
      </c>
      <c r="AN158" s="4">
        <f t="shared" si="262"/>
        <v>0.13105211021131424</v>
      </c>
      <c r="AO158" s="4">
        <f t="shared" si="263"/>
        <v>0.3819361464008324</v>
      </c>
      <c r="AP158" s="4">
        <f t="shared" si="264"/>
        <v>-0.69942645512652746</v>
      </c>
      <c r="AQ158" s="4">
        <f t="shared" si="265"/>
        <v>-0.81765720173068246</v>
      </c>
      <c r="AR158" s="4">
        <f t="shared" si="266"/>
        <v>-0.80859076743053038</v>
      </c>
      <c r="AS158" s="4">
        <f t="shared" si="267"/>
        <v>0.75750846863053312</v>
      </c>
      <c r="AT158" s="4">
        <f t="shared" si="268"/>
        <v>1.4871111712063367</v>
      </c>
      <c r="AU158" s="4">
        <f t="shared" si="269"/>
        <v>0.16109395966580564</v>
      </c>
      <c r="AV158" s="4">
        <f t="shared" si="270"/>
        <v>-3.7425168805384601E-2</v>
      </c>
      <c r="AW158" s="4">
        <f t="shared" si="271"/>
        <v>-0.31353972166277799</v>
      </c>
      <c r="AX158" s="4">
        <f t="shared" si="272"/>
        <v>-1.5863485151494956</v>
      </c>
      <c r="AZ158" s="2">
        <f t="shared" si="273"/>
        <v>49.019960453122451</v>
      </c>
      <c r="BA158" s="2">
        <f t="shared" si="274"/>
        <v>57.991191886636322</v>
      </c>
      <c r="BB158" s="2">
        <f t="shared" si="275"/>
        <v>67.266284009539376</v>
      </c>
      <c r="BC158" s="2">
        <f t="shared" si="276"/>
        <v>74.879930357346552</v>
      </c>
      <c r="BD158" s="2">
        <f t="shared" si="277"/>
        <v>80.80733154751735</v>
      </c>
      <c r="BE158" s="2">
        <f t="shared" si="278"/>
        <v>86.872554100930572</v>
      </c>
      <c r="BF158" s="2">
        <f t="shared" si="279"/>
        <v>89.525049945877569</v>
      </c>
      <c r="BG158" s="2">
        <f t="shared" si="280"/>
        <v>91.624034362531404</v>
      </c>
      <c r="BH158" s="2">
        <f t="shared" si="281"/>
        <v>91.47044287003915</v>
      </c>
      <c r="BI158" s="2">
        <f t="shared" si="282"/>
        <v>90.766687737692763</v>
      </c>
      <c r="BJ158" s="2">
        <f t="shared" si="283"/>
        <v>89.707340038761728</v>
      </c>
      <c r="BK158" s="2">
        <f t="shared" si="284"/>
        <v>87.57921130190833</v>
      </c>
      <c r="BL158" s="2">
        <f t="shared" si="285"/>
        <v>80.716425076103533</v>
      </c>
      <c r="BM158" s="2">
        <f t="shared" si="286"/>
        <v>76.068539713761112</v>
      </c>
      <c r="BN158" s="2">
        <f t="shared" si="287"/>
        <v>73.1973485151495</v>
      </c>
      <c r="BP158" s="2" t="str">
        <f t="shared" si="288"/>
        <v/>
      </c>
      <c r="BQ158" s="2" t="str">
        <f t="shared" si="289"/>
        <v/>
      </c>
      <c r="BR158" s="2" t="str">
        <f t="shared" si="290"/>
        <v/>
      </c>
      <c r="BS158" s="2" t="str">
        <f t="shared" si="291"/>
        <v/>
      </c>
      <c r="BT158" s="2" t="str">
        <f t="shared" si="292"/>
        <v/>
      </c>
      <c r="BU158" s="2" t="str">
        <f t="shared" si="293"/>
        <v/>
      </c>
      <c r="BV158" s="2" t="str">
        <f t="shared" si="294"/>
        <v/>
      </c>
      <c r="BW158" s="2" t="str">
        <f t="shared" si="295"/>
        <v/>
      </c>
      <c r="BX158" s="2" t="str">
        <f t="shared" si="296"/>
        <v/>
      </c>
      <c r="BY158" s="2" t="str">
        <f t="shared" si="297"/>
        <v/>
      </c>
      <c r="BZ158" s="2" t="str">
        <f t="shared" si="298"/>
        <v/>
      </c>
      <c r="CA158" s="2" t="str">
        <f t="shared" si="299"/>
        <v/>
      </c>
      <c r="CB158" s="2" t="str">
        <f t="shared" si="300"/>
        <v/>
      </c>
      <c r="CC158" s="2" t="str">
        <f t="shared" si="301"/>
        <v/>
      </c>
      <c r="CD158" s="2" t="str">
        <f t="shared" si="302"/>
        <v/>
      </c>
      <c r="CF158" s="2">
        <f t="shared" si="303"/>
        <v>48.946399999999997</v>
      </c>
      <c r="CG158" s="2">
        <f t="shared" si="304"/>
        <v>58.185200000000002</v>
      </c>
      <c r="CH158" s="2" t="str">
        <f t="shared" si="305"/>
        <v/>
      </c>
      <c r="CI158" s="2" t="str">
        <f t="shared" si="306"/>
        <v/>
      </c>
      <c r="CJ158" s="2" t="str">
        <f t="shared" si="307"/>
        <v/>
      </c>
      <c r="CK158" s="2" t="str">
        <f t="shared" si="308"/>
        <v/>
      </c>
      <c r="CL158" s="2" t="str">
        <f t="shared" si="309"/>
        <v/>
      </c>
      <c r="CM158" s="2" t="str">
        <f t="shared" si="310"/>
        <v/>
      </c>
      <c r="CN158" s="2" t="str">
        <f t="shared" si="311"/>
        <v/>
      </c>
      <c r="CO158" s="2" t="str">
        <f t="shared" si="312"/>
        <v/>
      </c>
      <c r="CP158" s="2" t="str">
        <f t="shared" si="313"/>
        <v/>
      </c>
      <c r="CQ158" s="2" t="str">
        <f t="shared" si="314"/>
        <v/>
      </c>
      <c r="CR158" s="2">
        <f t="shared" si="315"/>
        <v>80.679000000000002</v>
      </c>
      <c r="CS158" s="2">
        <f t="shared" si="316"/>
        <v>75.754999999999995</v>
      </c>
      <c r="CT158" s="2">
        <f t="shared" si="317"/>
        <v>71.611000000000004</v>
      </c>
      <c r="CV158" s="2">
        <f t="shared" si="318"/>
        <v>55.699364736477335</v>
      </c>
      <c r="CW158" s="2">
        <f t="shared" si="319"/>
        <v>64.39788611953027</v>
      </c>
      <c r="CX158" s="2">
        <f t="shared" si="320"/>
        <v>70.231020816084595</v>
      </c>
      <c r="CY158" s="2">
        <f t="shared" si="321"/>
        <v>78.309439851623495</v>
      </c>
      <c r="CZ158" s="2">
        <f t="shared" si="322"/>
        <v>83.294686696316333</v>
      </c>
      <c r="DA158" s="2">
        <f t="shared" si="323"/>
        <v>87.44011840263893</v>
      </c>
      <c r="DB158" s="2">
        <f t="shared" si="324"/>
        <v>92.523429208431651</v>
      </c>
      <c r="DC158" s="2">
        <f t="shared" si="325"/>
        <v>94.167053803895129</v>
      </c>
      <c r="DD158" s="2">
        <f t="shared" si="326"/>
        <v>94.58599039398203</v>
      </c>
      <c r="DE158" s="2">
        <f t="shared" si="327"/>
        <v>94.218835245827293</v>
      </c>
      <c r="DF158" s="2">
        <f t="shared" si="328"/>
        <v>93.090430995938746</v>
      </c>
      <c r="DG158" s="2">
        <f t="shared" si="329"/>
        <v>91.636214414552967</v>
      </c>
      <c r="DH158" s="2">
        <f t="shared" si="330"/>
        <v>84.790222686547438</v>
      </c>
      <c r="DI158" s="2">
        <f t="shared" si="331"/>
        <v>78.043095131974098</v>
      </c>
      <c r="DJ158" s="2">
        <f t="shared" si="332"/>
        <v>75.329971886039516</v>
      </c>
      <c r="DL158" s="2">
        <f t="shared" si="333"/>
        <v>48.904114991609191</v>
      </c>
      <c r="DM158" s="2">
        <f t="shared" si="334"/>
        <v>57.861355466957349</v>
      </c>
      <c r="DN158" s="2">
        <f t="shared" si="335"/>
        <v>67.205318023066397</v>
      </c>
      <c r="DO158" s="2">
        <f t="shared" si="336"/>
        <v>74.809627322477823</v>
      </c>
      <c r="DP158" s="2">
        <f t="shared" si="337"/>
        <v>80.754422646808877</v>
      </c>
      <c r="DQ158" s="2">
        <f t="shared" si="338"/>
        <v>86.859999872510485</v>
      </c>
      <c r="DR158" s="2">
        <f t="shared" si="339"/>
        <v>89.453579721410364</v>
      </c>
      <c r="DS158" s="2">
        <f t="shared" si="340"/>
        <v>91.565461360882793</v>
      </c>
      <c r="DT158" s="2">
        <f t="shared" si="341"/>
        <v>91.400634647768371</v>
      </c>
      <c r="DU158" s="2">
        <f t="shared" si="342"/>
        <v>90.688752355864892</v>
      </c>
      <c r="DV158" s="2">
        <f t="shared" si="343"/>
        <v>89.627297322087657</v>
      </c>
      <c r="DW158" s="2">
        <f t="shared" si="344"/>
        <v>87.480428178788287</v>
      </c>
      <c r="DX158" s="2">
        <f t="shared" si="345"/>
        <v>80.621287425980512</v>
      </c>
      <c r="DY158" s="2">
        <f t="shared" si="346"/>
        <v>76.020385215765799</v>
      </c>
      <c r="DZ158" s="2">
        <f t="shared" si="347"/>
        <v>73.140130479847514</v>
      </c>
      <c r="EB158" s="2">
        <f t="shared" si="348"/>
        <v>0.98295199354508667</v>
      </c>
      <c r="EC158" s="2">
        <f t="shared" si="349"/>
        <v>0.98013679938487386</v>
      </c>
      <c r="ED158" s="2">
        <f t="shared" si="350"/>
        <v>0.97985063615181744</v>
      </c>
      <c r="EE158" s="2">
        <f t="shared" si="351"/>
        <v>0.97991234265170946</v>
      </c>
      <c r="EF158" s="2">
        <f t="shared" si="352"/>
        <v>0.97917188934798227</v>
      </c>
      <c r="EG158" s="2">
        <f t="shared" si="353"/>
        <v>0.97835920114928143</v>
      </c>
      <c r="EH158" s="2">
        <f t="shared" si="354"/>
        <v>0.97671865517532164</v>
      </c>
      <c r="EI158" s="2">
        <f t="shared" si="355"/>
        <v>0.97748571195079359</v>
      </c>
      <c r="EJ158" s="2">
        <f t="shared" si="356"/>
        <v>0.97808463862984096</v>
      </c>
      <c r="EK158" s="2">
        <f t="shared" si="357"/>
        <v>0.9779225065650804</v>
      </c>
      <c r="EL158" s="2">
        <f t="shared" si="358"/>
        <v>0.97688719979871463</v>
      </c>
      <c r="EM158" s="2">
        <f t="shared" si="359"/>
        <v>0.97622997971601067</v>
      </c>
      <c r="EN158" s="2">
        <f t="shared" si="360"/>
        <v>0.97717938893824996</v>
      </c>
      <c r="EO158" s="2">
        <f t="shared" si="361"/>
        <v>0.97619307760868401</v>
      </c>
      <c r="EP158" s="2">
        <f t="shared" si="362"/>
        <v>0.97387115106135347</v>
      </c>
    </row>
    <row r="159" spans="2:146" x14ac:dyDescent="0.25">
      <c r="B159" s="2">
        <v>137</v>
      </c>
      <c r="C159" s="49">
        <v>48.857100000000003</v>
      </c>
      <c r="D159" s="49">
        <v>59.277799999999999</v>
      </c>
      <c r="E159" s="49">
        <v>70.777799999999999</v>
      </c>
      <c r="F159" s="49">
        <v>81.425899999999999</v>
      </c>
      <c r="G159" s="49">
        <v>90.804000000000002</v>
      </c>
      <c r="H159" s="49">
        <v>96.215999999999994</v>
      </c>
      <c r="I159" s="49">
        <v>97.867999999999995</v>
      </c>
      <c r="J159" s="49">
        <v>100.736</v>
      </c>
      <c r="K159" s="49">
        <v>100.90600000000001</v>
      </c>
      <c r="L159" s="49">
        <v>96.471999999999994</v>
      </c>
      <c r="M159" s="49">
        <v>93.623000000000005</v>
      </c>
      <c r="N159" s="49">
        <v>90.491</v>
      </c>
      <c r="O159" s="49">
        <v>81.283000000000001</v>
      </c>
      <c r="P159" s="49">
        <v>75.867999999999995</v>
      </c>
      <c r="Q159" s="49">
        <v>72.962999999999994</v>
      </c>
      <c r="T159" s="4">
        <f t="shared" si="243"/>
        <v>49.003819326668591</v>
      </c>
      <c r="U159" s="4">
        <f t="shared" si="244"/>
        <v>57.941136648363397</v>
      </c>
      <c r="V159" s="4">
        <f t="shared" si="245"/>
        <v>71.081546465919729</v>
      </c>
      <c r="W159" s="4">
        <f t="shared" si="246"/>
        <v>81.75986453822469</v>
      </c>
      <c r="X159" s="4">
        <f t="shared" si="247"/>
        <v>90.88998120405148</v>
      </c>
      <c r="Y159" s="4">
        <f t="shared" si="248"/>
        <v>96.811136497324412</v>
      </c>
      <c r="Z159" s="4">
        <f t="shared" si="249"/>
        <v>98.571474434220008</v>
      </c>
      <c r="AA159" s="4">
        <f t="shared" si="250"/>
        <v>100.97771884064865</v>
      </c>
      <c r="AB159" s="4">
        <f t="shared" si="251"/>
        <v>101.92057057524504</v>
      </c>
      <c r="AC159" s="4">
        <f t="shared" si="252"/>
        <v>96.384702598242256</v>
      </c>
      <c r="AD159" s="4">
        <f t="shared" si="253"/>
        <v>92.997269152261921</v>
      </c>
      <c r="AE159" s="4">
        <f t="shared" si="254"/>
        <v>88.955617472391211</v>
      </c>
      <c r="AF159" s="4">
        <f t="shared" si="255"/>
        <v>80.586312409579804</v>
      </c>
      <c r="AG159" s="4">
        <f t="shared" si="256"/>
        <v>75.970836259104033</v>
      </c>
      <c r="AH159" s="4">
        <f t="shared" si="257"/>
        <v>73.12919208171563</v>
      </c>
      <c r="AJ159" s="4">
        <f t="shared" si="258"/>
        <v>-0.14671932666858822</v>
      </c>
      <c r="AK159" s="4">
        <f t="shared" si="259"/>
        <v>1.3366633516366022</v>
      </c>
      <c r="AL159" s="4">
        <f t="shared" si="260"/>
        <v>-0.30374646591972976</v>
      </c>
      <c r="AM159" s="4">
        <f t="shared" si="261"/>
        <v>-0.33396453822469141</v>
      </c>
      <c r="AN159" s="4">
        <f t="shared" si="262"/>
        <v>-8.5981204051478244E-2</v>
      </c>
      <c r="AO159" s="4">
        <f t="shared" si="263"/>
        <v>-0.5951364973244182</v>
      </c>
      <c r="AP159" s="4">
        <f t="shared" si="264"/>
        <v>-0.70347443422001277</v>
      </c>
      <c r="AQ159" s="4">
        <f t="shared" si="265"/>
        <v>-0.24171884064864457</v>
      </c>
      <c r="AR159" s="4">
        <f t="shared" si="266"/>
        <v>-1.0145705752450311</v>
      </c>
      <c r="AS159" s="4">
        <f t="shared" si="267"/>
        <v>8.7297401757737703E-2</v>
      </c>
      <c r="AT159" s="4">
        <f t="shared" si="268"/>
        <v>0.62573084773808318</v>
      </c>
      <c r="AU159" s="4">
        <f t="shared" si="269"/>
        <v>1.5353825276087889</v>
      </c>
      <c r="AV159" s="4">
        <f t="shared" si="270"/>
        <v>0.69668759042019701</v>
      </c>
      <c r="AW159" s="4">
        <f t="shared" si="271"/>
        <v>-0.10283625910403771</v>
      </c>
      <c r="AX159" s="4">
        <f t="shared" si="272"/>
        <v>-0.16619208171563571</v>
      </c>
      <c r="AZ159" s="2">
        <f t="shared" si="273"/>
        <v>49.003819326668591</v>
      </c>
      <c r="BA159" s="2">
        <f t="shared" si="274"/>
        <v>57.93109409187263</v>
      </c>
      <c r="BB159" s="2">
        <f t="shared" si="275"/>
        <v>67.177608919901772</v>
      </c>
      <c r="BC159" s="2">
        <f t="shared" si="276"/>
        <v>74.778809511751192</v>
      </c>
      <c r="BD159" s="2">
        <f t="shared" si="277"/>
        <v>80.707789983342266</v>
      </c>
      <c r="BE159" s="2">
        <f t="shared" si="278"/>
        <v>86.77717019581786</v>
      </c>
      <c r="BF159" s="2">
        <f t="shared" si="279"/>
        <v>89.400136418741781</v>
      </c>
      <c r="BG159" s="2">
        <f t="shared" si="280"/>
        <v>91.501022351622382</v>
      </c>
      <c r="BH159" s="2">
        <f t="shared" si="281"/>
        <v>91.350001183512504</v>
      </c>
      <c r="BI159" s="2">
        <f t="shared" si="282"/>
        <v>90.619927895464883</v>
      </c>
      <c r="BJ159" s="2">
        <f t="shared" si="283"/>
        <v>89.566927307327532</v>
      </c>
      <c r="BK159" s="2">
        <f t="shared" si="284"/>
        <v>87.427787021880491</v>
      </c>
      <c r="BL159" s="2">
        <f t="shared" si="285"/>
        <v>80.586312387704993</v>
      </c>
      <c r="BM159" s="2">
        <f t="shared" si="286"/>
        <v>75.970836257448056</v>
      </c>
      <c r="BN159" s="2">
        <f t="shared" si="287"/>
        <v>73.12919208171563</v>
      </c>
      <c r="BP159" s="2" t="str">
        <f t="shared" si="288"/>
        <v/>
      </c>
      <c r="BQ159" s="2" t="str">
        <f t="shared" si="289"/>
        <v/>
      </c>
      <c r="BR159" s="2" t="str">
        <f t="shared" si="290"/>
        <v/>
      </c>
      <c r="BS159" s="2" t="str">
        <f t="shared" si="291"/>
        <v/>
      </c>
      <c r="BT159" s="2" t="str">
        <f t="shared" si="292"/>
        <v/>
      </c>
      <c r="BU159" s="2" t="str">
        <f t="shared" si="293"/>
        <v/>
      </c>
      <c r="BV159" s="2" t="str">
        <f t="shared" si="294"/>
        <v/>
      </c>
      <c r="BW159" s="2" t="str">
        <f t="shared" si="295"/>
        <v/>
      </c>
      <c r="BX159" s="2" t="str">
        <f t="shared" si="296"/>
        <v/>
      </c>
      <c r="BY159" s="2" t="str">
        <f t="shared" si="297"/>
        <v/>
      </c>
      <c r="BZ159" s="2" t="str">
        <f t="shared" si="298"/>
        <v/>
      </c>
      <c r="CA159" s="2" t="str">
        <f t="shared" si="299"/>
        <v/>
      </c>
      <c r="CB159" s="2" t="str">
        <f t="shared" si="300"/>
        <v/>
      </c>
      <c r="CC159" s="2" t="str">
        <f t="shared" si="301"/>
        <v/>
      </c>
      <c r="CD159" s="2" t="str">
        <f t="shared" si="302"/>
        <v/>
      </c>
      <c r="CF159" s="2">
        <f t="shared" si="303"/>
        <v>48.857100000000003</v>
      </c>
      <c r="CG159" s="2" t="str">
        <f t="shared" si="304"/>
        <v/>
      </c>
      <c r="CH159" s="2" t="str">
        <f t="shared" si="305"/>
        <v/>
      </c>
      <c r="CI159" s="2" t="str">
        <f t="shared" si="306"/>
        <v/>
      </c>
      <c r="CJ159" s="2" t="str">
        <f t="shared" si="307"/>
        <v/>
      </c>
      <c r="CK159" s="2" t="str">
        <f t="shared" si="308"/>
        <v/>
      </c>
      <c r="CL159" s="2" t="str">
        <f t="shared" si="309"/>
        <v/>
      </c>
      <c r="CM159" s="2" t="str">
        <f t="shared" si="310"/>
        <v/>
      </c>
      <c r="CN159" s="2" t="str">
        <f t="shared" si="311"/>
        <v/>
      </c>
      <c r="CO159" s="2" t="str">
        <f t="shared" si="312"/>
        <v/>
      </c>
      <c r="CP159" s="2" t="str">
        <f t="shared" si="313"/>
        <v/>
      </c>
      <c r="CQ159" s="2" t="str">
        <f t="shared" si="314"/>
        <v/>
      </c>
      <c r="CR159" s="2">
        <f t="shared" si="315"/>
        <v>81.283000000000001</v>
      </c>
      <c r="CS159" s="2">
        <f t="shared" si="316"/>
        <v>75.867999999999995</v>
      </c>
      <c r="CT159" s="2">
        <f t="shared" si="317"/>
        <v>72.962999999999994</v>
      </c>
      <c r="CV159" s="2">
        <f t="shared" si="318"/>
        <v>55.744445224484494</v>
      </c>
      <c r="CW159" s="2">
        <f t="shared" si="319"/>
        <v>64.415077023234218</v>
      </c>
      <c r="CX159" s="2">
        <f t="shared" si="320"/>
        <v>70.207471656092793</v>
      </c>
      <c r="CY159" s="2">
        <f t="shared" si="321"/>
        <v>78.290427777174756</v>
      </c>
      <c r="CZ159" s="2">
        <f t="shared" si="322"/>
        <v>83.27102737358598</v>
      </c>
      <c r="DA159" s="2">
        <f t="shared" si="323"/>
        <v>87.400974260295868</v>
      </c>
      <c r="DB159" s="2">
        <f t="shared" si="324"/>
        <v>92.510489829009472</v>
      </c>
      <c r="DC159" s="2">
        <f t="shared" si="325"/>
        <v>94.149601170731387</v>
      </c>
      <c r="DD159" s="2">
        <f t="shared" si="326"/>
        <v>94.564736456867621</v>
      </c>
      <c r="DE159" s="2">
        <f t="shared" si="327"/>
        <v>94.192249183599429</v>
      </c>
      <c r="DF159" s="2">
        <f t="shared" si="328"/>
        <v>93.045793211371517</v>
      </c>
      <c r="DG159" s="2">
        <f t="shared" si="329"/>
        <v>91.596122962051496</v>
      </c>
      <c r="DH159" s="2">
        <f t="shared" si="330"/>
        <v>84.721642904836713</v>
      </c>
      <c r="DI159" s="2">
        <f t="shared" si="331"/>
        <v>77.958524190599036</v>
      </c>
      <c r="DJ159" s="2">
        <f t="shared" si="332"/>
        <v>75.260587874525726</v>
      </c>
      <c r="DL159" s="2">
        <f t="shared" si="333"/>
        <v>48.897198629498426</v>
      </c>
      <c r="DM159" s="2">
        <f t="shared" si="334"/>
        <v>57.811253375430027</v>
      </c>
      <c r="DN159" s="2">
        <f t="shared" si="335"/>
        <v>67.12078588649247</v>
      </c>
      <c r="DO159" s="2">
        <f t="shared" si="336"/>
        <v>74.713157299780917</v>
      </c>
      <c r="DP159" s="2">
        <f t="shared" si="337"/>
        <v>80.658064413490052</v>
      </c>
      <c r="DQ159" s="2">
        <f t="shared" si="338"/>
        <v>86.764586067017774</v>
      </c>
      <c r="DR159" s="2">
        <f t="shared" si="339"/>
        <v>89.332520598843359</v>
      </c>
      <c r="DS159" s="2">
        <f t="shared" si="340"/>
        <v>91.445385736271646</v>
      </c>
      <c r="DT159" s="2">
        <f t="shared" si="341"/>
        <v>91.284308437871985</v>
      </c>
      <c r="DU159" s="2">
        <f t="shared" si="342"/>
        <v>90.546375667144758</v>
      </c>
      <c r="DV159" s="2">
        <f t="shared" si="343"/>
        <v>89.491860864785053</v>
      </c>
      <c r="DW159" s="2">
        <f t="shared" si="344"/>
        <v>87.335223445798903</v>
      </c>
      <c r="DX159" s="2">
        <f t="shared" si="345"/>
        <v>80.49823524902024</v>
      </c>
      <c r="DY159" s="2">
        <f t="shared" si="346"/>
        <v>75.926626744155101</v>
      </c>
      <c r="DZ159" s="2">
        <f t="shared" si="347"/>
        <v>73.077038651098405</v>
      </c>
      <c r="EB159" s="2">
        <f t="shared" si="348"/>
        <v>0.98442867571788062</v>
      </c>
      <c r="EC159" s="2">
        <f t="shared" si="349"/>
        <v>0.981852829082974</v>
      </c>
      <c r="ED159" s="2">
        <f t="shared" si="350"/>
        <v>0.98159092384170765</v>
      </c>
      <c r="EE159" s="2">
        <f t="shared" si="351"/>
        <v>0.9816474006130782</v>
      </c>
      <c r="EF159" s="2">
        <f t="shared" si="352"/>
        <v>0.98096966141059372</v>
      </c>
      <c r="EG159" s="2">
        <f t="shared" si="353"/>
        <v>0.98022570353597338</v>
      </c>
      <c r="EH159" s="2">
        <f t="shared" si="354"/>
        <v>0.97872357628368656</v>
      </c>
      <c r="EI159" s="2">
        <f t="shared" si="355"/>
        <v>0.97942596782721014</v>
      </c>
      <c r="EJ159" s="2">
        <f t="shared" si="356"/>
        <v>0.97997433711085491</v>
      </c>
      <c r="EK159" s="2">
        <f t="shared" si="357"/>
        <v>0.97982589686993637</v>
      </c>
      <c r="EL159" s="2">
        <f t="shared" si="358"/>
        <v>0.97887792022417675</v>
      </c>
      <c r="EM159" s="2">
        <f t="shared" si="359"/>
        <v>0.97827604811413138</v>
      </c>
      <c r="EN159" s="2">
        <f t="shared" si="360"/>
        <v>0.97914548017559799</v>
      </c>
      <c r="EO159" s="2">
        <f t="shared" si="361"/>
        <v>0.9782422516597381</v>
      </c>
      <c r="EP159" s="2">
        <f t="shared" si="362"/>
        <v>0.97611529428433719</v>
      </c>
    </row>
    <row r="160" spans="2:146" x14ac:dyDescent="0.25">
      <c r="B160" s="2">
        <v>138</v>
      </c>
      <c r="C160" s="49">
        <v>49.089300000000001</v>
      </c>
      <c r="D160" s="49">
        <v>58.296300000000002</v>
      </c>
      <c r="E160" s="49">
        <v>71.370400000000004</v>
      </c>
      <c r="F160" s="49">
        <v>82.462999999999994</v>
      </c>
      <c r="G160" s="49">
        <v>91.882000000000005</v>
      </c>
      <c r="H160" s="49">
        <v>98.234999999999999</v>
      </c>
      <c r="I160" s="49">
        <v>99.962000000000003</v>
      </c>
      <c r="J160" s="49">
        <v>101.69799999999999</v>
      </c>
      <c r="K160" s="49">
        <v>101.58499999999999</v>
      </c>
      <c r="L160" s="49">
        <v>96.679000000000002</v>
      </c>
      <c r="M160" s="49">
        <v>94.716999999999999</v>
      </c>
      <c r="N160" s="49">
        <v>89.546999999999997</v>
      </c>
      <c r="O160" s="49">
        <v>80.093999999999994</v>
      </c>
      <c r="P160" s="49">
        <v>75.736000000000004</v>
      </c>
      <c r="Q160" s="49">
        <v>72.593000000000004</v>
      </c>
      <c r="T160" s="4">
        <f t="shared" si="243"/>
        <v>48.988394341547405</v>
      </c>
      <c r="U160" s="4">
        <f t="shared" si="244"/>
        <v>57.887929833409167</v>
      </c>
      <c r="V160" s="4">
        <f t="shared" si="245"/>
        <v>70.934285588790189</v>
      </c>
      <c r="W160" s="4">
        <f t="shared" si="246"/>
        <v>81.846611910191442</v>
      </c>
      <c r="X160" s="4">
        <f t="shared" si="247"/>
        <v>91.910995884755053</v>
      </c>
      <c r="Y160" s="4">
        <f t="shared" si="248"/>
        <v>98.105650230030122</v>
      </c>
      <c r="Z160" s="4">
        <f t="shared" si="249"/>
        <v>100.54457379353879</v>
      </c>
      <c r="AA160" s="4">
        <f t="shared" si="250"/>
        <v>101.9466072086844</v>
      </c>
      <c r="AB160" s="4">
        <f t="shared" si="251"/>
        <v>102.14265697767043</v>
      </c>
      <c r="AC160" s="4">
        <f t="shared" si="252"/>
        <v>95.952679438583345</v>
      </c>
      <c r="AD160" s="4">
        <f t="shared" si="253"/>
        <v>92.895387817758419</v>
      </c>
      <c r="AE160" s="4">
        <f t="shared" si="254"/>
        <v>88.984468453002393</v>
      </c>
      <c r="AF160" s="4">
        <f t="shared" si="255"/>
        <v>80.456695996357567</v>
      </c>
      <c r="AG160" s="4">
        <f t="shared" si="256"/>
        <v>75.873447826501263</v>
      </c>
      <c r="AH160" s="4">
        <f t="shared" si="257"/>
        <v>73.061474136244428</v>
      </c>
      <c r="AJ160" s="4">
        <f t="shared" si="258"/>
        <v>0.10090565845259647</v>
      </c>
      <c r="AK160" s="4">
        <f t="shared" si="259"/>
        <v>0.40837016659083503</v>
      </c>
      <c r="AL160" s="4">
        <f t="shared" si="260"/>
        <v>0.43611441120981453</v>
      </c>
      <c r="AM160" s="4">
        <f t="shared" si="261"/>
        <v>0.61638808980855231</v>
      </c>
      <c r="AN160" s="4">
        <f t="shared" si="262"/>
        <v>-2.8995884755047996E-2</v>
      </c>
      <c r="AO160" s="4">
        <f t="shared" si="263"/>
        <v>0.12934976996987757</v>
      </c>
      <c r="AP160" s="4">
        <f t="shared" si="264"/>
        <v>-0.58257379353878491</v>
      </c>
      <c r="AQ160" s="4">
        <f t="shared" si="265"/>
        <v>-0.24860720868440467</v>
      </c>
      <c r="AR160" s="4">
        <f t="shared" si="266"/>
        <v>-0.55765697767043321</v>
      </c>
      <c r="AS160" s="4">
        <f t="shared" si="267"/>
        <v>0.72632056141665657</v>
      </c>
      <c r="AT160" s="4">
        <f t="shared" si="268"/>
        <v>1.8216121822415801</v>
      </c>
      <c r="AU160" s="4">
        <f t="shared" si="269"/>
        <v>0.56253154699760444</v>
      </c>
      <c r="AV160" s="4">
        <f t="shared" si="270"/>
        <v>-0.36269599635757288</v>
      </c>
      <c r="AW160" s="4">
        <f t="shared" si="271"/>
        <v>-0.13744782650125842</v>
      </c>
      <c r="AX160" s="4">
        <f t="shared" si="272"/>
        <v>-0.46847413624442424</v>
      </c>
      <c r="AZ160" s="2">
        <f t="shared" si="273"/>
        <v>48.988394341547405</v>
      </c>
      <c r="BA160" s="2">
        <f t="shared" si="274"/>
        <v>57.871737622614482</v>
      </c>
      <c r="BB160" s="2">
        <f t="shared" si="275"/>
        <v>67.089186572941202</v>
      </c>
      <c r="BC160" s="2">
        <f t="shared" si="276"/>
        <v>74.677958221465673</v>
      </c>
      <c r="BD160" s="2">
        <f t="shared" si="277"/>
        <v>80.60839637310427</v>
      </c>
      <c r="BE160" s="2">
        <f t="shared" si="278"/>
        <v>86.681685683873141</v>
      </c>
      <c r="BF160" s="2">
        <f t="shared" si="279"/>
        <v>89.275345424807838</v>
      </c>
      <c r="BG160" s="2">
        <f t="shared" si="280"/>
        <v>91.378072414255868</v>
      </c>
      <c r="BH160" s="2">
        <f t="shared" si="281"/>
        <v>91.229739907663756</v>
      </c>
      <c r="BI160" s="2">
        <f t="shared" si="282"/>
        <v>90.473332914569113</v>
      </c>
      <c r="BJ160" s="2">
        <f t="shared" si="283"/>
        <v>89.426765653146063</v>
      </c>
      <c r="BK160" s="2">
        <f t="shared" si="284"/>
        <v>87.276685914204265</v>
      </c>
      <c r="BL160" s="2">
        <f t="shared" si="285"/>
        <v>80.456695991483016</v>
      </c>
      <c r="BM160" s="2">
        <f t="shared" si="286"/>
        <v>75.873447826175024</v>
      </c>
      <c r="BN160" s="2">
        <f t="shared" si="287"/>
        <v>73.061474136244428</v>
      </c>
      <c r="BP160" s="2" t="str">
        <f t="shared" si="288"/>
        <v/>
      </c>
      <c r="BQ160" s="2" t="str">
        <f t="shared" si="289"/>
        <v/>
      </c>
      <c r="BR160" s="2" t="str">
        <f t="shared" si="290"/>
        <v/>
      </c>
      <c r="BS160" s="2" t="str">
        <f t="shared" si="291"/>
        <v/>
      </c>
      <c r="BT160" s="2" t="str">
        <f t="shared" si="292"/>
        <v/>
      </c>
      <c r="BU160" s="2" t="str">
        <f t="shared" si="293"/>
        <v/>
      </c>
      <c r="BV160" s="2" t="str">
        <f t="shared" si="294"/>
        <v/>
      </c>
      <c r="BW160" s="2" t="str">
        <f t="shared" si="295"/>
        <v/>
      </c>
      <c r="BX160" s="2" t="str">
        <f t="shared" si="296"/>
        <v/>
      </c>
      <c r="BY160" s="2" t="str">
        <f t="shared" si="297"/>
        <v/>
      </c>
      <c r="BZ160" s="2" t="str">
        <f t="shared" si="298"/>
        <v/>
      </c>
      <c r="CA160" s="2" t="str">
        <f t="shared" si="299"/>
        <v/>
      </c>
      <c r="CB160" s="2" t="str">
        <f t="shared" si="300"/>
        <v/>
      </c>
      <c r="CC160" s="2" t="str">
        <f t="shared" si="301"/>
        <v/>
      </c>
      <c r="CD160" s="2" t="str">
        <f t="shared" si="302"/>
        <v/>
      </c>
      <c r="CF160" s="2">
        <f t="shared" si="303"/>
        <v>49.089300000000001</v>
      </c>
      <c r="CG160" s="2" t="str">
        <f t="shared" si="304"/>
        <v/>
      </c>
      <c r="CH160" s="2" t="str">
        <f t="shared" si="305"/>
        <v/>
      </c>
      <c r="CI160" s="2" t="str">
        <f t="shared" si="306"/>
        <v/>
      </c>
      <c r="CJ160" s="2" t="str">
        <f t="shared" si="307"/>
        <v/>
      </c>
      <c r="CK160" s="2" t="str">
        <f t="shared" si="308"/>
        <v/>
      </c>
      <c r="CL160" s="2" t="str">
        <f t="shared" si="309"/>
        <v/>
      </c>
      <c r="CM160" s="2" t="str">
        <f t="shared" si="310"/>
        <v/>
      </c>
      <c r="CN160" s="2" t="str">
        <f t="shared" si="311"/>
        <v/>
      </c>
      <c r="CO160" s="2" t="str">
        <f t="shared" si="312"/>
        <v/>
      </c>
      <c r="CP160" s="2" t="str">
        <f t="shared" si="313"/>
        <v/>
      </c>
      <c r="CQ160" s="2" t="str">
        <f t="shared" si="314"/>
        <v/>
      </c>
      <c r="CR160" s="2">
        <f t="shared" si="315"/>
        <v>80.093999999999994</v>
      </c>
      <c r="CS160" s="2" t="str">
        <f t="shared" si="316"/>
        <v/>
      </c>
      <c r="CT160" s="2" t="str">
        <f t="shared" si="317"/>
        <v/>
      </c>
      <c r="CV160" s="2">
        <f t="shared" si="318"/>
        <v>55.789525712491653</v>
      </c>
      <c r="CW160" s="2">
        <f t="shared" si="319"/>
        <v>64.432267926938152</v>
      </c>
      <c r="CX160" s="2">
        <f t="shared" si="320"/>
        <v>70.183922496100976</v>
      </c>
      <c r="CY160" s="2">
        <f t="shared" si="321"/>
        <v>78.271415702726017</v>
      </c>
      <c r="CZ160" s="2">
        <f t="shared" si="322"/>
        <v>83.247368050855627</v>
      </c>
      <c r="DA160" s="2">
        <f t="shared" si="323"/>
        <v>87.361830117952806</v>
      </c>
      <c r="DB160" s="2">
        <f t="shared" si="324"/>
        <v>92.497550449587308</v>
      </c>
      <c r="DC160" s="2">
        <f t="shared" si="325"/>
        <v>94.132148537567645</v>
      </c>
      <c r="DD160" s="2">
        <f t="shared" si="326"/>
        <v>94.543482519753212</v>
      </c>
      <c r="DE160" s="2">
        <f t="shared" si="327"/>
        <v>94.165663121371551</v>
      </c>
      <c r="DF160" s="2">
        <f t="shared" si="328"/>
        <v>93.001155426804289</v>
      </c>
      <c r="DG160" s="2">
        <f t="shared" si="329"/>
        <v>91.556031509550024</v>
      </c>
      <c r="DH160" s="2">
        <f t="shared" si="330"/>
        <v>84.653063123126003</v>
      </c>
      <c r="DI160" s="2">
        <f t="shared" si="331"/>
        <v>77.873953249223959</v>
      </c>
      <c r="DJ160" s="2">
        <f t="shared" si="332"/>
        <v>75.191203863011921</v>
      </c>
      <c r="DL160" s="2">
        <f t="shared" si="333"/>
        <v>48.890282267387668</v>
      </c>
      <c r="DM160" s="2">
        <f t="shared" si="334"/>
        <v>57.761151283902706</v>
      </c>
      <c r="DN160" s="2">
        <f t="shared" si="335"/>
        <v>67.036253749918558</v>
      </c>
      <c r="DO160" s="2">
        <f t="shared" si="336"/>
        <v>74.616687277084026</v>
      </c>
      <c r="DP160" s="2">
        <f t="shared" si="337"/>
        <v>80.561706180171228</v>
      </c>
      <c r="DQ160" s="2">
        <f t="shared" si="338"/>
        <v>86.669172261525063</v>
      </c>
      <c r="DR160" s="2">
        <f t="shared" si="339"/>
        <v>89.211461476276355</v>
      </c>
      <c r="DS160" s="2">
        <f t="shared" si="340"/>
        <v>91.325310111660485</v>
      </c>
      <c r="DT160" s="2">
        <f t="shared" si="341"/>
        <v>91.1679822279756</v>
      </c>
      <c r="DU160" s="2">
        <f t="shared" si="342"/>
        <v>90.403998978424625</v>
      </c>
      <c r="DV160" s="2">
        <f t="shared" si="343"/>
        <v>89.356424407482436</v>
      </c>
      <c r="DW160" s="2">
        <f t="shared" si="344"/>
        <v>87.190018712809504</v>
      </c>
      <c r="DX160" s="2">
        <f t="shared" si="345"/>
        <v>80.375183072059968</v>
      </c>
      <c r="DY160" s="2">
        <f t="shared" si="346"/>
        <v>75.832868272544417</v>
      </c>
      <c r="DZ160" s="2">
        <f t="shared" si="347"/>
        <v>73.013946822349283</v>
      </c>
      <c r="EB160" s="2">
        <f t="shared" si="348"/>
        <v>0.98577929957967225</v>
      </c>
      <c r="EC160" s="2">
        <f t="shared" si="349"/>
        <v>0.98342311420574113</v>
      </c>
      <c r="ED160" s="2">
        <f t="shared" si="350"/>
        <v>0.9831834836220158</v>
      </c>
      <c r="EE160" s="2">
        <f t="shared" si="351"/>
        <v>0.98323515806215411</v>
      </c>
      <c r="EF160" s="2">
        <f t="shared" si="352"/>
        <v>0.98261501440568799</v>
      </c>
      <c r="EG160" s="2">
        <f t="shared" si="353"/>
        <v>0.9819341941595584</v>
      </c>
      <c r="EH160" s="2">
        <f t="shared" si="354"/>
        <v>0.98055927607245796</v>
      </c>
      <c r="EI160" s="2">
        <f t="shared" si="355"/>
        <v>0.98120223020021902</v>
      </c>
      <c r="EJ160" s="2">
        <f t="shared" si="356"/>
        <v>0.98170414032000508</v>
      </c>
      <c r="EK160" s="2">
        <f t="shared" si="357"/>
        <v>0.9815682810825902</v>
      </c>
      <c r="EL160" s="2">
        <f t="shared" si="358"/>
        <v>0.98070056602511335</v>
      </c>
      <c r="EM160" s="2">
        <f t="shared" si="359"/>
        <v>0.98014957687264304</v>
      </c>
      <c r="EN160" s="2">
        <f t="shared" si="360"/>
        <v>0.9809454873792619</v>
      </c>
      <c r="EO160" s="2">
        <f t="shared" si="361"/>
        <v>0.9801186358754026</v>
      </c>
      <c r="EP160" s="2">
        <f t="shared" si="362"/>
        <v>0.97817101379969207</v>
      </c>
    </row>
    <row r="161" spans="2:148" x14ac:dyDescent="0.25">
      <c r="B161" s="2">
        <v>139</v>
      </c>
      <c r="C161" s="49">
        <v>49.089300000000001</v>
      </c>
      <c r="D161" s="49">
        <v>57.8889</v>
      </c>
      <c r="E161" s="49">
        <v>70.648099999999999</v>
      </c>
      <c r="F161" s="49">
        <v>81.166700000000006</v>
      </c>
      <c r="G161" s="49">
        <v>91.626999999999995</v>
      </c>
      <c r="H161" s="49">
        <v>97.921999999999997</v>
      </c>
      <c r="I161" s="49">
        <v>100.491</v>
      </c>
      <c r="J161" s="49">
        <v>101.98099999999999</v>
      </c>
      <c r="K161" s="49">
        <v>101</v>
      </c>
      <c r="L161" s="49">
        <v>94.906000000000006</v>
      </c>
      <c r="M161" s="49">
        <v>92.471999999999994</v>
      </c>
      <c r="N161" s="49">
        <v>88.962000000000003</v>
      </c>
      <c r="O161" s="49">
        <v>81.376999999999995</v>
      </c>
      <c r="P161" s="49">
        <v>75.320999999999998</v>
      </c>
      <c r="Q161" s="49">
        <v>72.555999999999997</v>
      </c>
      <c r="T161" s="4">
        <f t="shared" si="243"/>
        <v>48.973632497695142</v>
      </c>
      <c r="U161" s="4">
        <f t="shared" si="244"/>
        <v>57.837508788365213</v>
      </c>
      <c r="V161" s="4">
        <f t="shared" si="245"/>
        <v>70.514420945949269</v>
      </c>
      <c r="W161" s="4">
        <f t="shared" si="246"/>
        <v>81.330639532930931</v>
      </c>
      <c r="X161" s="4">
        <f t="shared" si="247"/>
        <v>91.803622607490453</v>
      </c>
      <c r="Y161" s="4">
        <f t="shared" si="248"/>
        <v>98.30633583143225</v>
      </c>
      <c r="Z161" s="4">
        <f t="shared" si="249"/>
        <v>101.62000209090414</v>
      </c>
      <c r="AA161" s="4">
        <f t="shared" si="250"/>
        <v>102.07042334143537</v>
      </c>
      <c r="AB161" s="4">
        <f t="shared" si="251"/>
        <v>101.23956428565961</v>
      </c>
      <c r="AC161" s="4">
        <f t="shared" si="252"/>
        <v>95.174935292943161</v>
      </c>
      <c r="AD161" s="4">
        <f t="shared" si="253"/>
        <v>92.519241628507658</v>
      </c>
      <c r="AE161" s="4">
        <f t="shared" si="254"/>
        <v>88.88518984788432</v>
      </c>
      <c r="AF161" s="4">
        <f t="shared" si="255"/>
        <v>80.327544617158992</v>
      </c>
      <c r="AG161" s="4">
        <f t="shared" si="256"/>
        <v>75.776350529104093</v>
      </c>
      <c r="AH161" s="4">
        <f t="shared" si="257"/>
        <v>72.994158325875958</v>
      </c>
      <c r="AJ161" s="4">
        <f t="shared" si="258"/>
        <v>0.11566750230485923</v>
      </c>
      <c r="AK161" s="4">
        <f t="shared" si="259"/>
        <v>5.1391211634786771E-2</v>
      </c>
      <c r="AL161" s="4">
        <f t="shared" si="260"/>
        <v>0.13367905405073088</v>
      </c>
      <c r="AM161" s="4">
        <f t="shared" si="261"/>
        <v>-0.16393953293092522</v>
      </c>
      <c r="AN161" s="4">
        <f t="shared" si="262"/>
        <v>-0.17662260749045799</v>
      </c>
      <c r="AO161" s="4">
        <f t="shared" si="263"/>
        <v>-0.38433583143225292</v>
      </c>
      <c r="AP161" s="4">
        <f t="shared" si="264"/>
        <v>-1.1290020909041374</v>
      </c>
      <c r="AQ161" s="4">
        <f t="shared" si="265"/>
        <v>-8.9423341435377779E-2</v>
      </c>
      <c r="AR161" s="4">
        <f t="shared" si="266"/>
        <v>-0.23956428565961119</v>
      </c>
      <c r="AS161" s="4">
        <f t="shared" si="267"/>
        <v>-0.26893529294315499</v>
      </c>
      <c r="AT161" s="4">
        <f t="shared" si="268"/>
        <v>-4.7241628507663336E-2</v>
      </c>
      <c r="AU161" s="4">
        <f t="shared" si="269"/>
        <v>7.681015211568365E-2</v>
      </c>
      <c r="AV161" s="4">
        <f t="shared" si="270"/>
        <v>1.0494553828410034</v>
      </c>
      <c r="AW161" s="4">
        <f t="shared" si="271"/>
        <v>-0.4553505291040949</v>
      </c>
      <c r="AX161" s="4">
        <f t="shared" si="272"/>
        <v>-0.43815832587596049</v>
      </c>
      <c r="AZ161" s="2">
        <f t="shared" si="273"/>
        <v>48.973632497695142</v>
      </c>
      <c r="BA161" s="2">
        <f t="shared" si="274"/>
        <v>57.813071295661999</v>
      </c>
      <c r="BB161" s="2">
        <f t="shared" si="275"/>
        <v>67.001005131572327</v>
      </c>
      <c r="BC161" s="2">
        <f t="shared" si="276"/>
        <v>74.577365630915764</v>
      </c>
      <c r="BD161" s="2">
        <f t="shared" si="277"/>
        <v>80.509149574519157</v>
      </c>
      <c r="BE161" s="2">
        <f t="shared" si="278"/>
        <v>86.586117589698247</v>
      </c>
      <c r="BF161" s="2">
        <f t="shared" si="279"/>
        <v>89.150685304984847</v>
      </c>
      <c r="BG161" s="2">
        <f t="shared" si="280"/>
        <v>91.255196260641469</v>
      </c>
      <c r="BH161" s="2">
        <f t="shared" si="281"/>
        <v>91.109659445519299</v>
      </c>
      <c r="BI161" s="2">
        <f t="shared" si="282"/>
        <v>90.326907902683828</v>
      </c>
      <c r="BJ161" s="2">
        <f t="shared" si="283"/>
        <v>89.286849945674376</v>
      </c>
      <c r="BK161" s="2">
        <f t="shared" si="284"/>
        <v>87.125899983430699</v>
      </c>
      <c r="BL161" s="2">
        <f t="shared" si="285"/>
        <v>80.32754461613321</v>
      </c>
      <c r="BM161" s="2">
        <f t="shared" si="286"/>
        <v>75.776350529043668</v>
      </c>
      <c r="BN161" s="2">
        <f t="shared" si="287"/>
        <v>72.994158325875958</v>
      </c>
      <c r="BP161" s="2" t="str">
        <f t="shared" si="288"/>
        <v/>
      </c>
      <c r="BQ161" s="2" t="str">
        <f t="shared" si="289"/>
        <v/>
      </c>
      <c r="BR161" s="2" t="str">
        <f t="shared" si="290"/>
        <v/>
      </c>
      <c r="BS161" s="2" t="str">
        <f t="shared" si="291"/>
        <v/>
      </c>
      <c r="BT161" s="2" t="str">
        <f t="shared" si="292"/>
        <v/>
      </c>
      <c r="BU161" s="2" t="str">
        <f t="shared" si="293"/>
        <v/>
      </c>
      <c r="BV161" s="2" t="str">
        <f t="shared" si="294"/>
        <v/>
      </c>
      <c r="BW161" s="2" t="str">
        <f t="shared" si="295"/>
        <v/>
      </c>
      <c r="BX161" s="2" t="str">
        <f t="shared" si="296"/>
        <v/>
      </c>
      <c r="BY161" s="2" t="str">
        <f t="shared" si="297"/>
        <v/>
      </c>
      <c r="BZ161" s="2" t="str">
        <f t="shared" si="298"/>
        <v/>
      </c>
      <c r="CA161" s="2" t="str">
        <f t="shared" si="299"/>
        <v/>
      </c>
      <c r="CB161" s="2" t="str">
        <f t="shared" si="300"/>
        <v/>
      </c>
      <c r="CC161" s="2" t="str">
        <f t="shared" si="301"/>
        <v/>
      </c>
      <c r="CD161" s="2" t="str">
        <f t="shared" si="302"/>
        <v/>
      </c>
      <c r="CF161" s="2">
        <f t="shared" si="303"/>
        <v>49.089300000000001</v>
      </c>
      <c r="CG161" s="2" t="str">
        <f t="shared" si="304"/>
        <v/>
      </c>
      <c r="CH161" s="2" t="str">
        <f t="shared" si="305"/>
        <v/>
      </c>
      <c r="CI161" s="2" t="str">
        <f t="shared" si="306"/>
        <v/>
      </c>
      <c r="CJ161" s="2" t="str">
        <f t="shared" si="307"/>
        <v/>
      </c>
      <c r="CK161" s="2" t="str">
        <f t="shared" si="308"/>
        <v/>
      </c>
      <c r="CL161" s="2" t="str">
        <f t="shared" si="309"/>
        <v/>
      </c>
      <c r="CM161" s="2" t="str">
        <f t="shared" si="310"/>
        <v/>
      </c>
      <c r="CN161" s="2" t="str">
        <f t="shared" si="311"/>
        <v/>
      </c>
      <c r="CO161" s="2" t="str">
        <f t="shared" si="312"/>
        <v/>
      </c>
      <c r="CP161" s="2" t="str">
        <f t="shared" si="313"/>
        <v/>
      </c>
      <c r="CQ161" s="2" t="str">
        <f t="shared" si="314"/>
        <v/>
      </c>
      <c r="CR161" s="2">
        <f t="shared" si="315"/>
        <v>81.376999999999995</v>
      </c>
      <c r="CS161" s="2" t="str">
        <f t="shared" si="316"/>
        <v/>
      </c>
      <c r="CT161" s="2" t="str">
        <f t="shared" si="317"/>
        <v/>
      </c>
      <c r="CV161" s="2">
        <f t="shared" si="318"/>
        <v>55.834606200498804</v>
      </c>
      <c r="CW161" s="2">
        <f t="shared" si="319"/>
        <v>64.449458830642101</v>
      </c>
      <c r="CX161" s="2">
        <f t="shared" si="320"/>
        <v>70.16037333610916</v>
      </c>
      <c r="CY161" s="2">
        <f t="shared" si="321"/>
        <v>78.252403628277264</v>
      </c>
      <c r="CZ161" s="2">
        <f t="shared" si="322"/>
        <v>83.223708728125274</v>
      </c>
      <c r="DA161" s="2">
        <f t="shared" si="323"/>
        <v>87.322685975609744</v>
      </c>
      <c r="DB161" s="2">
        <f t="shared" si="324"/>
        <v>92.484611070165144</v>
      </c>
      <c r="DC161" s="2">
        <f t="shared" si="325"/>
        <v>94.114695904403902</v>
      </c>
      <c r="DD161" s="2">
        <f t="shared" si="326"/>
        <v>94.522228582638803</v>
      </c>
      <c r="DE161" s="2">
        <f t="shared" si="327"/>
        <v>94.139077059143688</v>
      </c>
      <c r="DF161" s="2">
        <f t="shared" si="328"/>
        <v>92.956517642237046</v>
      </c>
      <c r="DG161" s="2">
        <f t="shared" si="329"/>
        <v>91.515940057048553</v>
      </c>
      <c r="DH161" s="2">
        <f t="shared" si="330"/>
        <v>84.584483341415279</v>
      </c>
      <c r="DI161" s="2">
        <f t="shared" si="331"/>
        <v>77.789382307848896</v>
      </c>
      <c r="DJ161" s="2">
        <f t="shared" si="332"/>
        <v>75.121819851498117</v>
      </c>
      <c r="DL161" s="2">
        <f t="shared" si="333"/>
        <v>48.883365905276911</v>
      </c>
      <c r="DM161" s="2">
        <f t="shared" si="334"/>
        <v>57.711049192375391</v>
      </c>
      <c r="DN161" s="2">
        <f t="shared" si="335"/>
        <v>66.951721613344631</v>
      </c>
      <c r="DO161" s="2">
        <f t="shared" si="336"/>
        <v>74.52021725438712</v>
      </c>
      <c r="DP161" s="2">
        <f t="shared" si="337"/>
        <v>80.465347946852404</v>
      </c>
      <c r="DQ161" s="2">
        <f t="shared" si="338"/>
        <v>86.573758456032351</v>
      </c>
      <c r="DR161" s="2">
        <f t="shared" si="339"/>
        <v>89.090402353709351</v>
      </c>
      <c r="DS161" s="2">
        <f t="shared" si="340"/>
        <v>91.205234487049339</v>
      </c>
      <c r="DT161" s="2">
        <f t="shared" si="341"/>
        <v>91.051656018079214</v>
      </c>
      <c r="DU161" s="2">
        <f t="shared" si="342"/>
        <v>90.261622289704505</v>
      </c>
      <c r="DV161" s="2">
        <f t="shared" si="343"/>
        <v>89.220987950179833</v>
      </c>
      <c r="DW161" s="2">
        <f t="shared" si="344"/>
        <v>87.04481397982012</v>
      </c>
      <c r="DX161" s="2">
        <f t="shared" si="345"/>
        <v>80.252130895099711</v>
      </c>
      <c r="DY161" s="2">
        <f t="shared" si="346"/>
        <v>75.739109800933718</v>
      </c>
      <c r="DZ161" s="2">
        <f t="shared" si="347"/>
        <v>72.950854993600174</v>
      </c>
      <c r="EB161" s="2">
        <f t="shared" si="348"/>
        <v>0.98701431851229815</v>
      </c>
      <c r="EC161" s="2">
        <f t="shared" si="349"/>
        <v>0.98485961691802848</v>
      </c>
      <c r="ED161" s="2">
        <f t="shared" si="350"/>
        <v>0.98464042766684468</v>
      </c>
      <c r="EE161" s="2">
        <f t="shared" si="351"/>
        <v>0.98468769487814312</v>
      </c>
      <c r="EF161" s="2">
        <f t="shared" si="352"/>
        <v>0.98412041384718996</v>
      </c>
      <c r="EG161" s="2">
        <f t="shared" si="353"/>
        <v>0.98349755704949349</v>
      </c>
      <c r="EH161" s="2">
        <f t="shared" si="354"/>
        <v>0.98223946836762277</v>
      </c>
      <c r="EI161" s="2">
        <f t="shared" si="355"/>
        <v>0.98282782741365371</v>
      </c>
      <c r="EJ161" s="2">
        <f t="shared" si="356"/>
        <v>0.98328707256191772</v>
      </c>
      <c r="EK161" s="2">
        <f t="shared" si="357"/>
        <v>0.98316276607689201</v>
      </c>
      <c r="EL161" s="2">
        <f t="shared" si="358"/>
        <v>0.98236876670138895</v>
      </c>
      <c r="EM161" s="2">
        <f t="shared" si="359"/>
        <v>0.98186452311788763</v>
      </c>
      <c r="EN161" s="2">
        <f t="shared" si="360"/>
        <v>0.98259289336036537</v>
      </c>
      <c r="EO161" s="2">
        <f t="shared" si="361"/>
        <v>0.98183620568273844</v>
      </c>
      <c r="EP161" s="2">
        <f t="shared" si="362"/>
        <v>0.98005341628711884</v>
      </c>
    </row>
    <row r="162" spans="2:148" x14ac:dyDescent="0.25">
      <c r="B162" s="2">
        <v>140</v>
      </c>
      <c r="C162" s="49">
        <v>49.339300000000001</v>
      </c>
      <c r="D162" s="49">
        <v>58.277799999999999</v>
      </c>
      <c r="E162" s="49">
        <v>70.203699999999998</v>
      </c>
      <c r="F162" s="49">
        <v>80.407399999999996</v>
      </c>
      <c r="G162" s="49">
        <v>91.313999999999993</v>
      </c>
      <c r="H162" s="49">
        <v>97.863</v>
      </c>
      <c r="I162" s="49">
        <v>100.962</v>
      </c>
      <c r="J162" s="49">
        <v>101.755</v>
      </c>
      <c r="K162" s="49">
        <v>99.075000000000003</v>
      </c>
      <c r="L162" s="49">
        <v>94.17</v>
      </c>
      <c r="M162" s="49">
        <v>92.283000000000001</v>
      </c>
      <c r="N162" s="49">
        <v>89.132000000000005</v>
      </c>
      <c r="O162" s="49">
        <v>81.093999999999994</v>
      </c>
      <c r="P162" s="49">
        <v>75.34</v>
      </c>
      <c r="Q162" s="49">
        <v>73.537000000000006</v>
      </c>
      <c r="T162" s="4">
        <f t="shared" si="243"/>
        <v>48.959484332342079</v>
      </c>
      <c r="U162" s="4">
        <f t="shared" si="244"/>
        <v>57.789562181517013</v>
      </c>
      <c r="V162" s="4">
        <f t="shared" si="245"/>
        <v>69.891356189214378</v>
      </c>
      <c r="W162" s="4">
        <f t="shared" si="246"/>
        <v>80.313505364481827</v>
      </c>
      <c r="X162" s="4">
        <f t="shared" si="247"/>
        <v>90.570291756582876</v>
      </c>
      <c r="Y162" s="4">
        <f t="shared" si="248"/>
        <v>97.325487773949291</v>
      </c>
      <c r="Z162" s="4">
        <f t="shared" si="249"/>
        <v>101.45063955976626</v>
      </c>
      <c r="AA162" s="4">
        <f t="shared" si="250"/>
        <v>101.28832970229902</v>
      </c>
      <c r="AB162" s="4">
        <f t="shared" si="251"/>
        <v>99.444336306457387</v>
      </c>
      <c r="AC162" s="4">
        <f t="shared" si="252"/>
        <v>94.173581552675202</v>
      </c>
      <c r="AD162" s="4">
        <f t="shared" si="253"/>
        <v>91.923294751012676</v>
      </c>
      <c r="AE162" s="4">
        <f t="shared" si="254"/>
        <v>88.645701421412284</v>
      </c>
      <c r="AF162" s="4">
        <f t="shared" si="255"/>
        <v>80.198828455492588</v>
      </c>
      <c r="AG162" s="4">
        <f t="shared" si="256"/>
        <v>75.679522086062505</v>
      </c>
      <c r="AH162" s="4">
        <f t="shared" si="257"/>
        <v>72.927211043327716</v>
      </c>
      <c r="AJ162" s="4">
        <f t="shared" si="258"/>
        <v>0.37981566765792252</v>
      </c>
      <c r="AK162" s="4">
        <f t="shared" si="259"/>
        <v>0.48823781848298609</v>
      </c>
      <c r="AL162" s="4">
        <f t="shared" si="260"/>
        <v>0.31234381078562024</v>
      </c>
      <c r="AM162" s="4">
        <f t="shared" si="261"/>
        <v>9.3894635518168457E-2</v>
      </c>
      <c r="AN162" s="4">
        <f t="shared" si="262"/>
        <v>0.74370824341711739</v>
      </c>
      <c r="AO162" s="4">
        <f t="shared" si="263"/>
        <v>0.53751222605070836</v>
      </c>
      <c r="AP162" s="4">
        <f t="shared" si="264"/>
        <v>-0.48863955976625562</v>
      </c>
      <c r="AQ162" s="4">
        <f t="shared" si="265"/>
        <v>0.46667029770097201</v>
      </c>
      <c r="AR162" s="4">
        <f t="shared" si="266"/>
        <v>-0.36933630645738447</v>
      </c>
      <c r="AS162" s="4">
        <f t="shared" si="267"/>
        <v>-3.5815526752003279E-3</v>
      </c>
      <c r="AT162" s="4">
        <f t="shared" si="268"/>
        <v>0.35970524898732492</v>
      </c>
      <c r="AU162" s="4">
        <f t="shared" si="269"/>
        <v>0.48629857858772141</v>
      </c>
      <c r="AV162" s="4">
        <f t="shared" si="270"/>
        <v>0.89517154450740577</v>
      </c>
      <c r="AW162" s="4">
        <f t="shared" si="271"/>
        <v>-0.33952208606250167</v>
      </c>
      <c r="AX162" s="4">
        <f t="shared" si="272"/>
        <v>0.60978895667228983</v>
      </c>
      <c r="AZ162" s="2">
        <f t="shared" si="273"/>
        <v>48.959484332342079</v>
      </c>
      <c r="BA162" s="2">
        <f t="shared" si="274"/>
        <v>57.755046918395756</v>
      </c>
      <c r="BB162" s="2">
        <f t="shared" si="275"/>
        <v>66.9130528182137</v>
      </c>
      <c r="BC162" s="2">
        <f t="shared" si="276"/>
        <v>74.477020646042988</v>
      </c>
      <c r="BD162" s="2">
        <f t="shared" si="277"/>
        <v>80.410047491374996</v>
      </c>
      <c r="BE162" s="2">
        <f t="shared" si="278"/>
        <v>86.490480817884645</v>
      </c>
      <c r="BF162" s="2">
        <f t="shared" si="279"/>
        <v>89.026162030509198</v>
      </c>
      <c r="BG162" s="2">
        <f t="shared" si="280"/>
        <v>91.132403125905498</v>
      </c>
      <c r="BH162" s="2">
        <f t="shared" si="281"/>
        <v>90.989758730382718</v>
      </c>
      <c r="BI162" s="2">
        <f t="shared" si="282"/>
        <v>90.180655817284077</v>
      </c>
      <c r="BJ162" s="2">
        <f t="shared" si="283"/>
        <v>89.147173976554711</v>
      </c>
      <c r="BK162" s="2">
        <f t="shared" si="284"/>
        <v>86.975420081855745</v>
      </c>
      <c r="BL162" s="2">
        <f t="shared" si="285"/>
        <v>80.198828455288734</v>
      </c>
      <c r="BM162" s="2">
        <f t="shared" si="286"/>
        <v>75.679522086051989</v>
      </c>
      <c r="BN162" s="2">
        <f t="shared" si="287"/>
        <v>72.927211043327716</v>
      </c>
      <c r="BP162" s="2" t="str">
        <f t="shared" si="288"/>
        <v/>
      </c>
      <c r="BQ162" s="2" t="str">
        <f t="shared" si="289"/>
        <v/>
      </c>
      <c r="BR162" s="2" t="str">
        <f t="shared" si="290"/>
        <v/>
      </c>
      <c r="BS162" s="2" t="str">
        <f t="shared" si="291"/>
        <v/>
      </c>
      <c r="BT162" s="2" t="str">
        <f t="shared" si="292"/>
        <v/>
      </c>
      <c r="BU162" s="2" t="str">
        <f t="shared" si="293"/>
        <v/>
      </c>
      <c r="BV162" s="2" t="str">
        <f t="shared" si="294"/>
        <v/>
      </c>
      <c r="BW162" s="2" t="str">
        <f t="shared" si="295"/>
        <v/>
      </c>
      <c r="BX162" s="2" t="str">
        <f t="shared" si="296"/>
        <v/>
      </c>
      <c r="BY162" s="2" t="str">
        <f t="shared" si="297"/>
        <v/>
      </c>
      <c r="BZ162" s="2" t="str">
        <f t="shared" si="298"/>
        <v/>
      </c>
      <c r="CA162" s="2" t="str">
        <f t="shared" si="299"/>
        <v/>
      </c>
      <c r="CB162" s="2" t="str">
        <f t="shared" si="300"/>
        <v/>
      </c>
      <c r="CC162" s="2" t="str">
        <f t="shared" si="301"/>
        <v/>
      </c>
      <c r="CD162" s="2" t="str">
        <f t="shared" si="302"/>
        <v/>
      </c>
      <c r="CF162" s="2">
        <f t="shared" si="303"/>
        <v>49.339300000000001</v>
      </c>
      <c r="CG162" s="2" t="str">
        <f t="shared" si="304"/>
        <v/>
      </c>
      <c r="CH162" s="2" t="str">
        <f t="shared" si="305"/>
        <v/>
      </c>
      <c r="CI162" s="2" t="str">
        <f t="shared" si="306"/>
        <v/>
      </c>
      <c r="CJ162" s="2" t="str">
        <f t="shared" si="307"/>
        <v/>
      </c>
      <c r="CK162" s="2" t="str">
        <f t="shared" si="308"/>
        <v/>
      </c>
      <c r="CL162" s="2" t="str">
        <f t="shared" si="309"/>
        <v/>
      </c>
      <c r="CM162" s="2" t="str">
        <f t="shared" si="310"/>
        <v/>
      </c>
      <c r="CN162" s="2" t="str">
        <f t="shared" si="311"/>
        <v/>
      </c>
      <c r="CO162" s="2" t="str">
        <f t="shared" si="312"/>
        <v/>
      </c>
      <c r="CP162" s="2" t="str">
        <f t="shared" si="313"/>
        <v/>
      </c>
      <c r="CQ162" s="2" t="str">
        <f t="shared" si="314"/>
        <v/>
      </c>
      <c r="CR162" s="2">
        <f t="shared" si="315"/>
        <v>81.093999999999994</v>
      </c>
      <c r="CS162" s="2" t="str">
        <f t="shared" si="316"/>
        <v/>
      </c>
      <c r="CT162" s="2" t="str">
        <f t="shared" si="317"/>
        <v/>
      </c>
      <c r="CV162" s="2">
        <f t="shared" si="318"/>
        <v>55.879686688505963</v>
      </c>
      <c r="CW162" s="2">
        <f t="shared" si="319"/>
        <v>64.466649734346035</v>
      </c>
      <c r="CX162" s="2">
        <f t="shared" si="320"/>
        <v>70.136824176117344</v>
      </c>
      <c r="CY162" s="2">
        <f t="shared" si="321"/>
        <v>78.233391553828525</v>
      </c>
      <c r="CZ162" s="2">
        <f t="shared" si="322"/>
        <v>83.200049405394935</v>
      </c>
      <c r="DA162" s="2">
        <f t="shared" si="323"/>
        <v>87.283541833266682</v>
      </c>
      <c r="DB162" s="2">
        <f t="shared" si="324"/>
        <v>92.471671690742966</v>
      </c>
      <c r="DC162" s="2">
        <f t="shared" si="325"/>
        <v>94.09724327124016</v>
      </c>
      <c r="DD162" s="2">
        <f t="shared" si="326"/>
        <v>94.500974645524408</v>
      </c>
      <c r="DE162" s="2">
        <f t="shared" si="327"/>
        <v>94.112490996915824</v>
      </c>
      <c r="DF162" s="2">
        <f t="shared" si="328"/>
        <v>92.911879857669817</v>
      </c>
      <c r="DG162" s="2">
        <f t="shared" si="329"/>
        <v>91.475848604547082</v>
      </c>
      <c r="DH162" s="2">
        <f t="shared" si="330"/>
        <v>84.515903559704554</v>
      </c>
      <c r="DI162" s="2">
        <f t="shared" si="331"/>
        <v>77.70481136647382</v>
      </c>
      <c r="DJ162" s="2">
        <f t="shared" si="332"/>
        <v>75.052435839984312</v>
      </c>
      <c r="DL162" s="2">
        <f t="shared" si="333"/>
        <v>48.876449543166153</v>
      </c>
      <c r="DM162" s="2">
        <f t="shared" si="334"/>
        <v>57.66094710084807</v>
      </c>
      <c r="DN162" s="2">
        <f t="shared" si="335"/>
        <v>66.867189476770704</v>
      </c>
      <c r="DO162" s="2">
        <f t="shared" si="336"/>
        <v>74.423747231690228</v>
      </c>
      <c r="DP162" s="2">
        <f t="shared" si="337"/>
        <v>80.36898971353358</v>
      </c>
      <c r="DQ162" s="2">
        <f t="shared" si="338"/>
        <v>86.478344650539626</v>
      </c>
      <c r="DR162" s="2">
        <f t="shared" si="339"/>
        <v>88.969343231142346</v>
      </c>
      <c r="DS162" s="2">
        <f t="shared" si="340"/>
        <v>91.085158862438192</v>
      </c>
      <c r="DT162" s="2">
        <f t="shared" si="341"/>
        <v>90.935329808182829</v>
      </c>
      <c r="DU162" s="2">
        <f t="shared" si="342"/>
        <v>90.119245600984385</v>
      </c>
      <c r="DV162" s="2">
        <f t="shared" si="343"/>
        <v>89.085551492877215</v>
      </c>
      <c r="DW162" s="2">
        <f t="shared" si="344"/>
        <v>86.899609246830721</v>
      </c>
      <c r="DX162" s="2">
        <f t="shared" si="345"/>
        <v>80.129078718139439</v>
      </c>
      <c r="DY162" s="2">
        <f t="shared" si="346"/>
        <v>75.645351329323034</v>
      </c>
      <c r="DZ162" s="2">
        <f t="shared" si="347"/>
        <v>72.887763164851066</v>
      </c>
      <c r="EB162" s="2">
        <f t="shared" si="348"/>
        <v>0.98814337035106914</v>
      </c>
      <c r="EC162" s="2">
        <f t="shared" si="349"/>
        <v>0.98617338684700639</v>
      </c>
      <c r="ED162" s="2">
        <f t="shared" si="350"/>
        <v>0.98597294631961052</v>
      </c>
      <c r="EE162" s="2">
        <f t="shared" si="351"/>
        <v>0.98601617110469097</v>
      </c>
      <c r="EF162" s="2">
        <f t="shared" si="352"/>
        <v>0.98549738178977953</v>
      </c>
      <c r="EG162" s="2">
        <f t="shared" si="353"/>
        <v>0.98492770764061288</v>
      </c>
      <c r="EH162" s="2">
        <f t="shared" si="354"/>
        <v>0.98377685016632099</v>
      </c>
      <c r="EI162" s="2">
        <f t="shared" si="355"/>
        <v>0.98431509311981713</v>
      </c>
      <c r="EJ162" s="2">
        <f t="shared" si="356"/>
        <v>0.98473518124130688</v>
      </c>
      <c r="EK162" s="2">
        <f t="shared" si="357"/>
        <v>0.98462147696651414</v>
      </c>
      <c r="EL162" s="2">
        <f t="shared" si="358"/>
        <v>0.98389513972598475</v>
      </c>
      <c r="EM162" s="2">
        <f t="shared" si="359"/>
        <v>0.98343381342210812</v>
      </c>
      <c r="EN162" s="2">
        <f t="shared" si="360"/>
        <v>0.98410017731083566</v>
      </c>
      <c r="EO162" s="2">
        <f t="shared" si="361"/>
        <v>0.98340790493015307</v>
      </c>
      <c r="EP162" s="2">
        <f t="shared" si="362"/>
        <v>0.98177651571537317</v>
      </c>
    </row>
    <row r="163" spans="2:148" x14ac:dyDescent="0.25">
      <c r="B163" s="2">
        <v>141</v>
      </c>
      <c r="C163" s="49">
        <v>48.964300000000001</v>
      </c>
      <c r="D163" s="49">
        <v>57.870399999999997</v>
      </c>
      <c r="E163" s="49">
        <v>67.962999999999994</v>
      </c>
      <c r="F163" s="49">
        <v>78.592600000000004</v>
      </c>
      <c r="G163" s="49">
        <v>87.843000000000004</v>
      </c>
      <c r="H163" s="49">
        <v>95.745000000000005</v>
      </c>
      <c r="I163" s="49">
        <v>100.264</v>
      </c>
      <c r="J163" s="49">
        <v>99.906000000000006</v>
      </c>
      <c r="K163" s="49">
        <v>96.83</v>
      </c>
      <c r="L163" s="49">
        <v>92.453000000000003</v>
      </c>
      <c r="M163" s="49">
        <v>90.716999999999999</v>
      </c>
      <c r="N163" s="49">
        <v>88.509</v>
      </c>
      <c r="O163" s="49">
        <v>81.019000000000005</v>
      </c>
      <c r="P163" s="49">
        <v>75.302000000000007</v>
      </c>
      <c r="Q163" s="49">
        <v>72.332999999999998</v>
      </c>
      <c r="T163" s="4">
        <f t="shared" si="243"/>
        <v>48.945903744217574</v>
      </c>
      <c r="U163" s="4">
        <f t="shared" si="244"/>
        <v>57.743238544957123</v>
      </c>
      <c r="V163" s="4">
        <f t="shared" si="245"/>
        <v>69.167527143853619</v>
      </c>
      <c r="W163" s="4">
        <f t="shared" si="246"/>
        <v>79.004434848259478</v>
      </c>
      <c r="X163" s="4">
        <f t="shared" si="247"/>
        <v>88.539060440216886</v>
      </c>
      <c r="Y163" s="4">
        <f t="shared" si="248"/>
        <v>95.420830037379545</v>
      </c>
      <c r="Z163" s="4">
        <f t="shared" si="249"/>
        <v>100.04987321371361</v>
      </c>
      <c r="AA163" s="4">
        <f t="shared" si="250"/>
        <v>99.760877964512204</v>
      </c>
      <c r="AB163" s="4">
        <f t="shared" si="251"/>
        <v>97.214580709670528</v>
      </c>
      <c r="AC163" s="4">
        <f t="shared" si="252"/>
        <v>93.095887513795546</v>
      </c>
      <c r="AD163" s="4">
        <f t="shared" si="253"/>
        <v>91.205085153008312</v>
      </c>
      <c r="AE163" s="4">
        <f t="shared" si="254"/>
        <v>88.286703964164985</v>
      </c>
      <c r="AF163" s="4">
        <f t="shared" si="255"/>
        <v>80.070519177403597</v>
      </c>
      <c r="AG163" s="4">
        <f t="shared" si="256"/>
        <v>75.582941752534509</v>
      </c>
      <c r="AH163" s="4">
        <f t="shared" si="257"/>
        <v>72.860601265219671</v>
      </c>
      <c r="AJ163" s="4">
        <f t="shared" si="258"/>
        <v>1.8396255782427318E-2</v>
      </c>
      <c r="AK163" s="4">
        <f t="shared" si="259"/>
        <v>0.12716145504287368</v>
      </c>
      <c r="AL163" s="4">
        <f t="shared" si="260"/>
        <v>-1.2045271438536247</v>
      </c>
      <c r="AM163" s="4">
        <f t="shared" si="261"/>
        <v>-0.41183484825947403</v>
      </c>
      <c r="AN163" s="4">
        <f t="shared" si="262"/>
        <v>-0.69606044021688263</v>
      </c>
      <c r="AO163" s="4">
        <f t="shared" si="263"/>
        <v>0.32416996262045927</v>
      </c>
      <c r="AP163" s="4">
        <f t="shared" si="264"/>
        <v>0.2141267862863856</v>
      </c>
      <c r="AQ163" s="4">
        <f t="shared" si="265"/>
        <v>0.14512203548780178</v>
      </c>
      <c r="AR163" s="4">
        <f t="shared" si="266"/>
        <v>-0.38458070967053004</v>
      </c>
      <c r="AS163" s="4">
        <f t="shared" si="267"/>
        <v>-0.64288751379554299</v>
      </c>
      <c r="AT163" s="4">
        <f t="shared" si="268"/>
        <v>-0.48808515300831345</v>
      </c>
      <c r="AU163" s="4">
        <f t="shared" si="269"/>
        <v>0.222296035835015</v>
      </c>
      <c r="AV163" s="4">
        <f t="shared" si="270"/>
        <v>0.94848082259640876</v>
      </c>
      <c r="AW163" s="4">
        <f t="shared" si="271"/>
        <v>-0.2809417525345026</v>
      </c>
      <c r="AX163" s="4">
        <f t="shared" si="272"/>
        <v>-0.52760126521967265</v>
      </c>
      <c r="AZ163" s="2">
        <f t="shared" si="273"/>
        <v>48.945903744217574</v>
      </c>
      <c r="BA163" s="2">
        <f t="shared" si="274"/>
        <v>57.697619197784135</v>
      </c>
      <c r="BB163" s="2">
        <f t="shared" si="275"/>
        <v>66.825318002281946</v>
      </c>
      <c r="BC163" s="2">
        <f t="shared" si="276"/>
        <v>74.376912064788698</v>
      </c>
      <c r="BD163" s="2">
        <f t="shared" si="277"/>
        <v>80.311087246431626</v>
      </c>
      <c r="BE163" s="2">
        <f t="shared" si="278"/>
        <v>86.394788374729487</v>
      </c>
      <c r="BF163" s="2">
        <f t="shared" si="279"/>
        <v>88.90177953817448</v>
      </c>
      <c r="BG163" s="2">
        <f t="shared" si="280"/>
        <v>91.009700095902659</v>
      </c>
      <c r="BH163" s="2">
        <f t="shared" si="281"/>
        <v>90.870035473963327</v>
      </c>
      <c r="BI163" s="2">
        <f t="shared" si="282"/>
        <v>90.03457779106364</v>
      </c>
      <c r="BJ163" s="2">
        <f t="shared" si="283"/>
        <v>89.007730686468761</v>
      </c>
      <c r="BK163" s="2">
        <f t="shared" si="284"/>
        <v>86.825236172912184</v>
      </c>
      <c r="BL163" s="2">
        <f t="shared" si="285"/>
        <v>80.070519177365341</v>
      </c>
      <c r="BM163" s="2">
        <f t="shared" si="286"/>
        <v>75.58294175253279</v>
      </c>
      <c r="BN163" s="2">
        <f t="shared" si="287"/>
        <v>72.860601265219671</v>
      </c>
      <c r="BP163" s="2" t="str">
        <f t="shared" si="288"/>
        <v/>
      </c>
      <c r="BQ163" s="2" t="str">
        <f t="shared" si="289"/>
        <v/>
      </c>
      <c r="BR163" s="2" t="str">
        <f t="shared" si="290"/>
        <v/>
      </c>
      <c r="BS163" s="2" t="str">
        <f t="shared" si="291"/>
        <v/>
      </c>
      <c r="BT163" s="2" t="str">
        <f t="shared" si="292"/>
        <v/>
      </c>
      <c r="BU163" s="2" t="str">
        <f t="shared" si="293"/>
        <v/>
      </c>
      <c r="BV163" s="2" t="str">
        <f t="shared" si="294"/>
        <v/>
      </c>
      <c r="BW163" s="2" t="str">
        <f t="shared" si="295"/>
        <v/>
      </c>
      <c r="BX163" s="2" t="str">
        <f t="shared" si="296"/>
        <v/>
      </c>
      <c r="BY163" s="2" t="str">
        <f t="shared" si="297"/>
        <v/>
      </c>
      <c r="BZ163" s="2" t="str">
        <f t="shared" si="298"/>
        <v/>
      </c>
      <c r="CA163" s="2" t="str">
        <f t="shared" si="299"/>
        <v/>
      </c>
      <c r="CB163" s="2" t="str">
        <f t="shared" si="300"/>
        <v/>
      </c>
      <c r="CC163" s="2" t="str">
        <f t="shared" si="301"/>
        <v/>
      </c>
      <c r="CD163" s="2" t="str">
        <f t="shared" si="302"/>
        <v/>
      </c>
      <c r="CF163" s="2">
        <f t="shared" si="303"/>
        <v>48.964300000000001</v>
      </c>
      <c r="CG163" s="2" t="str">
        <f t="shared" si="304"/>
        <v/>
      </c>
      <c r="CH163" s="2" t="str">
        <f t="shared" si="305"/>
        <v/>
      </c>
      <c r="CI163" s="2" t="str">
        <f t="shared" si="306"/>
        <v/>
      </c>
      <c r="CJ163" s="2" t="str">
        <f t="shared" si="307"/>
        <v/>
      </c>
      <c r="CK163" s="2" t="str">
        <f t="shared" si="308"/>
        <v/>
      </c>
      <c r="CL163" s="2" t="str">
        <f t="shared" si="309"/>
        <v/>
      </c>
      <c r="CM163" s="2" t="str">
        <f t="shared" si="310"/>
        <v/>
      </c>
      <c r="CN163" s="2" t="str">
        <f t="shared" si="311"/>
        <v/>
      </c>
      <c r="CO163" s="2" t="str">
        <f t="shared" si="312"/>
        <v/>
      </c>
      <c r="CP163" s="2" t="str">
        <f t="shared" si="313"/>
        <v/>
      </c>
      <c r="CQ163" s="2" t="str">
        <f t="shared" si="314"/>
        <v/>
      </c>
      <c r="CR163" s="2" t="str">
        <f t="shared" si="315"/>
        <v/>
      </c>
      <c r="CS163" s="2" t="str">
        <f t="shared" si="316"/>
        <v/>
      </c>
      <c r="CT163" s="2" t="str">
        <f t="shared" si="317"/>
        <v/>
      </c>
      <c r="CV163" s="2">
        <f t="shared" si="318"/>
        <v>55.924767176513114</v>
      </c>
      <c r="CW163" s="2">
        <f t="shared" si="319"/>
        <v>64.483840638049983</v>
      </c>
      <c r="CX163" s="2">
        <f t="shared" si="320"/>
        <v>70.113275016125527</v>
      </c>
      <c r="CY163" s="2">
        <f t="shared" si="321"/>
        <v>78.214379479379787</v>
      </c>
      <c r="CZ163" s="2">
        <f t="shared" si="322"/>
        <v>83.176390082664582</v>
      </c>
      <c r="DA163" s="2">
        <f t="shared" si="323"/>
        <v>87.24439769092362</v>
      </c>
      <c r="DB163" s="2">
        <f t="shared" si="324"/>
        <v>92.458732311320802</v>
      </c>
      <c r="DC163" s="2">
        <f t="shared" si="325"/>
        <v>94.079790638076418</v>
      </c>
      <c r="DD163" s="2">
        <f t="shared" si="326"/>
        <v>94.479720708409999</v>
      </c>
      <c r="DE163" s="2">
        <f t="shared" si="327"/>
        <v>94.08590493468796</v>
      </c>
      <c r="DF163" s="2">
        <f t="shared" si="328"/>
        <v>92.867242073102574</v>
      </c>
      <c r="DG163" s="2">
        <f t="shared" si="329"/>
        <v>91.435757152045625</v>
      </c>
      <c r="DH163" s="2">
        <f t="shared" si="330"/>
        <v>84.447323777993844</v>
      </c>
      <c r="DI163" s="2">
        <f t="shared" si="331"/>
        <v>77.620240425098757</v>
      </c>
      <c r="DJ163" s="2">
        <f t="shared" si="332"/>
        <v>74.983051828470508</v>
      </c>
      <c r="DL163" s="2">
        <f t="shared" si="333"/>
        <v>48.869533181055395</v>
      </c>
      <c r="DM163" s="2">
        <f t="shared" si="334"/>
        <v>57.610845009320755</v>
      </c>
      <c r="DN163" s="2">
        <f t="shared" si="335"/>
        <v>66.782657340196778</v>
      </c>
      <c r="DO163" s="2">
        <f t="shared" si="336"/>
        <v>74.327277208993337</v>
      </c>
      <c r="DP163" s="2">
        <f t="shared" si="337"/>
        <v>80.27263148021477</v>
      </c>
      <c r="DQ163" s="2">
        <f t="shared" si="338"/>
        <v>86.382930845046914</v>
      </c>
      <c r="DR163" s="2">
        <f t="shared" si="339"/>
        <v>88.848284108575342</v>
      </c>
      <c r="DS163" s="2">
        <f t="shared" si="340"/>
        <v>90.965083237827031</v>
      </c>
      <c r="DT163" s="2">
        <f t="shared" si="341"/>
        <v>90.819003598286457</v>
      </c>
      <c r="DU163" s="2">
        <f t="shared" si="342"/>
        <v>89.976868912264251</v>
      </c>
      <c r="DV163" s="2">
        <f t="shared" si="343"/>
        <v>88.950115035574612</v>
      </c>
      <c r="DW163" s="2">
        <f t="shared" si="344"/>
        <v>86.754404513841337</v>
      </c>
      <c r="DX163" s="2">
        <f t="shared" si="345"/>
        <v>80.006026541179182</v>
      </c>
      <c r="DY163" s="2">
        <f t="shared" si="346"/>
        <v>75.551592857712336</v>
      </c>
      <c r="DZ163" s="2">
        <f t="shared" si="347"/>
        <v>72.824671336101943</v>
      </c>
      <c r="EB163" s="2">
        <f t="shared" si="348"/>
        <v>0.98917533235448307</v>
      </c>
      <c r="EC163" s="2">
        <f t="shared" si="349"/>
        <v>0.98737461899427603</v>
      </c>
      <c r="ED163" s="2">
        <f t="shared" si="350"/>
        <v>0.98719136621609438</v>
      </c>
      <c r="EE163" s="2">
        <f t="shared" si="351"/>
        <v>0.98723088502880396</v>
      </c>
      <c r="EF163" s="2">
        <f t="shared" si="352"/>
        <v>0.98675655538844831</v>
      </c>
      <c r="EG163" s="2">
        <f t="shared" si="353"/>
        <v>0.98623565173829342</v>
      </c>
      <c r="EH163" s="2">
        <f t="shared" si="354"/>
        <v>0.9851831610384375</v>
      </c>
      <c r="EI163" s="2">
        <f t="shared" si="355"/>
        <v>0.98567542554011534</v>
      </c>
      <c r="EJ163" s="2">
        <f t="shared" si="356"/>
        <v>0.9860595959366113</v>
      </c>
      <c r="EK163" s="2">
        <f t="shared" si="357"/>
        <v>0.98595561623591055</v>
      </c>
      <c r="EL163" s="2">
        <f t="shared" si="358"/>
        <v>0.98529134992504419</v>
      </c>
      <c r="EM163" s="2">
        <f t="shared" si="359"/>
        <v>0.98486940323769101</v>
      </c>
      <c r="EN163" s="2">
        <f t="shared" si="360"/>
        <v>0.98547887413353752</v>
      </c>
      <c r="EO163" s="2">
        <f t="shared" si="361"/>
        <v>0.98484570532231497</v>
      </c>
      <c r="EP163" s="2">
        <f t="shared" si="362"/>
        <v>0.98335329232043678</v>
      </c>
    </row>
    <row r="164" spans="2:148" x14ac:dyDescent="0.25">
      <c r="B164" s="2">
        <v>142</v>
      </c>
      <c r="C164" s="49">
        <v>49.035699999999999</v>
      </c>
      <c r="D164" s="49">
        <v>57.851900000000001</v>
      </c>
      <c r="E164" s="49">
        <v>68.740700000000004</v>
      </c>
      <c r="F164" s="49">
        <v>78.074100000000001</v>
      </c>
      <c r="G164" s="49">
        <v>86.352999999999994</v>
      </c>
      <c r="H164" s="49">
        <v>92.98</v>
      </c>
      <c r="I164" s="49">
        <v>97.528000000000006</v>
      </c>
      <c r="J164" s="49">
        <v>98.641999999999996</v>
      </c>
      <c r="K164" s="49">
        <v>94.566000000000003</v>
      </c>
      <c r="L164" s="49">
        <v>91.150999999999996</v>
      </c>
      <c r="M164" s="49">
        <v>90.075000000000003</v>
      </c>
      <c r="N164" s="49">
        <v>87.302000000000007</v>
      </c>
      <c r="O164" s="49">
        <v>79.849000000000004</v>
      </c>
      <c r="P164" s="49">
        <v>76.546999999999997</v>
      </c>
      <c r="Q164" s="49">
        <v>73.352000000000004</v>
      </c>
      <c r="T164" s="4">
        <f t="shared" si="243"/>
        <v>48.932847816153171</v>
      </c>
      <c r="U164" s="4">
        <f t="shared" si="244"/>
        <v>57.697169788098527</v>
      </c>
      <c r="V164" s="4">
        <f t="shared" si="245"/>
        <v>68.446622843709008</v>
      </c>
      <c r="W164" s="4">
        <f t="shared" si="246"/>
        <v>77.642965842054807</v>
      </c>
      <c r="X164" s="4">
        <f t="shared" si="247"/>
        <v>86.210619849376968</v>
      </c>
      <c r="Y164" s="4">
        <f t="shared" si="248"/>
        <v>93.074532337270682</v>
      </c>
      <c r="Z164" s="4">
        <f t="shared" si="249"/>
        <v>97.785160549906649</v>
      </c>
      <c r="AA164" s="4">
        <f t="shared" si="250"/>
        <v>97.806621150460629</v>
      </c>
      <c r="AB164" s="4">
        <f t="shared" si="251"/>
        <v>95.031347320299602</v>
      </c>
      <c r="AC164" s="4">
        <f t="shared" si="252"/>
        <v>92.073480924881181</v>
      </c>
      <c r="AD164" s="4">
        <f t="shared" si="253"/>
        <v>90.471422866274466</v>
      </c>
      <c r="AE164" s="4">
        <f t="shared" si="254"/>
        <v>87.853855660682669</v>
      </c>
      <c r="AF164" s="4">
        <f t="shared" si="255"/>
        <v>79.942589919417841</v>
      </c>
      <c r="AG164" s="4">
        <f t="shared" si="256"/>
        <v>75.486590241192388</v>
      </c>
      <c r="AH164" s="4">
        <f t="shared" si="257"/>
        <v>72.794300391641656</v>
      </c>
      <c r="AJ164" s="4">
        <f t="shared" si="258"/>
        <v>0.10285218384682793</v>
      </c>
      <c r="AK164" s="4">
        <f t="shared" si="259"/>
        <v>0.15473021190147307</v>
      </c>
      <c r="AL164" s="4">
        <f t="shared" si="260"/>
        <v>0.29407715629099584</v>
      </c>
      <c r="AM164" s="4">
        <f t="shared" si="261"/>
        <v>0.43113415794519483</v>
      </c>
      <c r="AN164" s="4">
        <f t="shared" si="262"/>
        <v>0.14238015062302622</v>
      </c>
      <c r="AO164" s="4">
        <f t="shared" si="263"/>
        <v>-9.4532337270678113E-2</v>
      </c>
      <c r="AP164" s="4">
        <f t="shared" si="264"/>
        <v>-0.25716054990664361</v>
      </c>
      <c r="AQ164" s="4">
        <f t="shared" si="265"/>
        <v>0.83537884953936725</v>
      </c>
      <c r="AR164" s="4">
        <f t="shared" si="266"/>
        <v>-0.46534732029959969</v>
      </c>
      <c r="AS164" s="4">
        <f t="shared" si="267"/>
        <v>-0.92248092488118516</v>
      </c>
      <c r="AT164" s="4">
        <f t="shared" si="268"/>
        <v>-0.3964228662744631</v>
      </c>
      <c r="AU164" s="4">
        <f t="shared" si="269"/>
        <v>-0.55185566068266212</v>
      </c>
      <c r="AV164" s="4">
        <f t="shared" si="270"/>
        <v>-9.3589919417837564E-2</v>
      </c>
      <c r="AW164" s="4">
        <f t="shared" si="271"/>
        <v>1.0604097588076087</v>
      </c>
      <c r="AX164" s="4">
        <f t="shared" si="272"/>
        <v>0.55769960835834809</v>
      </c>
      <c r="AZ164" s="2">
        <f t="shared" si="273"/>
        <v>48.932847816153171</v>
      </c>
      <c r="BA164" s="2">
        <f t="shared" si="274"/>
        <v>57.640745637142459</v>
      </c>
      <c r="BB164" s="2">
        <f t="shared" si="275"/>
        <v>66.737789271616421</v>
      </c>
      <c r="BC164" s="2">
        <f t="shared" si="276"/>
        <v>74.277028686723867</v>
      </c>
      <c r="BD164" s="2">
        <f t="shared" si="277"/>
        <v>80.21226533280408</v>
      </c>
      <c r="BE164" s="2">
        <f t="shared" si="278"/>
        <v>86.299051571073221</v>
      </c>
      <c r="BF164" s="2">
        <f t="shared" si="279"/>
        <v>88.777540029267428</v>
      </c>
      <c r="BG164" s="2">
        <f t="shared" si="280"/>
        <v>90.887092399286175</v>
      </c>
      <c r="BH164" s="2">
        <f t="shared" si="281"/>
        <v>90.750486384712516</v>
      </c>
      <c r="BI164" s="2">
        <f t="shared" si="282"/>
        <v>89.88867342046035</v>
      </c>
      <c r="BJ164" s="2">
        <f t="shared" si="283"/>
        <v>88.868512362283965</v>
      </c>
      <c r="BK164" s="2">
        <f t="shared" si="284"/>
        <v>86.675337559158322</v>
      </c>
      <c r="BL164" s="2">
        <f t="shared" si="285"/>
        <v>79.942589919411063</v>
      </c>
      <c r="BM164" s="2">
        <f t="shared" si="286"/>
        <v>75.486590241192118</v>
      </c>
      <c r="BN164" s="2">
        <f t="shared" si="287"/>
        <v>72.794300391641656</v>
      </c>
      <c r="BP164" s="2" t="str">
        <f t="shared" si="288"/>
        <v/>
      </c>
      <c r="BQ164" s="2" t="str">
        <f t="shared" si="289"/>
        <v/>
      </c>
      <c r="BR164" s="2" t="str">
        <f t="shared" si="290"/>
        <v/>
      </c>
      <c r="BS164" s="2" t="str">
        <f t="shared" si="291"/>
        <v/>
      </c>
      <c r="BT164" s="2" t="str">
        <f t="shared" si="292"/>
        <v/>
      </c>
      <c r="BU164" s="2" t="str">
        <f t="shared" si="293"/>
        <v/>
      </c>
      <c r="BV164" s="2" t="str">
        <f t="shared" si="294"/>
        <v/>
      </c>
      <c r="BW164" s="2" t="str">
        <f t="shared" si="295"/>
        <v/>
      </c>
      <c r="BX164" s="2" t="str">
        <f t="shared" si="296"/>
        <v/>
      </c>
      <c r="BY164" s="2" t="str">
        <f t="shared" si="297"/>
        <v/>
      </c>
      <c r="BZ164" s="2" t="str">
        <f t="shared" si="298"/>
        <v/>
      </c>
      <c r="CA164" s="2" t="str">
        <f t="shared" si="299"/>
        <v/>
      </c>
      <c r="CB164" s="2" t="str">
        <f t="shared" si="300"/>
        <v/>
      </c>
      <c r="CC164" s="2" t="str">
        <f t="shared" si="301"/>
        <v/>
      </c>
      <c r="CD164" s="2" t="str">
        <f t="shared" si="302"/>
        <v/>
      </c>
      <c r="CF164" s="2">
        <f t="shared" si="303"/>
        <v>49.035699999999999</v>
      </c>
      <c r="CG164" s="2" t="str">
        <f t="shared" si="304"/>
        <v/>
      </c>
      <c r="CH164" s="2" t="str">
        <f t="shared" si="305"/>
        <v/>
      </c>
      <c r="CI164" s="2" t="str">
        <f t="shared" si="306"/>
        <v/>
      </c>
      <c r="CJ164" s="2" t="str">
        <f t="shared" si="307"/>
        <v/>
      </c>
      <c r="CK164" s="2" t="str">
        <f t="shared" si="308"/>
        <v/>
      </c>
      <c r="CL164" s="2" t="str">
        <f t="shared" si="309"/>
        <v/>
      </c>
      <c r="CM164" s="2" t="str">
        <f t="shared" si="310"/>
        <v/>
      </c>
      <c r="CN164" s="2" t="str">
        <f t="shared" si="311"/>
        <v/>
      </c>
      <c r="CO164" s="2" t="str">
        <f t="shared" si="312"/>
        <v/>
      </c>
      <c r="CP164" s="2" t="str">
        <f t="shared" si="313"/>
        <v/>
      </c>
      <c r="CQ164" s="2" t="str">
        <f t="shared" si="314"/>
        <v/>
      </c>
      <c r="CR164" s="2" t="str">
        <f t="shared" si="315"/>
        <v/>
      </c>
      <c r="CS164" s="2" t="str">
        <f t="shared" si="316"/>
        <v/>
      </c>
      <c r="CT164" s="2" t="str">
        <f t="shared" si="317"/>
        <v/>
      </c>
      <c r="CV164" s="2">
        <f t="shared" si="318"/>
        <v>55.969847664520273</v>
      </c>
      <c r="CW164" s="2">
        <f t="shared" si="319"/>
        <v>64.501031541753918</v>
      </c>
      <c r="CX164" s="2">
        <f t="shared" si="320"/>
        <v>70.089725856133725</v>
      </c>
      <c r="CY164" s="2">
        <f t="shared" si="321"/>
        <v>78.195367404931034</v>
      </c>
      <c r="CZ164" s="2">
        <f t="shared" si="322"/>
        <v>83.152730759934229</v>
      </c>
      <c r="DA164" s="2">
        <f t="shared" si="323"/>
        <v>87.205253548580558</v>
      </c>
      <c r="DB164" s="2">
        <f t="shared" si="324"/>
        <v>92.445792931898623</v>
      </c>
      <c r="DC164" s="2">
        <f t="shared" si="325"/>
        <v>94.062338004912689</v>
      </c>
      <c r="DD164" s="2">
        <f t="shared" si="326"/>
        <v>94.458466771295591</v>
      </c>
      <c r="DE164" s="2">
        <f t="shared" si="327"/>
        <v>94.059318872460096</v>
      </c>
      <c r="DF164" s="2">
        <f t="shared" si="328"/>
        <v>92.822604288535345</v>
      </c>
      <c r="DG164" s="2">
        <f t="shared" si="329"/>
        <v>91.395665699544153</v>
      </c>
      <c r="DH164" s="2">
        <f t="shared" si="330"/>
        <v>84.37874399628312</v>
      </c>
      <c r="DI164" s="2">
        <f t="shared" si="331"/>
        <v>77.535669483723694</v>
      </c>
      <c r="DJ164" s="2">
        <f t="shared" si="332"/>
        <v>74.913667816956703</v>
      </c>
      <c r="DL164" s="2">
        <f t="shared" si="333"/>
        <v>48.862616818944637</v>
      </c>
      <c r="DM164" s="2">
        <f t="shared" si="334"/>
        <v>57.560742917793434</v>
      </c>
      <c r="DN164" s="2">
        <f t="shared" si="335"/>
        <v>66.698125203622851</v>
      </c>
      <c r="DO164" s="2">
        <f t="shared" si="336"/>
        <v>74.230807186296431</v>
      </c>
      <c r="DP164" s="2">
        <f t="shared" si="337"/>
        <v>80.176273246895946</v>
      </c>
      <c r="DQ164" s="2">
        <f t="shared" si="338"/>
        <v>86.287517039554203</v>
      </c>
      <c r="DR164" s="2">
        <f t="shared" si="339"/>
        <v>88.727224986008338</v>
      </c>
      <c r="DS164" s="2">
        <f t="shared" si="340"/>
        <v>90.845007613215884</v>
      </c>
      <c r="DT164" s="2">
        <f t="shared" si="341"/>
        <v>90.702677388390072</v>
      </c>
      <c r="DU164" s="2">
        <f t="shared" si="342"/>
        <v>89.834492223544132</v>
      </c>
      <c r="DV164" s="2">
        <f t="shared" si="343"/>
        <v>88.814678578271995</v>
      </c>
      <c r="DW164" s="2">
        <f t="shared" si="344"/>
        <v>86.609199780851938</v>
      </c>
      <c r="DX164" s="2">
        <f t="shared" si="345"/>
        <v>79.88297436421891</v>
      </c>
      <c r="DY164" s="2">
        <f t="shared" si="346"/>
        <v>75.457834386101652</v>
      </c>
      <c r="DZ164" s="2">
        <f t="shared" si="347"/>
        <v>72.761579507352835</v>
      </c>
      <c r="EB164" s="2">
        <f t="shared" si="348"/>
        <v>0.99011837398636771</v>
      </c>
      <c r="EC164" s="2">
        <f t="shared" si="349"/>
        <v>0.98847271004366832</v>
      </c>
      <c r="ED164" s="2">
        <f t="shared" si="350"/>
        <v>0.98830520687504797</v>
      </c>
      <c r="EE164" s="2">
        <f t="shared" si="351"/>
        <v>0.98834132971163557</v>
      </c>
      <c r="EF164" s="2">
        <f t="shared" si="352"/>
        <v>0.98790774410504023</v>
      </c>
      <c r="EG164" s="2">
        <f t="shared" si="353"/>
        <v>0.98743154336176908</v>
      </c>
      <c r="EH164" s="2">
        <f t="shared" si="354"/>
        <v>0.9864692419255906</v>
      </c>
      <c r="EI164" s="2">
        <f t="shared" si="355"/>
        <v>0.98691934587169061</v>
      </c>
      <c r="EJ164" s="2">
        <f t="shared" si="356"/>
        <v>0.98727058643382937</v>
      </c>
      <c r="EK164" s="2">
        <f t="shared" si="357"/>
        <v>0.98717552188085256</v>
      </c>
      <c r="EL164" s="2">
        <f t="shared" si="358"/>
        <v>0.98656816819879789</v>
      </c>
      <c r="EM164" s="2">
        <f t="shared" si="359"/>
        <v>0.98618233589670001</v>
      </c>
      <c r="EN164" s="2">
        <f t="shared" si="360"/>
        <v>0.98673963301700829</v>
      </c>
      <c r="EO164" s="2">
        <f t="shared" si="361"/>
        <v>0.98616066543327874</v>
      </c>
      <c r="EP164" s="2">
        <f t="shared" si="362"/>
        <v>0.98479575204102643</v>
      </c>
    </row>
    <row r="165" spans="2:148" x14ac:dyDescent="0.25">
      <c r="B165" s="2">
        <v>143</v>
      </c>
      <c r="C165" s="49">
        <v>48.75</v>
      </c>
      <c r="D165" s="49">
        <v>56.907400000000003</v>
      </c>
      <c r="E165" s="49">
        <v>67.870400000000004</v>
      </c>
      <c r="F165" s="49">
        <v>75.796300000000002</v>
      </c>
      <c r="G165" s="49">
        <v>84.137</v>
      </c>
      <c r="H165" s="49">
        <v>90.195999999999998</v>
      </c>
      <c r="I165" s="49">
        <v>94.093999999999994</v>
      </c>
      <c r="J165" s="49">
        <v>95.17</v>
      </c>
      <c r="K165" s="49">
        <v>91.924999999999997</v>
      </c>
      <c r="L165" s="49">
        <v>89.736000000000004</v>
      </c>
      <c r="M165" s="49">
        <v>89.34</v>
      </c>
      <c r="N165" s="49">
        <v>86.566000000000003</v>
      </c>
      <c r="O165" s="49">
        <v>80.358000000000004</v>
      </c>
      <c r="P165" s="49">
        <v>75.453000000000003</v>
      </c>
      <c r="Q165" s="49">
        <v>71.87</v>
      </c>
      <c r="T165" s="4">
        <f t="shared" si="243"/>
        <v>48.920276638400104</v>
      </c>
      <c r="U165" s="4">
        <f t="shared" si="244"/>
        <v>57.649693120448958</v>
      </c>
      <c r="V165" s="4">
        <f t="shared" si="245"/>
        <v>67.807076883450321</v>
      </c>
      <c r="W165" s="4">
        <f t="shared" si="246"/>
        <v>76.42343135864644</v>
      </c>
      <c r="X165" s="4">
        <f t="shared" si="247"/>
        <v>84.050183606185357</v>
      </c>
      <c r="Y165" s="4">
        <f t="shared" si="248"/>
        <v>90.786361317282527</v>
      </c>
      <c r="Z165" s="4">
        <f t="shared" si="249"/>
        <v>95.207445966305542</v>
      </c>
      <c r="AA165" s="4">
        <f t="shared" si="250"/>
        <v>95.785113754213057</v>
      </c>
      <c r="AB165" s="4">
        <f t="shared" si="251"/>
        <v>93.228178095537274</v>
      </c>
      <c r="AC165" s="4">
        <f t="shared" si="252"/>
        <v>91.19441400485934</v>
      </c>
      <c r="AD165" s="4">
        <f t="shared" si="253"/>
        <v>89.807131241895377</v>
      </c>
      <c r="AE165" s="4">
        <f t="shared" si="254"/>
        <v>87.401564936696303</v>
      </c>
      <c r="AF165" s="4">
        <f t="shared" si="255"/>
        <v>79.815015267936943</v>
      </c>
      <c r="AG165" s="4">
        <f t="shared" si="256"/>
        <v>75.390449643163535</v>
      </c>
      <c r="AH165" s="4">
        <f t="shared" si="257"/>
        <v>72.728282088810928</v>
      </c>
      <c r="AJ165" s="4">
        <f t="shared" si="258"/>
        <v>-0.17027663840010376</v>
      </c>
      <c r="AK165" s="4">
        <f t="shared" si="259"/>
        <v>-0.74229312044895579</v>
      </c>
      <c r="AL165" s="4">
        <f t="shared" si="260"/>
        <v>6.3323116549682368E-2</v>
      </c>
      <c r="AM165" s="4">
        <f t="shared" si="261"/>
        <v>-0.62713135864643732</v>
      </c>
      <c r="AN165" s="4">
        <f t="shared" si="262"/>
        <v>8.6816393814643789E-2</v>
      </c>
      <c r="AO165" s="4">
        <f t="shared" si="263"/>
        <v>-0.59036131728252883</v>
      </c>
      <c r="AP165" s="4">
        <f t="shared" si="264"/>
        <v>-1.113445966305548</v>
      </c>
      <c r="AQ165" s="4">
        <f t="shared" si="265"/>
        <v>-0.61511375421305559</v>
      </c>
      <c r="AR165" s="4">
        <f t="shared" si="266"/>
        <v>-1.3031780955372767</v>
      </c>
      <c r="AS165" s="4">
        <f t="shared" si="267"/>
        <v>-1.4584140048593355</v>
      </c>
      <c r="AT165" s="4">
        <f t="shared" si="268"/>
        <v>-0.46713124189537325</v>
      </c>
      <c r="AU165" s="4">
        <f t="shared" si="269"/>
        <v>-0.83556493669630072</v>
      </c>
      <c r="AV165" s="4">
        <f t="shared" si="270"/>
        <v>0.54298473206306141</v>
      </c>
      <c r="AW165" s="4">
        <f t="shared" si="271"/>
        <v>6.2550356836467813E-2</v>
      </c>
      <c r="AX165" s="4">
        <f t="shared" si="272"/>
        <v>-0.85828208881092394</v>
      </c>
      <c r="AZ165" s="2">
        <f t="shared" si="273"/>
        <v>48.920276638400104</v>
      </c>
      <c r="BA165" s="2">
        <f t="shared" si="274"/>
        <v>57.584386424082041</v>
      </c>
      <c r="BB165" s="2">
        <f t="shared" si="275"/>
        <v>66.650455489874929</v>
      </c>
      <c r="BC165" s="2">
        <f t="shared" si="276"/>
        <v>74.177359404270859</v>
      </c>
      <c r="BD165" s="2">
        <f t="shared" si="277"/>
        <v>80.113577745882836</v>
      </c>
      <c r="BE165" s="2">
        <f t="shared" si="278"/>
        <v>86.203280207192535</v>
      </c>
      <c r="BF165" s="2">
        <f t="shared" si="279"/>
        <v>88.653444235057776</v>
      </c>
      <c r="BG165" s="2">
        <f t="shared" si="280"/>
        <v>90.76458366833451</v>
      </c>
      <c r="BH165" s="2">
        <f t="shared" si="281"/>
        <v>90.631107359077447</v>
      </c>
      <c r="BI165" s="2">
        <f t="shared" si="282"/>
        <v>89.742941020412985</v>
      </c>
      <c r="BJ165" s="2">
        <f t="shared" si="283"/>
        <v>88.729510807420297</v>
      </c>
      <c r="BK165" s="2">
        <f t="shared" si="284"/>
        <v>86.52571307842409</v>
      </c>
      <c r="BL165" s="2">
        <f t="shared" si="285"/>
        <v>79.815015267935806</v>
      </c>
      <c r="BM165" s="2">
        <f t="shared" si="286"/>
        <v>75.390449643163493</v>
      </c>
      <c r="BN165" s="2">
        <f t="shared" si="287"/>
        <v>72.728282088810928</v>
      </c>
      <c r="BP165" s="2" t="str">
        <f t="shared" si="288"/>
        <v/>
      </c>
      <c r="BQ165" s="2" t="str">
        <f t="shared" si="289"/>
        <v/>
      </c>
      <c r="BR165" s="2" t="str">
        <f t="shared" si="290"/>
        <v/>
      </c>
      <c r="BS165" s="2" t="str">
        <f t="shared" si="291"/>
        <v/>
      </c>
      <c r="BT165" s="2" t="str">
        <f t="shared" si="292"/>
        <v/>
      </c>
      <c r="BU165" s="2" t="str">
        <f t="shared" si="293"/>
        <v/>
      </c>
      <c r="BV165" s="2" t="str">
        <f t="shared" si="294"/>
        <v/>
      </c>
      <c r="BW165" s="2" t="str">
        <f t="shared" si="295"/>
        <v/>
      </c>
      <c r="BX165" s="2" t="str">
        <f t="shared" si="296"/>
        <v/>
      </c>
      <c r="BY165" s="2" t="str">
        <f t="shared" si="297"/>
        <v/>
      </c>
      <c r="BZ165" s="2" t="str">
        <f t="shared" si="298"/>
        <v/>
      </c>
      <c r="CA165" s="2" t="str">
        <f t="shared" si="299"/>
        <v/>
      </c>
      <c r="CB165" s="2" t="str">
        <f t="shared" si="300"/>
        <v/>
      </c>
      <c r="CC165" s="2" t="str">
        <f t="shared" si="301"/>
        <v/>
      </c>
      <c r="CD165" s="2" t="str">
        <f t="shared" si="302"/>
        <v/>
      </c>
      <c r="CF165" s="2">
        <f t="shared" si="303"/>
        <v>48.75</v>
      </c>
      <c r="CG165" s="2" t="str">
        <f t="shared" si="304"/>
        <v/>
      </c>
      <c r="CH165" s="2" t="str">
        <f t="shared" si="305"/>
        <v/>
      </c>
      <c r="CI165" s="2" t="str">
        <f t="shared" si="306"/>
        <v/>
      </c>
      <c r="CJ165" s="2" t="str">
        <f t="shared" si="307"/>
        <v/>
      </c>
      <c r="CK165" s="2" t="str">
        <f t="shared" si="308"/>
        <v/>
      </c>
      <c r="CL165" s="2" t="str">
        <f t="shared" si="309"/>
        <v/>
      </c>
      <c r="CM165" s="2" t="str">
        <f t="shared" si="310"/>
        <v/>
      </c>
      <c r="CN165" s="2" t="str">
        <f t="shared" si="311"/>
        <v/>
      </c>
      <c r="CO165" s="2" t="str">
        <f t="shared" si="312"/>
        <v/>
      </c>
      <c r="CP165" s="2" t="str">
        <f t="shared" si="313"/>
        <v/>
      </c>
      <c r="CQ165" s="2" t="str">
        <f t="shared" si="314"/>
        <v/>
      </c>
      <c r="CR165" s="2" t="str">
        <f t="shared" si="315"/>
        <v/>
      </c>
      <c r="CS165" s="2" t="str">
        <f t="shared" si="316"/>
        <v/>
      </c>
      <c r="CT165" s="2" t="str">
        <f t="shared" si="317"/>
        <v/>
      </c>
      <c r="CV165" s="2">
        <f t="shared" si="318"/>
        <v>56.014928152527432</v>
      </c>
      <c r="CW165" s="2">
        <f t="shared" si="319"/>
        <v>64.518222445457866</v>
      </c>
      <c r="CX165" s="2">
        <f t="shared" si="320"/>
        <v>70.066176696141909</v>
      </c>
      <c r="CY165" s="2">
        <f t="shared" si="321"/>
        <v>78.176355330482295</v>
      </c>
      <c r="CZ165" s="2">
        <f t="shared" si="322"/>
        <v>83.129071437203891</v>
      </c>
      <c r="DA165" s="2">
        <f t="shared" si="323"/>
        <v>87.166109406237496</v>
      </c>
      <c r="DB165" s="2">
        <f t="shared" si="324"/>
        <v>92.432853552476459</v>
      </c>
      <c r="DC165" s="2">
        <f t="shared" si="325"/>
        <v>94.044885371748947</v>
      </c>
      <c r="DD165" s="2">
        <f t="shared" si="326"/>
        <v>94.437212834181182</v>
      </c>
      <c r="DE165" s="2">
        <f t="shared" si="327"/>
        <v>94.032732810232233</v>
      </c>
      <c r="DF165" s="2">
        <f t="shared" si="328"/>
        <v>92.777966503968116</v>
      </c>
      <c r="DG165" s="2">
        <f t="shared" si="329"/>
        <v>91.355574247042682</v>
      </c>
      <c r="DH165" s="2">
        <f t="shared" si="330"/>
        <v>84.310164214572396</v>
      </c>
      <c r="DI165" s="2">
        <f t="shared" si="331"/>
        <v>77.451098542348632</v>
      </c>
      <c r="DJ165" s="2">
        <f t="shared" si="332"/>
        <v>74.844283805442899</v>
      </c>
      <c r="DL165" s="2">
        <f t="shared" si="333"/>
        <v>48.855700456833873</v>
      </c>
      <c r="DM165" s="2">
        <f t="shared" si="334"/>
        <v>57.510640826266119</v>
      </c>
      <c r="DN165" s="2">
        <f t="shared" si="335"/>
        <v>66.613593067048939</v>
      </c>
      <c r="DO165" s="2">
        <f t="shared" si="336"/>
        <v>74.13433716359954</v>
      </c>
      <c r="DP165" s="2">
        <f t="shared" si="337"/>
        <v>80.079915013577121</v>
      </c>
      <c r="DQ165" s="2">
        <f t="shared" si="338"/>
        <v>86.192103234061491</v>
      </c>
      <c r="DR165" s="2">
        <f t="shared" si="339"/>
        <v>88.606165863441333</v>
      </c>
      <c r="DS165" s="2">
        <f t="shared" si="340"/>
        <v>90.724931988604723</v>
      </c>
      <c r="DT165" s="2">
        <f t="shared" si="341"/>
        <v>90.586351178493686</v>
      </c>
      <c r="DU165" s="2">
        <f t="shared" si="342"/>
        <v>89.692115534823998</v>
      </c>
      <c r="DV165" s="2">
        <f t="shared" si="343"/>
        <v>88.679242120969377</v>
      </c>
      <c r="DW165" s="2">
        <f t="shared" si="344"/>
        <v>86.463995047862539</v>
      </c>
      <c r="DX165" s="2">
        <f t="shared" si="345"/>
        <v>79.759922187258638</v>
      </c>
      <c r="DY165" s="2">
        <f t="shared" si="346"/>
        <v>75.364075914490954</v>
      </c>
      <c r="DZ165" s="2">
        <f t="shared" si="347"/>
        <v>72.698487678603726</v>
      </c>
      <c r="EB165" s="2">
        <f t="shared" si="348"/>
        <v>0.9909800072981233</v>
      </c>
      <c r="EC165" s="2">
        <f t="shared" si="349"/>
        <v>0.98947631268197389</v>
      </c>
      <c r="ED165" s="2">
        <f t="shared" si="350"/>
        <v>0.98932323535471656</v>
      </c>
      <c r="EE165" s="2">
        <f t="shared" si="351"/>
        <v>0.9893562475735973</v>
      </c>
      <c r="EF165" s="2">
        <f t="shared" si="352"/>
        <v>0.98895998511428385</v>
      </c>
      <c r="EG165" s="2">
        <f t="shared" si="353"/>
        <v>0.98852474096126242</v>
      </c>
      <c r="EH165" s="2">
        <f t="shared" si="354"/>
        <v>0.98764509271244949</v>
      </c>
      <c r="EI165" s="2">
        <f t="shared" si="355"/>
        <v>0.98805655527240466</v>
      </c>
      <c r="EJ165" s="2">
        <f t="shared" si="356"/>
        <v>0.98837761919656397</v>
      </c>
      <c r="EK165" s="2">
        <f t="shared" si="357"/>
        <v>0.98829072402283724</v>
      </c>
      <c r="EL165" s="2">
        <f t="shared" si="358"/>
        <v>0.98773552897105688</v>
      </c>
      <c r="EM165" s="2">
        <f t="shared" si="359"/>
        <v>0.98738280051319705</v>
      </c>
      <c r="EN165" s="2">
        <f t="shared" si="360"/>
        <v>0.98789227466441154</v>
      </c>
      <c r="EO165" s="2">
        <f t="shared" si="361"/>
        <v>0.98736298863246363</v>
      </c>
      <c r="EP165" s="2">
        <f t="shared" si="362"/>
        <v>0.98611498555965371</v>
      </c>
    </row>
    <row r="166" spans="2:148" x14ac:dyDescent="0.25">
      <c r="B166" s="2">
        <v>144</v>
      </c>
      <c r="C166" s="49">
        <v>48.446399999999997</v>
      </c>
      <c r="D166" s="49">
        <v>57.481499999999997</v>
      </c>
      <c r="E166" s="49">
        <v>67.814800000000005</v>
      </c>
      <c r="F166" s="49">
        <v>75.481499999999997</v>
      </c>
      <c r="G166" s="49">
        <v>82.569000000000003</v>
      </c>
      <c r="H166" s="49">
        <v>89.51</v>
      </c>
      <c r="I166" s="49">
        <v>92.697999999999993</v>
      </c>
      <c r="J166" s="49">
        <v>93.188999999999993</v>
      </c>
      <c r="K166" s="49">
        <v>90.887</v>
      </c>
      <c r="L166" s="49">
        <v>89.546999999999997</v>
      </c>
      <c r="M166" s="49">
        <v>89.150999999999996</v>
      </c>
      <c r="N166" s="49">
        <v>87.057000000000002</v>
      </c>
      <c r="O166" s="49">
        <v>79.245000000000005</v>
      </c>
      <c r="P166" s="49">
        <v>75.132000000000005</v>
      </c>
      <c r="Q166" s="49">
        <v>72.073999999999998</v>
      </c>
      <c r="T166" s="4">
        <f t="shared" si="243"/>
        <v>48.908153134508062</v>
      </c>
      <c r="U166" s="4">
        <f t="shared" si="244"/>
        <v>57.599238071901979</v>
      </c>
      <c r="V166" s="4">
        <f t="shared" si="245"/>
        <v>67.289579063563693</v>
      </c>
      <c r="W166" s="4">
        <f t="shared" si="246"/>
        <v>75.452889647455223</v>
      </c>
      <c r="X166" s="4">
        <f t="shared" si="247"/>
        <v>82.340766094798553</v>
      </c>
      <c r="Y166" s="4">
        <f t="shared" si="248"/>
        <v>88.900988773049434</v>
      </c>
      <c r="Z166" s="4">
        <f t="shared" si="249"/>
        <v>92.823768303936774</v>
      </c>
      <c r="AA166" s="4">
        <f t="shared" si="250"/>
        <v>93.984785941650529</v>
      </c>
      <c r="AB166" s="4">
        <f t="shared" si="251"/>
        <v>91.928530301829682</v>
      </c>
      <c r="AC166" s="4">
        <f t="shared" si="252"/>
        <v>90.495002156620274</v>
      </c>
      <c r="AD166" s="4">
        <f t="shared" si="253"/>
        <v>89.258399614838979</v>
      </c>
      <c r="AE166" s="4">
        <f t="shared" si="254"/>
        <v>86.976242405261786</v>
      </c>
      <c r="AF166" s="4">
        <f t="shared" si="255"/>
        <v>79.687771229302129</v>
      </c>
      <c r="AG166" s="4">
        <f t="shared" si="256"/>
        <v>75.294503349222595</v>
      </c>
      <c r="AH166" s="4">
        <f t="shared" si="257"/>
        <v>72.662522136239161</v>
      </c>
      <c r="AJ166" s="4">
        <f t="shared" si="258"/>
        <v>-0.46175313450806499</v>
      </c>
      <c r="AK166" s="4">
        <f t="shared" si="259"/>
        <v>-0.11773807190198227</v>
      </c>
      <c r="AL166" s="4">
        <f t="shared" si="260"/>
        <v>0.52522093643631251</v>
      </c>
      <c r="AM166" s="4">
        <f t="shared" si="261"/>
        <v>2.8610352544774287E-2</v>
      </c>
      <c r="AN166" s="4">
        <f t="shared" si="262"/>
        <v>0.22823390520144926</v>
      </c>
      <c r="AO166" s="4">
        <f t="shared" si="263"/>
        <v>0.60901122695057097</v>
      </c>
      <c r="AP166" s="4">
        <f t="shared" si="264"/>
        <v>-0.12576830393678051</v>
      </c>
      <c r="AQ166" s="4">
        <f t="shared" si="265"/>
        <v>-0.79578594165053573</v>
      </c>
      <c r="AR166" s="4">
        <f t="shared" si="266"/>
        <v>-1.0415303018296811</v>
      </c>
      <c r="AS166" s="4">
        <f t="shared" si="267"/>
        <v>-0.94800215662027654</v>
      </c>
      <c r="AT166" s="4">
        <f t="shared" si="268"/>
        <v>-0.10739961483898242</v>
      </c>
      <c r="AU166" s="4">
        <f t="shared" si="269"/>
        <v>8.0757594738216198E-2</v>
      </c>
      <c r="AV166" s="4">
        <f t="shared" si="270"/>
        <v>-0.44277122930212442</v>
      </c>
      <c r="AW166" s="4">
        <f t="shared" si="271"/>
        <v>-0.16250334922258958</v>
      </c>
      <c r="AX166" s="4">
        <f t="shared" si="272"/>
        <v>-0.58852213623916327</v>
      </c>
      <c r="AZ166" s="2">
        <f t="shared" si="273"/>
        <v>48.908153134508062</v>
      </c>
      <c r="BA166" s="2">
        <f t="shared" si="274"/>
        <v>57.528504312533762</v>
      </c>
      <c r="BB166" s="2">
        <f t="shared" si="275"/>
        <v>66.563305841749269</v>
      </c>
      <c r="BC166" s="2">
        <f t="shared" si="276"/>
        <v>74.077893277757298</v>
      </c>
      <c r="BD166" s="2">
        <f t="shared" si="277"/>
        <v>80.015020097735601</v>
      </c>
      <c r="BE166" s="2">
        <f t="shared" si="278"/>
        <v>86.107482740776874</v>
      </c>
      <c r="BF166" s="2">
        <f t="shared" si="279"/>
        <v>88.529491651654311</v>
      </c>
      <c r="BG166" s="2">
        <f t="shared" si="280"/>
        <v>90.642176171028353</v>
      </c>
      <c r="BH166" s="2">
        <f t="shared" si="281"/>
        <v>90.511893648265627</v>
      </c>
      <c r="BI166" s="2">
        <f t="shared" si="282"/>
        <v>89.597377848384113</v>
      </c>
      <c r="BJ166" s="2">
        <f t="shared" si="283"/>
        <v>88.590717488205598</v>
      </c>
      <c r="BK166" s="2">
        <f t="shared" si="284"/>
        <v>86.376351271471208</v>
      </c>
      <c r="BL166" s="2">
        <f t="shared" si="285"/>
        <v>79.687771229301944</v>
      </c>
      <c r="BM166" s="2">
        <f t="shared" si="286"/>
        <v>75.294503349222595</v>
      </c>
      <c r="BN166" s="2">
        <f t="shared" si="287"/>
        <v>72.662522136239161</v>
      </c>
      <c r="BP166" s="2" t="str">
        <f t="shared" si="288"/>
        <v/>
      </c>
      <c r="BQ166" s="2" t="str">
        <f t="shared" si="289"/>
        <v/>
      </c>
      <c r="BR166" s="2" t="str">
        <f t="shared" si="290"/>
        <v/>
      </c>
      <c r="BS166" s="2" t="str">
        <f t="shared" si="291"/>
        <v/>
      </c>
      <c r="BT166" s="2" t="str">
        <f t="shared" si="292"/>
        <v/>
      </c>
      <c r="BU166" s="2" t="str">
        <f t="shared" si="293"/>
        <v/>
      </c>
      <c r="BV166" s="2" t="str">
        <f t="shared" si="294"/>
        <v/>
      </c>
      <c r="BW166" s="2" t="str">
        <f t="shared" si="295"/>
        <v/>
      </c>
      <c r="BX166" s="2" t="str">
        <f t="shared" si="296"/>
        <v/>
      </c>
      <c r="BY166" s="2" t="str">
        <f t="shared" si="297"/>
        <v/>
      </c>
      <c r="BZ166" s="2" t="str">
        <f t="shared" si="298"/>
        <v/>
      </c>
      <c r="CA166" s="2" t="str">
        <f t="shared" si="299"/>
        <v/>
      </c>
      <c r="CB166" s="2" t="str">
        <f t="shared" si="300"/>
        <v/>
      </c>
      <c r="CC166" s="2" t="str">
        <f t="shared" si="301"/>
        <v/>
      </c>
      <c r="CD166" s="2" t="str">
        <f t="shared" si="302"/>
        <v/>
      </c>
      <c r="CF166" s="2">
        <f t="shared" si="303"/>
        <v>48.446399999999997</v>
      </c>
      <c r="CG166" s="2" t="str">
        <f t="shared" si="304"/>
        <v/>
      </c>
      <c r="CH166" s="2" t="str">
        <f t="shared" si="305"/>
        <v/>
      </c>
      <c r="CI166" s="2" t="str">
        <f t="shared" si="306"/>
        <v/>
      </c>
      <c r="CJ166" s="2" t="str">
        <f t="shared" si="307"/>
        <v/>
      </c>
      <c r="CK166" s="2" t="str">
        <f t="shared" si="308"/>
        <v/>
      </c>
      <c r="CL166" s="2" t="str">
        <f t="shared" si="309"/>
        <v/>
      </c>
      <c r="CM166" s="2" t="str">
        <f t="shared" si="310"/>
        <v/>
      </c>
      <c r="CN166" s="2" t="str">
        <f t="shared" si="311"/>
        <v/>
      </c>
      <c r="CO166" s="2" t="str">
        <f t="shared" si="312"/>
        <v/>
      </c>
      <c r="CP166" s="2" t="str">
        <f t="shared" si="313"/>
        <v/>
      </c>
      <c r="CQ166" s="2" t="str">
        <f t="shared" si="314"/>
        <v/>
      </c>
      <c r="CR166" s="2" t="str">
        <f t="shared" si="315"/>
        <v/>
      </c>
      <c r="CS166" s="2" t="str">
        <f t="shared" si="316"/>
        <v/>
      </c>
      <c r="CT166" s="2" t="str">
        <f t="shared" si="317"/>
        <v/>
      </c>
      <c r="CV166" s="2">
        <f t="shared" si="318"/>
        <v>56.060008640534583</v>
      </c>
      <c r="CW166" s="2">
        <f t="shared" si="319"/>
        <v>64.5354133491618</v>
      </c>
      <c r="CX166" s="2">
        <f t="shared" si="320"/>
        <v>70.042627536150093</v>
      </c>
      <c r="CY166" s="2">
        <f t="shared" si="321"/>
        <v>78.157343256033542</v>
      </c>
      <c r="CZ166" s="2">
        <f t="shared" si="322"/>
        <v>83.105412114473538</v>
      </c>
      <c r="DA166" s="2">
        <f t="shared" si="323"/>
        <v>87.126965263894434</v>
      </c>
      <c r="DB166" s="2">
        <f t="shared" si="324"/>
        <v>92.419914173054295</v>
      </c>
      <c r="DC166" s="2">
        <f t="shared" si="325"/>
        <v>94.027432738585205</v>
      </c>
      <c r="DD166" s="2">
        <f t="shared" si="326"/>
        <v>94.415958897066773</v>
      </c>
      <c r="DE166" s="2">
        <f t="shared" si="327"/>
        <v>94.006146748004355</v>
      </c>
      <c r="DF166" s="2">
        <f t="shared" si="328"/>
        <v>92.733328719400873</v>
      </c>
      <c r="DG166" s="2">
        <f t="shared" si="329"/>
        <v>91.315482794541211</v>
      </c>
      <c r="DH166" s="2">
        <f t="shared" si="330"/>
        <v>84.241584432861686</v>
      </c>
      <c r="DI166" s="2">
        <f t="shared" si="331"/>
        <v>77.366527600973555</v>
      </c>
      <c r="DJ166" s="2">
        <f t="shared" si="332"/>
        <v>74.774899793929094</v>
      </c>
      <c r="DL166" s="2">
        <f t="shared" si="333"/>
        <v>48.848784094723115</v>
      </c>
      <c r="DM166" s="2">
        <f t="shared" si="334"/>
        <v>57.460538734738797</v>
      </c>
      <c r="DN166" s="2">
        <f t="shared" si="335"/>
        <v>66.529060930475012</v>
      </c>
      <c r="DO166" s="2">
        <f t="shared" si="336"/>
        <v>74.037867140902634</v>
      </c>
      <c r="DP166" s="2">
        <f t="shared" si="337"/>
        <v>79.983556780258297</v>
      </c>
      <c r="DQ166" s="2">
        <f t="shared" si="338"/>
        <v>86.09668942856878</v>
      </c>
      <c r="DR166" s="2">
        <f t="shared" si="339"/>
        <v>88.485106740874329</v>
      </c>
      <c r="DS166" s="2">
        <f t="shared" si="340"/>
        <v>90.604856363993576</v>
      </c>
      <c r="DT166" s="2">
        <f t="shared" si="341"/>
        <v>90.470024968597301</v>
      </c>
      <c r="DU166" s="2">
        <f t="shared" si="342"/>
        <v>89.549738846103878</v>
      </c>
      <c r="DV166" s="2">
        <f t="shared" si="343"/>
        <v>88.543805663666774</v>
      </c>
      <c r="DW166" s="2">
        <f t="shared" si="344"/>
        <v>86.318790314873155</v>
      </c>
      <c r="DX166" s="2">
        <f t="shared" si="345"/>
        <v>79.636870010298381</v>
      </c>
      <c r="DY166" s="2">
        <f t="shared" si="346"/>
        <v>75.27031744288027</v>
      </c>
      <c r="DZ166" s="2">
        <f t="shared" si="347"/>
        <v>72.635395849854604</v>
      </c>
      <c r="EB166" s="2">
        <f t="shared" si="348"/>
        <v>0.99176713477609935</v>
      </c>
      <c r="EC166" s="2">
        <f t="shared" si="349"/>
        <v>0.99039338765715967</v>
      </c>
      <c r="ED166" s="2">
        <f t="shared" si="350"/>
        <v>0.99025351868413525</v>
      </c>
      <c r="EE166" s="2">
        <f t="shared" si="351"/>
        <v>0.99028368274605472</v>
      </c>
      <c r="EF166" s="2">
        <f t="shared" si="352"/>
        <v>0.98992159657993217</v>
      </c>
      <c r="EG166" s="2">
        <f t="shared" si="353"/>
        <v>0.98952386163199102</v>
      </c>
      <c r="EH166" s="2">
        <f t="shared" si="354"/>
        <v>0.98871992809178444</v>
      </c>
      <c r="EI166" s="2">
        <f t="shared" si="355"/>
        <v>0.98909598999401793</v>
      </c>
      <c r="EJ166" s="2">
        <f t="shared" si="356"/>
        <v>0.98938941187883589</v>
      </c>
      <c r="EK166" s="2">
        <f t="shared" si="357"/>
        <v>0.98930999959408794</v>
      </c>
      <c r="EL166" s="2">
        <f t="shared" si="358"/>
        <v>0.98880258589945658</v>
      </c>
      <c r="EM166" s="2">
        <f t="shared" si="359"/>
        <v>0.98848018827809203</v>
      </c>
      <c r="EN166" s="2">
        <f t="shared" si="360"/>
        <v>0.98894584672740116</v>
      </c>
      <c r="EO166" s="2">
        <f t="shared" si="361"/>
        <v>0.98846207941081288</v>
      </c>
      <c r="EP166" s="2">
        <f t="shared" si="362"/>
        <v>0.98732122627785757</v>
      </c>
    </row>
    <row r="167" spans="2:148" x14ac:dyDescent="0.25">
      <c r="B167" s="2">
        <v>145</v>
      </c>
      <c r="C167" s="49">
        <v>48.517899999999997</v>
      </c>
      <c r="D167" s="49">
        <v>57.814799999999998</v>
      </c>
      <c r="E167" s="49">
        <v>66.148099999999999</v>
      </c>
      <c r="F167" s="49">
        <v>74.777799999999999</v>
      </c>
      <c r="G167" s="49">
        <v>80.647000000000006</v>
      </c>
      <c r="H167" s="49">
        <v>87.784000000000006</v>
      </c>
      <c r="I167" s="49">
        <v>89.546999999999997</v>
      </c>
      <c r="J167" s="49">
        <v>92.245000000000005</v>
      </c>
      <c r="K167" s="49">
        <v>91.263999999999996</v>
      </c>
      <c r="L167" s="49">
        <v>90.057000000000002</v>
      </c>
      <c r="M167" s="49">
        <v>88.641999999999996</v>
      </c>
      <c r="N167" s="49">
        <v>85.641999999999996</v>
      </c>
      <c r="O167" s="49">
        <v>79.491</v>
      </c>
      <c r="P167" s="49">
        <v>75.113</v>
      </c>
      <c r="Q167" s="49">
        <v>71.537000000000006</v>
      </c>
      <c r="T167" s="4">
        <f t="shared" si="243"/>
        <v>48.89644289121162</v>
      </c>
      <c r="U167" s="4">
        <f t="shared" si="244"/>
        <v>57.544756717445026</v>
      </c>
      <c r="V167" s="4">
        <f t="shared" si="245"/>
        <v>66.899413476141333</v>
      </c>
      <c r="W167" s="4">
        <f t="shared" si="246"/>
        <v>74.750837137496049</v>
      </c>
      <c r="X167" s="4">
        <f t="shared" si="247"/>
        <v>81.153540642361691</v>
      </c>
      <c r="Y167" s="4">
        <f t="shared" si="248"/>
        <v>87.545987785626735</v>
      </c>
      <c r="Z167" s="4">
        <f t="shared" si="249"/>
        <v>90.939411633876645</v>
      </c>
      <c r="AA167" s="4">
        <f t="shared" si="250"/>
        <v>92.562007815463573</v>
      </c>
      <c r="AB167" s="4">
        <f t="shared" si="251"/>
        <v>91.087632639465923</v>
      </c>
      <c r="AC167" s="4">
        <f t="shared" si="252"/>
        <v>89.968717971220542</v>
      </c>
      <c r="AD167" s="4">
        <f t="shared" si="253"/>
        <v>88.833383508545708</v>
      </c>
      <c r="AE167" s="4">
        <f t="shared" si="254"/>
        <v>86.605911152371007</v>
      </c>
      <c r="AF167" s="4">
        <f t="shared" si="255"/>
        <v>79.56083519190291</v>
      </c>
      <c r="AG167" s="4">
        <f t="shared" si="256"/>
        <v>75.198735972073408</v>
      </c>
      <c r="AH167" s="4">
        <f t="shared" si="257"/>
        <v>72.596998279466376</v>
      </c>
      <c r="AJ167" s="4">
        <f t="shared" si="258"/>
        <v>-0.3785428912116231</v>
      </c>
      <c r="AK167" s="4">
        <f t="shared" si="259"/>
        <v>0.27004328255497256</v>
      </c>
      <c r="AL167" s="4">
        <f t="shared" si="260"/>
        <v>-0.75131347614133404</v>
      </c>
      <c r="AM167" s="4">
        <f t="shared" si="261"/>
        <v>2.6962862503950191E-2</v>
      </c>
      <c r="AN167" s="4">
        <f t="shared" si="262"/>
        <v>-0.50654064236168495</v>
      </c>
      <c r="AO167" s="4">
        <f t="shared" si="263"/>
        <v>0.23801221437327058</v>
      </c>
      <c r="AP167" s="4">
        <f t="shared" si="264"/>
        <v>-1.3924116338766481</v>
      </c>
      <c r="AQ167" s="4">
        <f t="shared" si="265"/>
        <v>-0.31700781546356893</v>
      </c>
      <c r="AR167" s="4">
        <f t="shared" si="266"/>
        <v>0.17636736053407276</v>
      </c>
      <c r="AS167" s="4">
        <f t="shared" si="267"/>
        <v>8.828202877946012E-2</v>
      </c>
      <c r="AT167" s="4">
        <f t="shared" si="268"/>
        <v>-0.19138350854571229</v>
      </c>
      <c r="AU167" s="4">
        <f t="shared" si="269"/>
        <v>-0.96391115237101133</v>
      </c>
      <c r="AV167" s="4">
        <f t="shared" si="270"/>
        <v>-6.9835191902910765E-2</v>
      </c>
      <c r="AW167" s="4">
        <f t="shared" si="271"/>
        <v>-8.5735972073408107E-2</v>
      </c>
      <c r="AX167" s="4">
        <f t="shared" si="272"/>
        <v>-1.0599982794663703</v>
      </c>
      <c r="AZ167" s="2">
        <f t="shared" si="273"/>
        <v>48.89644289121162</v>
      </c>
      <c r="BA167" s="2">
        <f t="shared" si="274"/>
        <v>57.473064501245446</v>
      </c>
      <c r="BB167" s="2">
        <f t="shared" si="275"/>
        <v>66.476329867664163</v>
      </c>
      <c r="BC167" s="2">
        <f t="shared" si="276"/>
        <v>73.978619596339158</v>
      </c>
      <c r="BD167" s="2">
        <f t="shared" si="277"/>
        <v>79.91658771581298</v>
      </c>
      <c r="BE167" s="2">
        <f t="shared" si="278"/>
        <v>86.011666439071945</v>
      </c>
      <c r="BF167" s="2">
        <f t="shared" si="279"/>
        <v>88.405680746955369</v>
      </c>
      <c r="BG167" s="2">
        <f t="shared" si="280"/>
        <v>90.519871016817987</v>
      </c>
      <c r="BH167" s="2">
        <f t="shared" si="281"/>
        <v>90.392840002971511</v>
      </c>
      <c r="BI167" s="2">
        <f t="shared" si="282"/>
        <v>89.451980300549508</v>
      </c>
      <c r="BJ167" s="2">
        <f t="shared" si="283"/>
        <v>88.452123658807636</v>
      </c>
      <c r="BK167" s="2">
        <f t="shared" si="284"/>
        <v>86.227240524298807</v>
      </c>
      <c r="BL167" s="2">
        <f t="shared" si="285"/>
        <v>79.560835191902882</v>
      </c>
      <c r="BM167" s="2">
        <f t="shared" si="286"/>
        <v>75.198735972073408</v>
      </c>
      <c r="BN167" s="2">
        <f t="shared" si="287"/>
        <v>72.596998279466376</v>
      </c>
      <c r="BP167" s="2" t="str">
        <f t="shared" si="288"/>
        <v/>
      </c>
      <c r="BQ167" s="2" t="str">
        <f t="shared" si="289"/>
        <v/>
      </c>
      <c r="BR167" s="2" t="str">
        <f t="shared" si="290"/>
        <v/>
      </c>
      <c r="BS167" s="2" t="str">
        <f t="shared" si="291"/>
        <v/>
      </c>
      <c r="BT167" s="2" t="str">
        <f t="shared" si="292"/>
        <v/>
      </c>
      <c r="BU167" s="2" t="str">
        <f t="shared" si="293"/>
        <v/>
      </c>
      <c r="BV167" s="2" t="str">
        <f t="shared" si="294"/>
        <v/>
      </c>
      <c r="BW167" s="2" t="str">
        <f t="shared" si="295"/>
        <v/>
      </c>
      <c r="BX167" s="2" t="str">
        <f t="shared" si="296"/>
        <v/>
      </c>
      <c r="BY167" s="2" t="str">
        <f t="shared" si="297"/>
        <v/>
      </c>
      <c r="BZ167" s="2" t="str">
        <f t="shared" si="298"/>
        <v/>
      </c>
      <c r="CA167" s="2" t="str">
        <f t="shared" si="299"/>
        <v/>
      </c>
      <c r="CB167" s="2" t="str">
        <f t="shared" si="300"/>
        <v/>
      </c>
      <c r="CC167" s="2" t="str">
        <f t="shared" si="301"/>
        <v/>
      </c>
      <c r="CD167" s="2" t="str">
        <f t="shared" si="302"/>
        <v/>
      </c>
      <c r="CF167" s="2">
        <f t="shared" si="303"/>
        <v>48.517899999999997</v>
      </c>
      <c r="CG167" s="2" t="str">
        <f t="shared" si="304"/>
        <v/>
      </c>
      <c r="CH167" s="2" t="str">
        <f t="shared" si="305"/>
        <v/>
      </c>
      <c r="CI167" s="2" t="str">
        <f t="shared" si="306"/>
        <v/>
      </c>
      <c r="CJ167" s="2" t="str">
        <f t="shared" si="307"/>
        <v/>
      </c>
      <c r="CK167" s="2" t="str">
        <f t="shared" si="308"/>
        <v/>
      </c>
      <c r="CL167" s="2" t="str">
        <f t="shared" si="309"/>
        <v/>
      </c>
      <c r="CM167" s="2" t="str">
        <f t="shared" si="310"/>
        <v/>
      </c>
      <c r="CN167" s="2" t="str">
        <f t="shared" si="311"/>
        <v/>
      </c>
      <c r="CO167" s="2" t="str">
        <f t="shared" si="312"/>
        <v/>
      </c>
      <c r="CP167" s="2" t="str">
        <f t="shared" si="313"/>
        <v/>
      </c>
      <c r="CQ167" s="2" t="str">
        <f t="shared" si="314"/>
        <v/>
      </c>
      <c r="CR167" s="2" t="str">
        <f t="shared" si="315"/>
        <v/>
      </c>
      <c r="CS167" s="2" t="str">
        <f t="shared" si="316"/>
        <v/>
      </c>
      <c r="CT167" s="2" t="str">
        <f t="shared" si="317"/>
        <v/>
      </c>
      <c r="CV167" s="2">
        <f t="shared" si="318"/>
        <v>56.105089128541742</v>
      </c>
      <c r="CW167" s="2">
        <f t="shared" si="319"/>
        <v>64.552604252865748</v>
      </c>
      <c r="CX167" s="2">
        <f t="shared" si="320"/>
        <v>70.019078376158276</v>
      </c>
      <c r="CY167" s="2">
        <f t="shared" si="321"/>
        <v>78.138331181584803</v>
      </c>
      <c r="CZ167" s="2">
        <f t="shared" si="322"/>
        <v>83.081752791743185</v>
      </c>
      <c r="DA167" s="2">
        <f t="shared" si="323"/>
        <v>87.087821121551372</v>
      </c>
      <c r="DB167" s="2">
        <f t="shared" si="324"/>
        <v>92.406974793632116</v>
      </c>
      <c r="DC167" s="2">
        <f t="shared" si="325"/>
        <v>94.009980105421462</v>
      </c>
      <c r="DD167" s="2">
        <f t="shared" si="326"/>
        <v>94.394704959952378</v>
      </c>
      <c r="DE167" s="2">
        <f t="shared" si="327"/>
        <v>93.979560685776491</v>
      </c>
      <c r="DF167" s="2">
        <f t="shared" si="328"/>
        <v>92.688690934833645</v>
      </c>
      <c r="DG167" s="2">
        <f t="shared" si="329"/>
        <v>91.27539134203974</v>
      </c>
      <c r="DH167" s="2">
        <f t="shared" si="330"/>
        <v>84.173004651150961</v>
      </c>
      <c r="DI167" s="2">
        <f t="shared" si="331"/>
        <v>77.281956659598492</v>
      </c>
      <c r="DJ167" s="2">
        <f t="shared" si="332"/>
        <v>74.70551578241529</v>
      </c>
      <c r="DL167" s="2">
        <f t="shared" si="333"/>
        <v>48.841867732612357</v>
      </c>
      <c r="DM167" s="2">
        <f t="shared" si="334"/>
        <v>57.410436643211483</v>
      </c>
      <c r="DN167" s="2">
        <f t="shared" si="335"/>
        <v>66.444528793901085</v>
      </c>
      <c r="DO167" s="2">
        <f t="shared" si="336"/>
        <v>73.941397118205742</v>
      </c>
      <c r="DP167" s="2">
        <f t="shared" si="337"/>
        <v>79.887198546939473</v>
      </c>
      <c r="DQ167" s="2">
        <f t="shared" si="338"/>
        <v>86.001275623076069</v>
      </c>
      <c r="DR167" s="2">
        <f t="shared" si="339"/>
        <v>88.364047618307325</v>
      </c>
      <c r="DS167" s="2">
        <f t="shared" si="340"/>
        <v>90.484780739382416</v>
      </c>
      <c r="DT167" s="2">
        <f t="shared" si="341"/>
        <v>90.353698758700915</v>
      </c>
      <c r="DU167" s="2">
        <f t="shared" si="342"/>
        <v>89.407362157383744</v>
      </c>
      <c r="DV167" s="2">
        <f t="shared" si="343"/>
        <v>88.408369206364156</v>
      </c>
      <c r="DW167" s="2">
        <f t="shared" si="344"/>
        <v>86.173585581883756</v>
      </c>
      <c r="DX167" s="2">
        <f t="shared" si="345"/>
        <v>79.513817833338123</v>
      </c>
      <c r="DY167" s="2">
        <f t="shared" si="346"/>
        <v>75.176558971269571</v>
      </c>
      <c r="DZ167" s="2">
        <f t="shared" si="347"/>
        <v>72.572304021105495</v>
      </c>
      <c r="EB167" s="2">
        <f t="shared" si="348"/>
        <v>0.99248609458196557</v>
      </c>
      <c r="EC167" s="2">
        <f t="shared" si="349"/>
        <v>0.99123125338737383</v>
      </c>
      <c r="ED167" s="2">
        <f t="shared" si="350"/>
        <v>0.99110347386956799</v>
      </c>
      <c r="EE167" s="2">
        <f t="shared" si="351"/>
        <v>0.99113103099278876</v>
      </c>
      <c r="EF167" s="2">
        <f t="shared" si="352"/>
        <v>0.99080022856982042</v>
      </c>
      <c r="EG167" s="2">
        <f t="shared" si="353"/>
        <v>0.99043683305443098</v>
      </c>
      <c r="EH167" s="2">
        <f t="shared" si="354"/>
        <v>0.98970223136786972</v>
      </c>
      <c r="EI167" s="2">
        <f t="shared" si="355"/>
        <v>0.99004587434865965</v>
      </c>
      <c r="EJ167" s="2">
        <f t="shared" si="356"/>
        <v>0.99031398559633976</v>
      </c>
      <c r="EK167" s="2">
        <f t="shared" si="357"/>
        <v>0.99024142480063171</v>
      </c>
      <c r="EL167" s="2">
        <f t="shared" si="358"/>
        <v>0.98977776550008834</v>
      </c>
      <c r="EM167" s="2">
        <f t="shared" si="359"/>
        <v>0.98948314676460436</v>
      </c>
      <c r="EN167" s="2">
        <f t="shared" si="360"/>
        <v>0.98990867711399788</v>
      </c>
      <c r="EO167" s="2">
        <f t="shared" si="361"/>
        <v>0.98946659772318679</v>
      </c>
      <c r="EP167" s="2">
        <f t="shared" si="362"/>
        <v>0.9884239067078302</v>
      </c>
    </row>
    <row r="168" spans="2:148" x14ac:dyDescent="0.25">
      <c r="B168" s="2">
        <v>146</v>
      </c>
      <c r="C168" s="49">
        <v>49.785699999999999</v>
      </c>
      <c r="D168" s="49">
        <v>56.796300000000002</v>
      </c>
      <c r="E168" s="49">
        <v>65.814800000000005</v>
      </c>
      <c r="F168" s="49">
        <v>73.944400000000002</v>
      </c>
      <c r="G168" s="49">
        <v>79.587999999999994</v>
      </c>
      <c r="H168" s="49">
        <v>85.176000000000002</v>
      </c>
      <c r="I168" s="49">
        <v>89.415000000000006</v>
      </c>
      <c r="J168" s="49">
        <v>89.906000000000006</v>
      </c>
      <c r="K168" s="49">
        <v>90.34</v>
      </c>
      <c r="L168" s="49">
        <v>89.057000000000002</v>
      </c>
      <c r="M168" s="49">
        <v>88.471999999999994</v>
      </c>
      <c r="N168" s="49">
        <v>85.283000000000001</v>
      </c>
      <c r="O168" s="49">
        <v>78.207999999999998</v>
      </c>
      <c r="P168" s="49">
        <v>74.019000000000005</v>
      </c>
      <c r="Q168" s="49">
        <v>72</v>
      </c>
      <c r="T168" s="4">
        <f t="shared" si="243"/>
        <v>48.885113993432462</v>
      </c>
      <c r="U168" s="4">
        <f t="shared" si="244"/>
        <v>57.486032094422839</v>
      </c>
      <c r="V168" s="4">
        <f t="shared" si="245"/>
        <v>66.618166709986752</v>
      </c>
      <c r="W168" s="4">
        <f t="shared" si="246"/>
        <v>74.277394998816888</v>
      </c>
      <c r="X168" s="4">
        <f t="shared" si="247"/>
        <v>80.410511458212653</v>
      </c>
      <c r="Y168" s="4">
        <f t="shared" si="248"/>
        <v>86.675214945711787</v>
      </c>
      <c r="Z168" s="4">
        <f t="shared" si="249"/>
        <v>89.628235066127331</v>
      </c>
      <c r="AA168" s="4">
        <f t="shared" si="250"/>
        <v>91.542514237380004</v>
      </c>
      <c r="AB168" s="4">
        <f t="shared" si="251"/>
        <v>90.580330368108747</v>
      </c>
      <c r="AC168" s="4">
        <f t="shared" si="252"/>
        <v>89.583652088293491</v>
      </c>
      <c r="AD168" s="4">
        <f t="shared" si="253"/>
        <v>88.514361513175686</v>
      </c>
      <c r="AE168" s="4">
        <f t="shared" si="254"/>
        <v>86.298660914138026</v>
      </c>
      <c r="AF168" s="4">
        <f t="shared" si="255"/>
        <v>79.434185882035507</v>
      </c>
      <c r="AG168" s="4">
        <f t="shared" si="256"/>
        <v>75.103133270418354</v>
      </c>
      <c r="AH168" s="4">
        <f t="shared" si="257"/>
        <v>72.531690089117632</v>
      </c>
      <c r="AJ168" s="4">
        <f t="shared" si="258"/>
        <v>0.9005860065675364</v>
      </c>
      <c r="AK168" s="4">
        <f t="shared" si="259"/>
        <v>-0.68973209442283689</v>
      </c>
      <c r="AL168" s="4">
        <f t="shared" si="260"/>
        <v>-0.8033667099867472</v>
      </c>
      <c r="AM168" s="4">
        <f t="shared" si="261"/>
        <v>-0.33299499881688632</v>
      </c>
      <c r="AN168" s="4">
        <f t="shared" si="262"/>
        <v>-0.82251145821265936</v>
      </c>
      <c r="AO168" s="4">
        <f t="shared" si="263"/>
        <v>-1.4992149457117847</v>
      </c>
      <c r="AP168" s="4">
        <f t="shared" si="264"/>
        <v>-0.21323506612732501</v>
      </c>
      <c r="AQ168" s="4">
        <f t="shared" si="265"/>
        <v>-1.6365142373799983</v>
      </c>
      <c r="AR168" s="4">
        <f t="shared" si="266"/>
        <v>-0.24033036810874364</v>
      </c>
      <c r="AS168" s="4">
        <f t="shared" si="267"/>
        <v>-0.52665208829348842</v>
      </c>
      <c r="AT168" s="4">
        <f t="shared" si="268"/>
        <v>-4.2361513175691812E-2</v>
      </c>
      <c r="AU168" s="4">
        <f t="shared" si="269"/>
        <v>-1.0156609141380244</v>
      </c>
      <c r="AV168" s="4">
        <f t="shared" si="270"/>
        <v>-1.2261858820355087</v>
      </c>
      <c r="AW168" s="4">
        <f t="shared" si="271"/>
        <v>-1.0841332704183486</v>
      </c>
      <c r="AX168" s="4">
        <f t="shared" si="272"/>
        <v>-0.53169008911763171</v>
      </c>
      <c r="AZ168" s="2">
        <f t="shared" si="273"/>
        <v>48.885113993432462</v>
      </c>
      <c r="BA168" s="2">
        <f t="shared" si="274"/>
        <v>57.418034510729051</v>
      </c>
      <c r="BB168" s="2">
        <f t="shared" si="275"/>
        <v>66.389517489447357</v>
      </c>
      <c r="BC168" s="2">
        <f t="shared" si="276"/>
        <v>73.879527926633571</v>
      </c>
      <c r="BD168" s="2">
        <f t="shared" si="277"/>
        <v>79.818275727650857</v>
      </c>
      <c r="BE168" s="2">
        <f t="shared" si="278"/>
        <v>85.915837516294658</v>
      </c>
      <c r="BF168" s="2">
        <f t="shared" si="279"/>
        <v>88.28200914230321</v>
      </c>
      <c r="BG168" s="2">
        <f t="shared" si="280"/>
        <v>90.397668338432979</v>
      </c>
      <c r="BH168" s="2">
        <f t="shared" si="281"/>
        <v>90.273940798359661</v>
      </c>
      <c r="BI168" s="2">
        <f t="shared" si="282"/>
        <v>89.306744082897225</v>
      </c>
      <c r="BJ168" s="2">
        <f t="shared" si="283"/>
        <v>88.313720467140271</v>
      </c>
      <c r="BK168" s="2">
        <f t="shared" si="284"/>
        <v>86.078369187989111</v>
      </c>
      <c r="BL168" s="2">
        <f t="shared" si="285"/>
        <v>79.434185882035507</v>
      </c>
      <c r="BM168" s="2">
        <f t="shared" si="286"/>
        <v>75.103133270418354</v>
      </c>
      <c r="BN168" s="2">
        <f t="shared" si="287"/>
        <v>72.531690089117632</v>
      </c>
      <c r="BP168" s="2" t="str">
        <f t="shared" si="288"/>
        <v/>
      </c>
      <c r="BQ168" s="2" t="str">
        <f t="shared" si="289"/>
        <v/>
      </c>
      <c r="BR168" s="2" t="str">
        <f t="shared" si="290"/>
        <v/>
      </c>
      <c r="BS168" s="2" t="str">
        <f t="shared" si="291"/>
        <v/>
      </c>
      <c r="BT168" s="2" t="str">
        <f t="shared" si="292"/>
        <v/>
      </c>
      <c r="BU168" s="2" t="str">
        <f t="shared" si="293"/>
        <v/>
      </c>
      <c r="BV168" s="2" t="str">
        <f t="shared" si="294"/>
        <v/>
      </c>
      <c r="BW168" s="2" t="str">
        <f t="shared" si="295"/>
        <v/>
      </c>
      <c r="BX168" s="2" t="str">
        <f t="shared" si="296"/>
        <v/>
      </c>
      <c r="BY168" s="2" t="str">
        <f t="shared" si="297"/>
        <v/>
      </c>
      <c r="BZ168" s="2" t="str">
        <f t="shared" si="298"/>
        <v/>
      </c>
      <c r="CA168" s="2" t="str">
        <f t="shared" si="299"/>
        <v/>
      </c>
      <c r="CB168" s="2" t="str">
        <f t="shared" si="300"/>
        <v/>
      </c>
      <c r="CC168" s="2" t="str">
        <f t="shared" si="301"/>
        <v/>
      </c>
      <c r="CD168" s="2" t="str">
        <f t="shared" si="302"/>
        <v/>
      </c>
      <c r="CF168" s="2">
        <f t="shared" si="303"/>
        <v>49.785699999999999</v>
      </c>
      <c r="CG168" s="2" t="str">
        <f t="shared" si="304"/>
        <v/>
      </c>
      <c r="CH168" s="2" t="str">
        <f t="shared" si="305"/>
        <v/>
      </c>
      <c r="CI168" s="2" t="str">
        <f t="shared" si="306"/>
        <v/>
      </c>
      <c r="CJ168" s="2" t="str">
        <f t="shared" si="307"/>
        <v/>
      </c>
      <c r="CK168" s="2" t="str">
        <f t="shared" si="308"/>
        <v/>
      </c>
      <c r="CL168" s="2" t="str">
        <f t="shared" si="309"/>
        <v/>
      </c>
      <c r="CM168" s="2" t="str">
        <f t="shared" si="310"/>
        <v/>
      </c>
      <c r="CN168" s="2" t="str">
        <f t="shared" si="311"/>
        <v/>
      </c>
      <c r="CO168" s="2" t="str">
        <f t="shared" si="312"/>
        <v/>
      </c>
      <c r="CP168" s="2" t="str">
        <f t="shared" si="313"/>
        <v/>
      </c>
      <c r="CQ168" s="2" t="str">
        <f t="shared" si="314"/>
        <v/>
      </c>
      <c r="CR168" s="2" t="str">
        <f t="shared" si="315"/>
        <v/>
      </c>
      <c r="CS168" s="2" t="str">
        <f t="shared" si="316"/>
        <v/>
      </c>
      <c r="CT168" s="2" t="str">
        <f t="shared" si="317"/>
        <v/>
      </c>
      <c r="CV168" s="2">
        <f t="shared" si="318"/>
        <v>56.150169616548894</v>
      </c>
      <c r="CW168" s="2">
        <f t="shared" si="319"/>
        <v>64.569795156569683</v>
      </c>
      <c r="CX168" s="2">
        <f t="shared" si="320"/>
        <v>69.99552921616646</v>
      </c>
      <c r="CY168" s="2">
        <f t="shared" si="321"/>
        <v>78.119319107136064</v>
      </c>
      <c r="CZ168" s="2">
        <f t="shared" si="322"/>
        <v>83.058093469012832</v>
      </c>
      <c r="DA168" s="2">
        <f t="shared" si="323"/>
        <v>87.048676979208309</v>
      </c>
      <c r="DB168" s="2">
        <f t="shared" si="324"/>
        <v>92.394035414209952</v>
      </c>
      <c r="DC168" s="2">
        <f t="shared" si="325"/>
        <v>93.99252747225772</v>
      </c>
      <c r="DD168" s="2">
        <f t="shared" si="326"/>
        <v>94.373451022837969</v>
      </c>
      <c r="DE168" s="2">
        <f t="shared" si="327"/>
        <v>93.952974623548627</v>
      </c>
      <c r="DF168" s="2">
        <f t="shared" si="328"/>
        <v>92.644053150266402</v>
      </c>
      <c r="DG168" s="2">
        <f t="shared" si="329"/>
        <v>91.235299889538283</v>
      </c>
      <c r="DH168" s="2">
        <f t="shared" si="330"/>
        <v>84.104424869440237</v>
      </c>
      <c r="DI168" s="2">
        <f t="shared" si="331"/>
        <v>77.197385718223416</v>
      </c>
      <c r="DJ168" s="2">
        <f t="shared" si="332"/>
        <v>74.636131770901486</v>
      </c>
      <c r="DL168" s="2">
        <f t="shared" si="333"/>
        <v>48.834951370501599</v>
      </c>
      <c r="DM168" s="2">
        <f t="shared" si="334"/>
        <v>57.360334551684161</v>
      </c>
      <c r="DN168" s="2">
        <f t="shared" si="335"/>
        <v>66.359996657327173</v>
      </c>
      <c r="DO168" s="2">
        <f t="shared" si="336"/>
        <v>73.844927095508837</v>
      </c>
      <c r="DP168" s="2">
        <f t="shared" si="337"/>
        <v>79.790840313620649</v>
      </c>
      <c r="DQ168" s="2">
        <f t="shared" si="338"/>
        <v>85.905861817583357</v>
      </c>
      <c r="DR168" s="2">
        <f t="shared" si="339"/>
        <v>88.24298849574032</v>
      </c>
      <c r="DS168" s="2">
        <f t="shared" si="340"/>
        <v>90.364705114771269</v>
      </c>
      <c r="DT168" s="2">
        <f t="shared" si="341"/>
        <v>90.23737254880453</v>
      </c>
      <c r="DU168" s="2">
        <f t="shared" si="342"/>
        <v>89.264985468663625</v>
      </c>
      <c r="DV168" s="2">
        <f t="shared" si="343"/>
        <v>88.272932749061539</v>
      </c>
      <c r="DW168" s="2">
        <f t="shared" si="344"/>
        <v>86.028380848894358</v>
      </c>
      <c r="DX168" s="2">
        <f t="shared" si="345"/>
        <v>79.390765656377852</v>
      </c>
      <c r="DY168" s="2">
        <f t="shared" si="346"/>
        <v>75.082800499658887</v>
      </c>
      <c r="DZ168" s="2">
        <f t="shared" si="347"/>
        <v>72.509212192356387</v>
      </c>
      <c r="EB168" s="2">
        <f t="shared" si="348"/>
        <v>0.99314270316432962</v>
      </c>
      <c r="EC168" s="2">
        <f t="shared" si="349"/>
        <v>0.9919966330066653</v>
      </c>
      <c r="ED168" s="2">
        <f t="shared" si="350"/>
        <v>0.99187991535149134</v>
      </c>
      <c r="EE168" s="2">
        <f t="shared" si="351"/>
        <v>0.99190508707890779</v>
      </c>
      <c r="EF168" s="2">
        <f t="shared" si="352"/>
        <v>0.99160291145945145</v>
      </c>
      <c r="EG168" s="2">
        <f t="shared" si="353"/>
        <v>0.99127094297810969</v>
      </c>
      <c r="EH168" s="2">
        <f t="shared" si="354"/>
        <v>0.99059980594551333</v>
      </c>
      <c r="EI168" s="2">
        <f t="shared" si="355"/>
        <v>0.99091377128935665</v>
      </c>
      <c r="EJ168" s="2">
        <f t="shared" si="356"/>
        <v>0.99115871476213013</v>
      </c>
      <c r="EK168" s="2">
        <f t="shared" si="357"/>
        <v>0.99109242516269724</v>
      </c>
      <c r="EL168" s="2">
        <f t="shared" si="358"/>
        <v>0.99066881844126753</v>
      </c>
      <c r="EM168" s="2">
        <f t="shared" si="359"/>
        <v>0.99039963196958747</v>
      </c>
      <c r="EN168" s="2">
        <f t="shared" si="360"/>
        <v>0.99078842493803443</v>
      </c>
      <c r="EO168" s="2">
        <f t="shared" si="361"/>
        <v>0.99038451107055903</v>
      </c>
      <c r="EP168" s="2">
        <f t="shared" si="362"/>
        <v>0.98943171289220722</v>
      </c>
    </row>
    <row r="169" spans="2:148" x14ac:dyDescent="0.25">
      <c r="B169" s="2">
        <v>147</v>
      </c>
      <c r="C169" s="49">
        <v>48.642899999999997</v>
      </c>
      <c r="D169" s="49">
        <v>57.925899999999999</v>
      </c>
      <c r="E169" s="49">
        <v>66.222200000000001</v>
      </c>
      <c r="F169" s="49">
        <v>73.574100000000001</v>
      </c>
      <c r="G169" s="49">
        <v>80.293999999999997</v>
      </c>
      <c r="H169" s="49">
        <v>84.960999999999999</v>
      </c>
      <c r="I169" s="49">
        <v>88.302000000000007</v>
      </c>
      <c r="J169" s="49">
        <v>91.075000000000003</v>
      </c>
      <c r="K169" s="49">
        <v>90.037999999999997</v>
      </c>
      <c r="L169" s="49">
        <v>89.754999999999995</v>
      </c>
      <c r="M169" s="49">
        <v>87.188999999999993</v>
      </c>
      <c r="N169" s="49">
        <v>85.453000000000003</v>
      </c>
      <c r="O169" s="49">
        <v>78.17</v>
      </c>
      <c r="P169" s="49">
        <v>74.716999999999999</v>
      </c>
      <c r="Q169" s="49">
        <v>71.741</v>
      </c>
      <c r="T169" s="4">
        <f t="shared" si="243"/>
        <v>48.874136865220997</v>
      </c>
      <c r="U169" s="4">
        <f t="shared" si="244"/>
        <v>57.42373598914903</v>
      </c>
      <c r="V169" s="4">
        <f t="shared" si="245"/>
        <v>66.417497558163291</v>
      </c>
      <c r="W169" s="4">
        <f t="shared" si="246"/>
        <v>73.968668205416847</v>
      </c>
      <c r="X169" s="4">
        <f t="shared" si="247"/>
        <v>79.975341376355274</v>
      </c>
      <c r="Y169" s="4">
        <f t="shared" si="248"/>
        <v>86.158668885170599</v>
      </c>
      <c r="Z169" s="4">
        <f t="shared" si="249"/>
        <v>88.802587285126364</v>
      </c>
      <c r="AA169" s="4">
        <f t="shared" si="250"/>
        <v>90.864509121096489</v>
      </c>
      <c r="AB169" s="4">
        <f t="shared" si="251"/>
        <v>90.276672938694787</v>
      </c>
      <c r="AC169" s="4">
        <f t="shared" si="252"/>
        <v>89.299795236925277</v>
      </c>
      <c r="AD169" s="4">
        <f t="shared" si="253"/>
        <v>88.272810928567594</v>
      </c>
      <c r="AE169" s="4">
        <f t="shared" si="254"/>
        <v>86.0478344472332</v>
      </c>
      <c r="AF169" s="4">
        <f t="shared" si="255"/>
        <v>79.307803315087966</v>
      </c>
      <c r="AG169" s="4">
        <f t="shared" si="256"/>
        <v>75.007682075355476</v>
      </c>
      <c r="AH169" s="4">
        <f t="shared" si="257"/>
        <v>72.466578826789672</v>
      </c>
      <c r="AJ169" s="4">
        <f t="shared" si="258"/>
        <v>-0.23123686522099973</v>
      </c>
      <c r="AK169" s="4">
        <f t="shared" si="259"/>
        <v>0.50216401085096862</v>
      </c>
      <c r="AL169" s="4">
        <f t="shared" si="260"/>
        <v>-0.19529755816328986</v>
      </c>
      <c r="AM169" s="4">
        <f t="shared" si="261"/>
        <v>-0.39456820541684579</v>
      </c>
      <c r="AN169" s="4">
        <f t="shared" si="262"/>
        <v>0.31865862364472264</v>
      </c>
      <c r="AO169" s="4">
        <f t="shared" si="263"/>
        <v>-1.1976688851706001</v>
      </c>
      <c r="AP169" s="4">
        <f t="shared" si="264"/>
        <v>-0.50058728512635753</v>
      </c>
      <c r="AQ169" s="4">
        <f t="shared" si="265"/>
        <v>0.21049087890351359</v>
      </c>
      <c r="AR169" s="4">
        <f t="shared" si="266"/>
        <v>-0.23867293869479056</v>
      </c>
      <c r="AS169" s="4">
        <f t="shared" si="267"/>
        <v>0.45520476307471824</v>
      </c>
      <c r="AT169" s="4">
        <f t="shared" si="268"/>
        <v>-1.0838109285676012</v>
      </c>
      <c r="AU169" s="4">
        <f t="shared" si="269"/>
        <v>-0.59483444723319678</v>
      </c>
      <c r="AV169" s="4">
        <f t="shared" si="270"/>
        <v>-1.1378033150879645</v>
      </c>
      <c r="AW169" s="4">
        <f t="shared" si="271"/>
        <v>-0.29068207535547685</v>
      </c>
      <c r="AX169" s="4">
        <f t="shared" si="272"/>
        <v>-0.72557882678967189</v>
      </c>
      <c r="AZ169" s="2">
        <f t="shared" si="273"/>
        <v>48.874136865220997</v>
      </c>
      <c r="BA169" s="2">
        <f t="shared" si="274"/>
        <v>57.363384060267677</v>
      </c>
      <c r="BB169" s="2">
        <f t="shared" si="275"/>
        <v>66.30285902829533</v>
      </c>
      <c r="BC169" s="2">
        <f t="shared" si="276"/>
        <v>73.780608150714954</v>
      </c>
      <c r="BD169" s="2">
        <f t="shared" si="277"/>
        <v>79.720079133130412</v>
      </c>
      <c r="BE169" s="2">
        <f t="shared" si="278"/>
        <v>85.820001257419719</v>
      </c>
      <c r="BF169" s="2">
        <f t="shared" si="279"/>
        <v>88.158473771309318</v>
      </c>
      <c r="BG169" s="2">
        <f t="shared" si="280"/>
        <v>90.275567451972606</v>
      </c>
      <c r="BH169" s="2">
        <f t="shared" si="281"/>
        <v>90.155190141432939</v>
      </c>
      <c r="BI169" s="2">
        <f t="shared" si="282"/>
        <v>89.16166435980189</v>
      </c>
      <c r="BJ169" s="2">
        <f t="shared" si="283"/>
        <v>88.175499043947724</v>
      </c>
      <c r="BK169" s="2">
        <f t="shared" si="284"/>
        <v>85.929725678747246</v>
      </c>
      <c r="BL169" s="2">
        <f t="shared" si="285"/>
        <v>79.307803315087966</v>
      </c>
      <c r="BM169" s="2">
        <f t="shared" si="286"/>
        <v>75.007682075355476</v>
      </c>
      <c r="BN169" s="2">
        <f t="shared" si="287"/>
        <v>72.466578826789672</v>
      </c>
      <c r="BP169" s="2" t="str">
        <f t="shared" si="288"/>
        <v/>
      </c>
      <c r="BQ169" s="2" t="str">
        <f t="shared" si="289"/>
        <v/>
      </c>
      <c r="BR169" s="2" t="str">
        <f t="shared" si="290"/>
        <v/>
      </c>
      <c r="BS169" s="2" t="str">
        <f t="shared" si="291"/>
        <v/>
      </c>
      <c r="BT169" s="2" t="str">
        <f t="shared" si="292"/>
        <v/>
      </c>
      <c r="BU169" s="2" t="str">
        <f t="shared" si="293"/>
        <v/>
      </c>
      <c r="BV169" s="2" t="str">
        <f t="shared" si="294"/>
        <v/>
      </c>
      <c r="BW169" s="2" t="str">
        <f t="shared" si="295"/>
        <v/>
      </c>
      <c r="BX169" s="2" t="str">
        <f t="shared" si="296"/>
        <v/>
      </c>
      <c r="BY169" s="2" t="str">
        <f t="shared" si="297"/>
        <v/>
      </c>
      <c r="BZ169" s="2" t="str">
        <f t="shared" si="298"/>
        <v/>
      </c>
      <c r="CA169" s="2" t="str">
        <f t="shared" si="299"/>
        <v/>
      </c>
      <c r="CB169" s="2" t="str">
        <f t="shared" si="300"/>
        <v/>
      </c>
      <c r="CC169" s="2" t="str">
        <f t="shared" si="301"/>
        <v/>
      </c>
      <c r="CD169" s="2" t="str">
        <f t="shared" si="302"/>
        <v/>
      </c>
      <c r="CF169" s="2">
        <f t="shared" si="303"/>
        <v>48.642899999999997</v>
      </c>
      <c r="CG169" s="2" t="str">
        <f t="shared" si="304"/>
        <v/>
      </c>
      <c r="CH169" s="2" t="str">
        <f t="shared" si="305"/>
        <v/>
      </c>
      <c r="CI169" s="2" t="str">
        <f t="shared" si="306"/>
        <v/>
      </c>
      <c r="CJ169" s="2" t="str">
        <f t="shared" si="307"/>
        <v/>
      </c>
      <c r="CK169" s="2" t="str">
        <f t="shared" si="308"/>
        <v/>
      </c>
      <c r="CL169" s="2" t="str">
        <f t="shared" si="309"/>
        <v/>
      </c>
      <c r="CM169" s="2" t="str">
        <f t="shared" si="310"/>
        <v/>
      </c>
      <c r="CN169" s="2">
        <f t="shared" si="311"/>
        <v>90.037999999999997</v>
      </c>
      <c r="CO169" s="2" t="str">
        <f t="shared" si="312"/>
        <v/>
      </c>
      <c r="CP169" s="2" t="str">
        <f t="shared" si="313"/>
        <v/>
      </c>
      <c r="CQ169" s="2" t="str">
        <f t="shared" si="314"/>
        <v/>
      </c>
      <c r="CR169" s="2" t="str">
        <f t="shared" si="315"/>
        <v/>
      </c>
      <c r="CS169" s="2" t="str">
        <f t="shared" si="316"/>
        <v/>
      </c>
      <c r="CT169" s="2" t="str">
        <f t="shared" si="317"/>
        <v/>
      </c>
      <c r="CV169" s="2">
        <f t="shared" si="318"/>
        <v>56.195250104556052</v>
      </c>
      <c r="CW169" s="2">
        <f t="shared" si="319"/>
        <v>64.586986060273631</v>
      </c>
      <c r="CX169" s="2">
        <f t="shared" si="320"/>
        <v>69.971980056174644</v>
      </c>
      <c r="CY169" s="2">
        <f t="shared" si="321"/>
        <v>78.100307032687311</v>
      </c>
      <c r="CZ169" s="2">
        <f t="shared" si="322"/>
        <v>83.034434146282493</v>
      </c>
      <c r="DA169" s="2">
        <f t="shared" si="323"/>
        <v>87.009532836865247</v>
      </c>
      <c r="DB169" s="2">
        <f t="shared" si="324"/>
        <v>92.381096034787774</v>
      </c>
      <c r="DC169" s="2">
        <f t="shared" si="325"/>
        <v>93.975074839093978</v>
      </c>
      <c r="DD169" s="2">
        <f t="shared" si="326"/>
        <v>94.35219708572356</v>
      </c>
      <c r="DE169" s="2">
        <f t="shared" si="327"/>
        <v>93.926388561320763</v>
      </c>
      <c r="DF169" s="2">
        <f t="shared" si="328"/>
        <v>92.599415365699173</v>
      </c>
      <c r="DG169" s="2">
        <f t="shared" si="329"/>
        <v>91.195208437036811</v>
      </c>
      <c r="DH169" s="2">
        <f t="shared" si="330"/>
        <v>84.035845087729527</v>
      </c>
      <c r="DI169" s="2">
        <f t="shared" si="331"/>
        <v>77.112814776848353</v>
      </c>
      <c r="DJ169" s="2">
        <f t="shared" si="332"/>
        <v>74.566747759387681</v>
      </c>
      <c r="DL169" s="2">
        <f t="shared" si="333"/>
        <v>48.828035008390842</v>
      </c>
      <c r="DM169" s="2">
        <f t="shared" si="334"/>
        <v>57.310232460156847</v>
      </c>
      <c r="DN169" s="2">
        <f t="shared" si="335"/>
        <v>66.275464520753246</v>
      </c>
      <c r="DO169" s="2">
        <f t="shared" si="336"/>
        <v>73.748457072811945</v>
      </c>
      <c r="DP169" s="2">
        <f t="shared" si="337"/>
        <v>79.694482080301825</v>
      </c>
      <c r="DQ169" s="2">
        <f t="shared" si="338"/>
        <v>85.810448012090646</v>
      </c>
      <c r="DR169" s="2">
        <f t="shared" si="339"/>
        <v>88.121929373173316</v>
      </c>
      <c r="DS169" s="2">
        <f t="shared" si="340"/>
        <v>90.244629490160122</v>
      </c>
      <c r="DT169" s="2">
        <f t="shared" si="341"/>
        <v>90.121046338908144</v>
      </c>
      <c r="DU169" s="2">
        <f t="shared" si="342"/>
        <v>89.122608779943491</v>
      </c>
      <c r="DV169" s="2">
        <f t="shared" si="343"/>
        <v>88.137496291758936</v>
      </c>
      <c r="DW169" s="2">
        <f t="shared" si="344"/>
        <v>85.883176115904973</v>
      </c>
      <c r="DX169" s="2">
        <f t="shared" si="345"/>
        <v>79.26771347941758</v>
      </c>
      <c r="DY169" s="2">
        <f t="shared" si="346"/>
        <v>74.989042028048189</v>
      </c>
      <c r="DZ169" s="2">
        <f t="shared" si="347"/>
        <v>72.446120363607264</v>
      </c>
      <c r="EB169" s="2">
        <f t="shared" si="348"/>
        <v>0.99374229525969016</v>
      </c>
      <c r="EC169" s="2">
        <f t="shared" si="349"/>
        <v>0.99269569879211206</v>
      </c>
      <c r="ED169" s="2">
        <f t="shared" si="350"/>
        <v>0.99258909984833721</v>
      </c>
      <c r="EE169" s="2">
        <f t="shared" si="351"/>
        <v>0.99261208952527125</v>
      </c>
      <c r="EF169" s="2">
        <f t="shared" si="352"/>
        <v>0.99233610173951026</v>
      </c>
      <c r="EG169" s="2">
        <f t="shared" si="353"/>
        <v>0.99203288613808183</v>
      </c>
      <c r="EH169" s="2">
        <f t="shared" si="354"/>
        <v>0.99141982433668019</v>
      </c>
      <c r="EI169" s="2">
        <f t="shared" si="355"/>
        <v>0.99170663046402097</v>
      </c>
      <c r="EJ169" s="2">
        <f t="shared" si="356"/>
        <v>0.99193037436671372</v>
      </c>
      <c r="EK169" s="2">
        <f t="shared" si="357"/>
        <v>0.99186982300691329</v>
      </c>
      <c r="EL169" s="2">
        <f t="shared" si="358"/>
        <v>0.99148286834453303</v>
      </c>
      <c r="EM169" s="2">
        <f t="shared" si="359"/>
        <v>0.99123695790458777</v>
      </c>
      <c r="EN169" s="2">
        <f t="shared" si="360"/>
        <v>0.99159212895875382</v>
      </c>
      <c r="EO169" s="2">
        <f t="shared" si="361"/>
        <v>0.99122314413450097</v>
      </c>
      <c r="EP169" s="2">
        <f t="shared" si="362"/>
        <v>0.99035263657203065</v>
      </c>
    </row>
    <row r="170" spans="2:148" x14ac:dyDescent="0.25">
      <c r="B170" s="2">
        <v>148</v>
      </c>
      <c r="C170" s="49">
        <v>48.767899999999997</v>
      </c>
      <c r="D170" s="49">
        <v>57.6111</v>
      </c>
      <c r="E170" s="49">
        <v>65.314800000000005</v>
      </c>
      <c r="F170" s="49">
        <v>73.925899999999999</v>
      </c>
      <c r="G170" s="49">
        <v>79.156999999999996</v>
      </c>
      <c r="H170" s="49">
        <v>86.02</v>
      </c>
      <c r="I170" s="49">
        <v>88.584999999999994</v>
      </c>
      <c r="J170" s="49">
        <v>90.188999999999993</v>
      </c>
      <c r="K170" s="49">
        <v>89.679000000000002</v>
      </c>
      <c r="L170" s="49">
        <v>89.980999999999995</v>
      </c>
      <c r="M170" s="49">
        <v>88.546999999999997</v>
      </c>
      <c r="N170" s="49">
        <v>85.415000000000006</v>
      </c>
      <c r="O170" s="49">
        <v>79</v>
      </c>
      <c r="P170" s="49">
        <v>74.623000000000005</v>
      </c>
      <c r="Q170" s="49">
        <v>71.832999999999998</v>
      </c>
      <c r="T170" s="4">
        <f t="shared" si="243"/>
        <v>48.863484117223585</v>
      </c>
      <c r="U170" s="4">
        <f t="shared" si="244"/>
        <v>57.359211174501951</v>
      </c>
      <c r="V170" s="4">
        <f t="shared" si="245"/>
        <v>66.269667513036453</v>
      </c>
      <c r="W170" s="4">
        <f t="shared" si="246"/>
        <v>73.763398875831584</v>
      </c>
      <c r="X170" s="4">
        <f t="shared" si="247"/>
        <v>79.721037077522212</v>
      </c>
      <c r="Y170" s="4">
        <f t="shared" si="248"/>
        <v>85.860264073994017</v>
      </c>
      <c r="Z170" s="4">
        <f t="shared" si="249"/>
        <v>88.312590752070733</v>
      </c>
      <c r="AA170" s="4">
        <f t="shared" si="250"/>
        <v>90.431577102230733</v>
      </c>
      <c r="AB170" s="4">
        <f t="shared" si="251"/>
        <v>90.07989090999601</v>
      </c>
      <c r="AC170" s="4">
        <f t="shared" si="252"/>
        <v>89.080876907746728</v>
      </c>
      <c r="AD170" s="4">
        <f t="shared" si="253"/>
        <v>88.080947583928022</v>
      </c>
      <c r="AE170" s="4">
        <f t="shared" si="254"/>
        <v>85.839658318993287</v>
      </c>
      <c r="AF170" s="4">
        <f t="shared" si="255"/>
        <v>79.181668743411606</v>
      </c>
      <c r="AG170" s="4">
        <f t="shared" si="256"/>
        <v>74.912370219505434</v>
      </c>
      <c r="AH170" s="4">
        <f t="shared" si="257"/>
        <v>72.401647318070715</v>
      </c>
      <c r="AJ170" s="4">
        <f t="shared" si="258"/>
        <v>-9.5584117223587839E-2</v>
      </c>
      <c r="AK170" s="4">
        <f t="shared" si="259"/>
        <v>0.25188882549804958</v>
      </c>
      <c r="AL170" s="4">
        <f t="shared" si="260"/>
        <v>-0.95486751303644724</v>
      </c>
      <c r="AM170" s="4">
        <f t="shared" si="261"/>
        <v>0.16250112416841489</v>
      </c>
      <c r="AN170" s="4">
        <f t="shared" si="262"/>
        <v>-0.56403707752221521</v>
      </c>
      <c r="AO170" s="4">
        <f t="shared" si="263"/>
        <v>0.15973592600597897</v>
      </c>
      <c r="AP170" s="4">
        <f t="shared" si="264"/>
        <v>0.2724092479292608</v>
      </c>
      <c r="AQ170" s="4">
        <f t="shared" si="265"/>
        <v>-0.24257710223074014</v>
      </c>
      <c r="AR170" s="4">
        <f t="shared" si="266"/>
        <v>-0.40089090999600785</v>
      </c>
      <c r="AS170" s="4">
        <f t="shared" si="267"/>
        <v>0.90012309225326703</v>
      </c>
      <c r="AT170" s="4">
        <f t="shared" si="268"/>
        <v>0.46605241607197456</v>
      </c>
      <c r="AU170" s="4">
        <f t="shared" si="269"/>
        <v>-0.42465831899328066</v>
      </c>
      <c r="AV170" s="4">
        <f t="shared" si="270"/>
        <v>-0.18166874341160621</v>
      </c>
      <c r="AW170" s="4">
        <f t="shared" si="271"/>
        <v>-0.28937021950542885</v>
      </c>
      <c r="AX170" s="4">
        <f t="shared" si="272"/>
        <v>-0.56864731807071678</v>
      </c>
      <c r="AZ170" s="2">
        <f t="shared" si="273"/>
        <v>48.863484117223585</v>
      </c>
      <c r="BA170" s="2">
        <f t="shared" si="274"/>
        <v>57.309084946277331</v>
      </c>
      <c r="BB170" s="2">
        <f t="shared" si="275"/>
        <v>66.216345216206747</v>
      </c>
      <c r="BC170" s="2">
        <f t="shared" si="276"/>
        <v>73.6818504949523</v>
      </c>
      <c r="BD170" s="2">
        <f t="shared" si="277"/>
        <v>79.621992865724579</v>
      </c>
      <c r="BE170" s="2">
        <f t="shared" si="278"/>
        <v>85.724162129415518</v>
      </c>
      <c r="BF170" s="2">
        <f t="shared" si="279"/>
        <v>88.035071018161673</v>
      </c>
      <c r="BG170" s="2">
        <f t="shared" si="280"/>
        <v>90.153566997386108</v>
      </c>
      <c r="BH170" s="2">
        <f t="shared" si="281"/>
        <v>90.036581962746666</v>
      </c>
      <c r="BI170" s="2">
        <f t="shared" si="282"/>
        <v>89.016735882457979</v>
      </c>
      <c r="BJ170" s="2">
        <f t="shared" si="283"/>
        <v>88.037450577079028</v>
      </c>
      <c r="BK170" s="2">
        <f t="shared" si="284"/>
        <v>85.781298560554148</v>
      </c>
      <c r="BL170" s="2">
        <f t="shared" si="285"/>
        <v>79.181668743411606</v>
      </c>
      <c r="BM170" s="2">
        <f t="shared" si="286"/>
        <v>74.912370219505434</v>
      </c>
      <c r="BN170" s="2">
        <f t="shared" si="287"/>
        <v>72.401647318070715</v>
      </c>
      <c r="BP170" s="2" t="str">
        <f t="shared" si="288"/>
        <v/>
      </c>
      <c r="BQ170" s="2" t="str">
        <f t="shared" si="289"/>
        <v/>
      </c>
      <c r="BR170" s="2" t="str">
        <f t="shared" si="290"/>
        <v/>
      </c>
      <c r="BS170" s="2" t="str">
        <f t="shared" si="291"/>
        <v/>
      </c>
      <c r="BT170" s="2" t="str">
        <f t="shared" si="292"/>
        <v/>
      </c>
      <c r="BU170" s="2" t="str">
        <f t="shared" si="293"/>
        <v/>
      </c>
      <c r="BV170" s="2" t="str">
        <f t="shared" si="294"/>
        <v/>
      </c>
      <c r="BW170" s="2" t="str">
        <f t="shared" si="295"/>
        <v/>
      </c>
      <c r="BX170" s="2" t="str">
        <f t="shared" si="296"/>
        <v/>
      </c>
      <c r="BY170" s="2" t="str">
        <f t="shared" si="297"/>
        <v/>
      </c>
      <c r="BZ170" s="2" t="str">
        <f t="shared" si="298"/>
        <v/>
      </c>
      <c r="CA170" s="2" t="str">
        <f t="shared" si="299"/>
        <v/>
      </c>
      <c r="CB170" s="2" t="str">
        <f t="shared" si="300"/>
        <v/>
      </c>
      <c r="CC170" s="2" t="str">
        <f t="shared" si="301"/>
        <v/>
      </c>
      <c r="CD170" s="2" t="str">
        <f t="shared" si="302"/>
        <v/>
      </c>
      <c r="CF170" s="2">
        <f t="shared" si="303"/>
        <v>48.767899999999997</v>
      </c>
      <c r="CG170" s="2" t="str">
        <f t="shared" si="304"/>
        <v/>
      </c>
      <c r="CH170" s="2" t="str">
        <f t="shared" si="305"/>
        <v/>
      </c>
      <c r="CI170" s="2" t="str">
        <f t="shared" si="306"/>
        <v/>
      </c>
      <c r="CJ170" s="2">
        <f t="shared" si="307"/>
        <v>79.156999999999996</v>
      </c>
      <c r="CK170" s="2" t="str">
        <f t="shared" si="308"/>
        <v/>
      </c>
      <c r="CL170" s="2" t="str">
        <f t="shared" si="309"/>
        <v/>
      </c>
      <c r="CM170" s="2" t="str">
        <f t="shared" si="310"/>
        <v/>
      </c>
      <c r="CN170" s="2">
        <f t="shared" si="311"/>
        <v>89.679000000000002</v>
      </c>
      <c r="CO170" s="2" t="str">
        <f t="shared" si="312"/>
        <v/>
      </c>
      <c r="CP170" s="2" t="str">
        <f t="shared" si="313"/>
        <v/>
      </c>
      <c r="CQ170" s="2" t="str">
        <f t="shared" si="314"/>
        <v/>
      </c>
      <c r="CR170" s="2" t="str">
        <f t="shared" si="315"/>
        <v/>
      </c>
      <c r="CS170" s="2" t="str">
        <f t="shared" si="316"/>
        <v/>
      </c>
      <c r="CT170" s="2" t="str">
        <f t="shared" si="317"/>
        <v/>
      </c>
      <c r="CV170" s="2">
        <f t="shared" si="318"/>
        <v>56.240330592563211</v>
      </c>
      <c r="CW170" s="2">
        <f t="shared" si="319"/>
        <v>64.604176963977565</v>
      </c>
      <c r="CX170" s="2">
        <f t="shared" si="320"/>
        <v>69.948430896182842</v>
      </c>
      <c r="CY170" s="2">
        <f t="shared" si="321"/>
        <v>78.081294958238573</v>
      </c>
      <c r="CZ170" s="2">
        <f t="shared" si="322"/>
        <v>83.01077482355214</v>
      </c>
      <c r="DA170" s="2">
        <f t="shared" si="323"/>
        <v>86.970388694522185</v>
      </c>
      <c r="DB170" s="2">
        <f t="shared" si="324"/>
        <v>92.36815665536561</v>
      </c>
      <c r="DC170" s="2">
        <f t="shared" si="325"/>
        <v>93.957622205930235</v>
      </c>
      <c r="DD170" s="2">
        <f t="shared" si="326"/>
        <v>94.330943148609151</v>
      </c>
      <c r="DE170" s="2">
        <f t="shared" si="327"/>
        <v>93.8998024990929</v>
      </c>
      <c r="DF170" s="2">
        <f t="shared" si="328"/>
        <v>92.554777581131944</v>
      </c>
      <c r="DG170" s="2">
        <f t="shared" si="329"/>
        <v>91.15511698453534</v>
      </c>
      <c r="DH170" s="2">
        <f t="shared" si="330"/>
        <v>83.967265306018803</v>
      </c>
      <c r="DI170" s="2">
        <f t="shared" si="331"/>
        <v>77.02824383547329</v>
      </c>
      <c r="DJ170" s="2">
        <f t="shared" si="332"/>
        <v>74.497363747873877</v>
      </c>
      <c r="DL170" s="2">
        <f t="shared" si="333"/>
        <v>48.821118646280084</v>
      </c>
      <c r="DM170" s="2">
        <f t="shared" si="334"/>
        <v>57.260130368629525</v>
      </c>
      <c r="DN170" s="2">
        <f t="shared" si="335"/>
        <v>66.19093238417932</v>
      </c>
      <c r="DO170" s="2">
        <f t="shared" si="336"/>
        <v>73.651987050115054</v>
      </c>
      <c r="DP170" s="2">
        <f t="shared" si="337"/>
        <v>79.598123846983</v>
      </c>
      <c r="DQ170" s="2">
        <f t="shared" si="338"/>
        <v>85.715034206597934</v>
      </c>
      <c r="DR170" s="2">
        <f t="shared" si="339"/>
        <v>88.000870250606312</v>
      </c>
      <c r="DS170" s="2">
        <f t="shared" si="340"/>
        <v>90.124553865548961</v>
      </c>
      <c r="DT170" s="2">
        <f t="shared" si="341"/>
        <v>90.004720129011758</v>
      </c>
      <c r="DU170" s="2">
        <f t="shared" si="342"/>
        <v>88.980232091223371</v>
      </c>
      <c r="DV170" s="2">
        <f t="shared" si="343"/>
        <v>88.002059834456318</v>
      </c>
      <c r="DW170" s="2">
        <f t="shared" si="344"/>
        <v>85.737971382915589</v>
      </c>
      <c r="DX170" s="2">
        <f t="shared" si="345"/>
        <v>79.144661302457322</v>
      </c>
      <c r="DY170" s="2">
        <f t="shared" si="346"/>
        <v>74.895283556437505</v>
      </c>
      <c r="DZ170" s="2">
        <f t="shared" si="347"/>
        <v>72.383028534858155</v>
      </c>
      <c r="EB170" s="2">
        <f t="shared" si="348"/>
        <v>0.99428976133176383</v>
      </c>
      <c r="EC170" s="2">
        <f t="shared" si="349"/>
        <v>0.99333411396398075</v>
      </c>
      <c r="ED170" s="2">
        <f t="shared" si="350"/>
        <v>0.99323676857189758</v>
      </c>
      <c r="EE170" s="2">
        <f t="shared" si="351"/>
        <v>0.99325776273478827</v>
      </c>
      <c r="EF170" s="2">
        <f t="shared" si="352"/>
        <v>0.99300572519561436</v>
      </c>
      <c r="EG170" s="2">
        <f t="shared" si="353"/>
        <v>0.99272880855138013</v>
      </c>
      <c r="EH170" s="2">
        <f t="shared" si="354"/>
        <v>0.99216887458580805</v>
      </c>
      <c r="EI170" s="2">
        <f t="shared" si="355"/>
        <v>0.99243083366620488</v>
      </c>
      <c r="EJ170" s="2">
        <f t="shared" si="356"/>
        <v>0.99263518464244982</v>
      </c>
      <c r="EK170" s="2">
        <f t="shared" si="357"/>
        <v>0.99257988234578154</v>
      </c>
      <c r="EL170" s="2">
        <f t="shared" si="358"/>
        <v>0.99222645799895071</v>
      </c>
      <c r="EM170" s="2">
        <f t="shared" si="359"/>
        <v>0.99200184362303323</v>
      </c>
      <c r="EN170" s="2">
        <f t="shared" si="360"/>
        <v>0.99232625342512948</v>
      </c>
      <c r="EO170" s="2">
        <f t="shared" si="361"/>
        <v>0.991989225849221</v>
      </c>
      <c r="EP170" s="2">
        <f t="shared" si="362"/>
        <v>0.99119402491244091</v>
      </c>
    </row>
    <row r="171" spans="2:148" x14ac:dyDescent="0.25">
      <c r="B171" s="2">
        <v>149</v>
      </c>
      <c r="C171" s="49">
        <v>49.125</v>
      </c>
      <c r="D171" s="49">
        <v>58.1111</v>
      </c>
      <c r="E171" s="49">
        <v>66.111099999999993</v>
      </c>
      <c r="F171" s="49">
        <v>73.870400000000004</v>
      </c>
      <c r="G171" s="49">
        <v>79.373000000000005</v>
      </c>
      <c r="H171" s="49">
        <v>85</v>
      </c>
      <c r="I171" s="49">
        <v>87.66</v>
      </c>
      <c r="J171" s="49">
        <v>90.188999999999993</v>
      </c>
      <c r="K171" s="49">
        <v>89.433999999999997</v>
      </c>
      <c r="L171" s="49">
        <v>89.924999999999997</v>
      </c>
      <c r="M171" s="49">
        <v>88.358000000000004</v>
      </c>
      <c r="N171" s="49">
        <v>86.207999999999998</v>
      </c>
      <c r="O171" s="49">
        <v>78.980999999999995</v>
      </c>
      <c r="P171" s="49">
        <v>74.320999999999998</v>
      </c>
      <c r="Q171" s="49">
        <v>71.888999999999996</v>
      </c>
      <c r="T171" s="4">
        <f t="shared" si="243"/>
        <v>48.853130401065727</v>
      </c>
      <c r="U171" s="4">
        <f t="shared" si="244"/>
        <v>57.294070577461852</v>
      </c>
      <c r="V171" s="4">
        <f t="shared" si="245"/>
        <v>66.15297655696925</v>
      </c>
      <c r="W171" s="4">
        <f t="shared" si="246"/>
        <v>73.615686559876565</v>
      </c>
      <c r="X171" s="4">
        <f t="shared" si="247"/>
        <v>79.558607547163447</v>
      </c>
      <c r="Y171" s="4">
        <f t="shared" si="248"/>
        <v>85.677610567085551</v>
      </c>
      <c r="Z171" s="4">
        <f t="shared" si="249"/>
        <v>88.019471204673607</v>
      </c>
      <c r="AA171" s="4">
        <f t="shared" si="250"/>
        <v>90.152088750796096</v>
      </c>
      <c r="AB171" s="4">
        <f t="shared" si="251"/>
        <v>89.931992428859232</v>
      </c>
      <c r="AC171" s="4">
        <f t="shared" si="252"/>
        <v>88.899678057314645</v>
      </c>
      <c r="AD171" s="4">
        <f t="shared" si="253"/>
        <v>87.91748481504051</v>
      </c>
      <c r="AE171" s="4">
        <f t="shared" si="254"/>
        <v>85.659652771980774</v>
      </c>
      <c r="AF171" s="4">
        <f t="shared" si="255"/>
        <v>79.055764602024666</v>
      </c>
      <c r="AG171" s="4">
        <f t="shared" si="256"/>
        <v>74.817186469152077</v>
      </c>
      <c r="AH171" s="4">
        <f t="shared" si="257"/>
        <v>72.336879832832992</v>
      </c>
      <c r="AJ171" s="4">
        <f t="shared" si="258"/>
        <v>0.27186959893427343</v>
      </c>
      <c r="AK171" s="4">
        <f t="shared" si="259"/>
        <v>0.81702942253814825</v>
      </c>
      <c r="AL171" s="4">
        <f t="shared" si="260"/>
        <v>-4.187655696925674E-2</v>
      </c>
      <c r="AM171" s="4">
        <f t="shared" si="261"/>
        <v>0.25471344012343877</v>
      </c>
      <c r="AN171" s="4">
        <f t="shared" si="262"/>
        <v>-0.18560754716344263</v>
      </c>
      <c r="AO171" s="4">
        <f t="shared" si="263"/>
        <v>-0.67761056708555145</v>
      </c>
      <c r="AP171" s="4">
        <f t="shared" si="264"/>
        <v>-0.3594712046736106</v>
      </c>
      <c r="AQ171" s="4">
        <f t="shared" si="265"/>
        <v>3.6911249203896546E-2</v>
      </c>
      <c r="AR171" s="4">
        <f t="shared" si="266"/>
        <v>-0.49799242885923434</v>
      </c>
      <c r="AS171" s="4">
        <f t="shared" si="267"/>
        <v>1.0253219426853519</v>
      </c>
      <c r="AT171" s="4">
        <f t="shared" si="268"/>
        <v>0.44051518495949438</v>
      </c>
      <c r="AU171" s="4">
        <f t="shared" si="269"/>
        <v>0.54834722801922453</v>
      </c>
      <c r="AV171" s="4">
        <f t="shared" si="270"/>
        <v>-7.4764602024671944E-2</v>
      </c>
      <c r="AW171" s="4">
        <f t="shared" si="271"/>
        <v>-0.49618646915207876</v>
      </c>
      <c r="AX171" s="4">
        <f t="shared" si="272"/>
        <v>-0.44787983283299582</v>
      </c>
      <c r="AZ171" s="2">
        <f t="shared" si="273"/>
        <v>48.853130401065727</v>
      </c>
      <c r="BA171" s="2">
        <f t="shared" si="274"/>
        <v>57.255110923049294</v>
      </c>
      <c r="BB171" s="2">
        <f t="shared" si="275"/>
        <v>66.129967201916713</v>
      </c>
      <c r="BC171" s="2">
        <f t="shared" si="276"/>
        <v>73.583245551002634</v>
      </c>
      <c r="BD171" s="2">
        <f t="shared" si="277"/>
        <v>79.524011844032827</v>
      </c>
      <c r="BE171" s="2">
        <f t="shared" si="278"/>
        <v>85.628323880969489</v>
      </c>
      <c r="BF171" s="2">
        <f t="shared" si="279"/>
        <v>87.911796837560431</v>
      </c>
      <c r="BG171" s="2">
        <f t="shared" si="280"/>
        <v>90.031665061312523</v>
      </c>
      <c r="BH171" s="2">
        <f t="shared" si="281"/>
        <v>89.918110094263341</v>
      </c>
      <c r="BI171" s="2">
        <f t="shared" si="282"/>
        <v>88.871953099367971</v>
      </c>
      <c r="BJ171" s="2">
        <f t="shared" si="283"/>
        <v>87.899566372778366</v>
      </c>
      <c r="BK171" s="2">
        <f t="shared" si="284"/>
        <v>85.633076612621892</v>
      </c>
      <c r="BL171" s="2">
        <f t="shared" si="285"/>
        <v>79.055764602024666</v>
      </c>
      <c r="BM171" s="2">
        <f t="shared" si="286"/>
        <v>74.817186469152077</v>
      </c>
      <c r="BN171" s="2">
        <f t="shared" si="287"/>
        <v>72.336879832832992</v>
      </c>
      <c r="BP171" s="2" t="str">
        <f t="shared" si="288"/>
        <v/>
      </c>
      <c r="BQ171" s="2" t="str">
        <f t="shared" si="289"/>
        <v/>
      </c>
      <c r="BR171" s="2" t="str">
        <f t="shared" si="290"/>
        <v/>
      </c>
      <c r="BS171" s="2" t="str">
        <f t="shared" si="291"/>
        <v/>
      </c>
      <c r="BT171" s="2" t="str">
        <f t="shared" si="292"/>
        <v/>
      </c>
      <c r="BU171" s="2" t="str">
        <f t="shared" si="293"/>
        <v/>
      </c>
      <c r="BV171" s="2" t="str">
        <f t="shared" si="294"/>
        <v/>
      </c>
      <c r="BW171" s="2" t="str">
        <f t="shared" si="295"/>
        <v/>
      </c>
      <c r="BX171" s="2" t="str">
        <f t="shared" si="296"/>
        <v/>
      </c>
      <c r="BY171" s="2" t="str">
        <f t="shared" si="297"/>
        <v/>
      </c>
      <c r="BZ171" s="2" t="str">
        <f t="shared" si="298"/>
        <v/>
      </c>
      <c r="CA171" s="2" t="str">
        <f t="shared" si="299"/>
        <v/>
      </c>
      <c r="CB171" s="2" t="str">
        <f t="shared" si="300"/>
        <v/>
      </c>
      <c r="CC171" s="2" t="str">
        <f t="shared" si="301"/>
        <v/>
      </c>
      <c r="CD171" s="2" t="str">
        <f t="shared" si="302"/>
        <v/>
      </c>
      <c r="CF171" s="2" t="str">
        <f t="shared" si="303"/>
        <v/>
      </c>
      <c r="CG171" s="2" t="str">
        <f t="shared" si="304"/>
        <v/>
      </c>
      <c r="CH171" s="2">
        <f t="shared" si="305"/>
        <v>66.111099999999993</v>
      </c>
      <c r="CI171" s="2">
        <f t="shared" si="306"/>
        <v>73.870400000000004</v>
      </c>
      <c r="CJ171" s="2">
        <f t="shared" si="307"/>
        <v>79.373000000000005</v>
      </c>
      <c r="CK171" s="2">
        <f t="shared" si="308"/>
        <v>85</v>
      </c>
      <c r="CL171" s="2">
        <f t="shared" si="309"/>
        <v>87.66</v>
      </c>
      <c r="CM171" s="2" t="str">
        <f t="shared" si="310"/>
        <v/>
      </c>
      <c r="CN171" s="2">
        <f t="shared" si="311"/>
        <v>89.433999999999997</v>
      </c>
      <c r="CO171" s="2">
        <f t="shared" si="312"/>
        <v>89.924999999999997</v>
      </c>
      <c r="CP171" s="2">
        <f t="shared" si="313"/>
        <v>88.358000000000004</v>
      </c>
      <c r="CQ171" s="2" t="str">
        <f t="shared" si="314"/>
        <v/>
      </c>
      <c r="CR171" s="2" t="str">
        <f t="shared" si="315"/>
        <v/>
      </c>
      <c r="CS171" s="2" t="str">
        <f t="shared" si="316"/>
        <v/>
      </c>
      <c r="CT171" s="2" t="str">
        <f t="shared" si="317"/>
        <v/>
      </c>
      <c r="CV171" s="2">
        <f t="shared" si="318"/>
        <v>56.285411080570363</v>
      </c>
      <c r="CW171" s="2">
        <f t="shared" si="319"/>
        <v>64.621367867681499</v>
      </c>
      <c r="CX171" s="2">
        <f t="shared" si="320"/>
        <v>69.924881736191026</v>
      </c>
      <c r="CY171" s="2">
        <f t="shared" si="321"/>
        <v>78.062282883789834</v>
      </c>
      <c r="CZ171" s="2">
        <f t="shared" si="322"/>
        <v>82.987115500821787</v>
      </c>
      <c r="DA171" s="2">
        <f t="shared" si="323"/>
        <v>86.931244552179123</v>
      </c>
      <c r="DB171" s="2">
        <f t="shared" si="324"/>
        <v>92.355217275943446</v>
      </c>
      <c r="DC171" s="2">
        <f t="shared" si="325"/>
        <v>93.940169572766493</v>
      </c>
      <c r="DD171" s="2">
        <f t="shared" si="326"/>
        <v>94.309689211494742</v>
      </c>
      <c r="DE171" s="2">
        <f t="shared" si="327"/>
        <v>93.873216436865022</v>
      </c>
      <c r="DF171" s="2">
        <f t="shared" si="328"/>
        <v>92.510139796564701</v>
      </c>
      <c r="DG171" s="2">
        <f t="shared" si="329"/>
        <v>91.115025532033869</v>
      </c>
      <c r="DH171" s="2">
        <f t="shared" si="330"/>
        <v>83.898685524308078</v>
      </c>
      <c r="DI171" s="2">
        <f t="shared" si="331"/>
        <v>76.943672894098228</v>
      </c>
      <c r="DJ171" s="2">
        <f t="shared" si="332"/>
        <v>74.427979736360072</v>
      </c>
      <c r="DL171" s="2">
        <f t="shared" si="333"/>
        <v>48.814202284169319</v>
      </c>
      <c r="DM171" s="2">
        <f t="shared" si="334"/>
        <v>57.210028277102211</v>
      </c>
      <c r="DN171" s="2">
        <f t="shared" si="335"/>
        <v>66.106400247605393</v>
      </c>
      <c r="DO171" s="2">
        <f t="shared" si="336"/>
        <v>73.555517027418148</v>
      </c>
      <c r="DP171" s="2">
        <f t="shared" si="337"/>
        <v>79.501765613664176</v>
      </c>
      <c r="DQ171" s="2">
        <f t="shared" si="338"/>
        <v>85.619620401105223</v>
      </c>
      <c r="DR171" s="2">
        <f t="shared" si="339"/>
        <v>87.879811128039307</v>
      </c>
      <c r="DS171" s="2">
        <f t="shared" si="340"/>
        <v>90.004478240937814</v>
      </c>
      <c r="DT171" s="2">
        <f t="shared" si="341"/>
        <v>89.888393919115373</v>
      </c>
      <c r="DU171" s="2">
        <f t="shared" si="342"/>
        <v>88.837855402503237</v>
      </c>
      <c r="DV171" s="2">
        <f t="shared" si="343"/>
        <v>87.866623377153701</v>
      </c>
      <c r="DW171" s="2">
        <f t="shared" si="344"/>
        <v>85.59276664992619</v>
      </c>
      <c r="DX171" s="2">
        <f t="shared" si="345"/>
        <v>79.021609125497051</v>
      </c>
      <c r="DY171" s="2">
        <f t="shared" si="346"/>
        <v>74.801525084826807</v>
      </c>
      <c r="DZ171" s="2">
        <f t="shared" si="347"/>
        <v>72.319936706109047</v>
      </c>
      <c r="EB171" s="2">
        <f t="shared" si="348"/>
        <v>0.99478958252175187</v>
      </c>
      <c r="EC171" s="2">
        <f t="shared" si="349"/>
        <v>0.99391707188746503</v>
      </c>
      <c r="ED171" s="2">
        <f t="shared" si="350"/>
        <v>0.99382818683768215</v>
      </c>
      <c r="EE171" s="2">
        <f t="shared" si="351"/>
        <v>0.99384735651502987</v>
      </c>
      <c r="EF171" s="2">
        <f t="shared" si="352"/>
        <v>0.99361721747058462</v>
      </c>
      <c r="EG171" s="2">
        <f t="shared" si="353"/>
        <v>0.99336434918712035</v>
      </c>
      <c r="EH171" s="2">
        <f t="shared" si="354"/>
        <v>0.99285300407068133</v>
      </c>
      <c r="EI171" s="2">
        <f t="shared" si="355"/>
        <v>0.99309223765724697</v>
      </c>
      <c r="EJ171" s="2">
        <f t="shared" si="356"/>
        <v>0.99327885310008757</v>
      </c>
      <c r="EK171" s="2">
        <f t="shared" si="357"/>
        <v>0.99322835112873786</v>
      </c>
      <c r="EL171" s="2">
        <f t="shared" si="358"/>
        <v>0.99290559294956682</v>
      </c>
      <c r="EM171" s="2">
        <f t="shared" si="359"/>
        <v>0.99270045762861525</v>
      </c>
      <c r="EN171" s="2">
        <f t="shared" si="360"/>
        <v>0.99299673129255439</v>
      </c>
      <c r="EO171" s="2">
        <f t="shared" si="361"/>
        <v>0.99268893385531676</v>
      </c>
      <c r="EP171" s="2">
        <f t="shared" si="362"/>
        <v>0.99196262766897858</v>
      </c>
    </row>
    <row r="172" spans="2:148" x14ac:dyDescent="0.25">
      <c r="B172" s="2">
        <v>150</v>
      </c>
      <c r="C172" s="49">
        <v>48.660699999999999</v>
      </c>
      <c r="D172" s="49">
        <v>57.351900000000001</v>
      </c>
      <c r="E172" s="49">
        <v>67.111099999999993</v>
      </c>
      <c r="F172" s="49">
        <v>73.555599999999998</v>
      </c>
      <c r="G172" s="49">
        <v>79.823999999999998</v>
      </c>
      <c r="H172" s="49">
        <v>85.156999999999996</v>
      </c>
      <c r="I172" s="49">
        <v>87.471999999999994</v>
      </c>
      <c r="J172" s="49">
        <v>89.906000000000006</v>
      </c>
      <c r="K172" s="49">
        <v>89.867999999999995</v>
      </c>
      <c r="L172" s="49">
        <v>88.584999999999994</v>
      </c>
      <c r="M172" s="49">
        <v>87.792000000000002</v>
      </c>
      <c r="N172" s="49">
        <v>85.509</v>
      </c>
      <c r="O172" s="49">
        <v>79.263999999999996</v>
      </c>
      <c r="P172" s="49">
        <v>75.641999999999996</v>
      </c>
      <c r="Q172" s="49">
        <v>72.241</v>
      </c>
      <c r="T172" s="4">
        <f t="shared" si="243"/>
        <v>48.843052270880619</v>
      </c>
      <c r="U172" s="4">
        <f t="shared" si="244"/>
        <v>57.229773770471787</v>
      </c>
      <c r="V172" s="4">
        <f t="shared" si="245"/>
        <v>66.052927777443699</v>
      </c>
      <c r="W172" s="4">
        <f t="shared" si="246"/>
        <v>73.496623796218259</v>
      </c>
      <c r="X172" s="4">
        <f t="shared" si="247"/>
        <v>79.43700943337484</v>
      </c>
      <c r="Y172" s="4">
        <f t="shared" si="248"/>
        <v>85.54857272384848</v>
      </c>
      <c r="Z172" s="4">
        <f t="shared" si="249"/>
        <v>87.826266770923112</v>
      </c>
      <c r="AA172" s="4">
        <f t="shared" si="250"/>
        <v>89.957725194628011</v>
      </c>
      <c r="AB172" s="4">
        <f t="shared" si="251"/>
        <v>89.803769343031959</v>
      </c>
      <c r="AC172" s="4">
        <f t="shared" si="252"/>
        <v>88.738465923612381</v>
      </c>
      <c r="AD172" s="4">
        <f t="shared" si="253"/>
        <v>87.768640718428969</v>
      </c>
      <c r="AE172" s="4">
        <f t="shared" si="254"/>
        <v>85.496202567779434</v>
      </c>
      <c r="AF172" s="4">
        <f t="shared" si="255"/>
        <v>78.930074453101383</v>
      </c>
      <c r="AG172" s="4">
        <f t="shared" si="256"/>
        <v>74.722120459584474</v>
      </c>
      <c r="AH172" s="4">
        <f t="shared" si="257"/>
        <v>72.272261972806348</v>
      </c>
      <c r="AJ172" s="4">
        <f t="shared" si="258"/>
        <v>-0.18235227088062089</v>
      </c>
      <c r="AK172" s="4">
        <f t="shared" si="259"/>
        <v>0.12212622952821306</v>
      </c>
      <c r="AL172" s="4">
        <f t="shared" si="260"/>
        <v>1.0581722225562942</v>
      </c>
      <c r="AM172" s="4">
        <f t="shared" si="261"/>
        <v>5.89762037817394E-2</v>
      </c>
      <c r="AN172" s="4">
        <f t="shared" si="262"/>
        <v>0.38699056662515829</v>
      </c>
      <c r="AO172" s="4">
        <f t="shared" si="263"/>
        <v>-0.39157272384848341</v>
      </c>
      <c r="AP172" s="4">
        <f t="shared" si="264"/>
        <v>-0.3542667709231182</v>
      </c>
      <c r="AQ172" s="4">
        <f t="shared" si="265"/>
        <v>-5.1725194628005511E-2</v>
      </c>
      <c r="AR172" s="4">
        <f t="shared" si="266"/>
        <v>6.423065696803576E-2</v>
      </c>
      <c r="AS172" s="4">
        <f t="shared" si="267"/>
        <v>-0.1534659236123872</v>
      </c>
      <c r="AT172" s="4">
        <f t="shared" si="268"/>
        <v>2.3359281571032398E-2</v>
      </c>
      <c r="AU172" s="4">
        <f t="shared" si="269"/>
        <v>1.2797432220565952E-2</v>
      </c>
      <c r="AV172" s="4">
        <f t="shared" si="270"/>
        <v>0.33392554689861242</v>
      </c>
      <c r="AW172" s="4">
        <f t="shared" si="271"/>
        <v>0.919879540415522</v>
      </c>
      <c r="AX172" s="4">
        <f t="shared" si="272"/>
        <v>-3.1261972806348126E-2</v>
      </c>
      <c r="AZ172" s="2">
        <f t="shared" si="273"/>
        <v>48.843052270880619</v>
      </c>
      <c r="BA172" s="2">
        <f t="shared" si="274"/>
        <v>57.201437586670473</v>
      </c>
      <c r="BB172" s="2">
        <f t="shared" si="275"/>
        <v>66.043716552238024</v>
      </c>
      <c r="BC172" s="2">
        <f t="shared" si="276"/>
        <v>73.484784290125248</v>
      </c>
      <c r="BD172" s="2">
        <f t="shared" si="277"/>
        <v>79.426131014782854</v>
      </c>
      <c r="BE172" s="2">
        <f t="shared" si="278"/>
        <v>85.532489631696279</v>
      </c>
      <c r="BF172" s="2">
        <f t="shared" si="279"/>
        <v>87.788646858262553</v>
      </c>
      <c r="BG172" s="2">
        <f t="shared" si="280"/>
        <v>89.90985928410673</v>
      </c>
      <c r="BH172" s="2">
        <f t="shared" si="281"/>
        <v>89.799768334981025</v>
      </c>
      <c r="BI172" s="2">
        <f t="shared" si="282"/>
        <v>88.727310250899038</v>
      </c>
      <c r="BJ172" s="2">
        <f t="shared" si="283"/>
        <v>87.761837905639624</v>
      </c>
      <c r="BK172" s="2">
        <f t="shared" si="284"/>
        <v>85.485048883624188</v>
      </c>
      <c r="BL172" s="2">
        <f t="shared" si="285"/>
        <v>78.930074453101383</v>
      </c>
      <c r="BM172" s="2">
        <f t="shared" si="286"/>
        <v>74.722120459584474</v>
      </c>
      <c r="BN172" s="2">
        <f t="shared" si="287"/>
        <v>72.272261972806348</v>
      </c>
      <c r="BP172" s="2" t="str">
        <f t="shared" si="288"/>
        <v/>
      </c>
      <c r="BQ172" s="2" t="str">
        <f t="shared" si="289"/>
        <v/>
      </c>
      <c r="BR172" s="2" t="str">
        <f t="shared" si="290"/>
        <v/>
      </c>
      <c r="BS172" s="2" t="str">
        <f t="shared" si="291"/>
        <v/>
      </c>
      <c r="BT172" s="2" t="str">
        <f t="shared" si="292"/>
        <v/>
      </c>
      <c r="BU172" s="2" t="str">
        <f t="shared" si="293"/>
        <v/>
      </c>
      <c r="BV172" s="2" t="str">
        <f t="shared" si="294"/>
        <v/>
      </c>
      <c r="BW172" s="2" t="str">
        <f t="shared" si="295"/>
        <v/>
      </c>
      <c r="BX172" s="2" t="str">
        <f t="shared" si="296"/>
        <v/>
      </c>
      <c r="BY172" s="2" t="str">
        <f t="shared" si="297"/>
        <v/>
      </c>
      <c r="BZ172" s="2" t="str">
        <f t="shared" si="298"/>
        <v/>
      </c>
      <c r="CA172" s="2" t="str">
        <f t="shared" si="299"/>
        <v/>
      </c>
      <c r="CB172" s="2" t="str">
        <f t="shared" si="300"/>
        <v/>
      </c>
      <c r="CC172" s="2" t="str">
        <f t="shared" si="301"/>
        <v/>
      </c>
      <c r="CD172" s="2" t="str">
        <f t="shared" si="302"/>
        <v/>
      </c>
      <c r="CF172" s="2" t="str">
        <f t="shared" si="303"/>
        <v/>
      </c>
      <c r="CG172" s="2" t="str">
        <f t="shared" si="304"/>
        <v/>
      </c>
      <c r="CH172" s="2">
        <f t="shared" si="305"/>
        <v>67.111099999999993</v>
      </c>
      <c r="CI172" s="2">
        <f t="shared" si="306"/>
        <v>73.555599999999998</v>
      </c>
      <c r="CJ172" s="2">
        <f t="shared" si="307"/>
        <v>79.823999999999998</v>
      </c>
      <c r="CK172" s="2">
        <f t="shared" si="308"/>
        <v>85.156999999999996</v>
      </c>
      <c r="CL172" s="2">
        <f t="shared" si="309"/>
        <v>87.471999999999994</v>
      </c>
      <c r="CM172" s="2">
        <f t="shared" si="310"/>
        <v>89.906000000000006</v>
      </c>
      <c r="CN172" s="2">
        <f t="shared" si="311"/>
        <v>89.867999999999995</v>
      </c>
      <c r="CO172" s="2">
        <f t="shared" si="312"/>
        <v>88.584999999999994</v>
      </c>
      <c r="CP172" s="2">
        <f t="shared" si="313"/>
        <v>87.792000000000002</v>
      </c>
      <c r="CQ172" s="2">
        <f t="shared" si="314"/>
        <v>85.509</v>
      </c>
      <c r="CR172" s="2" t="str">
        <f t="shared" si="315"/>
        <v/>
      </c>
      <c r="CS172" s="2" t="str">
        <f t="shared" si="316"/>
        <v/>
      </c>
      <c r="CT172" s="2" t="str">
        <f t="shared" si="317"/>
        <v/>
      </c>
      <c r="CV172" s="2">
        <f t="shared" si="318"/>
        <v>56.330491568577521</v>
      </c>
      <c r="CW172" s="2">
        <f t="shared" si="319"/>
        <v>64.638558771385448</v>
      </c>
      <c r="CX172" s="2">
        <f t="shared" si="320"/>
        <v>69.901332576199209</v>
      </c>
      <c r="CY172" s="2">
        <f t="shared" si="321"/>
        <v>78.043270809341081</v>
      </c>
      <c r="CZ172" s="2">
        <f t="shared" si="322"/>
        <v>82.963456178091448</v>
      </c>
      <c r="DA172" s="2">
        <f t="shared" si="323"/>
        <v>86.892100409836047</v>
      </c>
      <c r="DB172" s="2">
        <f t="shared" si="324"/>
        <v>92.342277896521267</v>
      </c>
      <c r="DC172" s="2">
        <f t="shared" si="325"/>
        <v>93.922716939602765</v>
      </c>
      <c r="DD172" s="2">
        <f t="shared" si="326"/>
        <v>94.288435274380333</v>
      </c>
      <c r="DE172" s="2">
        <f t="shared" si="327"/>
        <v>93.846630374637158</v>
      </c>
      <c r="DF172" s="2">
        <f t="shared" si="328"/>
        <v>92.465502011997472</v>
      </c>
      <c r="DG172" s="2">
        <f t="shared" si="329"/>
        <v>91.074934079532397</v>
      </c>
      <c r="DH172" s="2">
        <f t="shared" si="330"/>
        <v>83.830105742597368</v>
      </c>
      <c r="DI172" s="2">
        <f t="shared" si="331"/>
        <v>76.859101952723151</v>
      </c>
      <c r="DJ172" s="2">
        <f t="shared" si="332"/>
        <v>74.358595724846268</v>
      </c>
      <c r="DL172" s="2">
        <f t="shared" si="333"/>
        <v>48.807285922058561</v>
      </c>
      <c r="DM172" s="2">
        <f t="shared" si="334"/>
        <v>57.159926185574889</v>
      </c>
      <c r="DN172" s="2">
        <f t="shared" si="335"/>
        <v>66.021868111031466</v>
      </c>
      <c r="DO172" s="2">
        <f t="shared" si="336"/>
        <v>73.459047004721256</v>
      </c>
      <c r="DP172" s="2">
        <f t="shared" si="337"/>
        <v>79.405407380345352</v>
      </c>
      <c r="DQ172" s="2">
        <f t="shared" si="338"/>
        <v>85.524206595612512</v>
      </c>
      <c r="DR172" s="2">
        <f t="shared" si="339"/>
        <v>87.758752005472303</v>
      </c>
      <c r="DS172" s="2">
        <f t="shared" si="340"/>
        <v>89.884402616326653</v>
      </c>
      <c r="DT172" s="2">
        <f t="shared" si="341"/>
        <v>89.772067709218987</v>
      </c>
      <c r="DU172" s="2">
        <f t="shared" si="342"/>
        <v>88.695478713783118</v>
      </c>
      <c r="DV172" s="2">
        <f t="shared" si="343"/>
        <v>87.731186919851098</v>
      </c>
      <c r="DW172" s="2">
        <f t="shared" si="344"/>
        <v>85.447561916936792</v>
      </c>
      <c r="DX172" s="2">
        <f t="shared" si="345"/>
        <v>78.898556948536793</v>
      </c>
      <c r="DY172" s="2">
        <f t="shared" si="346"/>
        <v>74.707766613216123</v>
      </c>
      <c r="DZ172" s="2">
        <f t="shared" si="347"/>
        <v>72.256844877359924</v>
      </c>
      <c r="EB172" s="2">
        <f t="shared" si="348"/>
        <v>0.99524586319947217</v>
      </c>
      <c r="EC172" s="2">
        <f t="shared" si="349"/>
        <v>0.99444933273305203</v>
      </c>
      <c r="ED172" s="2">
        <f t="shared" si="350"/>
        <v>0.99436818112326608</v>
      </c>
      <c r="EE172" s="2">
        <f t="shared" si="351"/>
        <v>0.99438568305106478</v>
      </c>
      <c r="EF172" s="2">
        <f t="shared" si="352"/>
        <v>0.99417556205225843</v>
      </c>
      <c r="EG172" s="2">
        <f t="shared" si="353"/>
        <v>0.99394467904040962</v>
      </c>
      <c r="EH172" s="2">
        <f t="shared" si="354"/>
        <v>0.99347776068012661</v>
      </c>
      <c r="EI172" s="2">
        <f t="shared" si="355"/>
        <v>0.99369621437505473</v>
      </c>
      <c r="EJ172" s="2">
        <f t="shared" si="356"/>
        <v>0.99386661396301923</v>
      </c>
      <c r="EK172" s="2">
        <f t="shared" si="357"/>
        <v>0.99382050088763318</v>
      </c>
      <c r="EL172" s="2">
        <f t="shared" si="358"/>
        <v>0.9935257824644228</v>
      </c>
      <c r="EM172" s="2">
        <f t="shared" si="359"/>
        <v>0.99333845965678857</v>
      </c>
      <c r="EN172" s="2">
        <f t="shared" si="360"/>
        <v>0.99360900482165815</v>
      </c>
      <c r="EO172" s="2">
        <f t="shared" si="361"/>
        <v>0.99332793632644578</v>
      </c>
      <c r="EP172" s="2">
        <f t="shared" si="362"/>
        <v>0.99266464173673741</v>
      </c>
    </row>
    <row r="173" spans="2:148" x14ac:dyDescent="0.25">
      <c r="B173" s="2">
        <v>151</v>
      </c>
      <c r="C173" s="49">
        <v>48.678600000000003</v>
      </c>
      <c r="D173" s="49">
        <v>56.944400000000002</v>
      </c>
      <c r="E173" s="49">
        <v>66.351900000000001</v>
      </c>
      <c r="F173" s="49">
        <v>74.185199999999995</v>
      </c>
      <c r="G173" s="49">
        <v>79.626999999999995</v>
      </c>
      <c r="H173" s="49">
        <v>85.587999999999994</v>
      </c>
      <c r="I173" s="49">
        <v>88.528000000000006</v>
      </c>
      <c r="J173" s="49">
        <v>89.17</v>
      </c>
      <c r="K173" s="49">
        <v>89.225999999999999</v>
      </c>
      <c r="L173" s="49">
        <v>88.942999999999998</v>
      </c>
      <c r="M173" s="49">
        <v>88.207999999999998</v>
      </c>
      <c r="N173" s="49">
        <v>85.736000000000004</v>
      </c>
      <c r="O173" s="49">
        <v>78.962000000000003</v>
      </c>
      <c r="P173" s="49">
        <v>73.716999999999999</v>
      </c>
      <c r="Q173" s="49">
        <v>72.185000000000002</v>
      </c>
      <c r="T173" s="4">
        <f t="shared" si="243"/>
        <v>48.833228052081857</v>
      </c>
      <c r="U173" s="4">
        <f t="shared" si="244"/>
        <v>57.167328336428291</v>
      </c>
      <c r="V173" s="4">
        <f t="shared" si="245"/>
        <v>65.961006207368726</v>
      </c>
      <c r="W173" s="4">
        <f t="shared" si="246"/>
        <v>73.390422066346048</v>
      </c>
      <c r="X173" s="4">
        <f t="shared" si="247"/>
        <v>79.331424744456456</v>
      </c>
      <c r="Y173" s="4">
        <f t="shared" si="248"/>
        <v>85.441391113055275</v>
      </c>
      <c r="Z173" s="4">
        <f t="shared" si="249"/>
        <v>87.677452615937369</v>
      </c>
      <c r="AA173" s="4">
        <f t="shared" si="250"/>
        <v>89.805605325777307</v>
      </c>
      <c r="AB173" s="4">
        <f t="shared" si="251"/>
        <v>89.682587313911057</v>
      </c>
      <c r="AC173" s="4">
        <f t="shared" si="252"/>
        <v>88.586979854455166</v>
      </c>
      <c r="AD173" s="4">
        <f t="shared" si="253"/>
        <v>87.626637117489906</v>
      </c>
      <c r="AE173" s="4">
        <f t="shared" si="254"/>
        <v>85.341518850826006</v>
      </c>
      <c r="AF173" s="4">
        <f t="shared" si="255"/>
        <v>78.804582930032296</v>
      </c>
      <c r="AG173" s="4">
        <f t="shared" si="256"/>
        <v>74.627162633748043</v>
      </c>
      <c r="AH173" s="4">
        <f t="shared" si="257"/>
        <v>72.207780566339764</v>
      </c>
      <c r="AJ173" s="4">
        <f t="shared" si="258"/>
        <v>-0.15462805208185415</v>
      </c>
      <c r="AK173" s="4">
        <f t="shared" si="259"/>
        <v>-0.22292833642828924</v>
      </c>
      <c r="AL173" s="4">
        <f t="shared" si="260"/>
        <v>0.39089379263127455</v>
      </c>
      <c r="AM173" s="4">
        <f t="shared" si="261"/>
        <v>0.79477793365394689</v>
      </c>
      <c r="AN173" s="4">
        <f t="shared" si="262"/>
        <v>0.29557525554353958</v>
      </c>
      <c r="AO173" s="4">
        <f t="shared" si="263"/>
        <v>0.14660888694471907</v>
      </c>
      <c r="AP173" s="4">
        <f t="shared" si="264"/>
        <v>0.85054738406263652</v>
      </c>
      <c r="AQ173" s="4">
        <f t="shared" si="265"/>
        <v>-0.63560532577730555</v>
      </c>
      <c r="AR173" s="4">
        <f t="shared" si="266"/>
        <v>-0.45658731391105789</v>
      </c>
      <c r="AS173" s="4">
        <f t="shared" si="267"/>
        <v>0.35602014554483219</v>
      </c>
      <c r="AT173" s="4">
        <f t="shared" si="268"/>
        <v>0.58136288251009205</v>
      </c>
      <c r="AU173" s="4">
        <f t="shared" si="269"/>
        <v>0.39448114917399835</v>
      </c>
      <c r="AV173" s="4">
        <f t="shared" si="270"/>
        <v>0.15741706996770688</v>
      </c>
      <c r="AW173" s="4">
        <f t="shared" si="271"/>
        <v>-0.91016263374804396</v>
      </c>
      <c r="AX173" s="4">
        <f t="shared" si="272"/>
        <v>-2.2780566339761776E-2</v>
      </c>
      <c r="AZ173" s="2">
        <f t="shared" si="273"/>
        <v>48.833228052081857</v>
      </c>
      <c r="BA173" s="2">
        <f t="shared" si="274"/>
        <v>57.148042262726278</v>
      </c>
      <c r="BB173" s="2">
        <f t="shared" si="275"/>
        <v>65.957585249601308</v>
      </c>
      <c r="BC173" s="2">
        <f t="shared" si="276"/>
        <v>73.386458071843663</v>
      </c>
      <c r="BD173" s="2">
        <f t="shared" si="277"/>
        <v>79.328345388362521</v>
      </c>
      <c r="BE173" s="2">
        <f t="shared" si="278"/>
        <v>85.436661951768173</v>
      </c>
      <c r="BF173" s="2">
        <f t="shared" si="279"/>
        <v>87.665616472051781</v>
      </c>
      <c r="BG173" s="2">
        <f t="shared" si="280"/>
        <v>89.788146952735516</v>
      </c>
      <c r="BH173" s="2">
        <f t="shared" si="281"/>
        <v>89.681550505814826</v>
      </c>
      <c r="BI173" s="2">
        <f t="shared" si="282"/>
        <v>88.582801449741766</v>
      </c>
      <c r="BJ173" s="2">
        <f t="shared" si="283"/>
        <v>87.624256858705309</v>
      </c>
      <c r="BK173" s="2">
        <f t="shared" si="284"/>
        <v>85.33720473446958</v>
      </c>
      <c r="BL173" s="2">
        <f t="shared" si="285"/>
        <v>78.804582930032296</v>
      </c>
      <c r="BM173" s="2">
        <f t="shared" si="286"/>
        <v>74.627162633748043</v>
      </c>
      <c r="BN173" s="2">
        <f t="shared" si="287"/>
        <v>72.207780566339764</v>
      </c>
      <c r="BP173" s="2" t="str">
        <f t="shared" si="288"/>
        <v/>
      </c>
      <c r="BQ173" s="2" t="str">
        <f t="shared" si="289"/>
        <v/>
      </c>
      <c r="BR173" s="2" t="str">
        <f t="shared" si="290"/>
        <v/>
      </c>
      <c r="BS173" s="2" t="str">
        <f t="shared" si="291"/>
        <v/>
      </c>
      <c r="BT173" s="2" t="str">
        <f t="shared" si="292"/>
        <v/>
      </c>
      <c r="BU173" s="2" t="str">
        <f t="shared" si="293"/>
        <v/>
      </c>
      <c r="BV173" s="2" t="str">
        <f t="shared" si="294"/>
        <v/>
      </c>
      <c r="BW173" s="2" t="str">
        <f t="shared" si="295"/>
        <v/>
      </c>
      <c r="BX173" s="2" t="str">
        <f t="shared" si="296"/>
        <v/>
      </c>
      <c r="BY173" s="2" t="str">
        <f t="shared" si="297"/>
        <v/>
      </c>
      <c r="BZ173" s="2" t="str">
        <f t="shared" si="298"/>
        <v/>
      </c>
      <c r="CA173" s="2" t="str">
        <f t="shared" si="299"/>
        <v/>
      </c>
      <c r="CB173" s="2" t="str">
        <f t="shared" si="300"/>
        <v/>
      </c>
      <c r="CC173" s="2" t="str">
        <f t="shared" si="301"/>
        <v/>
      </c>
      <c r="CD173" s="2" t="str">
        <f t="shared" si="302"/>
        <v/>
      </c>
      <c r="CF173" s="2" t="str">
        <f t="shared" si="303"/>
        <v/>
      </c>
      <c r="CG173" s="2" t="str">
        <f t="shared" si="304"/>
        <v/>
      </c>
      <c r="CH173" s="2">
        <f t="shared" si="305"/>
        <v>66.351900000000001</v>
      </c>
      <c r="CI173" s="2">
        <f t="shared" si="306"/>
        <v>74.185199999999995</v>
      </c>
      <c r="CJ173" s="2">
        <f t="shared" si="307"/>
        <v>79.626999999999995</v>
      </c>
      <c r="CK173" s="2">
        <f t="shared" si="308"/>
        <v>85.587999999999994</v>
      </c>
      <c r="CL173" s="2">
        <f t="shared" si="309"/>
        <v>88.528000000000006</v>
      </c>
      <c r="CM173" s="2">
        <f t="shared" si="310"/>
        <v>89.17</v>
      </c>
      <c r="CN173" s="2">
        <f t="shared" si="311"/>
        <v>89.225999999999999</v>
      </c>
      <c r="CO173" s="2">
        <f t="shared" si="312"/>
        <v>88.942999999999998</v>
      </c>
      <c r="CP173" s="2">
        <f t="shared" si="313"/>
        <v>88.207999999999998</v>
      </c>
      <c r="CQ173" s="2">
        <f t="shared" si="314"/>
        <v>85.736000000000004</v>
      </c>
      <c r="CR173" s="2" t="str">
        <f t="shared" si="315"/>
        <v/>
      </c>
      <c r="CS173" s="2" t="str">
        <f t="shared" si="316"/>
        <v/>
      </c>
      <c r="CT173" s="2" t="str">
        <f t="shared" si="317"/>
        <v/>
      </c>
      <c r="CV173" s="2">
        <f t="shared" si="318"/>
        <v>56.37557205658468</v>
      </c>
      <c r="CW173" s="2">
        <f t="shared" si="319"/>
        <v>64.655749675089382</v>
      </c>
      <c r="CX173" s="2">
        <f t="shared" si="320"/>
        <v>69.877783416207393</v>
      </c>
      <c r="CY173" s="2">
        <f t="shared" si="321"/>
        <v>78.024258734892342</v>
      </c>
      <c r="CZ173" s="2">
        <f t="shared" si="322"/>
        <v>82.939796855361095</v>
      </c>
      <c r="DA173" s="2">
        <f t="shared" si="323"/>
        <v>86.852956267492999</v>
      </c>
      <c r="DB173" s="2">
        <f t="shared" si="324"/>
        <v>92.329338517099103</v>
      </c>
      <c r="DC173" s="2">
        <f t="shared" si="325"/>
        <v>93.905264306439022</v>
      </c>
      <c r="DD173" s="2">
        <f t="shared" si="326"/>
        <v>94.267181337265939</v>
      </c>
      <c r="DE173" s="2">
        <f t="shared" si="327"/>
        <v>93.820044312409294</v>
      </c>
      <c r="DF173" s="2">
        <f t="shared" si="328"/>
        <v>92.420864227430243</v>
      </c>
      <c r="DG173" s="2">
        <f t="shared" si="329"/>
        <v>91.03484262703094</v>
      </c>
      <c r="DH173" s="2">
        <f t="shared" si="330"/>
        <v>83.761525960886644</v>
      </c>
      <c r="DI173" s="2">
        <f t="shared" si="331"/>
        <v>76.774531011348088</v>
      </c>
      <c r="DJ173" s="2">
        <f t="shared" si="332"/>
        <v>74.289211713332463</v>
      </c>
      <c r="DK173" s="5"/>
      <c r="DL173" s="2">
        <f t="shared" si="333"/>
        <v>48.800369559947804</v>
      </c>
      <c r="DM173" s="2">
        <f t="shared" si="334"/>
        <v>57.109824094047568</v>
      </c>
      <c r="DN173" s="2">
        <f t="shared" si="335"/>
        <v>65.937335974457554</v>
      </c>
      <c r="DO173" s="2">
        <f t="shared" si="336"/>
        <v>73.362576982024365</v>
      </c>
      <c r="DP173" s="2">
        <f t="shared" si="337"/>
        <v>79.309049147026528</v>
      </c>
      <c r="DQ173" s="2">
        <f t="shared" si="338"/>
        <v>85.4287927901198</v>
      </c>
      <c r="DR173" s="2">
        <f t="shared" si="339"/>
        <v>87.637692882905299</v>
      </c>
      <c r="DS173" s="2">
        <f t="shared" si="340"/>
        <v>89.764326991715507</v>
      </c>
      <c r="DT173" s="2">
        <f t="shared" si="341"/>
        <v>89.655741499322602</v>
      </c>
      <c r="DU173" s="2">
        <f t="shared" si="342"/>
        <v>88.553102025062984</v>
      </c>
      <c r="DV173" s="2">
        <f t="shared" si="343"/>
        <v>87.595750462548494</v>
      </c>
      <c r="DW173" s="2">
        <f t="shared" si="344"/>
        <v>85.302357183947407</v>
      </c>
      <c r="DX173" s="2">
        <f t="shared" si="345"/>
        <v>78.775504771576522</v>
      </c>
      <c r="DY173" s="2">
        <f t="shared" si="346"/>
        <v>74.614008141605424</v>
      </c>
      <c r="DZ173" s="2">
        <f t="shared" si="347"/>
        <v>72.193753048610816</v>
      </c>
      <c r="EB173" s="2">
        <f t="shared" si="348"/>
        <v>0.99566236121758567</v>
      </c>
      <c r="EC173" s="2">
        <f t="shared" si="349"/>
        <v>0.99493525767405788</v>
      </c>
      <c r="ED173" s="2">
        <f t="shared" si="350"/>
        <v>0.99486117365017734</v>
      </c>
      <c r="EE173" s="2">
        <f t="shared" si="351"/>
        <v>0.99487715140472421</v>
      </c>
      <c r="EF173" s="2">
        <f t="shared" si="352"/>
        <v>0.99468532575488489</v>
      </c>
      <c r="EG173" s="2">
        <f t="shared" si="353"/>
        <v>0.99447453766833016</v>
      </c>
      <c r="EH173" s="2">
        <f t="shared" si="354"/>
        <v>0.99404823140456788</v>
      </c>
      <c r="EI173" s="2">
        <f t="shared" si="355"/>
        <v>0.99424768857637402</v>
      </c>
      <c r="EJ173" s="2">
        <f t="shared" si="356"/>
        <v>0.99440326505403576</v>
      </c>
      <c r="EK173" s="2">
        <f t="shared" si="357"/>
        <v>0.99436116382931683</v>
      </c>
      <c r="EL173" s="2">
        <f t="shared" si="358"/>
        <v>0.99409207791860099</v>
      </c>
      <c r="EM173" s="2">
        <f t="shared" si="359"/>
        <v>0.9939210398581626</v>
      </c>
      <c r="EN173" s="2">
        <f t="shared" si="360"/>
        <v>0.99416806360187282</v>
      </c>
      <c r="EO173" s="2">
        <f t="shared" si="361"/>
        <v>0.99391143119712777</v>
      </c>
      <c r="EP173" s="2">
        <f t="shared" si="362"/>
        <v>0.99330575307205116</v>
      </c>
      <c r="EQ173" s="5"/>
      <c r="ER173" s="5"/>
    </row>
    <row r="174" spans="2:148" x14ac:dyDescent="0.25">
      <c r="B174" s="2">
        <v>152</v>
      </c>
      <c r="C174" s="49">
        <v>48.696399999999997</v>
      </c>
      <c r="D174" s="49">
        <v>57.166699999999999</v>
      </c>
      <c r="E174" s="49">
        <v>66.851900000000001</v>
      </c>
      <c r="F174" s="49">
        <v>73.314800000000005</v>
      </c>
      <c r="G174" s="49">
        <v>78.784000000000006</v>
      </c>
      <c r="H174" s="49">
        <v>85.02</v>
      </c>
      <c r="I174" s="49">
        <v>87.716999999999999</v>
      </c>
      <c r="J174" s="49">
        <v>89.623000000000005</v>
      </c>
      <c r="K174" s="49">
        <v>89.584999999999994</v>
      </c>
      <c r="L174" s="49">
        <v>88.849000000000004</v>
      </c>
      <c r="M174" s="49">
        <v>88</v>
      </c>
      <c r="N174" s="49">
        <v>85.471999999999994</v>
      </c>
      <c r="O174" s="49">
        <v>78.471999999999994</v>
      </c>
      <c r="P174" s="49">
        <v>73.849000000000004</v>
      </c>
      <c r="Q174" s="49">
        <v>72.241</v>
      </c>
      <c r="T174" s="4">
        <f t="shared" si="243"/>
        <v>48.82363771737441</v>
      </c>
      <c r="U174" s="4">
        <f t="shared" si="244"/>
        <v>57.107187408107222</v>
      </c>
      <c r="V174" s="4">
        <f t="shared" si="245"/>
        <v>65.872744365038471</v>
      </c>
      <c r="W174" s="4">
        <f t="shared" si="246"/>
        <v>73.28947621445846</v>
      </c>
      <c r="X174" s="4">
        <f t="shared" si="247"/>
        <v>79.231434769553985</v>
      </c>
      <c r="Y174" s="4">
        <f t="shared" si="248"/>
        <v>85.342095997114839</v>
      </c>
      <c r="Z174" s="4">
        <f t="shared" si="249"/>
        <v>87.54605434320095</v>
      </c>
      <c r="AA174" s="4">
        <f t="shared" si="250"/>
        <v>89.672368193773963</v>
      </c>
      <c r="AB174" s="4">
        <f t="shared" si="251"/>
        <v>89.563692068609512</v>
      </c>
      <c r="AC174" s="4">
        <f t="shared" si="252"/>
        <v>88.439877599850959</v>
      </c>
      <c r="AD174" s="4">
        <f t="shared" si="253"/>
        <v>87.487582706001163</v>
      </c>
      <c r="AE174" s="4">
        <f t="shared" si="254"/>
        <v>85.191071716870539</v>
      </c>
      <c r="AF174" s="4">
        <f t="shared" si="255"/>
        <v>78.679275681696225</v>
      </c>
      <c r="AG174" s="4">
        <f t="shared" si="256"/>
        <v>74.532304184248773</v>
      </c>
      <c r="AH174" s="4">
        <f t="shared" si="257"/>
        <v>72.143423570177958</v>
      </c>
      <c r="AJ174" s="4">
        <f t="shared" si="258"/>
        <v>-0.12723771737441325</v>
      </c>
      <c r="AK174" s="4">
        <f t="shared" si="259"/>
        <v>5.9512591892776356E-2</v>
      </c>
      <c r="AL174" s="4">
        <f t="shared" si="260"/>
        <v>0.97915563496152913</v>
      </c>
      <c r="AM174" s="4">
        <f t="shared" si="261"/>
        <v>2.5323785541544908E-2</v>
      </c>
      <c r="AN174" s="4">
        <f t="shared" si="262"/>
        <v>-0.44743476955397909</v>
      </c>
      <c r="AO174" s="4">
        <f t="shared" si="263"/>
        <v>-0.32209599711484316</v>
      </c>
      <c r="AP174" s="4">
        <f t="shared" si="264"/>
        <v>0.17094565679904861</v>
      </c>
      <c r="AQ174" s="4">
        <f t="shared" si="265"/>
        <v>-4.9368193773958069E-2</v>
      </c>
      <c r="AR174" s="4">
        <f t="shared" si="266"/>
        <v>2.1307931390481372E-2</v>
      </c>
      <c r="AS174" s="4">
        <f t="shared" si="267"/>
        <v>0.40912240014904455</v>
      </c>
      <c r="AT174" s="4">
        <f t="shared" si="268"/>
        <v>0.51241729399883695</v>
      </c>
      <c r="AU174" s="4">
        <f t="shared" si="269"/>
        <v>0.28092828312945528</v>
      </c>
      <c r="AV174" s="4">
        <f t="shared" si="270"/>
        <v>-0.20727568169623112</v>
      </c>
      <c r="AW174" s="4">
        <f t="shared" si="271"/>
        <v>-0.68330418424876882</v>
      </c>
      <c r="AX174" s="4">
        <f t="shared" si="272"/>
        <v>9.7576429822041177E-2</v>
      </c>
      <c r="AZ174" s="2">
        <f t="shared" si="273"/>
        <v>48.82363771737441</v>
      </c>
      <c r="BA174" s="2">
        <f t="shared" si="274"/>
        <v>57.094903898228459</v>
      </c>
      <c r="BB174" s="2">
        <f t="shared" si="275"/>
        <v>65.871565686482597</v>
      </c>
      <c r="BC174" s="2">
        <f t="shared" si="276"/>
        <v>73.288258647858385</v>
      </c>
      <c r="BD174" s="2">
        <f t="shared" si="277"/>
        <v>79.230650067836436</v>
      </c>
      <c r="BE174" s="2">
        <f t="shared" si="278"/>
        <v>85.340842932850023</v>
      </c>
      <c r="BF174" s="2">
        <f t="shared" si="279"/>
        <v>87.542700909790469</v>
      </c>
      <c r="BG174" s="2">
        <f t="shared" si="280"/>
        <v>89.66652508108568</v>
      </c>
      <c r="BH174" s="2">
        <f t="shared" si="281"/>
        <v>89.563450495065098</v>
      </c>
      <c r="BI174" s="2">
        <f t="shared" si="282"/>
        <v>88.438420748935826</v>
      </c>
      <c r="BJ174" s="2">
        <f t="shared" si="283"/>
        <v>87.486815155034463</v>
      </c>
      <c r="BK174" s="2">
        <f t="shared" si="284"/>
        <v>85.189533871195152</v>
      </c>
      <c r="BL174" s="2">
        <f t="shared" si="285"/>
        <v>78.679275681696225</v>
      </c>
      <c r="BM174" s="2">
        <f t="shared" si="286"/>
        <v>74.532304184248773</v>
      </c>
      <c r="BN174" s="2">
        <f t="shared" si="287"/>
        <v>72.143423570177958</v>
      </c>
      <c r="BP174" s="2" t="str">
        <f t="shared" si="288"/>
        <v/>
      </c>
      <c r="BQ174" s="2" t="str">
        <f t="shared" si="289"/>
        <v/>
      </c>
      <c r="BR174" s="2" t="str">
        <f t="shared" si="290"/>
        <v/>
      </c>
      <c r="BS174" s="2" t="str">
        <f t="shared" si="291"/>
        <v/>
      </c>
      <c r="BT174" s="2" t="str">
        <f t="shared" si="292"/>
        <v/>
      </c>
      <c r="BU174" s="2" t="str">
        <f t="shared" si="293"/>
        <v/>
      </c>
      <c r="BV174" s="2" t="str">
        <f t="shared" si="294"/>
        <v/>
      </c>
      <c r="BW174" s="2" t="str">
        <f t="shared" si="295"/>
        <v/>
      </c>
      <c r="BX174" s="2" t="str">
        <f t="shared" si="296"/>
        <v/>
      </c>
      <c r="BY174" s="2" t="str">
        <f t="shared" si="297"/>
        <v/>
      </c>
      <c r="BZ174" s="2" t="str">
        <f t="shared" si="298"/>
        <v/>
      </c>
      <c r="CA174" s="2" t="str">
        <f t="shared" si="299"/>
        <v/>
      </c>
      <c r="CB174" s="2" t="str">
        <f t="shared" si="300"/>
        <v/>
      </c>
      <c r="CC174" s="2" t="str">
        <f t="shared" si="301"/>
        <v/>
      </c>
      <c r="CD174" s="2" t="str">
        <f t="shared" si="302"/>
        <v/>
      </c>
      <c r="CF174" s="2" t="str">
        <f t="shared" si="303"/>
        <v/>
      </c>
      <c r="CG174" s="2" t="str">
        <f t="shared" si="304"/>
        <v/>
      </c>
      <c r="CH174" s="2">
        <f t="shared" si="305"/>
        <v>66.851900000000001</v>
      </c>
      <c r="CI174" s="2">
        <f t="shared" si="306"/>
        <v>73.314800000000005</v>
      </c>
      <c r="CJ174" s="2">
        <f t="shared" si="307"/>
        <v>78.784000000000006</v>
      </c>
      <c r="CK174" s="2">
        <f t="shared" si="308"/>
        <v>85.02</v>
      </c>
      <c r="CL174" s="2">
        <f t="shared" si="309"/>
        <v>87.716999999999999</v>
      </c>
      <c r="CM174" s="2">
        <f t="shared" si="310"/>
        <v>89.623000000000005</v>
      </c>
      <c r="CN174" s="2">
        <f t="shared" si="311"/>
        <v>89.584999999999994</v>
      </c>
      <c r="CO174" s="2">
        <f t="shared" si="312"/>
        <v>88.849000000000004</v>
      </c>
      <c r="CP174" s="2">
        <f t="shared" si="313"/>
        <v>88</v>
      </c>
      <c r="CQ174" s="2">
        <f t="shared" si="314"/>
        <v>85.471999999999994</v>
      </c>
      <c r="CR174" s="2" t="str">
        <f t="shared" si="315"/>
        <v/>
      </c>
      <c r="CS174" s="2" t="str">
        <f t="shared" si="316"/>
        <v/>
      </c>
      <c r="CT174" s="2" t="str">
        <f t="shared" si="317"/>
        <v/>
      </c>
      <c r="CV174" s="2">
        <f t="shared" si="318"/>
        <v>56.420652544591832</v>
      </c>
      <c r="CW174" s="2">
        <f t="shared" si="319"/>
        <v>64.67294057879333</v>
      </c>
      <c r="CX174" s="2">
        <f t="shared" si="320"/>
        <v>69.854234256215577</v>
      </c>
      <c r="CY174" s="2">
        <f t="shared" si="321"/>
        <v>78.005246660443603</v>
      </c>
      <c r="CZ174" s="2">
        <f t="shared" si="322"/>
        <v>82.916137532630742</v>
      </c>
      <c r="DA174" s="2">
        <f t="shared" si="323"/>
        <v>86.813812125149923</v>
      </c>
      <c r="DB174" s="2">
        <f t="shared" si="324"/>
        <v>92.316399137676925</v>
      </c>
      <c r="DC174" s="2">
        <f t="shared" si="325"/>
        <v>93.88781167327528</v>
      </c>
      <c r="DD174" s="2">
        <f t="shared" si="326"/>
        <v>94.24592740015153</v>
      </c>
      <c r="DE174" s="2">
        <f t="shared" si="327"/>
        <v>93.79345825018143</v>
      </c>
      <c r="DF174" s="2">
        <f t="shared" si="328"/>
        <v>92.376226442863</v>
      </c>
      <c r="DG174" s="2">
        <f t="shared" si="329"/>
        <v>90.994751174529469</v>
      </c>
      <c r="DH174" s="2">
        <f t="shared" si="330"/>
        <v>83.692946179175919</v>
      </c>
      <c r="DI174" s="2">
        <f t="shared" si="331"/>
        <v>76.689960069973012</v>
      </c>
      <c r="DJ174" s="2">
        <f t="shared" si="332"/>
        <v>74.219827701818673</v>
      </c>
      <c r="DL174" s="2">
        <f t="shared" si="333"/>
        <v>48.793453197837046</v>
      </c>
      <c r="DM174" s="2">
        <f t="shared" si="334"/>
        <v>57.059722002520253</v>
      </c>
      <c r="DN174" s="2">
        <f t="shared" si="335"/>
        <v>65.852803837883627</v>
      </c>
      <c r="DO174" s="2">
        <f t="shared" si="336"/>
        <v>73.266106959327459</v>
      </c>
      <c r="DP174" s="2">
        <f t="shared" si="337"/>
        <v>79.212690913707704</v>
      </c>
      <c r="DQ174" s="2">
        <f t="shared" si="338"/>
        <v>85.333378984627089</v>
      </c>
      <c r="DR174" s="2">
        <f t="shared" si="339"/>
        <v>87.516633760338294</v>
      </c>
      <c r="DS174" s="2">
        <f t="shared" si="340"/>
        <v>89.644251367104346</v>
      </c>
      <c r="DT174" s="2">
        <f t="shared" si="341"/>
        <v>89.539415289426216</v>
      </c>
      <c r="DU174" s="2">
        <f t="shared" si="342"/>
        <v>88.410725336342864</v>
      </c>
      <c r="DV174" s="2">
        <f t="shared" si="343"/>
        <v>87.460314005245877</v>
      </c>
      <c r="DW174" s="2">
        <f t="shared" si="344"/>
        <v>85.157152450958009</v>
      </c>
      <c r="DX174" s="2">
        <f t="shared" si="345"/>
        <v>78.65245259461625</v>
      </c>
      <c r="DY174" s="2">
        <f t="shared" si="346"/>
        <v>74.52024966999474</v>
      </c>
      <c r="DZ174" s="2">
        <f t="shared" si="347"/>
        <v>72.130661219861707</v>
      </c>
      <c r="EB174" s="2">
        <f t="shared" si="348"/>
        <v>0.99604251597931459</v>
      </c>
      <c r="EC174" s="2">
        <f t="shared" si="349"/>
        <v>0.99537884071556104</v>
      </c>
      <c r="ED174" s="2">
        <f t="shared" si="350"/>
        <v>0.99531121458140959</v>
      </c>
      <c r="EE174" s="2">
        <f t="shared" si="351"/>
        <v>0.99532579963285095</v>
      </c>
      <c r="EF174" s="2">
        <f t="shared" si="352"/>
        <v>0.99515069178073867</v>
      </c>
      <c r="EG174" s="2">
        <f t="shared" si="353"/>
        <v>0.99495826726744774</v>
      </c>
      <c r="EH174" s="2">
        <f t="shared" si="354"/>
        <v>0.99456907840219699</v>
      </c>
      <c r="EI174" s="2">
        <f t="shared" si="355"/>
        <v>0.99475117298346427</v>
      </c>
      <c r="EJ174" s="2">
        <f t="shared" si="356"/>
        <v>0.99489320221144173</v>
      </c>
      <c r="EK174" s="2">
        <f t="shared" si="357"/>
        <v>0.99485476745060852</v>
      </c>
      <c r="EL174" s="2">
        <f t="shared" si="358"/>
        <v>0.99460910865990937</v>
      </c>
      <c r="EM174" s="2">
        <f t="shared" si="359"/>
        <v>0.99445295544101309</v>
      </c>
      <c r="EN174" s="2">
        <f t="shared" si="360"/>
        <v>0.99467848006748127</v>
      </c>
      <c r="EO174" s="2">
        <f t="shared" si="361"/>
        <v>0.99444418284848035</v>
      </c>
      <c r="EP174" s="2">
        <f t="shared" si="362"/>
        <v>0.9938911760137441</v>
      </c>
    </row>
    <row r="175" spans="2:148" x14ac:dyDescent="0.25">
      <c r="B175" s="2">
        <v>153</v>
      </c>
      <c r="C175" s="49">
        <v>48.589300000000001</v>
      </c>
      <c r="D175" s="49">
        <v>57.055599999999998</v>
      </c>
      <c r="E175" s="49">
        <v>65.851900000000001</v>
      </c>
      <c r="F175" s="49">
        <v>72.148099999999999</v>
      </c>
      <c r="G175" s="49">
        <v>79.293999999999997</v>
      </c>
      <c r="H175" s="49">
        <v>84.960999999999999</v>
      </c>
      <c r="I175" s="49">
        <v>87.491</v>
      </c>
      <c r="J175" s="49">
        <v>89.66</v>
      </c>
      <c r="K175" s="49">
        <v>90.225999999999999</v>
      </c>
      <c r="L175" s="49">
        <v>88</v>
      </c>
      <c r="M175" s="49">
        <v>87.376999999999995</v>
      </c>
      <c r="N175" s="49">
        <v>85.150999999999996</v>
      </c>
      <c r="O175" s="49">
        <v>78.491</v>
      </c>
      <c r="P175" s="49">
        <v>74.584999999999994</v>
      </c>
      <c r="Q175" s="49">
        <v>71.647999999999996</v>
      </c>
      <c r="T175" s="4">
        <f t="shared" si="243"/>
        <v>48.81426276991467</v>
      </c>
      <c r="U175" s="4">
        <f t="shared" si="244"/>
        <v>57.049324074831603</v>
      </c>
      <c r="V175" s="4">
        <f t="shared" si="245"/>
        <v>65.786027413516152</v>
      </c>
      <c r="W175" s="4">
        <f t="shared" si="246"/>
        <v>73.19052125561295</v>
      </c>
      <c r="X175" s="4">
        <f t="shared" si="247"/>
        <v>79.133220283629498</v>
      </c>
      <c r="Y175" s="4">
        <f t="shared" si="248"/>
        <v>85.245333434364213</v>
      </c>
      <c r="Z175" s="4">
        <f t="shared" si="249"/>
        <v>87.420750877215937</v>
      </c>
      <c r="AA175" s="4">
        <f t="shared" si="250"/>
        <v>89.546784997028922</v>
      </c>
      <c r="AB175" s="4">
        <f t="shared" si="251"/>
        <v>89.445512904045515</v>
      </c>
      <c r="AC175" s="4">
        <f t="shared" si="252"/>
        <v>88.294635033935435</v>
      </c>
      <c r="AD175" s="4">
        <f t="shared" si="253"/>
        <v>87.349733088417523</v>
      </c>
      <c r="AE175" s="4">
        <f t="shared" si="254"/>
        <v>85.042531589978225</v>
      </c>
      <c r="AF175" s="4">
        <f t="shared" si="255"/>
        <v>78.554139317459885</v>
      </c>
      <c r="AG175" s="4">
        <f t="shared" si="256"/>
        <v>74.437536998703422</v>
      </c>
      <c r="AH175" s="4">
        <f t="shared" si="257"/>
        <v>72.07917997802268</v>
      </c>
      <c r="AJ175" s="4">
        <f t="shared" si="258"/>
        <v>-0.22496276991466857</v>
      </c>
      <c r="AK175" s="4">
        <f t="shared" si="259"/>
        <v>6.2759251683957018E-3</v>
      </c>
      <c r="AL175" s="4">
        <f t="shared" si="260"/>
        <v>6.587258648384875E-2</v>
      </c>
      <c r="AM175" s="4">
        <f t="shared" si="261"/>
        <v>-1.0424212556129504</v>
      </c>
      <c r="AN175" s="4">
        <f t="shared" si="262"/>
        <v>0.1607797163704987</v>
      </c>
      <c r="AO175" s="4">
        <f t="shared" si="263"/>
        <v>-0.2843334343642141</v>
      </c>
      <c r="AP175" s="4">
        <f t="shared" si="264"/>
        <v>7.0249122784062479E-2</v>
      </c>
      <c r="AQ175" s="4">
        <f t="shared" si="265"/>
        <v>0.11321500297107434</v>
      </c>
      <c r="AR175" s="4">
        <f t="shared" si="266"/>
        <v>0.78048709595448429</v>
      </c>
      <c r="AS175" s="4">
        <f t="shared" si="267"/>
        <v>-0.29463503393543533</v>
      </c>
      <c r="AT175" s="4">
        <f t="shared" si="268"/>
        <v>2.726691158247263E-2</v>
      </c>
      <c r="AU175" s="4">
        <f t="shared" si="269"/>
        <v>0.10846841002177143</v>
      </c>
      <c r="AV175" s="4">
        <f t="shared" si="270"/>
        <v>-6.3139317459885547E-2</v>
      </c>
      <c r="AW175" s="4">
        <f t="shared" si="271"/>
        <v>0.14746300129657186</v>
      </c>
      <c r="AX175" s="4">
        <f t="shared" si="272"/>
        <v>-0.43117997802268349</v>
      </c>
      <c r="AZ175" s="2">
        <f t="shared" si="273"/>
        <v>48.81426276991467</v>
      </c>
      <c r="BA175" s="2">
        <f t="shared" si="274"/>
        <v>57.042002958076317</v>
      </c>
      <c r="BB175" s="2">
        <f t="shared" si="275"/>
        <v>65.785650657314974</v>
      </c>
      <c r="BC175" s="2">
        <f t="shared" si="276"/>
        <v>73.190178161999967</v>
      </c>
      <c r="BD175" s="2">
        <f t="shared" si="277"/>
        <v>79.133040272301443</v>
      </c>
      <c r="BE175" s="2">
        <f t="shared" si="278"/>
        <v>85.245034251161101</v>
      </c>
      <c r="BF175" s="2">
        <f t="shared" si="279"/>
        <v>87.419895306057953</v>
      </c>
      <c r="BG175" s="2">
        <f t="shared" si="280"/>
        <v>89.544990479092021</v>
      </c>
      <c r="BH175" s="2">
        <f t="shared" si="281"/>
        <v>89.445462295669657</v>
      </c>
      <c r="BI175" s="2">
        <f t="shared" si="282"/>
        <v>88.294162198964528</v>
      </c>
      <c r="BJ175" s="2">
        <f t="shared" si="283"/>
        <v>87.349504981918727</v>
      </c>
      <c r="BK175" s="2">
        <f t="shared" si="284"/>
        <v>85.042026369382867</v>
      </c>
      <c r="BL175" s="2">
        <f t="shared" si="285"/>
        <v>78.554139317459885</v>
      </c>
      <c r="BM175" s="2">
        <f t="shared" si="286"/>
        <v>74.437536998703422</v>
      </c>
      <c r="BN175" s="2">
        <f t="shared" si="287"/>
        <v>72.07917997802268</v>
      </c>
      <c r="BP175" s="2" t="str">
        <f t="shared" si="288"/>
        <v/>
      </c>
      <c r="BQ175" s="2" t="str">
        <f t="shared" si="289"/>
        <v/>
      </c>
      <c r="BR175" s="2" t="str">
        <f t="shared" si="290"/>
        <v/>
      </c>
      <c r="BS175" s="2" t="str">
        <f t="shared" si="291"/>
        <v/>
      </c>
      <c r="BT175" s="2" t="str">
        <f t="shared" si="292"/>
        <v/>
      </c>
      <c r="BU175" s="2" t="str">
        <f t="shared" si="293"/>
        <v/>
      </c>
      <c r="BV175" s="2" t="str">
        <f t="shared" si="294"/>
        <v/>
      </c>
      <c r="BW175" s="2" t="str">
        <f t="shared" si="295"/>
        <v/>
      </c>
      <c r="BX175" s="2" t="str">
        <f t="shared" si="296"/>
        <v/>
      </c>
      <c r="BY175" s="2" t="str">
        <f t="shared" si="297"/>
        <v/>
      </c>
      <c r="BZ175" s="2" t="str">
        <f t="shared" si="298"/>
        <v/>
      </c>
      <c r="CA175" s="2" t="str">
        <f t="shared" si="299"/>
        <v/>
      </c>
      <c r="CB175" s="2" t="str">
        <f t="shared" si="300"/>
        <v/>
      </c>
      <c r="CC175" s="2" t="str">
        <f t="shared" si="301"/>
        <v/>
      </c>
      <c r="CD175" s="2" t="str">
        <f t="shared" si="302"/>
        <v/>
      </c>
      <c r="CF175" s="2" t="str">
        <f t="shared" si="303"/>
        <v/>
      </c>
      <c r="CG175" s="2" t="str">
        <f t="shared" si="304"/>
        <v/>
      </c>
      <c r="CH175" s="2">
        <f t="shared" si="305"/>
        <v>65.851900000000001</v>
      </c>
      <c r="CI175" s="2">
        <f t="shared" si="306"/>
        <v>72.148099999999999</v>
      </c>
      <c r="CJ175" s="2">
        <f t="shared" si="307"/>
        <v>79.293999999999997</v>
      </c>
      <c r="CK175" s="2">
        <f t="shared" si="308"/>
        <v>84.960999999999999</v>
      </c>
      <c r="CL175" s="2">
        <f t="shared" si="309"/>
        <v>87.491</v>
      </c>
      <c r="CM175" s="2">
        <f t="shared" si="310"/>
        <v>89.66</v>
      </c>
      <c r="CN175" s="2">
        <f t="shared" si="311"/>
        <v>90.225999999999999</v>
      </c>
      <c r="CO175" s="2">
        <f t="shared" si="312"/>
        <v>88</v>
      </c>
      <c r="CP175" s="2">
        <f t="shared" si="313"/>
        <v>87.376999999999995</v>
      </c>
      <c r="CQ175" s="2">
        <f t="shared" si="314"/>
        <v>85.150999999999996</v>
      </c>
      <c r="CR175" s="2" t="str">
        <f t="shared" si="315"/>
        <v/>
      </c>
      <c r="CS175" s="2" t="str">
        <f t="shared" si="316"/>
        <v/>
      </c>
      <c r="CT175" s="2" t="str">
        <f t="shared" si="317"/>
        <v/>
      </c>
      <c r="CV175" s="2">
        <f t="shared" si="318"/>
        <v>56.46573303259899</v>
      </c>
      <c r="CW175" s="2">
        <f t="shared" si="319"/>
        <v>64.690131482497264</v>
      </c>
      <c r="CX175" s="2">
        <f t="shared" si="320"/>
        <v>69.830685096223775</v>
      </c>
      <c r="CY175" s="2">
        <f t="shared" si="321"/>
        <v>77.98623458599485</v>
      </c>
      <c r="CZ175" s="2">
        <f t="shared" si="322"/>
        <v>82.892478209900389</v>
      </c>
      <c r="DA175" s="2">
        <f t="shared" si="323"/>
        <v>86.774667982806861</v>
      </c>
      <c r="DB175" s="2">
        <f t="shared" si="324"/>
        <v>92.30345975825476</v>
      </c>
      <c r="DC175" s="2">
        <f t="shared" si="325"/>
        <v>93.870359040111538</v>
      </c>
      <c r="DD175" s="2">
        <f t="shared" si="326"/>
        <v>94.224673463037121</v>
      </c>
      <c r="DE175" s="2">
        <f t="shared" si="327"/>
        <v>93.766872187953567</v>
      </c>
      <c r="DF175" s="2">
        <f t="shared" si="328"/>
        <v>92.331588658295772</v>
      </c>
      <c r="DG175" s="2">
        <f t="shared" si="329"/>
        <v>90.954659722027998</v>
      </c>
      <c r="DH175" s="2">
        <f t="shared" si="330"/>
        <v>83.624366397465209</v>
      </c>
      <c r="DI175" s="2">
        <f t="shared" si="331"/>
        <v>76.605389128597949</v>
      </c>
      <c r="DJ175" s="2">
        <f t="shared" si="332"/>
        <v>74.150443690304868</v>
      </c>
      <c r="DL175" s="2">
        <f t="shared" si="333"/>
        <v>48.786536835726288</v>
      </c>
      <c r="DM175" s="2">
        <f t="shared" si="334"/>
        <v>57.009619910992932</v>
      </c>
      <c r="DN175" s="2">
        <f t="shared" si="335"/>
        <v>65.7682717013097</v>
      </c>
      <c r="DO175" s="2">
        <f t="shared" si="336"/>
        <v>73.169636936630567</v>
      </c>
      <c r="DP175" s="2">
        <f t="shared" si="337"/>
        <v>79.116332680388879</v>
      </c>
      <c r="DQ175" s="2">
        <f t="shared" si="338"/>
        <v>85.237965179134378</v>
      </c>
      <c r="DR175" s="2">
        <f t="shared" si="339"/>
        <v>87.39557463777129</v>
      </c>
      <c r="DS175" s="2">
        <f t="shared" si="340"/>
        <v>89.524175742493199</v>
      </c>
      <c r="DT175" s="2">
        <f t="shared" si="341"/>
        <v>89.423089079529831</v>
      </c>
      <c r="DU175" s="2">
        <f t="shared" si="342"/>
        <v>88.26834864762273</v>
      </c>
      <c r="DV175" s="2">
        <f t="shared" si="343"/>
        <v>87.32487754794326</v>
      </c>
      <c r="DW175" s="2">
        <f t="shared" si="344"/>
        <v>85.01194771796861</v>
      </c>
      <c r="DX175" s="2">
        <f t="shared" si="345"/>
        <v>78.529400417655992</v>
      </c>
      <c r="DY175" s="2">
        <f t="shared" si="346"/>
        <v>74.426491198384042</v>
      </c>
      <c r="DZ175" s="2">
        <f t="shared" si="347"/>
        <v>72.067569391112585</v>
      </c>
      <c r="EB175" s="2">
        <f t="shared" si="348"/>
        <v>0.99638947443488002</v>
      </c>
      <c r="EC175" s="2">
        <f t="shared" si="349"/>
        <v>0.99578373825989208</v>
      </c>
      <c r="ED175" s="2">
        <f t="shared" si="350"/>
        <v>0.99572201193826571</v>
      </c>
      <c r="EE175" s="2">
        <f t="shared" si="351"/>
        <v>0.99573532462855741</v>
      </c>
      <c r="EF175" s="2">
        <f t="shared" si="352"/>
        <v>0.99557549046190175</v>
      </c>
      <c r="EG175" s="2">
        <f t="shared" si="353"/>
        <v>0.99539984438772033</v>
      </c>
      <c r="EH175" s="2">
        <f t="shared" si="354"/>
        <v>0.99504457262352031</v>
      </c>
      <c r="EI175" s="2">
        <f t="shared" si="355"/>
        <v>0.9952108010239179</v>
      </c>
      <c r="EJ175" s="2">
        <f t="shared" si="356"/>
        <v>0.99534045132755122</v>
      </c>
      <c r="EK175" s="2">
        <f t="shared" si="357"/>
        <v>0.99530536676755765</v>
      </c>
      <c r="EL175" s="2">
        <f t="shared" si="358"/>
        <v>0.99508111544032507</v>
      </c>
      <c r="EM175" s="2">
        <f t="shared" si="359"/>
        <v>0.99493856485158505</v>
      </c>
      <c r="EN175" s="2">
        <f t="shared" si="360"/>
        <v>0.99514444259256551</v>
      </c>
      <c r="EO175" s="2">
        <f t="shared" si="361"/>
        <v>0.99493055633024019</v>
      </c>
      <c r="EP175" s="2">
        <f t="shared" si="362"/>
        <v>0.9944256900598365</v>
      </c>
    </row>
    <row r="176" spans="2:148" x14ac:dyDescent="0.25">
      <c r="B176" s="2">
        <v>154</v>
      </c>
      <c r="C176" s="49">
        <v>48.5</v>
      </c>
      <c r="D176" s="49">
        <v>56.722200000000001</v>
      </c>
      <c r="E176" s="49">
        <v>66.203699999999998</v>
      </c>
      <c r="F176" s="49">
        <v>73.018500000000003</v>
      </c>
      <c r="G176" s="49">
        <v>79.510000000000005</v>
      </c>
      <c r="H176" s="49">
        <v>84.587999999999994</v>
      </c>
      <c r="I176" s="49">
        <v>86.415000000000006</v>
      </c>
      <c r="J176" s="49">
        <v>88.623000000000005</v>
      </c>
      <c r="K176" s="49">
        <v>90.207999999999998</v>
      </c>
      <c r="L176" s="49">
        <v>88.34</v>
      </c>
      <c r="M176" s="49">
        <v>87.887</v>
      </c>
      <c r="N176" s="49">
        <v>84.66</v>
      </c>
      <c r="O176" s="49">
        <v>78.66</v>
      </c>
      <c r="P176" s="49">
        <v>74.283000000000001</v>
      </c>
      <c r="Q176" s="49">
        <v>72.462999999999994</v>
      </c>
      <c r="T176" s="4">
        <f t="shared" si="243"/>
        <v>48.805086133465991</v>
      </c>
      <c r="U176" s="4">
        <f t="shared" si="244"/>
        <v>56.993404598923767</v>
      </c>
      <c r="V176" s="4">
        <f t="shared" si="245"/>
        <v>65.699945071451296</v>
      </c>
      <c r="W176" s="4">
        <f t="shared" si="246"/>
        <v>73.092297840609746</v>
      </c>
      <c r="X176" s="4">
        <f t="shared" si="247"/>
        <v>79.035548529882746</v>
      </c>
      <c r="Y176" s="4">
        <f t="shared" si="248"/>
        <v>85.149301592271286</v>
      </c>
      <c r="Z176" s="4">
        <f t="shared" si="249"/>
        <v>87.297391320270663</v>
      </c>
      <c r="AA176" s="4">
        <f t="shared" si="250"/>
        <v>89.42404553692829</v>
      </c>
      <c r="AB176" s="4">
        <f t="shared" si="251"/>
        <v>89.327589568045667</v>
      </c>
      <c r="AC176" s="4">
        <f t="shared" si="252"/>
        <v>88.150162749775532</v>
      </c>
      <c r="AD176" s="4">
        <f t="shared" si="253"/>
        <v>87.212381285119221</v>
      </c>
      <c r="AE176" s="4">
        <f t="shared" si="254"/>
        <v>84.894825657979126</v>
      </c>
      <c r="AF176" s="4">
        <f t="shared" si="255"/>
        <v>78.429161353314271</v>
      </c>
      <c r="AG176" s="4">
        <f t="shared" si="256"/>
        <v>74.342853608388054</v>
      </c>
      <c r="AH176" s="4">
        <f t="shared" si="257"/>
        <v>72.015039735605029</v>
      </c>
      <c r="AJ176" s="4">
        <f t="shared" si="258"/>
        <v>-0.30508613346599134</v>
      </c>
      <c r="AK176" s="4">
        <f t="shared" si="259"/>
        <v>-0.27120459892376658</v>
      </c>
      <c r="AL176" s="4">
        <f t="shared" si="260"/>
        <v>0.50375492854870174</v>
      </c>
      <c r="AM176" s="4">
        <f t="shared" si="261"/>
        <v>-7.3797840609742593E-2</v>
      </c>
      <c r="AN176" s="4">
        <f t="shared" si="262"/>
        <v>0.47445147011725908</v>
      </c>
      <c r="AO176" s="4">
        <f t="shared" si="263"/>
        <v>-0.56130159227129184</v>
      </c>
      <c r="AP176" s="4">
        <f t="shared" si="264"/>
        <v>-0.88239132027065637</v>
      </c>
      <c r="AQ176" s="4">
        <f t="shared" si="265"/>
        <v>-0.80104553692828517</v>
      </c>
      <c r="AR176" s="4">
        <f t="shared" si="266"/>
        <v>0.88041043195433133</v>
      </c>
      <c r="AS176" s="4">
        <f t="shared" si="267"/>
        <v>0.18983725022447118</v>
      </c>
      <c r="AT176" s="4">
        <f t="shared" si="268"/>
        <v>0.67461871488077918</v>
      </c>
      <c r="AU176" s="4">
        <f t="shared" si="269"/>
        <v>-0.23482565797912969</v>
      </c>
      <c r="AV176" s="4">
        <f t="shared" si="270"/>
        <v>0.23083864668572573</v>
      </c>
      <c r="AW176" s="4">
        <f t="shared" si="271"/>
        <v>-5.9853608388053203E-2</v>
      </c>
      <c r="AX176" s="4">
        <f t="shared" si="272"/>
        <v>0.44796026439496472</v>
      </c>
      <c r="AZ176" s="2">
        <f t="shared" si="273"/>
        <v>48.805086133465991</v>
      </c>
      <c r="BA176" s="2">
        <f t="shared" si="274"/>
        <v>56.989321326247911</v>
      </c>
      <c r="BB176" s="2">
        <f t="shared" si="275"/>
        <v>65.699833348398641</v>
      </c>
      <c r="BC176" s="2">
        <f t="shared" si="276"/>
        <v>73.092209146911287</v>
      </c>
      <c r="BD176" s="2">
        <f t="shared" si="277"/>
        <v>79.035511355342038</v>
      </c>
      <c r="BE176" s="2">
        <f t="shared" si="278"/>
        <v>85.149237223426681</v>
      </c>
      <c r="BF176" s="2">
        <f t="shared" si="279"/>
        <v>87.297194753735567</v>
      </c>
      <c r="BG176" s="2">
        <f t="shared" si="280"/>
        <v>89.423539811962371</v>
      </c>
      <c r="BH176" s="2">
        <f t="shared" si="281"/>
        <v>89.327580035311868</v>
      </c>
      <c r="BI176" s="2">
        <f t="shared" si="282"/>
        <v>88.150019895271427</v>
      </c>
      <c r="BJ176" s="2">
        <f t="shared" si="283"/>
        <v>87.212318808793071</v>
      </c>
      <c r="BK176" s="2">
        <f t="shared" si="284"/>
        <v>84.894672691339522</v>
      </c>
      <c r="BL176" s="2">
        <f t="shared" si="285"/>
        <v>78.429161353314271</v>
      </c>
      <c r="BM176" s="2">
        <f t="shared" si="286"/>
        <v>74.342853608388054</v>
      </c>
      <c r="BN176" s="2">
        <f t="shared" si="287"/>
        <v>72.015039735605029</v>
      </c>
      <c r="BP176" s="2" t="str">
        <f t="shared" si="288"/>
        <v/>
      </c>
      <c r="BQ176" s="2" t="str">
        <f t="shared" si="289"/>
        <v/>
      </c>
      <c r="BR176" s="2" t="str">
        <f t="shared" si="290"/>
        <v/>
      </c>
      <c r="BS176" s="2" t="str">
        <f t="shared" si="291"/>
        <v/>
      </c>
      <c r="BT176" s="2" t="str">
        <f t="shared" si="292"/>
        <v/>
      </c>
      <c r="BU176" s="2" t="str">
        <f t="shared" si="293"/>
        <v/>
      </c>
      <c r="BV176" s="2" t="str">
        <f t="shared" si="294"/>
        <v/>
      </c>
      <c r="BW176" s="2" t="str">
        <f t="shared" si="295"/>
        <v/>
      </c>
      <c r="BX176" s="2" t="str">
        <f t="shared" si="296"/>
        <v/>
      </c>
      <c r="BY176" s="2" t="str">
        <f t="shared" si="297"/>
        <v/>
      </c>
      <c r="BZ176" s="2" t="str">
        <f t="shared" si="298"/>
        <v/>
      </c>
      <c r="CA176" s="2" t="str">
        <f t="shared" si="299"/>
        <v/>
      </c>
      <c r="CB176" s="2" t="str">
        <f t="shared" si="300"/>
        <v/>
      </c>
      <c r="CC176" s="2" t="str">
        <f t="shared" si="301"/>
        <v/>
      </c>
      <c r="CD176" s="2" t="str">
        <f t="shared" si="302"/>
        <v/>
      </c>
      <c r="CF176" s="2" t="str">
        <f t="shared" si="303"/>
        <v/>
      </c>
      <c r="CG176" s="2" t="str">
        <f t="shared" si="304"/>
        <v/>
      </c>
      <c r="CH176" s="2">
        <f t="shared" si="305"/>
        <v>66.203699999999998</v>
      </c>
      <c r="CI176" s="2">
        <f t="shared" si="306"/>
        <v>73.018500000000003</v>
      </c>
      <c r="CJ176" s="2">
        <f t="shared" si="307"/>
        <v>79.510000000000005</v>
      </c>
      <c r="CK176" s="2">
        <f t="shared" si="308"/>
        <v>84.587999999999994</v>
      </c>
      <c r="CL176" s="2">
        <f t="shared" si="309"/>
        <v>86.415000000000006</v>
      </c>
      <c r="CM176" s="2">
        <f t="shared" si="310"/>
        <v>88.623000000000005</v>
      </c>
      <c r="CN176" s="2">
        <f t="shared" si="311"/>
        <v>90.207999999999998</v>
      </c>
      <c r="CO176" s="2">
        <f t="shared" si="312"/>
        <v>88.34</v>
      </c>
      <c r="CP176" s="2">
        <f t="shared" si="313"/>
        <v>87.887</v>
      </c>
      <c r="CQ176" s="2">
        <f t="shared" si="314"/>
        <v>84.66</v>
      </c>
      <c r="CR176" s="2" t="str">
        <f t="shared" si="315"/>
        <v/>
      </c>
      <c r="CS176" s="2" t="str">
        <f t="shared" si="316"/>
        <v/>
      </c>
      <c r="CT176" s="2" t="str">
        <f t="shared" si="317"/>
        <v/>
      </c>
      <c r="CV176" s="2">
        <f t="shared" si="318"/>
        <v>56.510813520606149</v>
      </c>
      <c r="CW176" s="2">
        <f t="shared" si="319"/>
        <v>64.707322386201213</v>
      </c>
      <c r="CX176" s="2">
        <f t="shared" si="320"/>
        <v>69.807135936231958</v>
      </c>
      <c r="CY176" s="2">
        <f t="shared" si="321"/>
        <v>77.967222511546112</v>
      </c>
      <c r="CZ176" s="2">
        <f t="shared" si="322"/>
        <v>82.86881888717005</v>
      </c>
      <c r="DA176" s="2">
        <f t="shared" si="323"/>
        <v>86.735523840463799</v>
      </c>
      <c r="DB176" s="2">
        <f t="shared" si="324"/>
        <v>92.290520378832596</v>
      </c>
      <c r="DC176" s="2">
        <f t="shared" si="325"/>
        <v>93.852906406947795</v>
      </c>
      <c r="DD176" s="2">
        <f t="shared" si="326"/>
        <v>94.203419525922712</v>
      </c>
      <c r="DE176" s="2">
        <f t="shared" si="327"/>
        <v>93.740286125725689</v>
      </c>
      <c r="DF176" s="2">
        <f t="shared" si="328"/>
        <v>92.286950873728529</v>
      </c>
      <c r="DG176" s="2">
        <f t="shared" si="329"/>
        <v>90.914568269526526</v>
      </c>
      <c r="DH176" s="2">
        <f t="shared" si="330"/>
        <v>83.555786615754485</v>
      </c>
      <c r="DI176" s="2">
        <f t="shared" si="331"/>
        <v>76.520818187222886</v>
      </c>
      <c r="DJ176" s="2">
        <f t="shared" si="332"/>
        <v>74.081059678791064</v>
      </c>
      <c r="DL176" s="2">
        <f t="shared" si="333"/>
        <v>48.77962047361553</v>
      </c>
      <c r="DM176" s="2">
        <f t="shared" si="334"/>
        <v>56.959517819465617</v>
      </c>
      <c r="DN176" s="2">
        <f t="shared" si="335"/>
        <v>65.683739564735788</v>
      </c>
      <c r="DO176" s="2">
        <f t="shared" si="336"/>
        <v>73.073166913933662</v>
      </c>
      <c r="DP176" s="2">
        <f t="shared" si="337"/>
        <v>79.019974447070055</v>
      </c>
      <c r="DQ176" s="2">
        <f t="shared" si="338"/>
        <v>85.142551373641652</v>
      </c>
      <c r="DR176" s="2">
        <f t="shared" si="339"/>
        <v>87.274515515204286</v>
      </c>
      <c r="DS176" s="2">
        <f t="shared" si="340"/>
        <v>89.404100117882052</v>
      </c>
      <c r="DT176" s="2">
        <f t="shared" si="341"/>
        <v>89.306762869633445</v>
      </c>
      <c r="DU176" s="2">
        <f t="shared" si="342"/>
        <v>88.12597195890261</v>
      </c>
      <c r="DV176" s="2">
        <f t="shared" si="343"/>
        <v>87.189441090640656</v>
      </c>
      <c r="DW176" s="2">
        <f t="shared" si="344"/>
        <v>84.866742984979226</v>
      </c>
      <c r="DX176" s="2">
        <f t="shared" si="345"/>
        <v>78.406348240695735</v>
      </c>
      <c r="DY176" s="2">
        <f t="shared" si="346"/>
        <v>74.332732726773358</v>
      </c>
      <c r="DZ176" s="2">
        <f t="shared" si="347"/>
        <v>72.004477562363476</v>
      </c>
      <c r="EB176" s="2">
        <f t="shared" si="348"/>
        <v>0.99670611512405904</v>
      </c>
      <c r="EC176" s="2">
        <f t="shared" si="349"/>
        <v>0.99615329652089435</v>
      </c>
      <c r="ED176" s="2">
        <f t="shared" si="350"/>
        <v>0.99609695934785381</v>
      </c>
      <c r="EE176" s="2">
        <f t="shared" si="351"/>
        <v>0.99610910979701306</v>
      </c>
      <c r="EF176" s="2">
        <f t="shared" si="352"/>
        <v>0.99596322779115132</v>
      </c>
      <c r="EG176" s="2">
        <f t="shared" si="353"/>
        <v>0.99580290938840132</v>
      </c>
      <c r="EH176" s="2">
        <f t="shared" si="354"/>
        <v>0.99547862509150897</v>
      </c>
      <c r="EI176" s="2">
        <f t="shared" si="355"/>
        <v>0.99563035726502791</v>
      </c>
      <c r="EJ176" s="2">
        <f t="shared" si="356"/>
        <v>0.99574869811390954</v>
      </c>
      <c r="EK176" s="2">
        <f t="shared" si="357"/>
        <v>0.99571667426256183</v>
      </c>
      <c r="EL176" s="2">
        <f t="shared" si="358"/>
        <v>0.99551198151137954</v>
      </c>
      <c r="EM176" s="2">
        <f t="shared" si="359"/>
        <v>0.99538185958650982</v>
      </c>
      <c r="EN176" s="2">
        <f t="shared" si="360"/>
        <v>0.99556978626464543</v>
      </c>
      <c r="EO176" s="2">
        <f t="shared" si="361"/>
        <v>0.99537454921316648</v>
      </c>
      <c r="EP176" s="2">
        <f t="shared" si="362"/>
        <v>0.99491367417738708</v>
      </c>
    </row>
    <row r="177" spans="2:146" x14ac:dyDescent="0.25">
      <c r="B177" s="2">
        <v>155</v>
      </c>
      <c r="C177" s="49">
        <v>48.857100000000003</v>
      </c>
      <c r="D177" s="49">
        <v>56.5</v>
      </c>
      <c r="E177" s="49">
        <v>65.537000000000006</v>
      </c>
      <c r="F177" s="49">
        <v>73.277799999999999</v>
      </c>
      <c r="G177" s="49">
        <v>79.195999999999998</v>
      </c>
      <c r="H177" s="49">
        <v>84.902000000000001</v>
      </c>
      <c r="I177" s="49">
        <v>87.415000000000006</v>
      </c>
      <c r="J177" s="49">
        <v>89.697999999999993</v>
      </c>
      <c r="K177" s="49">
        <v>88.641999999999996</v>
      </c>
      <c r="L177" s="49">
        <v>88.093999999999994</v>
      </c>
      <c r="M177" s="49">
        <v>87.641999999999996</v>
      </c>
      <c r="N177" s="49">
        <v>84.623000000000005</v>
      </c>
      <c r="O177" s="49">
        <v>78.075000000000003</v>
      </c>
      <c r="P177" s="49">
        <v>74.491</v>
      </c>
      <c r="Q177" s="49">
        <v>72.462999999999994</v>
      </c>
      <c r="T177" s="4">
        <f t="shared" si="243"/>
        <v>48.796092049346591</v>
      </c>
      <c r="U177" s="4">
        <f t="shared" si="244"/>
        <v>56.938973369726575</v>
      </c>
      <c r="V177" s="4">
        <f t="shared" si="245"/>
        <v>65.614138061911035</v>
      </c>
      <c r="W177" s="4">
        <f t="shared" si="246"/>
        <v>72.994365552602687</v>
      </c>
      <c r="X177" s="4">
        <f t="shared" si="247"/>
        <v>78.938065730278666</v>
      </c>
      <c r="Y177" s="4">
        <f t="shared" si="248"/>
        <v>85.05346533568428</v>
      </c>
      <c r="Z177" s="4">
        <f t="shared" si="249"/>
        <v>87.174635017502411</v>
      </c>
      <c r="AA177" s="4">
        <f t="shared" si="250"/>
        <v>89.302300431469106</v>
      </c>
      <c r="AB177" s="4">
        <f t="shared" si="251"/>
        <v>89.209799614826437</v>
      </c>
      <c r="AC177" s="4">
        <f t="shared" si="252"/>
        <v>88.006028193545546</v>
      </c>
      <c r="AD177" s="4">
        <f t="shared" si="253"/>
        <v>87.07526517009417</v>
      </c>
      <c r="AE177" s="4">
        <f t="shared" si="254"/>
        <v>84.747506380612791</v>
      </c>
      <c r="AF177" s="4">
        <f t="shared" si="255"/>
        <v>78.304330159466772</v>
      </c>
      <c r="AG177" s="4">
        <f t="shared" si="256"/>
        <v>74.248247140106528</v>
      </c>
      <c r="AH177" s="4">
        <f t="shared" si="257"/>
        <v>71.950993661966365</v>
      </c>
      <c r="AJ177" s="4">
        <f t="shared" si="258"/>
        <v>6.1007950653412024E-2</v>
      </c>
      <c r="AK177" s="4">
        <f t="shared" si="259"/>
        <v>-0.43897336972657541</v>
      </c>
      <c r="AL177" s="4">
        <f t="shared" si="260"/>
        <v>-7.7138061911028899E-2</v>
      </c>
      <c r="AM177" s="4">
        <f t="shared" si="261"/>
        <v>0.28343444739731183</v>
      </c>
      <c r="AN177" s="4">
        <f t="shared" si="262"/>
        <v>0.25793426972133204</v>
      </c>
      <c r="AO177" s="4">
        <f t="shared" si="263"/>
        <v>-0.15146533568427856</v>
      </c>
      <c r="AP177" s="4">
        <f t="shared" si="264"/>
        <v>0.24036498249759575</v>
      </c>
      <c r="AQ177" s="4">
        <f t="shared" si="265"/>
        <v>0.39569956853088684</v>
      </c>
      <c r="AR177" s="4">
        <f t="shared" si="266"/>
        <v>-0.56779961482644126</v>
      </c>
      <c r="AS177" s="4">
        <f t="shared" si="267"/>
        <v>8.7971806454447687E-2</v>
      </c>
      <c r="AT177" s="4">
        <f t="shared" si="268"/>
        <v>0.56673482990582613</v>
      </c>
      <c r="AU177" s="4">
        <f t="shared" si="269"/>
        <v>-0.12450638061278596</v>
      </c>
      <c r="AV177" s="4">
        <f t="shared" si="270"/>
        <v>-0.2293301594667696</v>
      </c>
      <c r="AW177" s="4">
        <f t="shared" si="271"/>
        <v>0.2427528598934714</v>
      </c>
      <c r="AX177" s="4">
        <f t="shared" si="272"/>
        <v>0.51200633803362905</v>
      </c>
      <c r="AZ177" s="2">
        <f t="shared" si="273"/>
        <v>48.796092049346591</v>
      </c>
      <c r="BA177" s="2">
        <f t="shared" si="274"/>
        <v>56.936842211826693</v>
      </c>
      <c r="BB177" s="2">
        <f t="shared" si="275"/>
        <v>65.614107326251613</v>
      </c>
      <c r="BC177" s="2">
        <f t="shared" si="276"/>
        <v>72.99434451805773</v>
      </c>
      <c r="BD177" s="2">
        <f t="shared" si="277"/>
        <v>78.938058819262167</v>
      </c>
      <c r="BE177" s="2">
        <f t="shared" si="278"/>
        <v>85.053452856423405</v>
      </c>
      <c r="BF177" s="2">
        <f t="shared" si="279"/>
        <v>87.174594349763481</v>
      </c>
      <c r="BG177" s="2">
        <f t="shared" si="280"/>
        <v>89.302169650656197</v>
      </c>
      <c r="BH177" s="2">
        <f t="shared" si="281"/>
        <v>89.209798000339376</v>
      </c>
      <c r="BI177" s="2">
        <f t="shared" si="282"/>
        <v>88.005988017410388</v>
      </c>
      <c r="BJ177" s="2">
        <f t="shared" si="283"/>
        <v>87.075249399767216</v>
      </c>
      <c r="BK177" s="2">
        <f t="shared" si="284"/>
        <v>84.747463697135274</v>
      </c>
      <c r="BL177" s="2">
        <f t="shared" si="285"/>
        <v>78.304330159466772</v>
      </c>
      <c r="BM177" s="2">
        <f t="shared" si="286"/>
        <v>74.248247140106528</v>
      </c>
      <c r="BN177" s="2">
        <f t="shared" si="287"/>
        <v>71.950993661966365</v>
      </c>
      <c r="BP177" s="2" t="str">
        <f t="shared" si="288"/>
        <v/>
      </c>
      <c r="BQ177" s="2" t="str">
        <f t="shared" si="289"/>
        <v/>
      </c>
      <c r="BR177" s="2" t="str">
        <f t="shared" si="290"/>
        <v/>
      </c>
      <c r="BS177" s="2" t="str">
        <f t="shared" si="291"/>
        <v/>
      </c>
      <c r="BT177" s="2" t="str">
        <f t="shared" si="292"/>
        <v/>
      </c>
      <c r="BU177" s="2" t="str">
        <f t="shared" si="293"/>
        <v/>
      </c>
      <c r="BV177" s="2" t="str">
        <f t="shared" si="294"/>
        <v/>
      </c>
      <c r="BW177" s="2" t="str">
        <f t="shared" si="295"/>
        <v/>
      </c>
      <c r="BX177" s="2" t="str">
        <f t="shared" si="296"/>
        <v/>
      </c>
      <c r="BY177" s="2" t="str">
        <f t="shared" si="297"/>
        <v/>
      </c>
      <c r="BZ177" s="2" t="str">
        <f t="shared" si="298"/>
        <v/>
      </c>
      <c r="CA177" s="2" t="str">
        <f t="shared" si="299"/>
        <v/>
      </c>
      <c r="CB177" s="2" t="str">
        <f t="shared" si="300"/>
        <v/>
      </c>
      <c r="CC177" s="2" t="str">
        <f t="shared" si="301"/>
        <v/>
      </c>
      <c r="CD177" s="2" t="str">
        <f t="shared" si="302"/>
        <v/>
      </c>
      <c r="CF177" s="2" t="str">
        <f t="shared" si="303"/>
        <v/>
      </c>
      <c r="CG177" s="2" t="str">
        <f t="shared" si="304"/>
        <v/>
      </c>
      <c r="CH177" s="2">
        <f t="shared" si="305"/>
        <v>65.537000000000006</v>
      </c>
      <c r="CI177" s="2">
        <f t="shared" si="306"/>
        <v>73.277799999999999</v>
      </c>
      <c r="CJ177" s="2">
        <f t="shared" si="307"/>
        <v>79.195999999999998</v>
      </c>
      <c r="CK177" s="2">
        <f t="shared" si="308"/>
        <v>84.902000000000001</v>
      </c>
      <c r="CL177" s="2">
        <f t="shared" si="309"/>
        <v>87.415000000000006</v>
      </c>
      <c r="CM177" s="2">
        <f t="shared" si="310"/>
        <v>89.697999999999993</v>
      </c>
      <c r="CN177" s="2">
        <f t="shared" si="311"/>
        <v>88.641999999999996</v>
      </c>
      <c r="CO177" s="2">
        <f t="shared" si="312"/>
        <v>88.093999999999994</v>
      </c>
      <c r="CP177" s="2">
        <f t="shared" si="313"/>
        <v>87.641999999999996</v>
      </c>
      <c r="CQ177" s="2">
        <f t="shared" si="314"/>
        <v>84.623000000000005</v>
      </c>
      <c r="CR177" s="2" t="str">
        <f t="shared" si="315"/>
        <v/>
      </c>
      <c r="CS177" s="2" t="str">
        <f t="shared" si="316"/>
        <v/>
      </c>
      <c r="CT177" s="2" t="str">
        <f t="shared" si="317"/>
        <v/>
      </c>
      <c r="CV177" s="2">
        <f t="shared" si="318"/>
        <v>56.555894008613301</v>
      </c>
      <c r="CW177" s="2">
        <f t="shared" si="319"/>
        <v>64.724513289905147</v>
      </c>
      <c r="CX177" s="2">
        <f t="shared" si="320"/>
        <v>69.783586776240142</v>
      </c>
      <c r="CY177" s="2">
        <f t="shared" si="321"/>
        <v>77.948210437097359</v>
      </c>
      <c r="CZ177" s="2">
        <f t="shared" si="322"/>
        <v>82.845159564439697</v>
      </c>
      <c r="DA177" s="2">
        <f t="shared" si="323"/>
        <v>86.696379698120737</v>
      </c>
      <c r="DB177" s="2">
        <f t="shared" si="324"/>
        <v>92.277580999410418</v>
      </c>
      <c r="DC177" s="2">
        <f t="shared" si="325"/>
        <v>93.835453773784053</v>
      </c>
      <c r="DD177" s="2">
        <f t="shared" si="326"/>
        <v>94.182165588808303</v>
      </c>
      <c r="DE177" s="2">
        <f t="shared" si="327"/>
        <v>93.713700063497825</v>
      </c>
      <c r="DF177" s="2">
        <f t="shared" si="328"/>
        <v>92.2423130891613</v>
      </c>
      <c r="DG177" s="2">
        <f t="shared" si="329"/>
        <v>90.874476817025069</v>
      </c>
      <c r="DH177" s="2">
        <f t="shared" si="330"/>
        <v>83.487206834043761</v>
      </c>
      <c r="DI177" s="2">
        <f t="shared" si="331"/>
        <v>76.436247245847824</v>
      </c>
      <c r="DJ177" s="2">
        <f t="shared" si="332"/>
        <v>74.01167566727726</v>
      </c>
      <c r="DL177" s="2">
        <f t="shared" si="333"/>
        <v>48.772704111504765</v>
      </c>
      <c r="DM177" s="2">
        <f t="shared" si="334"/>
        <v>56.909415727938296</v>
      </c>
      <c r="DN177" s="2">
        <f t="shared" si="335"/>
        <v>65.599207428161861</v>
      </c>
      <c r="DO177" s="2">
        <f t="shared" si="336"/>
        <v>72.97669689123677</v>
      </c>
      <c r="DP177" s="2">
        <f t="shared" si="337"/>
        <v>78.923616213751231</v>
      </c>
      <c r="DQ177" s="2">
        <f t="shared" si="338"/>
        <v>85.047137568148941</v>
      </c>
      <c r="DR177" s="2">
        <f t="shared" si="339"/>
        <v>87.153456392637281</v>
      </c>
      <c r="DS177" s="2">
        <f t="shared" si="340"/>
        <v>89.284024493270891</v>
      </c>
      <c r="DT177" s="2">
        <f t="shared" si="341"/>
        <v>89.19043665973706</v>
      </c>
      <c r="DU177" s="2">
        <f t="shared" si="342"/>
        <v>87.983595270182477</v>
      </c>
      <c r="DV177" s="2">
        <f t="shared" si="343"/>
        <v>87.054004633338039</v>
      </c>
      <c r="DW177" s="2">
        <f t="shared" si="344"/>
        <v>84.721538251989841</v>
      </c>
      <c r="DX177" s="2">
        <f t="shared" si="345"/>
        <v>78.283296063735463</v>
      </c>
      <c r="DY177" s="2">
        <f t="shared" si="346"/>
        <v>74.23897425516266</v>
      </c>
      <c r="DZ177" s="2">
        <f t="shared" si="347"/>
        <v>71.941385733614368</v>
      </c>
      <c r="EB177" s="2">
        <f t="shared" si="348"/>
        <v>0.99699507038232271</v>
      </c>
      <c r="EC177" s="2">
        <f t="shared" si="349"/>
        <v>0.99649057690311249</v>
      </c>
      <c r="ED177" s="2">
        <f t="shared" si="350"/>
        <v>0.9964391617369508</v>
      </c>
      <c r="EE177" s="2">
        <f t="shared" si="351"/>
        <v>0.99645025068157544</v>
      </c>
      <c r="EF177" s="2">
        <f t="shared" si="352"/>
        <v>0.99631711185638316</v>
      </c>
      <c r="EG177" s="2">
        <f t="shared" si="353"/>
        <v>0.99617079374841455</v>
      </c>
      <c r="EH177" s="2">
        <f t="shared" si="354"/>
        <v>0.99587481594451066</v>
      </c>
      <c r="EI177" s="2">
        <f t="shared" si="355"/>
        <v>0.99601330565257962</v>
      </c>
      <c r="EJ177" s="2">
        <f t="shared" si="356"/>
        <v>0.99612131570495477</v>
      </c>
      <c r="EK177" s="2">
        <f t="shared" si="357"/>
        <v>0.99609208766059043</v>
      </c>
      <c r="EL177" s="2">
        <f t="shared" si="358"/>
        <v>0.99590526149127845</v>
      </c>
      <c r="EM177" s="2">
        <f t="shared" si="359"/>
        <v>0.99578649374255701</v>
      </c>
      <c r="EN177" s="2">
        <f t="shared" si="360"/>
        <v>0.99595802144584777</v>
      </c>
      <c r="EO177" s="2">
        <f t="shared" si="361"/>
        <v>0.99577982117689501</v>
      </c>
      <c r="EP177" s="2">
        <f t="shared" si="362"/>
        <v>0.99535913873908599</v>
      </c>
    </row>
    <row r="178" spans="2:146" x14ac:dyDescent="0.25">
      <c r="B178" s="2">
        <v>156</v>
      </c>
      <c r="C178" s="49">
        <v>48.357100000000003</v>
      </c>
      <c r="D178" s="49">
        <v>56.629600000000003</v>
      </c>
      <c r="E178" s="49">
        <v>64.944400000000002</v>
      </c>
      <c r="F178" s="49">
        <v>73.370400000000004</v>
      </c>
      <c r="G178" s="49">
        <v>79.275000000000006</v>
      </c>
      <c r="H178" s="49">
        <v>84.176000000000002</v>
      </c>
      <c r="I178" s="49">
        <v>86.566000000000003</v>
      </c>
      <c r="J178" s="49">
        <v>87.641999999999996</v>
      </c>
      <c r="K178" s="49">
        <v>89.132000000000005</v>
      </c>
      <c r="L178" s="49">
        <v>87.641999999999996</v>
      </c>
      <c r="M178" s="49">
        <v>86.906000000000006</v>
      </c>
      <c r="N178" s="49">
        <v>85.019000000000005</v>
      </c>
      <c r="O178" s="49">
        <v>77.924999999999997</v>
      </c>
      <c r="P178" s="49">
        <v>74.962000000000003</v>
      </c>
      <c r="Q178" s="49">
        <v>72.555999999999997</v>
      </c>
      <c r="T178" s="4">
        <f t="shared" si="243"/>
        <v>48.787265979930183</v>
      </c>
      <c r="U178" s="4">
        <f t="shared" si="244"/>
        <v>56.885590936075694</v>
      </c>
      <c r="V178" s="4">
        <f t="shared" si="245"/>
        <v>65.528474369176649</v>
      </c>
      <c r="W178" s="4">
        <f t="shared" si="246"/>
        <v>72.896582142084938</v>
      </c>
      <c r="X178" s="4">
        <f t="shared" si="247"/>
        <v>78.840679482307465</v>
      </c>
      <c r="Y178" s="4">
        <f t="shared" si="248"/>
        <v>84.957684070866051</v>
      </c>
      <c r="Z178" s="4">
        <f t="shared" si="249"/>
        <v>87.052096809823539</v>
      </c>
      <c r="AA178" s="4">
        <f t="shared" si="250"/>
        <v>89.180907548584884</v>
      </c>
      <c r="AB178" s="4">
        <f t="shared" si="251"/>
        <v>89.092110900194626</v>
      </c>
      <c r="AC178" s="4">
        <f t="shared" si="252"/>
        <v>87.862071378890946</v>
      </c>
      <c r="AD178" s="4">
        <f t="shared" si="253"/>
        <v>86.938293490302286</v>
      </c>
      <c r="AE178" s="4">
        <f t="shared" si="254"/>
        <v>84.600401627124285</v>
      </c>
      <c r="AF178" s="4">
        <f t="shared" si="255"/>
        <v>78.179634909630963</v>
      </c>
      <c r="AG178" s="4">
        <f t="shared" si="256"/>
        <v>74.153711271177244</v>
      </c>
      <c r="AH178" s="4">
        <f t="shared" si="257"/>
        <v>71.887033376627087</v>
      </c>
      <c r="AJ178" s="4">
        <f t="shared" si="258"/>
        <v>-0.43016597993018024</v>
      </c>
      <c r="AK178" s="4">
        <f t="shared" si="259"/>
        <v>-0.25599093607569046</v>
      </c>
      <c r="AL178" s="4">
        <f t="shared" si="260"/>
        <v>-0.58407436917664768</v>
      </c>
      <c r="AM178" s="4">
        <f t="shared" si="261"/>
        <v>0.47381785791506559</v>
      </c>
      <c r="AN178" s="4">
        <f t="shared" si="262"/>
        <v>0.43432051769254088</v>
      </c>
      <c r="AO178" s="4">
        <f t="shared" si="263"/>
        <v>-0.7816840708660493</v>
      </c>
      <c r="AP178" s="4">
        <f t="shared" si="264"/>
        <v>-0.48609680982353609</v>
      </c>
      <c r="AQ178" s="4">
        <f t="shared" si="265"/>
        <v>-1.5389075485848878</v>
      </c>
      <c r="AR178" s="4">
        <f t="shared" si="266"/>
        <v>3.9889099805378692E-2</v>
      </c>
      <c r="AS178" s="4">
        <f t="shared" si="267"/>
        <v>-0.22007137889094963</v>
      </c>
      <c r="AT178" s="4">
        <f t="shared" si="268"/>
        <v>-3.2293490302279793E-2</v>
      </c>
      <c r="AU178" s="4">
        <f t="shared" si="269"/>
        <v>0.41859837287572077</v>
      </c>
      <c r="AV178" s="4">
        <f t="shared" si="270"/>
        <v>-0.25463490963096547</v>
      </c>
      <c r="AW178" s="4">
        <f t="shared" si="271"/>
        <v>0.80828872882275959</v>
      </c>
      <c r="AX178" s="4">
        <f t="shared" si="272"/>
        <v>0.66896662337290991</v>
      </c>
      <c r="AZ178" s="2">
        <f t="shared" si="273"/>
        <v>48.787265979930183</v>
      </c>
      <c r="BA178" s="2">
        <f t="shared" si="274"/>
        <v>56.884550059895396</v>
      </c>
      <c r="BB178" s="2">
        <f t="shared" si="275"/>
        <v>65.528466524778395</v>
      </c>
      <c r="BC178" s="2">
        <f t="shared" si="276"/>
        <v>72.896577565582461</v>
      </c>
      <c r="BD178" s="2">
        <f t="shared" si="277"/>
        <v>78.840678325692537</v>
      </c>
      <c r="BE178" s="2">
        <f t="shared" si="278"/>
        <v>84.957681890764832</v>
      </c>
      <c r="BF178" s="2">
        <f t="shared" si="279"/>
        <v>87.052089233169283</v>
      </c>
      <c r="BG178" s="2">
        <f t="shared" si="280"/>
        <v>89.180876514658905</v>
      </c>
      <c r="BH178" s="2">
        <f t="shared" si="281"/>
        <v>89.092110654342648</v>
      </c>
      <c r="BI178" s="2">
        <f t="shared" si="282"/>
        <v>87.86206086091326</v>
      </c>
      <c r="BJ178" s="2">
        <f t="shared" si="283"/>
        <v>86.938289821592988</v>
      </c>
      <c r="BK178" s="2">
        <f t="shared" si="284"/>
        <v>84.60039065046324</v>
      </c>
      <c r="BL178" s="2">
        <f t="shared" si="285"/>
        <v>78.179634909630963</v>
      </c>
      <c r="BM178" s="2">
        <f t="shared" si="286"/>
        <v>74.153711271177244</v>
      </c>
      <c r="BN178" s="2">
        <f t="shared" si="287"/>
        <v>71.887033376627087</v>
      </c>
      <c r="BP178" s="2" t="str">
        <f t="shared" si="288"/>
        <v/>
      </c>
      <c r="BQ178" s="2" t="str">
        <f t="shared" si="289"/>
        <v/>
      </c>
      <c r="BR178" s="2" t="str">
        <f t="shared" si="290"/>
        <v/>
      </c>
      <c r="BS178" s="2" t="str">
        <f t="shared" si="291"/>
        <v/>
      </c>
      <c r="BT178" s="2" t="str">
        <f t="shared" si="292"/>
        <v/>
      </c>
      <c r="BU178" s="2" t="str">
        <f t="shared" si="293"/>
        <v/>
      </c>
      <c r="BV178" s="2" t="str">
        <f t="shared" si="294"/>
        <v/>
      </c>
      <c r="BW178" s="2" t="str">
        <f t="shared" si="295"/>
        <v/>
      </c>
      <c r="BX178" s="2" t="str">
        <f t="shared" si="296"/>
        <v/>
      </c>
      <c r="BY178" s="2" t="str">
        <f t="shared" si="297"/>
        <v/>
      </c>
      <c r="BZ178" s="2" t="str">
        <f t="shared" si="298"/>
        <v/>
      </c>
      <c r="CA178" s="2" t="str">
        <f t="shared" si="299"/>
        <v/>
      </c>
      <c r="CB178" s="2" t="str">
        <f t="shared" si="300"/>
        <v/>
      </c>
      <c r="CC178" s="2" t="str">
        <f t="shared" si="301"/>
        <v/>
      </c>
      <c r="CD178" s="2" t="str">
        <f t="shared" si="302"/>
        <v/>
      </c>
      <c r="CF178" s="2" t="str">
        <f t="shared" si="303"/>
        <v/>
      </c>
      <c r="CG178" s="2" t="str">
        <f t="shared" si="304"/>
        <v/>
      </c>
      <c r="CH178" s="2">
        <f t="shared" si="305"/>
        <v>64.944400000000002</v>
      </c>
      <c r="CI178" s="2">
        <f t="shared" si="306"/>
        <v>73.370400000000004</v>
      </c>
      <c r="CJ178" s="2">
        <f t="shared" si="307"/>
        <v>79.275000000000006</v>
      </c>
      <c r="CK178" s="2">
        <f t="shared" si="308"/>
        <v>84.176000000000002</v>
      </c>
      <c r="CL178" s="2">
        <f t="shared" si="309"/>
        <v>86.566000000000003</v>
      </c>
      <c r="CM178" s="2">
        <f t="shared" si="310"/>
        <v>87.641999999999996</v>
      </c>
      <c r="CN178" s="2">
        <f t="shared" si="311"/>
        <v>89.132000000000005</v>
      </c>
      <c r="CO178" s="2">
        <f t="shared" si="312"/>
        <v>87.641999999999996</v>
      </c>
      <c r="CP178" s="2">
        <f t="shared" si="313"/>
        <v>86.906000000000006</v>
      </c>
      <c r="CQ178" s="2">
        <f t="shared" si="314"/>
        <v>85.019000000000005</v>
      </c>
      <c r="CR178" s="2" t="str">
        <f t="shared" si="315"/>
        <v/>
      </c>
      <c r="CS178" s="2" t="str">
        <f t="shared" si="316"/>
        <v/>
      </c>
      <c r="CT178" s="2" t="str">
        <f t="shared" si="317"/>
        <v/>
      </c>
      <c r="CV178" s="2">
        <f t="shared" si="318"/>
        <v>56.600974496620459</v>
      </c>
      <c r="CW178" s="2">
        <f t="shared" si="319"/>
        <v>64.741704193609095</v>
      </c>
      <c r="CX178" s="2">
        <f t="shared" si="320"/>
        <v>69.760037616248326</v>
      </c>
      <c r="CY178" s="2">
        <f t="shared" si="321"/>
        <v>77.92919836264862</v>
      </c>
      <c r="CZ178" s="2">
        <f t="shared" si="322"/>
        <v>82.821500241709344</v>
      </c>
      <c r="DA178" s="2">
        <f t="shared" si="323"/>
        <v>86.657235555777675</v>
      </c>
      <c r="DB178" s="2">
        <f t="shared" si="324"/>
        <v>92.264641619988254</v>
      </c>
      <c r="DC178" s="2">
        <f t="shared" si="325"/>
        <v>93.818001140620311</v>
      </c>
      <c r="DD178" s="2">
        <f t="shared" si="326"/>
        <v>94.160911651693908</v>
      </c>
      <c r="DE178" s="2">
        <f t="shared" si="327"/>
        <v>93.687114001269961</v>
      </c>
      <c r="DF178" s="2">
        <f t="shared" si="328"/>
        <v>92.197675304594071</v>
      </c>
      <c r="DG178" s="2">
        <f t="shared" si="329"/>
        <v>90.834385364523598</v>
      </c>
      <c r="DH178" s="2">
        <f t="shared" si="330"/>
        <v>83.418627052333051</v>
      </c>
      <c r="DI178" s="2">
        <f t="shared" si="331"/>
        <v>76.351676304472747</v>
      </c>
      <c r="DJ178" s="2">
        <f t="shared" si="332"/>
        <v>73.942291655763455</v>
      </c>
      <c r="DL178" s="2">
        <f t="shared" si="333"/>
        <v>48.765787749394008</v>
      </c>
      <c r="DM178" s="2">
        <f t="shared" si="334"/>
        <v>56.859313636410981</v>
      </c>
      <c r="DN178" s="2">
        <f t="shared" si="335"/>
        <v>65.514675291587935</v>
      </c>
      <c r="DO178" s="2">
        <f t="shared" si="336"/>
        <v>72.880226868539864</v>
      </c>
      <c r="DP178" s="2">
        <f t="shared" si="337"/>
        <v>78.827257980432407</v>
      </c>
      <c r="DQ178" s="2">
        <f t="shared" si="338"/>
        <v>84.951723762656229</v>
      </c>
      <c r="DR178" s="2">
        <f t="shared" si="339"/>
        <v>87.032397270070277</v>
      </c>
      <c r="DS178" s="2">
        <f t="shared" si="340"/>
        <v>89.16394886865973</v>
      </c>
      <c r="DT178" s="2">
        <f t="shared" si="341"/>
        <v>89.074110449840674</v>
      </c>
      <c r="DU178" s="2">
        <f t="shared" si="342"/>
        <v>87.841218581462357</v>
      </c>
      <c r="DV178" s="2">
        <f t="shared" si="343"/>
        <v>86.918568176035421</v>
      </c>
      <c r="DW178" s="2">
        <f t="shared" si="344"/>
        <v>84.576333519000443</v>
      </c>
      <c r="DX178" s="2">
        <f t="shared" si="345"/>
        <v>78.160243886775191</v>
      </c>
      <c r="DY178" s="2">
        <f t="shared" si="346"/>
        <v>74.145215783551976</v>
      </c>
      <c r="DZ178" s="2">
        <f t="shared" si="347"/>
        <v>71.878293904865259</v>
      </c>
      <c r="EB178" s="2">
        <f t="shared" si="348"/>
        <v>0.99725874682645255</v>
      </c>
      <c r="EC178" s="2">
        <f t="shared" si="349"/>
        <v>0.99679837946352878</v>
      </c>
      <c r="ED178" s="2">
        <f t="shared" si="350"/>
        <v>0.99675145908975837</v>
      </c>
      <c r="EE178" s="2">
        <f t="shared" si="351"/>
        <v>0.99676157865781756</v>
      </c>
      <c r="EF178" s="2">
        <f t="shared" si="352"/>
        <v>0.99664007729569948</v>
      </c>
      <c r="EG178" s="2">
        <f t="shared" si="353"/>
        <v>0.99650654534748562</v>
      </c>
      <c r="EH178" s="2">
        <f t="shared" si="354"/>
        <v>0.99623642135533519</v>
      </c>
      <c r="EI178" s="2">
        <f t="shared" si="355"/>
        <v>0.9963628156690133</v>
      </c>
      <c r="EJ178" s="2">
        <f t="shared" si="356"/>
        <v>0.99646139021603375</v>
      </c>
      <c r="EK178" s="2">
        <f t="shared" si="357"/>
        <v>0.9964347156501826</v>
      </c>
      <c r="EL178" s="2">
        <f t="shared" si="358"/>
        <v>0.99626420811753091</v>
      </c>
      <c r="EM178" s="2">
        <f t="shared" si="359"/>
        <v>0.9961558114159752</v>
      </c>
      <c r="EN178" s="2">
        <f t="shared" si="360"/>
        <v>0.99631236023597947</v>
      </c>
      <c r="EO178" s="2">
        <f t="shared" si="361"/>
        <v>0.99614972144540148</v>
      </c>
      <c r="EP178" s="2">
        <f t="shared" si="362"/>
        <v>0.99576575519134092</v>
      </c>
    </row>
    <row r="179" spans="2:146" x14ac:dyDescent="0.25">
      <c r="B179" s="2">
        <v>157</v>
      </c>
      <c r="C179" s="49">
        <v>48.535699999999999</v>
      </c>
      <c r="D179" s="49">
        <v>56.963000000000001</v>
      </c>
      <c r="E179" s="49">
        <v>64.888900000000007</v>
      </c>
      <c r="F179" s="49">
        <v>72.555599999999998</v>
      </c>
      <c r="G179" s="49">
        <v>79.587999999999994</v>
      </c>
      <c r="H179" s="49">
        <v>85.275000000000006</v>
      </c>
      <c r="I179" s="49">
        <v>87.433999999999997</v>
      </c>
      <c r="J179" s="49">
        <v>88.453000000000003</v>
      </c>
      <c r="K179" s="49">
        <v>89.037999999999997</v>
      </c>
      <c r="L179" s="49">
        <v>87.641999999999996</v>
      </c>
      <c r="M179" s="49">
        <v>87</v>
      </c>
      <c r="N179" s="49">
        <v>84.584999999999994</v>
      </c>
      <c r="O179" s="49">
        <v>77.962000000000003</v>
      </c>
      <c r="P179" s="49">
        <v>74.867999999999995</v>
      </c>
      <c r="Q179" s="49">
        <v>72.296000000000006</v>
      </c>
      <c r="T179" s="4">
        <f t="shared" si="243"/>
        <v>48.77859451843355</v>
      </c>
      <c r="U179" s="4">
        <f t="shared" si="244"/>
        <v>56.832906195262936</v>
      </c>
      <c r="V179" s="4">
        <f t="shared" si="245"/>
        <v>65.442907088929616</v>
      </c>
      <c r="W179" s="4">
        <f t="shared" si="246"/>
        <v>72.79890285792429</v>
      </c>
      <c r="X179" s="4" t="e">
        <f t="shared" si="247"/>
        <v>#N/A</v>
      </c>
      <c r="Y179" s="4">
        <f t="shared" si="248"/>
        <v>84.861925182713208</v>
      </c>
      <c r="Z179" s="4">
        <f t="shared" si="249"/>
        <v>86.929675887488116</v>
      </c>
      <c r="AA179" s="4">
        <f t="shared" si="250"/>
        <v>89.059663665587877</v>
      </c>
      <c r="AB179" s="4" t="e">
        <f t="shared" si="251"/>
        <v>#N/A</v>
      </c>
      <c r="AC179" s="4">
        <f t="shared" si="252"/>
        <v>87.718235426061739</v>
      </c>
      <c r="AD179" s="4">
        <f t="shared" si="253"/>
        <v>86.801434234346601</v>
      </c>
      <c r="AE179" s="4">
        <f t="shared" si="254"/>
        <v>84.453447821688556</v>
      </c>
      <c r="AF179" s="4">
        <f t="shared" si="255"/>
        <v>78.055065532192231</v>
      </c>
      <c r="AG179" s="4">
        <f t="shared" si="256"/>
        <v>74.059240187418922</v>
      </c>
      <c r="AH179" s="4">
        <f t="shared" si="257"/>
        <v>71.823151232313094</v>
      </c>
      <c r="AJ179" s="4">
        <f t="shared" si="258"/>
        <v>-0.24289451843355181</v>
      </c>
      <c r="AK179" s="4">
        <f t="shared" si="259"/>
        <v>0.130093804737065</v>
      </c>
      <c r="AL179" s="4">
        <f t="shared" si="260"/>
        <v>-0.55400708892960893</v>
      </c>
      <c r="AM179" s="4">
        <f t="shared" si="261"/>
        <v>-0.24330285792429152</v>
      </c>
      <c r="AN179" s="4">
        <f t="shared" si="262"/>
        <v>0</v>
      </c>
      <c r="AO179" s="4">
        <f t="shared" si="263"/>
        <v>0.41307481728679818</v>
      </c>
      <c r="AP179" s="4">
        <f t="shared" si="264"/>
        <v>0.50432411251188114</v>
      </c>
      <c r="AQ179" s="4">
        <f t="shared" si="265"/>
        <v>-0.60666366558787388</v>
      </c>
      <c r="AR179" s="4">
        <f t="shared" si="266"/>
        <v>0</v>
      </c>
      <c r="AS179" s="4">
        <f t="shared" si="267"/>
        <v>-7.6235426061742828E-2</v>
      </c>
      <c r="AT179" s="4">
        <f t="shared" si="268"/>
        <v>0.19856576565339878</v>
      </c>
      <c r="AU179" s="4">
        <f t="shared" si="269"/>
        <v>0.13155217831143773</v>
      </c>
      <c r="AV179" s="4">
        <f t="shared" si="270"/>
        <v>-9.3065532192227352E-2</v>
      </c>
      <c r="AW179" s="4">
        <f t="shared" si="271"/>
        <v>0.80875981258107288</v>
      </c>
      <c r="AX179" s="4">
        <f t="shared" si="272"/>
        <v>0.4728487676869122</v>
      </c>
      <c r="AZ179" s="2">
        <f t="shared" si="273"/>
        <v>48.77859451843355</v>
      </c>
      <c r="BA179" s="2">
        <f t="shared" si="274"/>
        <v>56.832430467268843</v>
      </c>
      <c r="BB179" s="2">
        <f t="shared" si="275"/>
        <v>65.442905231578166</v>
      </c>
      <c r="BC179" s="2">
        <f t="shared" si="276"/>
        <v>72.798901944453831</v>
      </c>
      <c r="BD179" s="2" t="e">
        <f t="shared" si="277"/>
        <v>#N/A</v>
      </c>
      <c r="BE179" s="2">
        <f t="shared" si="278"/>
        <v>84.861924839519673</v>
      </c>
      <c r="BF179" s="2">
        <f t="shared" si="279"/>
        <v>86.929674616352429</v>
      </c>
      <c r="BG179" s="2">
        <f t="shared" si="280"/>
        <v>89.05965690798827</v>
      </c>
      <c r="BH179" s="2" t="e">
        <f t="shared" si="281"/>
        <v>#N/A</v>
      </c>
      <c r="BI179" s="2">
        <f t="shared" si="282"/>
        <v>87.718232862839841</v>
      </c>
      <c r="BJ179" s="2">
        <f t="shared" si="283"/>
        <v>86.801433447784007</v>
      </c>
      <c r="BK179" s="2">
        <f t="shared" si="284"/>
        <v>84.453445220162976</v>
      </c>
      <c r="BL179" s="2">
        <f t="shared" si="285"/>
        <v>78.055065532192231</v>
      </c>
      <c r="BM179" s="2">
        <f t="shared" si="286"/>
        <v>74.059240187418922</v>
      </c>
      <c r="BN179" s="2">
        <f t="shared" si="287"/>
        <v>71.823151232313094</v>
      </c>
      <c r="BP179" s="2" t="str">
        <f t="shared" si="288"/>
        <v/>
      </c>
      <c r="BQ179" s="2" t="str">
        <f t="shared" si="289"/>
        <v/>
      </c>
      <c r="BR179" s="2" t="str">
        <f t="shared" si="290"/>
        <v/>
      </c>
      <c r="BS179" s="2" t="str">
        <f t="shared" si="291"/>
        <v/>
      </c>
      <c r="BT179" s="2" t="str">
        <f t="shared" si="292"/>
        <v/>
      </c>
      <c r="BU179" s="2" t="str">
        <f t="shared" si="293"/>
        <v/>
      </c>
      <c r="BV179" s="2" t="str">
        <f t="shared" si="294"/>
        <v/>
      </c>
      <c r="BW179" s="2" t="str">
        <f t="shared" si="295"/>
        <v/>
      </c>
      <c r="BX179" s="2" t="str">
        <f t="shared" si="296"/>
        <v/>
      </c>
      <c r="BY179" s="2" t="str">
        <f t="shared" si="297"/>
        <v/>
      </c>
      <c r="BZ179" s="2" t="str">
        <f t="shared" si="298"/>
        <v/>
      </c>
      <c r="CA179" s="2" t="str">
        <f t="shared" si="299"/>
        <v/>
      </c>
      <c r="CB179" s="2" t="str">
        <f t="shared" si="300"/>
        <v/>
      </c>
      <c r="CC179" s="2" t="str">
        <f t="shared" si="301"/>
        <v/>
      </c>
      <c r="CD179" s="2" t="str">
        <f t="shared" si="302"/>
        <v/>
      </c>
      <c r="CF179" s="2" t="str">
        <f t="shared" si="303"/>
        <v/>
      </c>
      <c r="CG179" s="2">
        <f t="shared" si="304"/>
        <v>56.963000000000001</v>
      </c>
      <c r="CH179" s="2">
        <f t="shared" si="305"/>
        <v>64.888900000000007</v>
      </c>
      <c r="CI179" s="2">
        <f t="shared" si="306"/>
        <v>72.555599999999998</v>
      </c>
      <c r="CJ179" s="2" t="str">
        <f t="shared" si="307"/>
        <v/>
      </c>
      <c r="CK179" s="2">
        <f t="shared" si="308"/>
        <v>85.275000000000006</v>
      </c>
      <c r="CL179" s="2">
        <f t="shared" si="309"/>
        <v>87.433999999999997</v>
      </c>
      <c r="CM179" s="2">
        <f t="shared" si="310"/>
        <v>88.453000000000003</v>
      </c>
      <c r="CN179" s="2" t="str">
        <f t="shared" si="311"/>
        <v/>
      </c>
      <c r="CO179" s="2">
        <f t="shared" si="312"/>
        <v>87.641999999999996</v>
      </c>
      <c r="CP179" s="2">
        <f t="shared" si="313"/>
        <v>87</v>
      </c>
      <c r="CQ179" s="2">
        <f t="shared" si="314"/>
        <v>84.584999999999994</v>
      </c>
      <c r="CR179" s="2" t="str">
        <f t="shared" si="315"/>
        <v/>
      </c>
      <c r="CS179" s="2" t="str">
        <f t="shared" si="316"/>
        <v/>
      </c>
      <c r="CT179" s="2" t="str">
        <f t="shared" si="317"/>
        <v/>
      </c>
      <c r="CV179" s="2">
        <f t="shared" si="318"/>
        <v>56.646054984627611</v>
      </c>
      <c r="CW179" s="2">
        <f t="shared" si="319"/>
        <v>64.75889509731303</v>
      </c>
      <c r="CX179" s="2">
        <f t="shared" si="320"/>
        <v>69.736488456256509</v>
      </c>
      <c r="CY179" s="2">
        <f t="shared" si="321"/>
        <v>77.910186288199881</v>
      </c>
      <c r="CZ179" s="2">
        <f t="shared" si="322"/>
        <v>82.797840918978991</v>
      </c>
      <c r="DA179" s="2">
        <f t="shared" si="323"/>
        <v>86.618091413434612</v>
      </c>
      <c r="DB179" s="2">
        <f t="shared" si="324"/>
        <v>92.25170224056609</v>
      </c>
      <c r="DC179" s="2">
        <f t="shared" si="325"/>
        <v>93.800548507456583</v>
      </c>
      <c r="DD179" s="2">
        <f t="shared" si="326"/>
        <v>94.139657714579499</v>
      </c>
      <c r="DE179" s="2">
        <f t="shared" si="327"/>
        <v>93.660527939042098</v>
      </c>
      <c r="DF179" s="2">
        <f t="shared" si="328"/>
        <v>92.153037520026828</v>
      </c>
      <c r="DG179" s="2">
        <f t="shared" si="329"/>
        <v>90.794293912022127</v>
      </c>
      <c r="DH179" s="2">
        <f t="shared" si="330"/>
        <v>83.350047270622326</v>
      </c>
      <c r="DI179" s="2">
        <f t="shared" si="331"/>
        <v>76.267105363097684</v>
      </c>
      <c r="DJ179" s="2">
        <f t="shared" si="332"/>
        <v>73.872907644249651</v>
      </c>
      <c r="DL179" s="2">
        <f t="shared" si="333"/>
        <v>48.75887138728325</v>
      </c>
      <c r="DM179" s="2">
        <f t="shared" si="334"/>
        <v>56.809211544883659</v>
      </c>
      <c r="DN179" s="2">
        <f t="shared" si="335"/>
        <v>65.430143155014008</v>
      </c>
      <c r="DO179" s="2">
        <f t="shared" si="336"/>
        <v>72.783756845842973</v>
      </c>
      <c r="DP179" s="2">
        <f t="shared" si="337"/>
        <v>78.730899747113583</v>
      </c>
      <c r="DQ179" s="2">
        <f t="shared" si="338"/>
        <v>84.856309957163518</v>
      </c>
      <c r="DR179" s="2">
        <f t="shared" si="339"/>
        <v>86.911338147503272</v>
      </c>
      <c r="DS179" s="2">
        <f t="shared" si="340"/>
        <v>89.043873244048584</v>
      </c>
      <c r="DT179" s="2">
        <f t="shared" si="341"/>
        <v>88.957784239944289</v>
      </c>
      <c r="DU179" s="2">
        <f t="shared" si="342"/>
        <v>87.698841892742223</v>
      </c>
      <c r="DV179" s="2">
        <f t="shared" si="343"/>
        <v>86.783131718732818</v>
      </c>
      <c r="DW179" s="2">
        <f t="shared" si="344"/>
        <v>84.431128786011044</v>
      </c>
      <c r="DX179" s="2">
        <f t="shared" si="345"/>
        <v>78.037191709814934</v>
      </c>
      <c r="DY179" s="2">
        <f t="shared" si="346"/>
        <v>74.051457311941277</v>
      </c>
      <c r="DZ179" s="2">
        <f t="shared" si="347"/>
        <v>71.815202076116137</v>
      </c>
      <c r="EB179" s="2">
        <f t="shared" si="348"/>
        <v>0.9974993442327198</v>
      </c>
      <c r="EC179" s="2">
        <f t="shared" si="349"/>
        <v>0.99707926457297935</v>
      </c>
      <c r="ED179" s="2">
        <f t="shared" si="350"/>
        <v>0.99703644838687977</v>
      </c>
      <c r="EE179" s="2">
        <f t="shared" si="351"/>
        <v>0.99704568281273454</v>
      </c>
      <c r="EF179" s="2">
        <f t="shared" si="352"/>
        <v>0.99693480789075894</v>
      </c>
      <c r="EG179" s="2">
        <f t="shared" si="353"/>
        <v>0.99681295183566698</v>
      </c>
      <c r="EH179" s="2">
        <f t="shared" si="354"/>
        <v>0.99656643844322101</v>
      </c>
      <c r="EI179" s="2">
        <f t="shared" si="355"/>
        <v>0.99668178652826833</v>
      </c>
      <c r="EJ179" s="2">
        <f t="shared" si="356"/>
        <v>0.99677174437334448</v>
      </c>
      <c r="EK179" s="2">
        <f t="shared" si="357"/>
        <v>0.99674740166674036</v>
      </c>
      <c r="EL179" s="2">
        <f t="shared" si="358"/>
        <v>0.99659179700195644</v>
      </c>
      <c r="EM179" s="2">
        <f t="shared" si="359"/>
        <v>0.99649287206759585</v>
      </c>
      <c r="EN179" s="2">
        <f t="shared" si="360"/>
        <v>0.99663574095461038</v>
      </c>
      <c r="EO179" s="2">
        <f t="shared" si="361"/>
        <v>0.9964873141862074</v>
      </c>
      <c r="EP179" s="2">
        <f t="shared" si="362"/>
        <v>0.99613688356581775</v>
      </c>
    </row>
    <row r="180" spans="2:146" x14ac:dyDescent="0.25">
      <c r="B180" s="2">
        <v>158</v>
      </c>
      <c r="C180" s="49">
        <v>47.892899999999997</v>
      </c>
      <c r="D180" s="49">
        <v>56.092599999999997</v>
      </c>
      <c r="E180" s="49">
        <v>65.759299999999996</v>
      </c>
      <c r="F180" s="49">
        <v>72.851900000000001</v>
      </c>
      <c r="G180" s="49">
        <v>79.156999999999996</v>
      </c>
      <c r="H180" s="49">
        <v>85.587999999999994</v>
      </c>
      <c r="I180" s="49">
        <v>85.584999999999994</v>
      </c>
      <c r="J180" s="49">
        <v>88.942999999999998</v>
      </c>
      <c r="K180" s="49">
        <v>88.774000000000001</v>
      </c>
      <c r="L180" s="49">
        <v>88</v>
      </c>
      <c r="M180" s="49">
        <v>86.924999999999997</v>
      </c>
      <c r="N180" s="49">
        <v>84.66</v>
      </c>
      <c r="O180" s="49">
        <v>77.320999999999998</v>
      </c>
      <c r="P180" s="49">
        <v>73.811000000000007</v>
      </c>
      <c r="Q180" s="49">
        <v>71.352000000000004</v>
      </c>
      <c r="T180" s="4">
        <f t="shared" si="243"/>
        <v>48.770065304708197</v>
      </c>
      <c r="U180" s="4">
        <f t="shared" si="244"/>
        <v>56.780673570253576</v>
      </c>
      <c r="V180" s="4">
        <f t="shared" si="245"/>
        <v>65.357418481650654</v>
      </c>
      <c r="W180" s="4">
        <f t="shared" si="246"/>
        <v>72.701311830556548</v>
      </c>
      <c r="X180" s="4" t="e">
        <f t="shared" si="247"/>
        <v>#N/A</v>
      </c>
      <c r="Y180" s="4" t="e">
        <f t="shared" si="248"/>
        <v>#N/A</v>
      </c>
      <c r="Z180" s="4" t="e">
        <f t="shared" si="249"/>
        <v>#N/A</v>
      </c>
      <c r="AA180" s="4">
        <f t="shared" si="250"/>
        <v>88.938508699513491</v>
      </c>
      <c r="AB180" s="4" t="e">
        <f t="shared" si="251"/>
        <v>#N/A</v>
      </c>
      <c r="AC180" s="4">
        <f t="shared" si="252"/>
        <v>87.574499203341489</v>
      </c>
      <c r="AD180" s="4">
        <f t="shared" si="253"/>
        <v>86.664674114932964</v>
      </c>
      <c r="AE180" s="4">
        <f t="shared" si="254"/>
        <v>84.306620046385987</v>
      </c>
      <c r="AF180" s="4">
        <f t="shared" si="255"/>
        <v>77.930612663373054</v>
      </c>
      <c r="AG180" s="4">
        <f t="shared" si="256"/>
        <v>73.964828544005201</v>
      </c>
      <c r="AH180" s="4">
        <f t="shared" si="257"/>
        <v>71.759340252906867</v>
      </c>
      <c r="AJ180" s="4">
        <f t="shared" si="258"/>
        <v>-0.87716530470819976</v>
      </c>
      <c r="AK180" s="4">
        <f t="shared" si="259"/>
        <v>-0.68807357025357874</v>
      </c>
      <c r="AL180" s="4">
        <f t="shared" si="260"/>
        <v>0.4018815183493416</v>
      </c>
      <c r="AM180" s="4">
        <f t="shared" si="261"/>
        <v>0.1505881694434521</v>
      </c>
      <c r="AN180" s="4">
        <f t="shared" si="262"/>
        <v>0</v>
      </c>
      <c r="AO180" s="4">
        <f t="shared" si="263"/>
        <v>0</v>
      </c>
      <c r="AP180" s="4">
        <f t="shared" si="264"/>
        <v>0</v>
      </c>
      <c r="AQ180" s="4">
        <f t="shared" si="265"/>
        <v>4.4913004865065886E-3</v>
      </c>
      <c r="AR180" s="4">
        <f t="shared" si="266"/>
        <v>0</v>
      </c>
      <c r="AS180" s="4">
        <f t="shared" si="267"/>
        <v>0.42550079665851115</v>
      </c>
      <c r="AT180" s="4">
        <f t="shared" si="268"/>
        <v>0.26032588506703291</v>
      </c>
      <c r="AU180" s="4">
        <f t="shared" si="269"/>
        <v>0.35337995361400942</v>
      </c>
      <c r="AV180" s="4">
        <f t="shared" si="270"/>
        <v>-0.60961266337305631</v>
      </c>
      <c r="AW180" s="4">
        <f t="shared" si="271"/>
        <v>-0.15382854400519363</v>
      </c>
      <c r="AX180" s="4">
        <f t="shared" si="272"/>
        <v>-0.40734025290686304</v>
      </c>
      <c r="AZ180" s="2">
        <f t="shared" si="273"/>
        <v>48.770065304708197</v>
      </c>
      <c r="BA180" s="2">
        <f t="shared" si="274"/>
        <v>56.780470102990975</v>
      </c>
      <c r="BB180" s="2">
        <f t="shared" si="275"/>
        <v>65.35741807366405</v>
      </c>
      <c r="BC180" s="2">
        <f t="shared" si="276"/>
        <v>72.701311663287512</v>
      </c>
      <c r="BD180" s="2" t="e">
        <f t="shared" si="277"/>
        <v>#N/A</v>
      </c>
      <c r="BE180" s="2" t="e">
        <f t="shared" si="278"/>
        <v>#N/A</v>
      </c>
      <c r="BF180" s="2" t="e">
        <f t="shared" si="279"/>
        <v>#N/A</v>
      </c>
      <c r="BG180" s="2">
        <f t="shared" si="280"/>
        <v>88.938507349272655</v>
      </c>
      <c r="BH180" s="2" t="e">
        <f t="shared" si="281"/>
        <v>#N/A</v>
      </c>
      <c r="BI180" s="2">
        <f t="shared" si="282"/>
        <v>87.574498621867846</v>
      </c>
      <c r="BJ180" s="2">
        <f t="shared" si="283"/>
        <v>86.664673959515198</v>
      </c>
      <c r="BK180" s="2">
        <f t="shared" si="284"/>
        <v>84.306619478143972</v>
      </c>
      <c r="BL180" s="2">
        <f t="shared" si="285"/>
        <v>77.930612663373054</v>
      </c>
      <c r="BM180" s="2">
        <f t="shared" si="286"/>
        <v>73.964828544005201</v>
      </c>
      <c r="BN180" s="2">
        <f t="shared" si="287"/>
        <v>71.759340252906867</v>
      </c>
      <c r="BP180" s="2" t="str">
        <f t="shared" si="288"/>
        <v/>
      </c>
      <c r="BQ180" s="2" t="str">
        <f t="shared" si="289"/>
        <v/>
      </c>
      <c r="BR180" s="2" t="str">
        <f t="shared" si="290"/>
        <v/>
      </c>
      <c r="BS180" s="2" t="str">
        <f t="shared" si="291"/>
        <v/>
      </c>
      <c r="BT180" s="2" t="str">
        <f t="shared" si="292"/>
        <v/>
      </c>
      <c r="BU180" s="2" t="str">
        <f t="shared" si="293"/>
        <v/>
      </c>
      <c r="BV180" s="2" t="str">
        <f t="shared" si="294"/>
        <v/>
      </c>
      <c r="BW180" s="2" t="str">
        <f t="shared" si="295"/>
        <v/>
      </c>
      <c r="BX180" s="2" t="str">
        <f t="shared" si="296"/>
        <v/>
      </c>
      <c r="BY180" s="2" t="str">
        <f t="shared" si="297"/>
        <v/>
      </c>
      <c r="BZ180" s="2" t="str">
        <f t="shared" si="298"/>
        <v/>
      </c>
      <c r="CA180" s="2" t="str">
        <f t="shared" si="299"/>
        <v/>
      </c>
      <c r="CB180" s="2" t="str">
        <f t="shared" si="300"/>
        <v/>
      </c>
      <c r="CC180" s="2" t="str">
        <f t="shared" si="301"/>
        <v/>
      </c>
      <c r="CD180" s="2" t="str">
        <f t="shared" si="302"/>
        <v/>
      </c>
      <c r="CF180" s="2" t="str">
        <f t="shared" si="303"/>
        <v/>
      </c>
      <c r="CG180" s="2">
        <f t="shared" si="304"/>
        <v>56.092599999999997</v>
      </c>
      <c r="CH180" s="2">
        <f t="shared" si="305"/>
        <v>65.759299999999996</v>
      </c>
      <c r="CI180" s="2">
        <f t="shared" si="306"/>
        <v>72.851900000000001</v>
      </c>
      <c r="CJ180" s="2" t="str">
        <f t="shared" si="307"/>
        <v/>
      </c>
      <c r="CK180" s="2" t="str">
        <f t="shared" si="308"/>
        <v/>
      </c>
      <c r="CL180" s="2" t="str">
        <f t="shared" si="309"/>
        <v/>
      </c>
      <c r="CM180" s="2">
        <f t="shared" si="310"/>
        <v>88.942999999999998</v>
      </c>
      <c r="CN180" s="2" t="str">
        <f t="shared" si="311"/>
        <v/>
      </c>
      <c r="CO180" s="2">
        <f t="shared" si="312"/>
        <v>88</v>
      </c>
      <c r="CP180" s="2">
        <f t="shared" si="313"/>
        <v>86.924999999999997</v>
      </c>
      <c r="CQ180" s="2">
        <f t="shared" si="314"/>
        <v>84.66</v>
      </c>
      <c r="CR180" s="2" t="str">
        <f t="shared" si="315"/>
        <v/>
      </c>
      <c r="CS180" s="2">
        <f t="shared" si="316"/>
        <v>73.811000000000007</v>
      </c>
      <c r="CT180" s="2">
        <f t="shared" si="317"/>
        <v>71.352000000000004</v>
      </c>
      <c r="CV180" s="2">
        <f t="shared" si="318"/>
        <v>56.69113547263477</v>
      </c>
      <c r="CW180" s="2">
        <f t="shared" si="319"/>
        <v>64.776086001016978</v>
      </c>
      <c r="CX180" s="2">
        <f t="shared" si="320"/>
        <v>69.712939296264693</v>
      </c>
      <c r="CY180" s="2">
        <f t="shared" si="321"/>
        <v>77.891174213751128</v>
      </c>
      <c r="CZ180" s="2">
        <f t="shared" si="322"/>
        <v>82.774181596248653</v>
      </c>
      <c r="DA180" s="2">
        <f t="shared" si="323"/>
        <v>86.57894727109155</v>
      </c>
      <c r="DB180" s="2">
        <f t="shared" si="324"/>
        <v>92.238762861143911</v>
      </c>
      <c r="DC180" s="2">
        <f t="shared" si="325"/>
        <v>93.78309587429284</v>
      </c>
      <c r="DD180" s="2">
        <f t="shared" si="326"/>
        <v>94.11840377746509</v>
      </c>
      <c r="DE180" s="2">
        <f t="shared" si="327"/>
        <v>93.633941876814234</v>
      </c>
      <c r="DF180" s="2">
        <f t="shared" si="328"/>
        <v>92.108399735459599</v>
      </c>
      <c r="DG180" s="2">
        <f t="shared" si="329"/>
        <v>90.754202459520656</v>
      </c>
      <c r="DH180" s="2">
        <f t="shared" si="330"/>
        <v>83.281467488911602</v>
      </c>
      <c r="DI180" s="2">
        <f t="shared" si="331"/>
        <v>76.182534421722607</v>
      </c>
      <c r="DJ180" s="2">
        <f t="shared" si="332"/>
        <v>73.803523632735846</v>
      </c>
      <c r="DL180" s="2">
        <f t="shared" si="333"/>
        <v>48.751955025172492</v>
      </c>
      <c r="DM180" s="2">
        <f t="shared" si="334"/>
        <v>56.759109453356345</v>
      </c>
      <c r="DN180" s="2">
        <f t="shared" si="335"/>
        <v>65.345611018440081</v>
      </c>
      <c r="DO180" s="2">
        <f t="shared" si="336"/>
        <v>72.687286823146081</v>
      </c>
      <c r="DP180" s="2">
        <f t="shared" si="337"/>
        <v>78.634541513794773</v>
      </c>
      <c r="DQ180" s="2">
        <f t="shared" si="338"/>
        <v>84.760896151670806</v>
      </c>
      <c r="DR180" s="2">
        <f t="shared" si="339"/>
        <v>86.790279024936268</v>
      </c>
      <c r="DS180" s="2">
        <f t="shared" si="340"/>
        <v>88.923797619437437</v>
      </c>
      <c r="DT180" s="2">
        <f t="shared" si="341"/>
        <v>88.841458030047903</v>
      </c>
      <c r="DU180" s="2">
        <f t="shared" si="342"/>
        <v>87.556465204022103</v>
      </c>
      <c r="DV180" s="2">
        <f t="shared" si="343"/>
        <v>86.647695261430201</v>
      </c>
      <c r="DW180" s="2">
        <f t="shared" si="344"/>
        <v>84.28592405302166</v>
      </c>
      <c r="DX180" s="2">
        <f t="shared" si="345"/>
        <v>77.914139532854662</v>
      </c>
      <c r="DY180" s="2">
        <f t="shared" si="346"/>
        <v>73.957698840330593</v>
      </c>
      <c r="DZ180" s="2">
        <f t="shared" si="347"/>
        <v>71.752110247367028</v>
      </c>
      <c r="EB180" s="2">
        <f t="shared" si="348"/>
        <v>0.99771887291697725</v>
      </c>
      <c r="EC180" s="2">
        <f t="shared" si="349"/>
        <v>0.99733557289239438</v>
      </c>
      <c r="ED180" s="2">
        <f t="shared" si="350"/>
        <v>0.99729650384105262</v>
      </c>
      <c r="EE180" s="2">
        <f t="shared" si="351"/>
        <v>0.99730493012459209</v>
      </c>
      <c r="EF180" s="2">
        <f t="shared" si="352"/>
        <v>0.99720375741474609</v>
      </c>
      <c r="EG180" s="2">
        <f t="shared" si="353"/>
        <v>0.99709256220832165</v>
      </c>
      <c r="EH180" s="2">
        <f t="shared" si="354"/>
        <v>0.99686760829634524</v>
      </c>
      <c r="EI180" s="2">
        <f t="shared" si="355"/>
        <v>0.99697286952483077</v>
      </c>
      <c r="EJ180" s="2">
        <f t="shared" si="356"/>
        <v>0.99705495933305088</v>
      </c>
      <c r="EK180" s="2">
        <f t="shared" si="357"/>
        <v>0.9970327458554521</v>
      </c>
      <c r="EL180" s="2">
        <f t="shared" si="358"/>
        <v>0.99689074950571976</v>
      </c>
      <c r="EM180" s="2">
        <f t="shared" si="359"/>
        <v>0.99680047397132421</v>
      </c>
      <c r="EN180" s="2">
        <f t="shared" si="360"/>
        <v>0.99693085075977206</v>
      </c>
      <c r="EO180" s="2">
        <f t="shared" si="361"/>
        <v>0.9967954019909403</v>
      </c>
      <c r="EP180" s="2">
        <f t="shared" si="362"/>
        <v>0.99647559795046947</v>
      </c>
    </row>
    <row r="181" spans="2:146" x14ac:dyDescent="0.25">
      <c r="B181" s="2">
        <v>159</v>
      </c>
      <c r="C181" s="49">
        <v>48.678600000000003</v>
      </c>
      <c r="D181" s="49">
        <v>56.222200000000001</v>
      </c>
      <c r="E181" s="49">
        <v>64.5</v>
      </c>
      <c r="F181" s="49">
        <v>73.425899999999999</v>
      </c>
      <c r="G181" s="49">
        <v>79.745000000000005</v>
      </c>
      <c r="H181" s="49">
        <v>84.804000000000002</v>
      </c>
      <c r="I181" s="49">
        <v>87.093999999999994</v>
      </c>
      <c r="J181" s="49">
        <v>88.245000000000005</v>
      </c>
      <c r="K181" s="49">
        <v>88.811000000000007</v>
      </c>
      <c r="L181" s="49">
        <v>87.093999999999994</v>
      </c>
      <c r="M181" s="49">
        <v>87.188999999999993</v>
      </c>
      <c r="N181" s="49">
        <v>84.962000000000003</v>
      </c>
      <c r="O181" s="49">
        <v>77.546999999999997</v>
      </c>
      <c r="P181" s="49">
        <v>74.83</v>
      </c>
      <c r="Q181" s="49">
        <v>71.741</v>
      </c>
      <c r="T181" s="4">
        <f t="shared" si="243"/>
        <v>48.761666946742487</v>
      </c>
      <c r="U181" s="4">
        <f t="shared" si="244"/>
        <v>56.7287380676349</v>
      </c>
      <c r="V181" s="4">
        <f t="shared" si="245"/>
        <v>65.272000085963199</v>
      </c>
      <c r="W181" s="4" t="e">
        <f t="shared" si="246"/>
        <v>#N/A</v>
      </c>
      <c r="X181" s="4" t="e">
        <f t="shared" si="247"/>
        <v>#N/A</v>
      </c>
      <c r="Y181" s="4" t="e">
        <f t="shared" si="248"/>
        <v>#N/A</v>
      </c>
      <c r="Z181" s="4" t="e">
        <f t="shared" si="249"/>
        <v>#N/A</v>
      </c>
      <c r="AA181" s="4">
        <f t="shared" si="250"/>
        <v>88.817424644217766</v>
      </c>
      <c r="AB181" s="4" t="e">
        <f t="shared" si="251"/>
        <v>#N/A</v>
      </c>
      <c r="AC181" s="4">
        <f t="shared" si="252"/>
        <v>87.430853036472726</v>
      </c>
      <c r="AD181" s="4" t="e">
        <f t="shared" si="253"/>
        <v>#N/A</v>
      </c>
      <c r="AE181" s="4">
        <f t="shared" si="254"/>
        <v>84.15990600873873</v>
      </c>
      <c r="AF181" s="4">
        <f t="shared" si="255"/>
        <v>77.806267602477746</v>
      </c>
      <c r="AG181" s="4">
        <f t="shared" si="256"/>
        <v>73.870471429049118</v>
      </c>
      <c r="AH181" s="4">
        <f t="shared" si="257"/>
        <v>71.695594076292437</v>
      </c>
      <c r="AJ181" s="4">
        <f t="shared" si="258"/>
        <v>-8.3066946742484049E-2</v>
      </c>
      <c r="AK181" s="4">
        <f t="shared" si="259"/>
        <v>-0.50653806763489939</v>
      </c>
      <c r="AL181" s="4">
        <f t="shared" si="260"/>
        <v>-0.77200008596319947</v>
      </c>
      <c r="AM181" s="4">
        <f t="shared" si="261"/>
        <v>0</v>
      </c>
      <c r="AN181" s="4">
        <f t="shared" si="262"/>
        <v>0</v>
      </c>
      <c r="AO181" s="4">
        <f t="shared" si="263"/>
        <v>0</v>
      </c>
      <c r="AP181" s="4">
        <f t="shared" si="264"/>
        <v>0</v>
      </c>
      <c r="AQ181" s="4">
        <f t="shared" si="265"/>
        <v>-0.57242464421776162</v>
      </c>
      <c r="AR181" s="4">
        <f t="shared" si="266"/>
        <v>0</v>
      </c>
      <c r="AS181" s="4">
        <f t="shared" si="267"/>
        <v>-0.33685303647273201</v>
      </c>
      <c r="AT181" s="4">
        <f t="shared" si="268"/>
        <v>0</v>
      </c>
      <c r="AU181" s="4">
        <f t="shared" si="269"/>
        <v>0.80209399126127323</v>
      </c>
      <c r="AV181" s="4">
        <f t="shared" si="270"/>
        <v>-0.25926760247774894</v>
      </c>
      <c r="AW181" s="4">
        <f t="shared" si="271"/>
        <v>0.95952857095088007</v>
      </c>
      <c r="AX181" s="4">
        <f t="shared" si="272"/>
        <v>4.5405923707562579E-2</v>
      </c>
      <c r="AZ181" s="2">
        <f t="shared" si="273"/>
        <v>48.761666946742487</v>
      </c>
      <c r="BA181" s="2">
        <f t="shared" si="274"/>
        <v>56.728656633483993</v>
      </c>
      <c r="BB181" s="2">
        <f t="shared" si="275"/>
        <v>65.272000002822239</v>
      </c>
      <c r="BC181" s="2" t="e">
        <f t="shared" si="276"/>
        <v>#N/A</v>
      </c>
      <c r="BD181" s="2" t="e">
        <f t="shared" si="277"/>
        <v>#N/A</v>
      </c>
      <c r="BE181" s="2" t="e">
        <f t="shared" si="278"/>
        <v>#N/A</v>
      </c>
      <c r="BF181" s="2" t="e">
        <f t="shared" si="279"/>
        <v>#N/A</v>
      </c>
      <c r="BG181" s="2">
        <f t="shared" si="280"/>
        <v>88.81742439665058</v>
      </c>
      <c r="BH181" s="2" t="e">
        <f t="shared" si="281"/>
        <v>#N/A</v>
      </c>
      <c r="BI181" s="2">
        <f t="shared" si="282"/>
        <v>87.430852913682514</v>
      </c>
      <c r="BJ181" s="2" t="e">
        <f t="shared" si="283"/>
        <v>#N/A</v>
      </c>
      <c r="BK181" s="2">
        <f t="shared" si="284"/>
        <v>84.159905894349279</v>
      </c>
      <c r="BL181" s="2">
        <f t="shared" si="285"/>
        <v>77.806267602477746</v>
      </c>
      <c r="BM181" s="2">
        <f t="shared" si="286"/>
        <v>73.870471429049118</v>
      </c>
      <c r="BN181" s="2">
        <f t="shared" si="287"/>
        <v>71.695594076292437</v>
      </c>
      <c r="BP181" s="2" t="str">
        <f t="shared" si="288"/>
        <v/>
      </c>
      <c r="BQ181" s="2" t="str">
        <f t="shared" si="289"/>
        <v/>
      </c>
      <c r="BR181" s="2" t="str">
        <f t="shared" si="290"/>
        <v/>
      </c>
      <c r="BS181" s="2" t="str">
        <f t="shared" si="291"/>
        <v/>
      </c>
      <c r="BT181" s="2" t="str">
        <f t="shared" si="292"/>
        <v/>
      </c>
      <c r="BU181" s="2" t="str">
        <f t="shared" si="293"/>
        <v/>
      </c>
      <c r="BV181" s="2" t="str">
        <f t="shared" si="294"/>
        <v/>
      </c>
      <c r="BW181" s="2" t="str">
        <f t="shared" si="295"/>
        <v/>
      </c>
      <c r="BX181" s="2" t="str">
        <f t="shared" si="296"/>
        <v/>
      </c>
      <c r="BY181" s="2" t="str">
        <f t="shared" si="297"/>
        <v/>
      </c>
      <c r="BZ181" s="2" t="str">
        <f t="shared" si="298"/>
        <v/>
      </c>
      <c r="CA181" s="2" t="str">
        <f t="shared" si="299"/>
        <v/>
      </c>
      <c r="CB181" s="2" t="str">
        <f t="shared" si="300"/>
        <v/>
      </c>
      <c r="CC181" s="2" t="str">
        <f t="shared" si="301"/>
        <v/>
      </c>
      <c r="CD181" s="2" t="str">
        <f t="shared" si="302"/>
        <v/>
      </c>
      <c r="CF181" s="2" t="str">
        <f t="shared" si="303"/>
        <v/>
      </c>
      <c r="CG181" s="2">
        <f t="shared" si="304"/>
        <v>56.222200000000001</v>
      </c>
      <c r="CH181" s="2">
        <f t="shared" si="305"/>
        <v>64.5</v>
      </c>
      <c r="CI181" s="2" t="str">
        <f t="shared" si="306"/>
        <v/>
      </c>
      <c r="CJ181" s="2" t="str">
        <f t="shared" si="307"/>
        <v/>
      </c>
      <c r="CK181" s="2" t="str">
        <f t="shared" si="308"/>
        <v/>
      </c>
      <c r="CL181" s="2" t="str">
        <f t="shared" si="309"/>
        <v/>
      </c>
      <c r="CM181" s="2">
        <f t="shared" si="310"/>
        <v>88.245000000000005</v>
      </c>
      <c r="CN181" s="2" t="str">
        <f t="shared" si="311"/>
        <v/>
      </c>
      <c r="CO181" s="2">
        <f t="shared" si="312"/>
        <v>87.093999999999994</v>
      </c>
      <c r="CP181" s="2" t="str">
        <f t="shared" si="313"/>
        <v/>
      </c>
      <c r="CQ181" s="2">
        <f t="shared" si="314"/>
        <v>84.962000000000003</v>
      </c>
      <c r="CR181" s="2" t="str">
        <f t="shared" si="315"/>
        <v/>
      </c>
      <c r="CS181" s="2">
        <f t="shared" si="316"/>
        <v>74.83</v>
      </c>
      <c r="CT181" s="2">
        <f t="shared" si="317"/>
        <v>71.741</v>
      </c>
      <c r="CV181" s="2">
        <f t="shared" si="318"/>
        <v>56.736215960641928</v>
      </c>
      <c r="CW181" s="2">
        <f t="shared" si="319"/>
        <v>64.793276904720912</v>
      </c>
      <c r="CX181" s="2">
        <f t="shared" si="320"/>
        <v>69.689390136272891</v>
      </c>
      <c r="CY181" s="2">
        <f t="shared" si="321"/>
        <v>77.87216213930239</v>
      </c>
      <c r="CZ181" s="2">
        <f t="shared" si="322"/>
        <v>82.7505222735183</v>
      </c>
      <c r="DA181" s="2">
        <f t="shared" si="323"/>
        <v>86.539803128748488</v>
      </c>
      <c r="DB181" s="2">
        <f t="shared" si="324"/>
        <v>92.225823481721747</v>
      </c>
      <c r="DC181" s="2">
        <f t="shared" si="325"/>
        <v>93.765643241129098</v>
      </c>
      <c r="DD181" s="2">
        <f t="shared" si="326"/>
        <v>94.097149840350681</v>
      </c>
      <c r="DE181" s="2">
        <f t="shared" si="327"/>
        <v>93.607355814586356</v>
      </c>
      <c r="DF181" s="2">
        <f t="shared" si="328"/>
        <v>92.063761950892356</v>
      </c>
      <c r="DG181" s="2">
        <f t="shared" si="329"/>
        <v>90.714111007019198</v>
      </c>
      <c r="DH181" s="2">
        <f t="shared" si="330"/>
        <v>83.212887707200878</v>
      </c>
      <c r="DI181" s="2">
        <f t="shared" si="331"/>
        <v>76.097963480347545</v>
      </c>
      <c r="DJ181" s="2">
        <f t="shared" si="332"/>
        <v>73.734139621222042</v>
      </c>
      <c r="DL181" s="2">
        <f t="shared" si="333"/>
        <v>48.745038663061734</v>
      </c>
      <c r="DM181" s="2">
        <f t="shared" si="334"/>
        <v>56.709007361829023</v>
      </c>
      <c r="DN181" s="2">
        <f t="shared" si="335"/>
        <v>65.261078881866169</v>
      </c>
      <c r="DO181" s="2">
        <f t="shared" si="336"/>
        <v>72.590816800449176</v>
      </c>
      <c r="DP181" s="2">
        <f t="shared" si="337"/>
        <v>78.538183280475948</v>
      </c>
      <c r="DQ181" s="2">
        <f t="shared" si="338"/>
        <v>84.665482346178095</v>
      </c>
      <c r="DR181" s="2">
        <f t="shared" si="339"/>
        <v>86.669219902369264</v>
      </c>
      <c r="DS181" s="2">
        <f t="shared" si="340"/>
        <v>88.803721994826276</v>
      </c>
      <c r="DT181" s="2">
        <f t="shared" si="341"/>
        <v>88.725131820151518</v>
      </c>
      <c r="DU181" s="2">
        <f t="shared" si="342"/>
        <v>87.41408851530197</v>
      </c>
      <c r="DV181" s="2">
        <f t="shared" si="343"/>
        <v>86.512258804127583</v>
      </c>
      <c r="DW181" s="2">
        <f t="shared" si="344"/>
        <v>84.140719320032261</v>
      </c>
      <c r="DX181" s="2">
        <f t="shared" si="345"/>
        <v>77.791087355894405</v>
      </c>
      <c r="DY181" s="2">
        <f t="shared" si="346"/>
        <v>73.863940368719895</v>
      </c>
      <c r="DZ181" s="2">
        <f t="shared" si="347"/>
        <v>71.68901841861792</v>
      </c>
      <c r="EB181" s="2">
        <f t="shared" si="348"/>
        <v>0.99791916972161476</v>
      </c>
      <c r="EC181" s="2">
        <f t="shared" si="349"/>
        <v>0.99756944377587564</v>
      </c>
      <c r="ED181" s="2">
        <f t="shared" si="350"/>
        <v>0.99753379554221644</v>
      </c>
      <c r="EE181" s="2">
        <f t="shared" si="351"/>
        <v>0.99754148405586773</v>
      </c>
      <c r="EF181" s="2">
        <f t="shared" si="352"/>
        <v>0.99744916884873713</v>
      </c>
      <c r="EG181" s="2">
        <f t="shared" si="353"/>
        <v>0.99734770670157891</v>
      </c>
      <c r="EH181" s="2">
        <f t="shared" si="354"/>
        <v>0.99714243722165885</v>
      </c>
      <c r="EI181" s="2">
        <f t="shared" si="355"/>
        <v>0.99723848865305842</v>
      </c>
      <c r="EJ181" s="2">
        <f t="shared" si="356"/>
        <v>0.9973133948049443</v>
      </c>
      <c r="EK181" s="2">
        <f t="shared" si="357"/>
        <v>0.9972931253294226</v>
      </c>
      <c r="EL181" s="2">
        <f t="shared" si="358"/>
        <v>0.99716355385103839</v>
      </c>
      <c r="EM181" s="2">
        <f t="shared" si="359"/>
        <v>0.99708117586313916</v>
      </c>
      <c r="EN181" s="2">
        <f t="shared" si="360"/>
        <v>0.99720014651965561</v>
      </c>
      <c r="EO181" s="2">
        <f t="shared" si="361"/>
        <v>0.99707654755439756</v>
      </c>
      <c r="EP181" s="2">
        <f t="shared" si="362"/>
        <v>0.99678471003765234</v>
      </c>
    </row>
    <row r="182" spans="2:146" x14ac:dyDescent="0.25">
      <c r="B182" s="2">
        <v>160</v>
      </c>
      <c r="C182" s="49">
        <v>48.017899999999997</v>
      </c>
      <c r="D182" s="49">
        <v>56.333300000000001</v>
      </c>
      <c r="E182" s="49">
        <v>64.833299999999994</v>
      </c>
      <c r="F182" s="49">
        <v>72.148099999999999</v>
      </c>
      <c r="G182" s="49">
        <v>78.549000000000007</v>
      </c>
      <c r="H182" s="49">
        <v>84.097999999999999</v>
      </c>
      <c r="I182" s="49">
        <v>87.491</v>
      </c>
      <c r="J182" s="49">
        <v>88.132000000000005</v>
      </c>
      <c r="K182" s="49">
        <v>89.962000000000003</v>
      </c>
      <c r="L182" s="49">
        <v>87.34</v>
      </c>
      <c r="M182" s="49">
        <v>86.453000000000003</v>
      </c>
      <c r="N182" s="49">
        <v>83.603999999999999</v>
      </c>
      <c r="O182" s="49">
        <v>78.057000000000002</v>
      </c>
      <c r="P182" s="49">
        <v>73.754999999999995</v>
      </c>
      <c r="Q182" s="49">
        <v>71.796000000000006</v>
      </c>
      <c r="T182" s="4">
        <f t="shared" si="243"/>
        <v>48.753388947576134</v>
      </c>
      <c r="U182" s="4">
        <f t="shared" si="244"/>
        <v>56.677009151856325</v>
      </c>
      <c r="V182" s="4" t="e">
        <f t="shared" si="245"/>
        <v>#N/A</v>
      </c>
      <c r="W182" s="4" t="e">
        <f t="shared" si="246"/>
        <v>#N/A</v>
      </c>
      <c r="X182" s="4" t="e">
        <f t="shared" si="247"/>
        <v>#N/A</v>
      </c>
      <c r="Y182" s="4" t="e">
        <f t="shared" si="248"/>
        <v>#N/A</v>
      </c>
      <c r="Z182" s="4" t="e">
        <f t="shared" si="249"/>
        <v>#N/A</v>
      </c>
      <c r="AA182" s="4" t="e">
        <f t="shared" si="250"/>
        <v>#N/A</v>
      </c>
      <c r="AB182" s="4" t="e">
        <f t="shared" si="251"/>
        <v>#N/A</v>
      </c>
      <c r="AC182" s="4" t="e">
        <f t="shared" si="252"/>
        <v>#N/A</v>
      </c>
      <c r="AD182" s="4" t="e">
        <f t="shared" si="253"/>
        <v>#N/A</v>
      </c>
      <c r="AE182" s="4" t="e">
        <f t="shared" si="254"/>
        <v>#N/A</v>
      </c>
      <c r="AF182" s="4">
        <f t="shared" si="255"/>
        <v>77.682022269259207</v>
      </c>
      <c r="AG182" s="4">
        <f t="shared" si="256"/>
        <v>73.776164329775611</v>
      </c>
      <c r="AH182" s="4">
        <f t="shared" si="257"/>
        <v>71.631906901771387</v>
      </c>
      <c r="AJ182" s="4">
        <f t="shared" si="258"/>
        <v>-0.73548894757613681</v>
      </c>
      <c r="AK182" s="4">
        <f t="shared" si="259"/>
        <v>-0.34370915185632356</v>
      </c>
      <c r="AL182" s="4">
        <f t="shared" si="260"/>
        <v>0</v>
      </c>
      <c r="AM182" s="4">
        <f t="shared" si="261"/>
        <v>0</v>
      </c>
      <c r="AN182" s="4">
        <f t="shared" si="262"/>
        <v>0</v>
      </c>
      <c r="AO182" s="4">
        <f t="shared" si="263"/>
        <v>0</v>
      </c>
      <c r="AP182" s="4">
        <f t="shared" si="264"/>
        <v>0</v>
      </c>
      <c r="AQ182" s="4">
        <f t="shared" si="265"/>
        <v>0</v>
      </c>
      <c r="AR182" s="4">
        <f t="shared" si="266"/>
        <v>0</v>
      </c>
      <c r="AS182" s="4">
        <f t="shared" si="267"/>
        <v>0</v>
      </c>
      <c r="AT182" s="4">
        <f t="shared" si="268"/>
        <v>0</v>
      </c>
      <c r="AU182" s="4">
        <f t="shared" si="269"/>
        <v>0</v>
      </c>
      <c r="AV182" s="4">
        <f t="shared" si="270"/>
        <v>0.37497773074079532</v>
      </c>
      <c r="AW182" s="4">
        <f t="shared" si="271"/>
        <v>-2.1164329775615442E-2</v>
      </c>
      <c r="AX182" s="4">
        <f t="shared" si="272"/>
        <v>0.16409309822861928</v>
      </c>
      <c r="AZ182" s="2">
        <f t="shared" si="273"/>
        <v>48.753388947576134</v>
      </c>
      <c r="BA182" s="2">
        <f t="shared" si="274"/>
        <v>56.676978652210316</v>
      </c>
      <c r="BB182" s="2" t="e">
        <f t="shared" si="275"/>
        <v>#N/A</v>
      </c>
      <c r="BC182" s="2" t="e">
        <f t="shared" si="276"/>
        <v>#N/A</v>
      </c>
      <c r="BD182" s="2" t="e">
        <f t="shared" si="277"/>
        <v>#N/A</v>
      </c>
      <c r="BE182" s="2" t="e">
        <f t="shared" si="278"/>
        <v>#N/A</v>
      </c>
      <c r="BF182" s="2" t="e">
        <f t="shared" si="279"/>
        <v>#N/A</v>
      </c>
      <c r="BG182" s="2" t="e">
        <f t="shared" si="280"/>
        <v>#N/A</v>
      </c>
      <c r="BH182" s="2" t="e">
        <f t="shared" si="281"/>
        <v>#N/A</v>
      </c>
      <c r="BI182" s="2" t="e">
        <f t="shared" si="282"/>
        <v>#N/A</v>
      </c>
      <c r="BJ182" s="2" t="e">
        <f t="shared" si="283"/>
        <v>#N/A</v>
      </c>
      <c r="BK182" s="2" t="e">
        <f t="shared" si="284"/>
        <v>#N/A</v>
      </c>
      <c r="BL182" s="2">
        <f t="shared" si="285"/>
        <v>77.682022269259207</v>
      </c>
      <c r="BM182" s="2">
        <f t="shared" si="286"/>
        <v>73.776164329775611</v>
      </c>
      <c r="BN182" s="2">
        <f t="shared" si="287"/>
        <v>71.631906901771387</v>
      </c>
      <c r="BP182" s="2" t="str">
        <f t="shared" si="288"/>
        <v/>
      </c>
      <c r="BQ182" s="2" t="str">
        <f t="shared" si="289"/>
        <v/>
      </c>
      <c r="BR182" s="2" t="str">
        <f t="shared" si="290"/>
        <v/>
      </c>
      <c r="BS182" s="2" t="str">
        <f t="shared" si="291"/>
        <v/>
      </c>
      <c r="BT182" s="2" t="str">
        <f t="shared" si="292"/>
        <v/>
      </c>
      <c r="BU182" s="2" t="str">
        <f t="shared" si="293"/>
        <v/>
      </c>
      <c r="BV182" s="2" t="str">
        <f t="shared" si="294"/>
        <v/>
      </c>
      <c r="BW182" s="2" t="str">
        <f t="shared" si="295"/>
        <v/>
      </c>
      <c r="BX182" s="2" t="str">
        <f t="shared" si="296"/>
        <v/>
      </c>
      <c r="BY182" s="2" t="str">
        <f t="shared" si="297"/>
        <v/>
      </c>
      <c r="BZ182" s="2" t="str">
        <f t="shared" si="298"/>
        <v/>
      </c>
      <c r="CA182" s="2" t="str">
        <f t="shared" si="299"/>
        <v/>
      </c>
      <c r="CB182" s="2" t="str">
        <f t="shared" si="300"/>
        <v/>
      </c>
      <c r="CC182" s="2" t="str">
        <f t="shared" si="301"/>
        <v/>
      </c>
      <c r="CD182" s="2" t="str">
        <f t="shared" si="302"/>
        <v/>
      </c>
      <c r="CF182" s="2" t="str">
        <f t="shared" si="303"/>
        <v/>
      </c>
      <c r="CG182" s="2">
        <f t="shared" si="304"/>
        <v>56.333300000000001</v>
      </c>
      <c r="CH182" s="2" t="str">
        <f t="shared" si="305"/>
        <v/>
      </c>
      <c r="CI182" s="2" t="str">
        <f t="shared" si="306"/>
        <v/>
      </c>
      <c r="CJ182" s="2" t="str">
        <f t="shared" si="307"/>
        <v/>
      </c>
      <c r="CK182" s="2" t="str">
        <f t="shared" si="308"/>
        <v/>
      </c>
      <c r="CL182" s="2" t="str">
        <f t="shared" si="309"/>
        <v/>
      </c>
      <c r="CM182" s="2" t="str">
        <f t="shared" si="310"/>
        <v/>
      </c>
      <c r="CN182" s="2" t="str">
        <f t="shared" si="311"/>
        <v/>
      </c>
      <c r="CO182" s="2" t="str">
        <f t="shared" si="312"/>
        <v/>
      </c>
      <c r="CP182" s="2" t="str">
        <f t="shared" si="313"/>
        <v/>
      </c>
      <c r="CQ182" s="2" t="str">
        <f t="shared" si="314"/>
        <v/>
      </c>
      <c r="CR182" s="2">
        <f t="shared" si="315"/>
        <v>78.057000000000002</v>
      </c>
      <c r="CS182" s="2">
        <f t="shared" si="316"/>
        <v>73.754999999999995</v>
      </c>
      <c r="CT182" s="2">
        <f t="shared" si="317"/>
        <v>71.796000000000006</v>
      </c>
      <c r="CV182" s="2">
        <f t="shared" si="318"/>
        <v>56.78129644864908</v>
      </c>
      <c r="CW182" s="2">
        <f t="shared" si="319"/>
        <v>64.81046780842486</v>
      </c>
      <c r="CX182" s="2">
        <f t="shared" si="320"/>
        <v>69.665840976281075</v>
      </c>
      <c r="CY182" s="2">
        <f t="shared" si="321"/>
        <v>77.853150064853651</v>
      </c>
      <c r="CZ182" s="2">
        <f t="shared" si="322"/>
        <v>82.726862950787947</v>
      </c>
      <c r="DA182" s="2">
        <f t="shared" si="323"/>
        <v>86.500658986405426</v>
      </c>
      <c r="DB182" s="2">
        <f t="shared" si="324"/>
        <v>92.212884102299569</v>
      </c>
      <c r="DC182" s="2">
        <f t="shared" si="325"/>
        <v>93.748190607965356</v>
      </c>
      <c r="DD182" s="2">
        <f t="shared" si="326"/>
        <v>94.075895903236272</v>
      </c>
      <c r="DE182" s="2">
        <f t="shared" si="327"/>
        <v>93.580769752358492</v>
      </c>
      <c r="DF182" s="2">
        <f t="shared" si="328"/>
        <v>92.019124166325128</v>
      </c>
      <c r="DG182" s="2">
        <f t="shared" si="329"/>
        <v>90.674019554517727</v>
      </c>
      <c r="DH182" s="2">
        <f t="shared" si="330"/>
        <v>83.144307925490168</v>
      </c>
      <c r="DI182" s="2">
        <f t="shared" si="331"/>
        <v>76.013392538972482</v>
      </c>
      <c r="DJ182" s="2">
        <f t="shared" si="332"/>
        <v>73.664755609708237</v>
      </c>
      <c r="DL182" s="2">
        <f t="shared" si="333"/>
        <v>48.738122300950977</v>
      </c>
      <c r="DM182" s="2">
        <f t="shared" si="334"/>
        <v>56.658905270301709</v>
      </c>
      <c r="DN182" s="2">
        <f t="shared" si="335"/>
        <v>65.176546745292242</v>
      </c>
      <c r="DO182" s="2">
        <f t="shared" si="336"/>
        <v>72.494346777752284</v>
      </c>
      <c r="DP182" s="2">
        <f t="shared" si="337"/>
        <v>78.441825047157124</v>
      </c>
      <c r="DQ182" s="2">
        <f t="shared" si="338"/>
        <v>84.570068540685384</v>
      </c>
      <c r="DR182" s="2">
        <f t="shared" si="339"/>
        <v>86.548160779802259</v>
      </c>
      <c r="DS182" s="2">
        <f t="shared" si="340"/>
        <v>88.683646370215129</v>
      </c>
      <c r="DT182" s="2">
        <f t="shared" si="341"/>
        <v>88.608805610255132</v>
      </c>
      <c r="DU182" s="2">
        <f t="shared" si="342"/>
        <v>87.27171182658185</v>
      </c>
      <c r="DV182" s="2">
        <f t="shared" si="343"/>
        <v>86.37682234682498</v>
      </c>
      <c r="DW182" s="2">
        <f t="shared" si="344"/>
        <v>83.995514587042862</v>
      </c>
      <c r="DX182" s="2">
        <f t="shared" si="345"/>
        <v>77.668035178934133</v>
      </c>
      <c r="DY182" s="2">
        <f t="shared" si="346"/>
        <v>73.770181897109211</v>
      </c>
      <c r="DZ182" s="2">
        <f t="shared" si="347"/>
        <v>71.625926589868797</v>
      </c>
      <c r="EB182" s="2">
        <f t="shared" si="348"/>
        <v>0.99810191270948334</v>
      </c>
      <c r="EC182" s="2">
        <f t="shared" si="349"/>
        <v>0.9977828322086616</v>
      </c>
      <c r="ED182" s="2">
        <f t="shared" si="350"/>
        <v>0.99775030662063446</v>
      </c>
      <c r="EE182" s="2">
        <f t="shared" si="351"/>
        <v>0.99775732166786812</v>
      </c>
      <c r="EF182" s="2">
        <f t="shared" si="352"/>
        <v>0.99767309207668797</v>
      </c>
      <c r="EG182" s="2">
        <f t="shared" si="353"/>
        <v>0.99758051512009616</v>
      </c>
      <c r="EH182" s="2">
        <f t="shared" si="354"/>
        <v>0.99739321633653455</v>
      </c>
      <c r="EI182" s="2">
        <f t="shared" si="355"/>
        <v>0.99748085961013055</v>
      </c>
      <c r="EJ182" s="2">
        <f t="shared" si="356"/>
        <v>0.99754920759298704</v>
      </c>
      <c r="EK182" s="2">
        <f t="shared" si="357"/>
        <v>0.99753071283562889</v>
      </c>
      <c r="EL182" s="2">
        <f t="shared" si="358"/>
        <v>0.99741248458381537</v>
      </c>
      <c r="EM182" s="2">
        <f t="shared" si="359"/>
        <v>0.99733731690572747</v>
      </c>
      <c r="EN182" s="2">
        <f t="shared" si="360"/>
        <v>0.99744587405113005</v>
      </c>
      <c r="EO182" s="2">
        <f t="shared" si="361"/>
        <v>0.99733309366728085</v>
      </c>
      <c r="EP182" s="2">
        <f t="shared" si="362"/>
        <v>0.99706679086652017</v>
      </c>
    </row>
    <row r="183" spans="2:146" x14ac:dyDescent="0.25">
      <c r="B183" s="2">
        <v>161</v>
      </c>
      <c r="C183" s="49">
        <v>48.142899999999997</v>
      </c>
      <c r="D183" s="49">
        <v>57.777799999999999</v>
      </c>
      <c r="E183" s="49">
        <v>65.407399999999996</v>
      </c>
      <c r="F183" s="49">
        <v>72.092600000000004</v>
      </c>
      <c r="G183" s="49">
        <v>78.471000000000004</v>
      </c>
      <c r="H183" s="49">
        <v>83.156999999999996</v>
      </c>
      <c r="I183" s="49">
        <v>86.34</v>
      </c>
      <c r="J183" s="49">
        <v>87.774000000000001</v>
      </c>
      <c r="K183" s="49">
        <v>88.849000000000004</v>
      </c>
      <c r="L183" s="49">
        <v>87.225999999999999</v>
      </c>
      <c r="M183" s="49">
        <v>86.697999999999993</v>
      </c>
      <c r="N183" s="49">
        <v>83.774000000000001</v>
      </c>
      <c r="O183" s="49">
        <v>77.471999999999994</v>
      </c>
      <c r="P183" s="49">
        <v>72.887</v>
      </c>
      <c r="Q183" s="49">
        <v>72.241</v>
      </c>
      <c r="T183" s="4">
        <f t="shared" si="243"/>
        <v>48.745221637329124</v>
      </c>
      <c r="U183" s="4">
        <f t="shared" si="244"/>
        <v>56.625436303231432</v>
      </c>
      <c r="V183" s="4" t="e">
        <f t="shared" si="245"/>
        <v>#N/A</v>
      </c>
      <c r="W183" s="4" t="e">
        <f t="shared" si="246"/>
        <v>#N/A</v>
      </c>
      <c r="X183" s="4" t="e">
        <f t="shared" si="247"/>
        <v>#N/A</v>
      </c>
      <c r="Y183" s="4" t="e">
        <f t="shared" si="248"/>
        <v>#N/A</v>
      </c>
      <c r="Z183" s="4" t="e">
        <f t="shared" si="249"/>
        <v>#N/A</v>
      </c>
      <c r="AA183" s="4" t="e">
        <f t="shared" si="250"/>
        <v>#N/A</v>
      </c>
      <c r="AB183" s="4" t="e">
        <f t="shared" si="251"/>
        <v>#N/A</v>
      </c>
      <c r="AC183" s="4" t="e">
        <f t="shared" si="252"/>
        <v>#N/A</v>
      </c>
      <c r="AD183" s="4" t="e">
        <f t="shared" si="253"/>
        <v>#N/A</v>
      </c>
      <c r="AE183" s="4" t="e">
        <f t="shared" si="254"/>
        <v>#N/A</v>
      </c>
      <c r="AF183" s="4">
        <f t="shared" si="255"/>
        <v>77.557869163420762</v>
      </c>
      <c r="AG183" s="4">
        <f t="shared" si="256"/>
        <v>73.681903101137678</v>
      </c>
      <c r="AH183" s="4">
        <f t="shared" si="257"/>
        <v>71.568273441735315</v>
      </c>
      <c r="AJ183" s="4">
        <f t="shared" si="258"/>
        <v>-0.60232163732912625</v>
      </c>
      <c r="AK183" s="4">
        <f t="shared" si="259"/>
        <v>1.1523636967685675</v>
      </c>
      <c r="AL183" s="4">
        <f t="shared" si="260"/>
        <v>0</v>
      </c>
      <c r="AM183" s="4">
        <f t="shared" si="261"/>
        <v>0</v>
      </c>
      <c r="AN183" s="4">
        <f t="shared" si="262"/>
        <v>0</v>
      </c>
      <c r="AO183" s="4">
        <f t="shared" si="263"/>
        <v>0</v>
      </c>
      <c r="AP183" s="4">
        <f t="shared" si="264"/>
        <v>0</v>
      </c>
      <c r="AQ183" s="4">
        <f t="shared" si="265"/>
        <v>0</v>
      </c>
      <c r="AR183" s="4">
        <f t="shared" si="266"/>
        <v>0</v>
      </c>
      <c r="AS183" s="4">
        <f t="shared" si="267"/>
        <v>0</v>
      </c>
      <c r="AT183" s="4">
        <f t="shared" si="268"/>
        <v>0</v>
      </c>
      <c r="AU183" s="4">
        <f t="shared" si="269"/>
        <v>0</v>
      </c>
      <c r="AV183" s="4">
        <f t="shared" si="270"/>
        <v>-8.5869163420767336E-2</v>
      </c>
      <c r="AW183" s="4">
        <f t="shared" si="271"/>
        <v>-0.79490310113767748</v>
      </c>
      <c r="AX183" s="4">
        <f t="shared" si="272"/>
        <v>0.67272655826468508</v>
      </c>
      <c r="AZ183" s="2">
        <f t="shared" si="273"/>
        <v>48.745221637329124</v>
      </c>
      <c r="BA183" s="2">
        <f t="shared" si="274"/>
        <v>56.625425613686396</v>
      </c>
      <c r="BB183" s="2" t="e">
        <f t="shared" si="275"/>
        <v>#N/A</v>
      </c>
      <c r="BC183" s="2" t="e">
        <f t="shared" si="276"/>
        <v>#N/A</v>
      </c>
      <c r="BD183" s="2" t="e">
        <f t="shared" si="277"/>
        <v>#N/A</v>
      </c>
      <c r="BE183" s="2" t="e">
        <f t="shared" si="278"/>
        <v>#N/A</v>
      </c>
      <c r="BF183" s="2" t="e">
        <f t="shared" si="279"/>
        <v>#N/A</v>
      </c>
      <c r="BG183" s="2" t="e">
        <f t="shared" si="280"/>
        <v>#N/A</v>
      </c>
      <c r="BH183" s="2" t="e">
        <f t="shared" si="281"/>
        <v>#N/A</v>
      </c>
      <c r="BI183" s="2" t="e">
        <f t="shared" si="282"/>
        <v>#N/A</v>
      </c>
      <c r="BJ183" s="2" t="e">
        <f t="shared" si="283"/>
        <v>#N/A</v>
      </c>
      <c r="BK183" s="2" t="e">
        <f t="shared" si="284"/>
        <v>#N/A</v>
      </c>
      <c r="BL183" s="2">
        <f t="shared" si="285"/>
        <v>77.557869163420762</v>
      </c>
      <c r="BM183" s="2">
        <f t="shared" si="286"/>
        <v>73.681903101137678</v>
      </c>
      <c r="BN183" s="2">
        <f t="shared" si="287"/>
        <v>71.568273441735315</v>
      </c>
      <c r="BP183" s="2" t="str">
        <f t="shared" si="288"/>
        <v/>
      </c>
      <c r="BQ183" s="2" t="str">
        <f t="shared" si="289"/>
        <v/>
      </c>
      <c r="BR183" s="2" t="str">
        <f t="shared" si="290"/>
        <v/>
      </c>
      <c r="BS183" s="2" t="str">
        <f t="shared" si="291"/>
        <v/>
      </c>
      <c r="BT183" s="2" t="str">
        <f t="shared" si="292"/>
        <v/>
      </c>
      <c r="BU183" s="2" t="str">
        <f t="shared" si="293"/>
        <v/>
      </c>
      <c r="BV183" s="2" t="str">
        <f t="shared" si="294"/>
        <v/>
      </c>
      <c r="BW183" s="2" t="str">
        <f t="shared" si="295"/>
        <v/>
      </c>
      <c r="BX183" s="2" t="str">
        <f t="shared" si="296"/>
        <v/>
      </c>
      <c r="BY183" s="2" t="str">
        <f t="shared" si="297"/>
        <v/>
      </c>
      <c r="BZ183" s="2" t="str">
        <f t="shared" si="298"/>
        <v/>
      </c>
      <c r="CA183" s="2" t="str">
        <f t="shared" si="299"/>
        <v/>
      </c>
      <c r="CB183" s="2" t="str">
        <f t="shared" si="300"/>
        <v/>
      </c>
      <c r="CC183" s="2" t="str">
        <f t="shared" si="301"/>
        <v/>
      </c>
      <c r="CD183" s="2" t="str">
        <f t="shared" si="302"/>
        <v/>
      </c>
      <c r="CF183" s="2" t="str">
        <f t="shared" si="303"/>
        <v/>
      </c>
      <c r="CG183" s="2">
        <f t="shared" si="304"/>
        <v>57.777799999999999</v>
      </c>
      <c r="CH183" s="2" t="str">
        <f t="shared" si="305"/>
        <v/>
      </c>
      <c r="CI183" s="2" t="str">
        <f t="shared" si="306"/>
        <v/>
      </c>
      <c r="CJ183" s="2" t="str">
        <f t="shared" si="307"/>
        <v/>
      </c>
      <c r="CK183" s="2" t="str">
        <f t="shared" si="308"/>
        <v/>
      </c>
      <c r="CL183" s="2" t="str">
        <f t="shared" si="309"/>
        <v/>
      </c>
      <c r="CM183" s="2" t="str">
        <f t="shared" si="310"/>
        <v/>
      </c>
      <c r="CN183" s="2" t="str">
        <f t="shared" si="311"/>
        <v/>
      </c>
      <c r="CO183" s="2" t="str">
        <f t="shared" si="312"/>
        <v/>
      </c>
      <c r="CP183" s="2" t="str">
        <f t="shared" si="313"/>
        <v/>
      </c>
      <c r="CQ183" s="2" t="str">
        <f t="shared" si="314"/>
        <v/>
      </c>
      <c r="CR183" s="2">
        <f t="shared" si="315"/>
        <v>77.471999999999994</v>
      </c>
      <c r="CS183" s="2">
        <f t="shared" si="316"/>
        <v>72.887</v>
      </c>
      <c r="CT183" s="2">
        <f t="shared" si="317"/>
        <v>72.241</v>
      </c>
      <c r="CV183" s="2">
        <f t="shared" si="318"/>
        <v>56.826376936656239</v>
      </c>
      <c r="CW183" s="2">
        <f t="shared" si="319"/>
        <v>64.827658712128795</v>
      </c>
      <c r="CX183" s="2">
        <f t="shared" si="320"/>
        <v>69.642291816289259</v>
      </c>
      <c r="CY183" s="2">
        <f t="shared" si="321"/>
        <v>77.834137990404898</v>
      </c>
      <c r="CZ183" s="2">
        <f t="shared" si="322"/>
        <v>82.703203628057608</v>
      </c>
      <c r="DA183" s="2">
        <f t="shared" si="323"/>
        <v>86.461514844062364</v>
      </c>
      <c r="DB183" s="2">
        <f t="shared" si="324"/>
        <v>92.199944722877405</v>
      </c>
      <c r="DC183" s="2">
        <f t="shared" si="325"/>
        <v>93.730737974801613</v>
      </c>
      <c r="DD183" s="2">
        <f t="shared" si="326"/>
        <v>94.054641966121878</v>
      </c>
      <c r="DE183" s="2">
        <f t="shared" si="327"/>
        <v>93.554183690130628</v>
      </c>
      <c r="DF183" s="2">
        <f t="shared" si="328"/>
        <v>91.974486381757899</v>
      </c>
      <c r="DG183" s="2">
        <f t="shared" si="329"/>
        <v>90.633928102016256</v>
      </c>
      <c r="DH183" s="2">
        <f t="shared" si="330"/>
        <v>83.075728143779443</v>
      </c>
      <c r="DI183" s="2">
        <f t="shared" si="331"/>
        <v>75.92882159759742</v>
      </c>
      <c r="DJ183" s="2">
        <f t="shared" si="332"/>
        <v>73.595371598194433</v>
      </c>
      <c r="DL183" s="2">
        <f t="shared" si="333"/>
        <v>48.731205938840212</v>
      </c>
      <c r="DM183" s="2">
        <f t="shared" si="334"/>
        <v>56.608803178774387</v>
      </c>
      <c r="DN183" s="2">
        <f t="shared" si="335"/>
        <v>65.092014608718316</v>
      </c>
      <c r="DO183" s="2">
        <f t="shared" si="336"/>
        <v>72.397876755055378</v>
      </c>
      <c r="DP183" s="2">
        <f t="shared" si="337"/>
        <v>78.3454668138383</v>
      </c>
      <c r="DQ183" s="2">
        <f t="shared" si="338"/>
        <v>84.474654735192672</v>
      </c>
      <c r="DR183" s="2">
        <f t="shared" si="339"/>
        <v>86.427101657235255</v>
      </c>
      <c r="DS183" s="2">
        <f t="shared" si="340"/>
        <v>88.563570745603982</v>
      </c>
      <c r="DT183" s="2">
        <f t="shared" si="341"/>
        <v>88.492479400358746</v>
      </c>
      <c r="DU183" s="2">
        <f t="shared" si="342"/>
        <v>87.129335137861716</v>
      </c>
      <c r="DV183" s="2">
        <f t="shared" si="343"/>
        <v>86.241385889522363</v>
      </c>
      <c r="DW183" s="2">
        <f t="shared" si="344"/>
        <v>83.850309854053478</v>
      </c>
      <c r="DX183" s="2">
        <f t="shared" si="345"/>
        <v>77.544983001973861</v>
      </c>
      <c r="DY183" s="2">
        <f t="shared" si="346"/>
        <v>73.676423425498513</v>
      </c>
      <c r="DZ183" s="2">
        <f t="shared" si="347"/>
        <v>71.562834761119689</v>
      </c>
      <c r="EB183" s="2">
        <f t="shared" si="348"/>
        <v>0.99826863465976212</v>
      </c>
      <c r="EC183" s="2">
        <f t="shared" si="349"/>
        <v>0.9979775243834681</v>
      </c>
      <c r="ED183" s="2">
        <f t="shared" si="350"/>
        <v>0.99794784903231437</v>
      </c>
      <c r="EE183" s="2">
        <f t="shared" si="351"/>
        <v>0.99795424936110211</v>
      </c>
      <c r="EF183" s="2">
        <f t="shared" si="352"/>
        <v>0.99787740016498805</v>
      </c>
      <c r="EG183" s="2">
        <f t="shared" si="353"/>
        <v>0.99779293370496114</v>
      </c>
      <c r="EH183" s="2">
        <f t="shared" si="354"/>
        <v>0.9976220396133656</v>
      </c>
      <c r="EI183" s="2">
        <f t="shared" si="355"/>
        <v>0.99770200729229885</v>
      </c>
      <c r="EJ183" s="2">
        <f t="shared" si="356"/>
        <v>0.99776436866117135</v>
      </c>
      <c r="EK183" s="2">
        <f t="shared" si="357"/>
        <v>0.99774749393748141</v>
      </c>
      <c r="EL183" s="2">
        <f t="shared" si="358"/>
        <v>0.99763962049802601</v>
      </c>
      <c r="EM183" s="2">
        <f t="shared" si="359"/>
        <v>0.99757103508074119</v>
      </c>
      <c r="EN183" s="2">
        <f t="shared" si="360"/>
        <v>0.99767008583536243</v>
      </c>
      <c r="EO183" s="2">
        <f t="shared" si="361"/>
        <v>0.99756718163465408</v>
      </c>
      <c r="EP183" s="2">
        <f t="shared" si="362"/>
        <v>0.99732419087496016</v>
      </c>
    </row>
    <row r="184" spans="2:146" x14ac:dyDescent="0.25">
      <c r="B184" s="2">
        <v>162</v>
      </c>
      <c r="C184" s="49">
        <v>48.357100000000003</v>
      </c>
      <c r="D184" s="49">
        <v>56.592599999999997</v>
      </c>
      <c r="E184" s="49">
        <v>64.666700000000006</v>
      </c>
      <c r="F184" s="49">
        <v>72.981499999999997</v>
      </c>
      <c r="G184" s="49">
        <v>78.686000000000007</v>
      </c>
      <c r="H184" s="49">
        <v>83.823999999999998</v>
      </c>
      <c r="I184" s="49">
        <v>85.603999999999999</v>
      </c>
      <c r="J184" s="49">
        <v>87.83</v>
      </c>
      <c r="K184" s="49">
        <v>87.716999999999999</v>
      </c>
      <c r="L184" s="49">
        <v>86.774000000000001</v>
      </c>
      <c r="M184" s="49">
        <v>86.736000000000004</v>
      </c>
      <c r="N184" s="49">
        <v>83.376999999999995</v>
      </c>
      <c r="O184" s="49">
        <v>77.225999999999999</v>
      </c>
      <c r="P184" s="49">
        <v>73.207999999999998</v>
      </c>
      <c r="Q184" s="49">
        <v>71.63</v>
      </c>
      <c r="T184" s="4">
        <f t="shared" si="243"/>
        <v>48.737156110050009</v>
      </c>
      <c r="U184" s="4">
        <f t="shared" si="244"/>
        <v>56.573991277576376</v>
      </c>
      <c r="V184" s="4" t="e">
        <f t="shared" si="245"/>
        <v>#N/A</v>
      </c>
      <c r="W184" s="4" t="e">
        <f t="shared" si="246"/>
        <v>#N/A</v>
      </c>
      <c r="X184" s="4" t="e">
        <f t="shared" si="247"/>
        <v>#N/A</v>
      </c>
      <c r="Y184" s="4" t="e">
        <f t="shared" si="248"/>
        <v>#N/A</v>
      </c>
      <c r="Z184" s="4" t="e">
        <f t="shared" si="249"/>
        <v>#N/A</v>
      </c>
      <c r="AA184" s="4" t="e">
        <f t="shared" si="250"/>
        <v>#N/A</v>
      </c>
      <c r="AB184" s="4" t="e">
        <f t="shared" si="251"/>
        <v>#N/A</v>
      </c>
      <c r="AC184" s="4" t="e">
        <f t="shared" si="252"/>
        <v>#N/A</v>
      </c>
      <c r="AD184" s="4" t="e">
        <f t="shared" si="253"/>
        <v>#N/A</v>
      </c>
      <c r="AE184" s="4" t="e">
        <f t="shared" si="254"/>
        <v>#N/A</v>
      </c>
      <c r="AF184" s="4">
        <f t="shared" si="255"/>
        <v>77.433801326241479</v>
      </c>
      <c r="AG184" s="4">
        <f t="shared" si="256"/>
        <v>73.587683936733072</v>
      </c>
      <c r="AH184" s="4">
        <f t="shared" si="257"/>
        <v>71.504688877293262</v>
      </c>
      <c r="AJ184" s="4">
        <f t="shared" si="258"/>
        <v>-0.38005611005000617</v>
      </c>
      <c r="AK184" s="4">
        <f t="shared" si="259"/>
        <v>1.8608722423621771E-2</v>
      </c>
      <c r="AL184" s="4">
        <f t="shared" si="260"/>
        <v>0</v>
      </c>
      <c r="AM184" s="4">
        <f t="shared" si="261"/>
        <v>0</v>
      </c>
      <c r="AN184" s="4">
        <f t="shared" si="262"/>
        <v>0</v>
      </c>
      <c r="AO184" s="4">
        <f t="shared" si="263"/>
        <v>0</v>
      </c>
      <c r="AP184" s="4">
        <f t="shared" si="264"/>
        <v>0</v>
      </c>
      <c r="AQ184" s="4">
        <f t="shared" si="265"/>
        <v>0</v>
      </c>
      <c r="AR184" s="4">
        <f t="shared" si="266"/>
        <v>0</v>
      </c>
      <c r="AS184" s="4">
        <f t="shared" si="267"/>
        <v>0</v>
      </c>
      <c r="AT184" s="4">
        <f t="shared" si="268"/>
        <v>0</v>
      </c>
      <c r="AU184" s="4">
        <f t="shared" si="269"/>
        <v>0</v>
      </c>
      <c r="AV184" s="4">
        <f t="shared" si="270"/>
        <v>-0.20780132624147996</v>
      </c>
      <c r="AW184" s="4">
        <f t="shared" si="271"/>
        <v>-0.37968393673307332</v>
      </c>
      <c r="AX184" s="4">
        <f t="shared" si="272"/>
        <v>0.12531112270673361</v>
      </c>
      <c r="AZ184" s="2">
        <f t="shared" si="273"/>
        <v>48.737156110050009</v>
      </c>
      <c r="BA184" s="2">
        <f t="shared" si="274"/>
        <v>56.573987771673828</v>
      </c>
      <c r="BB184" s="2" t="e">
        <f t="shared" si="275"/>
        <v>#N/A</v>
      </c>
      <c r="BC184" s="2" t="e">
        <f t="shared" si="276"/>
        <v>#N/A</v>
      </c>
      <c r="BD184" s="2" t="e">
        <f t="shared" si="277"/>
        <v>#N/A</v>
      </c>
      <c r="BE184" s="2" t="e">
        <f t="shared" si="278"/>
        <v>#N/A</v>
      </c>
      <c r="BF184" s="2" t="e">
        <f t="shared" si="279"/>
        <v>#N/A</v>
      </c>
      <c r="BG184" s="2" t="e">
        <f t="shared" si="280"/>
        <v>#N/A</v>
      </c>
      <c r="BH184" s="2" t="e">
        <f t="shared" si="281"/>
        <v>#N/A</v>
      </c>
      <c r="BI184" s="2" t="e">
        <f t="shared" si="282"/>
        <v>#N/A</v>
      </c>
      <c r="BJ184" s="2" t="e">
        <f t="shared" si="283"/>
        <v>#N/A</v>
      </c>
      <c r="BK184" s="2" t="e">
        <f t="shared" si="284"/>
        <v>#N/A</v>
      </c>
      <c r="BL184" s="2">
        <f t="shared" si="285"/>
        <v>77.433801326241479</v>
      </c>
      <c r="BM184" s="2">
        <f t="shared" si="286"/>
        <v>73.587683936733072</v>
      </c>
      <c r="BN184" s="2">
        <f t="shared" si="287"/>
        <v>71.504688877293262</v>
      </c>
      <c r="BP184" s="2" t="str">
        <f t="shared" si="288"/>
        <v/>
      </c>
      <c r="BQ184" s="2" t="str">
        <f t="shared" si="289"/>
        <v/>
      </c>
      <c r="BR184" s="2" t="str">
        <f t="shared" si="290"/>
        <v/>
      </c>
      <c r="BS184" s="2" t="str">
        <f t="shared" si="291"/>
        <v/>
      </c>
      <c r="BT184" s="2" t="str">
        <f t="shared" si="292"/>
        <v/>
      </c>
      <c r="BU184" s="2" t="str">
        <f t="shared" si="293"/>
        <v/>
      </c>
      <c r="BV184" s="2" t="str">
        <f t="shared" si="294"/>
        <v/>
      </c>
      <c r="BW184" s="2" t="str">
        <f t="shared" si="295"/>
        <v/>
      </c>
      <c r="BX184" s="2" t="str">
        <f t="shared" si="296"/>
        <v/>
      </c>
      <c r="BY184" s="2" t="str">
        <f t="shared" si="297"/>
        <v/>
      </c>
      <c r="BZ184" s="2" t="str">
        <f t="shared" si="298"/>
        <v/>
      </c>
      <c r="CA184" s="2" t="str">
        <f t="shared" si="299"/>
        <v/>
      </c>
      <c r="CB184" s="2" t="str">
        <f t="shared" si="300"/>
        <v/>
      </c>
      <c r="CC184" s="2" t="str">
        <f t="shared" si="301"/>
        <v/>
      </c>
      <c r="CD184" s="2" t="str">
        <f t="shared" si="302"/>
        <v/>
      </c>
      <c r="CF184" s="2" t="str">
        <f t="shared" si="303"/>
        <v/>
      </c>
      <c r="CG184" s="2">
        <f t="shared" si="304"/>
        <v>56.592599999999997</v>
      </c>
      <c r="CH184" s="2" t="str">
        <f t="shared" si="305"/>
        <v/>
      </c>
      <c r="CI184" s="2" t="str">
        <f t="shared" si="306"/>
        <v/>
      </c>
      <c r="CJ184" s="2" t="str">
        <f t="shared" si="307"/>
        <v/>
      </c>
      <c r="CK184" s="2" t="str">
        <f t="shared" si="308"/>
        <v/>
      </c>
      <c r="CL184" s="2" t="str">
        <f t="shared" si="309"/>
        <v/>
      </c>
      <c r="CM184" s="2" t="str">
        <f t="shared" si="310"/>
        <v/>
      </c>
      <c r="CN184" s="2" t="str">
        <f t="shared" si="311"/>
        <v/>
      </c>
      <c r="CO184" s="2" t="str">
        <f t="shared" si="312"/>
        <v/>
      </c>
      <c r="CP184" s="2" t="str">
        <f t="shared" si="313"/>
        <v/>
      </c>
      <c r="CQ184" s="2" t="str">
        <f t="shared" si="314"/>
        <v/>
      </c>
      <c r="CR184" s="2">
        <f t="shared" si="315"/>
        <v>77.225999999999999</v>
      </c>
      <c r="CS184" s="2">
        <f t="shared" si="316"/>
        <v>73.207999999999998</v>
      </c>
      <c r="CT184" s="2">
        <f t="shared" si="317"/>
        <v>71.63</v>
      </c>
      <c r="CV184" s="2">
        <f t="shared" si="318"/>
        <v>56.87145742466339</v>
      </c>
      <c r="CW184" s="2">
        <f t="shared" si="319"/>
        <v>64.844849615832743</v>
      </c>
      <c r="CX184" s="2">
        <f t="shared" si="320"/>
        <v>69.618742656297442</v>
      </c>
      <c r="CY184" s="2">
        <f t="shared" si="321"/>
        <v>77.815125915956159</v>
      </c>
      <c r="CZ184" s="2">
        <f t="shared" si="322"/>
        <v>82.679544305327255</v>
      </c>
      <c r="DA184" s="2">
        <f t="shared" si="323"/>
        <v>86.422370701719302</v>
      </c>
      <c r="DB184" s="2">
        <f t="shared" si="324"/>
        <v>92.18700534345524</v>
      </c>
      <c r="DC184" s="2">
        <f t="shared" si="325"/>
        <v>93.713285341637871</v>
      </c>
      <c r="DD184" s="2">
        <f t="shared" si="326"/>
        <v>94.033388029007469</v>
      </c>
      <c r="DE184" s="2">
        <f t="shared" si="327"/>
        <v>93.527597627902765</v>
      </c>
      <c r="DF184" s="2">
        <f t="shared" si="328"/>
        <v>91.929848597190656</v>
      </c>
      <c r="DG184" s="2">
        <f t="shared" si="329"/>
        <v>90.593836649514785</v>
      </c>
      <c r="DH184" s="2">
        <f t="shared" si="330"/>
        <v>83.007148362068733</v>
      </c>
      <c r="DI184" s="2">
        <f t="shared" si="331"/>
        <v>75.844250656222343</v>
      </c>
      <c r="DJ184" s="2">
        <f t="shared" si="332"/>
        <v>73.525987586680628</v>
      </c>
      <c r="DL184" s="2">
        <f t="shared" si="333"/>
        <v>48.724289576729454</v>
      </c>
      <c r="DM184" s="2">
        <f t="shared" si="334"/>
        <v>56.558701087247073</v>
      </c>
      <c r="DN184" s="2">
        <f t="shared" si="335"/>
        <v>65.007482472144389</v>
      </c>
      <c r="DO184" s="2">
        <f t="shared" si="336"/>
        <v>72.301406732358487</v>
      </c>
      <c r="DP184" s="2">
        <f t="shared" si="337"/>
        <v>78.249108580519476</v>
      </c>
      <c r="DQ184" s="2">
        <f t="shared" si="338"/>
        <v>84.379240929699961</v>
      </c>
      <c r="DR184" s="2">
        <f t="shared" si="339"/>
        <v>86.306042534668251</v>
      </c>
      <c r="DS184" s="2">
        <f t="shared" si="340"/>
        <v>88.443495120992822</v>
      </c>
      <c r="DT184" s="2">
        <f t="shared" si="341"/>
        <v>88.376153190462375</v>
      </c>
      <c r="DU184" s="2">
        <f t="shared" si="342"/>
        <v>86.986958449141596</v>
      </c>
      <c r="DV184" s="2">
        <f t="shared" si="343"/>
        <v>86.105949432219759</v>
      </c>
      <c r="DW184" s="2">
        <f t="shared" si="344"/>
        <v>83.705105121064079</v>
      </c>
      <c r="DX184" s="2">
        <f t="shared" si="345"/>
        <v>77.421930825013604</v>
      </c>
      <c r="DY184" s="2">
        <f t="shared" si="346"/>
        <v>73.582664953887829</v>
      </c>
      <c r="DZ184" s="2">
        <f t="shared" si="347"/>
        <v>71.49974293237058</v>
      </c>
      <c r="EB184" s="2">
        <f t="shared" si="348"/>
        <v>0.99842073545547294</v>
      </c>
      <c r="EC184" s="2">
        <f t="shared" si="349"/>
        <v>0.99815515201374716</v>
      </c>
      <c r="ED184" s="2">
        <f t="shared" si="350"/>
        <v>0.99812807806607107</v>
      </c>
      <c r="EE184" s="2">
        <f t="shared" si="351"/>
        <v>0.99813391734058377</v>
      </c>
      <c r="EF184" s="2">
        <f t="shared" si="352"/>
        <v>0.9980638043277632</v>
      </c>
      <c r="EG184" s="2">
        <f t="shared" si="353"/>
        <v>0.99798674064498683</v>
      </c>
      <c r="EH184" s="2">
        <f t="shared" si="354"/>
        <v>0.99783082048412175</v>
      </c>
      <c r="EI184" s="2">
        <f t="shared" si="355"/>
        <v>0.99790378188976392</v>
      </c>
      <c r="EJ184" s="2">
        <f t="shared" si="356"/>
        <v>0.99796067882861472</v>
      </c>
      <c r="EK184" s="2">
        <f t="shared" si="357"/>
        <v>0.99794528281829953</v>
      </c>
      <c r="EL184" s="2">
        <f t="shared" si="358"/>
        <v>0.99784686112850673</v>
      </c>
      <c r="EM184" s="2">
        <f t="shared" si="359"/>
        <v>0.99778428411669562</v>
      </c>
      <c r="EN184" s="2">
        <f t="shared" si="360"/>
        <v>0.99787465731654668</v>
      </c>
      <c r="EO184" s="2">
        <f t="shared" si="361"/>
        <v>0.99778076822821449</v>
      </c>
      <c r="EP184" s="2">
        <f t="shared" si="362"/>
        <v>0.99755905837325209</v>
      </c>
    </row>
    <row r="185" spans="2:146" x14ac:dyDescent="0.25">
      <c r="B185" s="2">
        <v>163</v>
      </c>
      <c r="C185" s="49">
        <v>48.160699999999999</v>
      </c>
      <c r="D185" s="49">
        <v>56</v>
      </c>
      <c r="E185" s="49">
        <v>65.166700000000006</v>
      </c>
      <c r="F185" s="49">
        <v>72.555599999999998</v>
      </c>
      <c r="G185" s="49">
        <v>77.667000000000002</v>
      </c>
      <c r="H185" s="49">
        <v>84.765000000000001</v>
      </c>
      <c r="I185" s="49">
        <v>86.188999999999993</v>
      </c>
      <c r="J185" s="49">
        <v>88.584999999999994</v>
      </c>
      <c r="K185" s="49">
        <v>88</v>
      </c>
      <c r="L185" s="49">
        <v>87.528000000000006</v>
      </c>
      <c r="M185" s="49">
        <v>85.283000000000001</v>
      </c>
      <c r="N185" s="49">
        <v>83.603999999999999</v>
      </c>
      <c r="O185" s="49">
        <v>77.075000000000003</v>
      </c>
      <c r="P185" s="49">
        <v>73.415000000000006</v>
      </c>
      <c r="Q185" s="49">
        <v>72.63</v>
      </c>
      <c r="T185" s="4">
        <f t="shared" si="243"/>
        <v>48.729184165095056</v>
      </c>
      <c r="U185" s="4">
        <f t="shared" si="244"/>
        <v>56.522657197373277</v>
      </c>
      <c r="V185" s="4" t="e">
        <f t="shared" si="245"/>
        <v>#N/A</v>
      </c>
      <c r="W185" s="4" t="e">
        <f t="shared" si="246"/>
        <v>#N/A</v>
      </c>
      <c r="X185" s="4" t="e">
        <f t="shared" si="247"/>
        <v>#N/A</v>
      </c>
      <c r="Y185" s="4" t="e">
        <f t="shared" si="248"/>
        <v>#N/A</v>
      </c>
      <c r="Z185" s="4" t="e">
        <f t="shared" si="249"/>
        <v>#N/A</v>
      </c>
      <c r="AA185" s="4" t="e">
        <f t="shared" si="250"/>
        <v>#N/A</v>
      </c>
      <c r="AB185" s="4" t="e">
        <f t="shared" si="251"/>
        <v>#N/A</v>
      </c>
      <c r="AC185" s="4" t="e">
        <f t="shared" si="252"/>
        <v>#N/A</v>
      </c>
      <c r="AD185" s="4" t="e">
        <f t="shared" si="253"/>
        <v>#N/A</v>
      </c>
      <c r="AE185" s="4" t="e">
        <f t="shared" si="254"/>
        <v>#N/A</v>
      </c>
      <c r="AF185" s="4">
        <f t="shared" si="255"/>
        <v>77.309812304294312</v>
      </c>
      <c r="AG185" s="4">
        <f t="shared" si="256"/>
        <v>73.493503341880896</v>
      </c>
      <c r="AH185" s="4">
        <f t="shared" si="257"/>
        <v>71.441148817566187</v>
      </c>
      <c r="AJ185" s="4">
        <f t="shared" si="258"/>
        <v>-0.56848416509505739</v>
      </c>
      <c r="AK185" s="4">
        <f t="shared" si="259"/>
        <v>-0.52265719737327743</v>
      </c>
      <c r="AL185" s="4">
        <f t="shared" si="260"/>
        <v>0</v>
      </c>
      <c r="AM185" s="4">
        <f t="shared" si="261"/>
        <v>0</v>
      </c>
      <c r="AN185" s="4">
        <f t="shared" si="262"/>
        <v>0</v>
      </c>
      <c r="AO185" s="4">
        <f t="shared" si="263"/>
        <v>0</v>
      </c>
      <c r="AP185" s="4">
        <f t="shared" si="264"/>
        <v>0</v>
      </c>
      <c r="AQ185" s="4">
        <f t="shared" si="265"/>
        <v>0</v>
      </c>
      <c r="AR185" s="4">
        <f t="shared" si="266"/>
        <v>0</v>
      </c>
      <c r="AS185" s="4">
        <f t="shared" si="267"/>
        <v>0</v>
      </c>
      <c r="AT185" s="4">
        <f t="shared" si="268"/>
        <v>0</v>
      </c>
      <c r="AU185" s="4">
        <f t="shared" si="269"/>
        <v>0</v>
      </c>
      <c r="AV185" s="4">
        <f t="shared" si="270"/>
        <v>-0.23481230429430866</v>
      </c>
      <c r="AW185" s="4">
        <f t="shared" si="271"/>
        <v>-7.8503341880889366E-2</v>
      </c>
      <c r="AX185" s="4">
        <f t="shared" si="272"/>
        <v>1.1888511824338082</v>
      </c>
      <c r="AZ185" s="2">
        <f t="shared" si="273"/>
        <v>48.729184165095056</v>
      </c>
      <c r="BA185" s="2">
        <f t="shared" si="274"/>
        <v>56.522656121362417</v>
      </c>
      <c r="BB185" s="2" t="e">
        <f t="shared" si="275"/>
        <v>#N/A</v>
      </c>
      <c r="BC185" s="2" t="e">
        <f t="shared" si="276"/>
        <v>#N/A</v>
      </c>
      <c r="BD185" s="2" t="e">
        <f t="shared" si="277"/>
        <v>#N/A</v>
      </c>
      <c r="BE185" s="2" t="e">
        <f t="shared" si="278"/>
        <v>#N/A</v>
      </c>
      <c r="BF185" s="2" t="e">
        <f t="shared" si="279"/>
        <v>#N/A</v>
      </c>
      <c r="BG185" s="2" t="e">
        <f t="shared" si="280"/>
        <v>#N/A</v>
      </c>
      <c r="BH185" s="2" t="e">
        <f t="shared" si="281"/>
        <v>#N/A</v>
      </c>
      <c r="BI185" s="2" t="e">
        <f t="shared" si="282"/>
        <v>#N/A</v>
      </c>
      <c r="BJ185" s="2" t="e">
        <f t="shared" si="283"/>
        <v>#N/A</v>
      </c>
      <c r="BK185" s="2" t="e">
        <f t="shared" si="284"/>
        <v>#N/A</v>
      </c>
      <c r="BL185" s="2">
        <f t="shared" si="285"/>
        <v>77.309812304294312</v>
      </c>
      <c r="BM185" s="2">
        <f t="shared" si="286"/>
        <v>73.493503341880896</v>
      </c>
      <c r="BN185" s="2">
        <f t="shared" si="287"/>
        <v>71.441148817566187</v>
      </c>
      <c r="BP185" s="2" t="str">
        <f t="shared" si="288"/>
        <v/>
      </c>
      <c r="BQ185" s="2" t="str">
        <f t="shared" si="289"/>
        <v/>
      </c>
      <c r="BR185" s="2" t="str">
        <f t="shared" si="290"/>
        <v/>
      </c>
      <c r="BS185" s="2" t="str">
        <f t="shared" si="291"/>
        <v/>
      </c>
      <c r="BT185" s="2" t="str">
        <f t="shared" si="292"/>
        <v/>
      </c>
      <c r="BU185" s="2" t="str">
        <f t="shared" si="293"/>
        <v/>
      </c>
      <c r="BV185" s="2" t="str">
        <f t="shared" si="294"/>
        <v/>
      </c>
      <c r="BW185" s="2" t="str">
        <f t="shared" si="295"/>
        <v/>
      </c>
      <c r="BX185" s="2" t="str">
        <f t="shared" si="296"/>
        <v/>
      </c>
      <c r="BY185" s="2" t="str">
        <f t="shared" si="297"/>
        <v/>
      </c>
      <c r="BZ185" s="2" t="str">
        <f t="shared" si="298"/>
        <v/>
      </c>
      <c r="CA185" s="2" t="str">
        <f t="shared" si="299"/>
        <v/>
      </c>
      <c r="CB185" s="2" t="str">
        <f t="shared" si="300"/>
        <v/>
      </c>
      <c r="CC185" s="2" t="str">
        <f t="shared" si="301"/>
        <v/>
      </c>
      <c r="CD185" s="2" t="str">
        <f t="shared" si="302"/>
        <v/>
      </c>
      <c r="CF185" s="2" t="str">
        <f t="shared" si="303"/>
        <v/>
      </c>
      <c r="CG185" s="2">
        <f t="shared" si="304"/>
        <v>56</v>
      </c>
      <c r="CH185" s="2" t="str">
        <f t="shared" si="305"/>
        <v/>
      </c>
      <c r="CI185" s="2" t="str">
        <f t="shared" si="306"/>
        <v/>
      </c>
      <c r="CJ185" s="2" t="str">
        <f t="shared" si="307"/>
        <v/>
      </c>
      <c r="CK185" s="2" t="str">
        <f t="shared" si="308"/>
        <v/>
      </c>
      <c r="CL185" s="2" t="str">
        <f t="shared" si="309"/>
        <v/>
      </c>
      <c r="CM185" s="2" t="str">
        <f t="shared" si="310"/>
        <v/>
      </c>
      <c r="CN185" s="2" t="str">
        <f t="shared" si="311"/>
        <v/>
      </c>
      <c r="CO185" s="2" t="str">
        <f t="shared" si="312"/>
        <v/>
      </c>
      <c r="CP185" s="2" t="str">
        <f t="shared" si="313"/>
        <v/>
      </c>
      <c r="CQ185" s="2" t="str">
        <f t="shared" si="314"/>
        <v/>
      </c>
      <c r="CR185" s="2">
        <f t="shared" si="315"/>
        <v>77.075000000000003</v>
      </c>
      <c r="CS185" s="2">
        <f t="shared" si="316"/>
        <v>73.415000000000006</v>
      </c>
      <c r="CT185" s="2">
        <f t="shared" si="317"/>
        <v>72.63</v>
      </c>
      <c r="CV185" s="2">
        <f t="shared" si="318"/>
        <v>56.916537912670549</v>
      </c>
      <c r="CW185" s="2">
        <f t="shared" si="319"/>
        <v>64.862040519536677</v>
      </c>
      <c r="CX185" s="2">
        <f t="shared" si="320"/>
        <v>69.595193496305626</v>
      </c>
      <c r="CY185" s="2">
        <f t="shared" si="321"/>
        <v>77.79611384150742</v>
      </c>
      <c r="CZ185" s="2">
        <f t="shared" si="322"/>
        <v>82.655884982596902</v>
      </c>
      <c r="DA185" s="2">
        <f t="shared" si="323"/>
        <v>86.38322655937624</v>
      </c>
      <c r="DB185" s="2">
        <f t="shared" si="324"/>
        <v>92.174065964033062</v>
      </c>
      <c r="DC185" s="2">
        <f t="shared" si="325"/>
        <v>93.695832708474128</v>
      </c>
      <c r="DD185" s="2">
        <f t="shared" si="326"/>
        <v>94.01213409189306</v>
      </c>
      <c r="DE185" s="2">
        <f t="shared" si="327"/>
        <v>93.501011565674901</v>
      </c>
      <c r="DF185" s="2">
        <f t="shared" si="328"/>
        <v>91.885210812623427</v>
      </c>
      <c r="DG185" s="2">
        <f t="shared" si="329"/>
        <v>90.553745197013313</v>
      </c>
      <c r="DH185" s="2">
        <f t="shared" si="330"/>
        <v>82.938568580358009</v>
      </c>
      <c r="DI185" s="2">
        <f t="shared" si="331"/>
        <v>75.75967971484728</v>
      </c>
      <c r="DJ185" s="2">
        <f t="shared" si="332"/>
        <v>73.456603575166824</v>
      </c>
      <c r="DL185" s="2">
        <f t="shared" si="333"/>
        <v>48.717373214618696</v>
      </c>
      <c r="DM185" s="2">
        <f t="shared" si="334"/>
        <v>56.508598995719751</v>
      </c>
      <c r="DN185" s="2">
        <f t="shared" si="335"/>
        <v>64.922950335570476</v>
      </c>
      <c r="DO185" s="2">
        <f t="shared" si="336"/>
        <v>72.204936709661581</v>
      </c>
      <c r="DP185" s="2">
        <f t="shared" si="337"/>
        <v>78.152750347200652</v>
      </c>
      <c r="DQ185" s="2">
        <f t="shared" si="338"/>
        <v>84.283827124207249</v>
      </c>
      <c r="DR185" s="2">
        <f t="shared" si="339"/>
        <v>86.184983412101246</v>
      </c>
      <c r="DS185" s="2">
        <f t="shared" si="340"/>
        <v>88.323419496381661</v>
      </c>
      <c r="DT185" s="2">
        <f t="shared" si="341"/>
        <v>88.25982698056599</v>
      </c>
      <c r="DU185" s="2">
        <f t="shared" si="342"/>
        <v>86.844581760421477</v>
      </c>
      <c r="DV185" s="2">
        <f t="shared" si="343"/>
        <v>85.970512974917142</v>
      </c>
      <c r="DW185" s="2">
        <f t="shared" si="344"/>
        <v>83.559900388074695</v>
      </c>
      <c r="DX185" s="2">
        <f t="shared" si="345"/>
        <v>77.298878648053346</v>
      </c>
      <c r="DY185" s="2">
        <f t="shared" si="346"/>
        <v>73.48890648227713</v>
      </c>
      <c r="DZ185" s="2">
        <f t="shared" si="347"/>
        <v>71.436651103621458</v>
      </c>
      <c r="EB185" s="2">
        <f t="shared" si="348"/>
        <v>0.99855949344703832</v>
      </c>
      <c r="EC185" s="2">
        <f t="shared" si="349"/>
        <v>0.9983172054772167</v>
      </c>
      <c r="ED185" s="2">
        <f t="shared" si="350"/>
        <v>0.99829250566641814</v>
      </c>
      <c r="EE185" s="2">
        <f t="shared" si="351"/>
        <v>0.99829783290007157</v>
      </c>
      <c r="EF185" s="2">
        <f t="shared" si="352"/>
        <v>0.99823386767402855</v>
      </c>
      <c r="EG185" s="2">
        <f t="shared" si="353"/>
        <v>0.99816356032968645</v>
      </c>
      <c r="EH185" s="2">
        <f t="shared" si="354"/>
        <v>0.99802130710720627</v>
      </c>
      <c r="EI185" s="2">
        <f t="shared" si="355"/>
        <v>0.99808787368068108</v>
      </c>
      <c r="EJ185" s="2">
        <f t="shared" si="356"/>
        <v>0.99813978319289098</v>
      </c>
      <c r="EK185" s="2">
        <f t="shared" si="357"/>
        <v>0.99812573680511218</v>
      </c>
      <c r="EL185" s="2">
        <f t="shared" si="358"/>
        <v>0.99803594191409473</v>
      </c>
      <c r="EM185" s="2">
        <f t="shared" si="359"/>
        <v>0.99797884905596523</v>
      </c>
      <c r="EN185" s="2">
        <f t="shared" si="360"/>
        <v>0.99806130188499609</v>
      </c>
      <c r="EO185" s="2">
        <f t="shared" si="361"/>
        <v>0.9979756412759192</v>
      </c>
      <c r="EP185" s="2">
        <f t="shared" si="362"/>
        <v>0.99777335654769517</v>
      </c>
    </row>
    <row r="186" spans="2:146" x14ac:dyDescent="0.25">
      <c r="B186" s="2">
        <v>164</v>
      </c>
      <c r="C186" s="49">
        <v>47.946399999999997</v>
      </c>
      <c r="D186" s="49">
        <v>56.148099999999999</v>
      </c>
      <c r="E186" s="49">
        <v>64.981499999999997</v>
      </c>
      <c r="F186" s="49">
        <v>72.203699999999998</v>
      </c>
      <c r="G186" s="49">
        <v>77.352999999999994</v>
      </c>
      <c r="H186" s="49">
        <v>85.137</v>
      </c>
      <c r="I186" s="49">
        <v>86.736000000000004</v>
      </c>
      <c r="J186" s="49">
        <v>88.716999999999999</v>
      </c>
      <c r="K186" s="49">
        <v>88.245000000000005</v>
      </c>
      <c r="L186" s="49">
        <v>87.019000000000005</v>
      </c>
      <c r="M186" s="49">
        <v>85.942999999999998</v>
      </c>
      <c r="N186" s="49">
        <v>84.491</v>
      </c>
      <c r="O186" s="49">
        <v>78.188999999999993</v>
      </c>
      <c r="P186" s="49">
        <v>73.603999999999999</v>
      </c>
      <c r="Q186" s="49">
        <v>71.426000000000002</v>
      </c>
      <c r="T186" s="4">
        <f t="shared" si="243"/>
        <v>48.721298252758224</v>
      </c>
      <c r="U186" s="4">
        <f t="shared" si="244"/>
        <v>56.471422654391489</v>
      </c>
      <c r="V186" s="4" t="e">
        <f t="shared" si="245"/>
        <v>#N/A</v>
      </c>
      <c r="W186" s="4" t="e">
        <f t="shared" si="246"/>
        <v>#N/A</v>
      </c>
      <c r="X186" s="4" t="e">
        <f t="shared" si="247"/>
        <v>#N/A</v>
      </c>
      <c r="Y186" s="4" t="e">
        <f t="shared" si="248"/>
        <v>#N/A</v>
      </c>
      <c r="Z186" s="4" t="e">
        <f t="shared" si="249"/>
        <v>#N/A</v>
      </c>
      <c r="AA186" s="4" t="e">
        <f t="shared" si="250"/>
        <v>#N/A</v>
      </c>
      <c r="AB186" s="4" t="e">
        <f t="shared" si="251"/>
        <v>#N/A</v>
      </c>
      <c r="AC186" s="4" t="e">
        <f t="shared" si="252"/>
        <v>#N/A</v>
      </c>
      <c r="AD186" s="4" t="e">
        <f t="shared" si="253"/>
        <v>#N/A</v>
      </c>
      <c r="AE186" s="4" t="e">
        <f t="shared" si="254"/>
        <v>#N/A</v>
      </c>
      <c r="AF186" s="4">
        <f t="shared" si="255"/>
        <v>77.185896115211079</v>
      </c>
      <c r="AG186" s="4">
        <f t="shared" si="256"/>
        <v>73.399358108720747</v>
      </c>
      <c r="AH186" s="4">
        <f t="shared" si="257"/>
        <v>71.37764926237459</v>
      </c>
      <c r="AJ186" s="4">
        <f t="shared" si="258"/>
        <v>-0.7748982527582271</v>
      </c>
      <c r="AK186" s="4">
        <f t="shared" si="259"/>
        <v>-0.32332265439148955</v>
      </c>
      <c r="AL186" s="4">
        <f t="shared" si="260"/>
        <v>0</v>
      </c>
      <c r="AM186" s="4">
        <f t="shared" si="261"/>
        <v>0</v>
      </c>
      <c r="AN186" s="4">
        <f t="shared" si="262"/>
        <v>0</v>
      </c>
      <c r="AO186" s="4">
        <f t="shared" si="263"/>
        <v>0</v>
      </c>
      <c r="AP186" s="4">
        <f t="shared" si="264"/>
        <v>0</v>
      </c>
      <c r="AQ186" s="4">
        <f t="shared" si="265"/>
        <v>0</v>
      </c>
      <c r="AR186" s="4">
        <f t="shared" si="266"/>
        <v>0</v>
      </c>
      <c r="AS186" s="4">
        <f t="shared" si="267"/>
        <v>0</v>
      </c>
      <c r="AT186" s="4">
        <f t="shared" si="268"/>
        <v>0</v>
      </c>
      <c r="AU186" s="4">
        <f t="shared" si="269"/>
        <v>0</v>
      </c>
      <c r="AV186" s="4">
        <f t="shared" si="270"/>
        <v>1.0031038847889135</v>
      </c>
      <c r="AW186" s="4">
        <f t="shared" si="271"/>
        <v>0.20464189127925181</v>
      </c>
      <c r="AX186" s="4">
        <f t="shared" si="272"/>
        <v>4.8350737625412421E-2</v>
      </c>
      <c r="AZ186" s="2">
        <f t="shared" si="273"/>
        <v>48.721298252758224</v>
      </c>
      <c r="BA186" s="2">
        <f t="shared" si="274"/>
        <v>56.471422345355066</v>
      </c>
      <c r="BB186" s="2" t="e">
        <f t="shared" si="275"/>
        <v>#N/A</v>
      </c>
      <c r="BC186" s="2" t="e">
        <f t="shared" si="276"/>
        <v>#N/A</v>
      </c>
      <c r="BD186" s="2" t="e">
        <f t="shared" si="277"/>
        <v>#N/A</v>
      </c>
      <c r="BE186" s="2" t="e">
        <f t="shared" si="278"/>
        <v>#N/A</v>
      </c>
      <c r="BF186" s="2" t="e">
        <f t="shared" si="279"/>
        <v>#N/A</v>
      </c>
      <c r="BG186" s="2" t="e">
        <f t="shared" si="280"/>
        <v>#N/A</v>
      </c>
      <c r="BH186" s="2" t="e">
        <f t="shared" si="281"/>
        <v>#N/A</v>
      </c>
      <c r="BI186" s="2" t="e">
        <f t="shared" si="282"/>
        <v>#N/A</v>
      </c>
      <c r="BJ186" s="2" t="e">
        <f t="shared" si="283"/>
        <v>#N/A</v>
      </c>
      <c r="BK186" s="2" t="e">
        <f t="shared" si="284"/>
        <v>#N/A</v>
      </c>
      <c r="BL186" s="2">
        <f t="shared" si="285"/>
        <v>77.185896115211079</v>
      </c>
      <c r="BM186" s="2">
        <f t="shared" si="286"/>
        <v>73.399358108720747</v>
      </c>
      <c r="BN186" s="2">
        <f t="shared" si="287"/>
        <v>71.37764926237459</v>
      </c>
      <c r="BP186" s="2" t="str">
        <f t="shared" si="288"/>
        <v/>
      </c>
      <c r="BQ186" s="2" t="str">
        <f t="shared" si="289"/>
        <v/>
      </c>
      <c r="BR186" s="2" t="str">
        <f t="shared" si="290"/>
        <v/>
      </c>
      <c r="BS186" s="2" t="str">
        <f t="shared" si="291"/>
        <v/>
      </c>
      <c r="BT186" s="2" t="str">
        <f t="shared" si="292"/>
        <v/>
      </c>
      <c r="BU186" s="2" t="str">
        <f t="shared" si="293"/>
        <v/>
      </c>
      <c r="BV186" s="2" t="str">
        <f t="shared" si="294"/>
        <v/>
      </c>
      <c r="BW186" s="2" t="str">
        <f t="shared" si="295"/>
        <v/>
      </c>
      <c r="BX186" s="2" t="str">
        <f t="shared" si="296"/>
        <v/>
      </c>
      <c r="BY186" s="2" t="str">
        <f t="shared" si="297"/>
        <v/>
      </c>
      <c r="BZ186" s="2" t="str">
        <f t="shared" si="298"/>
        <v/>
      </c>
      <c r="CA186" s="2" t="str">
        <f t="shared" si="299"/>
        <v/>
      </c>
      <c r="CB186" s="2" t="str">
        <f t="shared" si="300"/>
        <v/>
      </c>
      <c r="CC186" s="2" t="str">
        <f t="shared" si="301"/>
        <v/>
      </c>
      <c r="CD186" s="2" t="str">
        <f t="shared" si="302"/>
        <v/>
      </c>
      <c r="CF186" s="2" t="str">
        <f t="shared" si="303"/>
        <v/>
      </c>
      <c r="CG186" s="2">
        <f t="shared" si="304"/>
        <v>56.148099999999999</v>
      </c>
      <c r="CH186" s="2" t="str">
        <f t="shared" si="305"/>
        <v/>
      </c>
      <c r="CI186" s="2" t="str">
        <f t="shared" si="306"/>
        <v/>
      </c>
      <c r="CJ186" s="2" t="str">
        <f t="shared" si="307"/>
        <v/>
      </c>
      <c r="CK186" s="2" t="str">
        <f t="shared" si="308"/>
        <v/>
      </c>
      <c r="CL186" s="2" t="str">
        <f t="shared" si="309"/>
        <v/>
      </c>
      <c r="CM186" s="2" t="str">
        <f t="shared" si="310"/>
        <v/>
      </c>
      <c r="CN186" s="2" t="str">
        <f t="shared" si="311"/>
        <v/>
      </c>
      <c r="CO186" s="2" t="str">
        <f t="shared" si="312"/>
        <v/>
      </c>
      <c r="CP186" s="2" t="str">
        <f t="shared" si="313"/>
        <v/>
      </c>
      <c r="CQ186" s="2" t="str">
        <f t="shared" si="314"/>
        <v/>
      </c>
      <c r="CR186" s="2">
        <f t="shared" si="315"/>
        <v>78.188999999999993</v>
      </c>
      <c r="CS186" s="2">
        <f t="shared" si="316"/>
        <v>73.603999999999999</v>
      </c>
      <c r="CT186" s="2">
        <f t="shared" si="317"/>
        <v>71.426000000000002</v>
      </c>
      <c r="CV186" s="2">
        <f t="shared" si="318"/>
        <v>56.961618400677708</v>
      </c>
      <c r="CW186" s="2">
        <f t="shared" si="319"/>
        <v>64.879231423240626</v>
      </c>
      <c r="CX186" s="2">
        <f t="shared" si="320"/>
        <v>69.571644336313824</v>
      </c>
      <c r="CY186" s="2">
        <f t="shared" si="321"/>
        <v>77.777101767058667</v>
      </c>
      <c r="CZ186" s="2">
        <f t="shared" si="322"/>
        <v>82.632225659866549</v>
      </c>
      <c r="DA186" s="2">
        <f t="shared" si="323"/>
        <v>86.344082417033178</v>
      </c>
      <c r="DB186" s="2">
        <f t="shared" si="324"/>
        <v>92.161126584610898</v>
      </c>
      <c r="DC186" s="2">
        <f t="shared" si="325"/>
        <v>93.6783800753104</v>
      </c>
      <c r="DD186" s="2">
        <f t="shared" si="326"/>
        <v>93.990880154778651</v>
      </c>
      <c r="DE186" s="2">
        <f t="shared" si="327"/>
        <v>93.474425503447037</v>
      </c>
      <c r="DF186" s="2">
        <f t="shared" si="328"/>
        <v>91.840573028056184</v>
      </c>
      <c r="DG186" s="2">
        <f t="shared" si="329"/>
        <v>90.513653744511856</v>
      </c>
      <c r="DH186" s="2">
        <f t="shared" si="330"/>
        <v>82.869988798647285</v>
      </c>
      <c r="DI186" s="2">
        <f t="shared" si="331"/>
        <v>75.675108773472203</v>
      </c>
      <c r="DJ186" s="2">
        <f t="shared" si="332"/>
        <v>73.387219563653019</v>
      </c>
      <c r="DL186" s="2">
        <f t="shared" si="333"/>
        <v>48.710456852507939</v>
      </c>
      <c r="DM186" s="2">
        <f t="shared" si="334"/>
        <v>56.45849690419243</v>
      </c>
      <c r="DN186" s="2">
        <f t="shared" si="335"/>
        <v>64.83841819899655</v>
      </c>
      <c r="DO186" s="2">
        <f t="shared" si="336"/>
        <v>72.10846668696469</v>
      </c>
      <c r="DP186" s="2">
        <f t="shared" si="337"/>
        <v>78.056392113881827</v>
      </c>
      <c r="DQ186" s="2">
        <f t="shared" si="338"/>
        <v>84.188413318714538</v>
      </c>
      <c r="DR186" s="2">
        <f t="shared" si="339"/>
        <v>86.063924289534242</v>
      </c>
      <c r="DS186" s="2">
        <f t="shared" si="340"/>
        <v>88.203343871770514</v>
      </c>
      <c r="DT186" s="2">
        <f t="shared" si="341"/>
        <v>88.143500770669604</v>
      </c>
      <c r="DU186" s="2">
        <f t="shared" si="342"/>
        <v>86.702205071701343</v>
      </c>
      <c r="DV186" s="2">
        <f t="shared" si="343"/>
        <v>85.835076517614539</v>
      </c>
      <c r="DW186" s="2">
        <f t="shared" si="344"/>
        <v>83.414695655085296</v>
      </c>
      <c r="DX186" s="2">
        <f t="shared" si="345"/>
        <v>77.175826471093075</v>
      </c>
      <c r="DY186" s="2">
        <f t="shared" si="346"/>
        <v>73.395148010666446</v>
      </c>
      <c r="DZ186" s="2">
        <f t="shared" si="347"/>
        <v>71.373559274872349</v>
      </c>
      <c r="EB186" s="2">
        <f t="shared" si="348"/>
        <v>0.99868607587101565</v>
      </c>
      <c r="EC186" s="2">
        <f t="shared" si="349"/>
        <v>0.99846504587772078</v>
      </c>
      <c r="ED186" s="2">
        <f t="shared" si="350"/>
        <v>0.99844251266118988</v>
      </c>
      <c r="EE186" s="2">
        <f t="shared" si="351"/>
        <v>0.99844737261396632</v>
      </c>
      <c r="EF186" s="2">
        <f t="shared" si="352"/>
        <v>0.99838901782754064</v>
      </c>
      <c r="EG186" s="2">
        <f t="shared" si="353"/>
        <v>0.9983248764370195</v>
      </c>
      <c r="EH186" s="2">
        <f t="shared" si="354"/>
        <v>0.99819509639393222</v>
      </c>
      <c r="EI186" s="2">
        <f t="shared" si="355"/>
        <v>0.99825582661968892</v>
      </c>
      <c r="EJ186" s="2">
        <f t="shared" si="356"/>
        <v>0.99830318437542331</v>
      </c>
      <c r="EK186" s="2">
        <f t="shared" si="357"/>
        <v>0.9982903697070411</v>
      </c>
      <c r="EL186" s="2">
        <f t="shared" si="358"/>
        <v>0.99820844812801957</v>
      </c>
      <c r="EM186" s="2">
        <f t="shared" si="359"/>
        <v>0.99815636055937984</v>
      </c>
      <c r="EN186" s="2">
        <f t="shared" si="360"/>
        <v>0.99823158464076933</v>
      </c>
      <c r="EO186" s="2">
        <f t="shared" si="361"/>
        <v>0.99815343398755485</v>
      </c>
      <c r="EP186" s="2">
        <f t="shared" si="362"/>
        <v>0.99796887909791798</v>
      </c>
    </row>
    <row r="187" spans="2:146" x14ac:dyDescent="0.25">
      <c r="B187" s="2">
        <v>165</v>
      </c>
      <c r="C187" s="49">
        <v>48.214300000000001</v>
      </c>
      <c r="D187" s="49">
        <v>57.259300000000003</v>
      </c>
      <c r="E187" s="49">
        <v>66.074100000000001</v>
      </c>
      <c r="F187" s="49">
        <v>72.425899999999999</v>
      </c>
      <c r="G187" s="49">
        <v>78.804000000000002</v>
      </c>
      <c r="H187" s="49">
        <v>83.430999999999997</v>
      </c>
      <c r="I187" s="49">
        <v>86.207999999999998</v>
      </c>
      <c r="J187" s="49">
        <v>87.83</v>
      </c>
      <c r="K187" s="49">
        <v>88.320999999999998</v>
      </c>
      <c r="L187" s="49">
        <v>87.66</v>
      </c>
      <c r="M187" s="49">
        <v>86.716999999999999</v>
      </c>
      <c r="N187" s="49">
        <v>84.679000000000002</v>
      </c>
      <c r="O187" s="49">
        <v>77.754999999999995</v>
      </c>
      <c r="P187" s="49">
        <v>74.019000000000005</v>
      </c>
      <c r="Q187" s="49">
        <v>71.667000000000002</v>
      </c>
      <c r="T187" s="4">
        <f t="shared" si="243"/>
        <v>48.713491423881358</v>
      </c>
      <c r="U187" s="4">
        <f t="shared" si="244"/>
        <v>56.420278846318666</v>
      </c>
      <c r="V187" s="4" t="e">
        <f t="shared" si="245"/>
        <v>#N/A</v>
      </c>
      <c r="W187" s="4" t="e">
        <f t="shared" si="246"/>
        <v>#N/A</v>
      </c>
      <c r="X187" s="4" t="e">
        <f t="shared" si="247"/>
        <v>#N/A</v>
      </c>
      <c r="Y187" s="4" t="e">
        <f t="shared" si="248"/>
        <v>#N/A</v>
      </c>
      <c r="Z187" s="4" t="e">
        <f t="shared" si="249"/>
        <v>#N/A</v>
      </c>
      <c r="AA187" s="4" t="e">
        <f t="shared" si="250"/>
        <v>#N/A</v>
      </c>
      <c r="AB187" s="4" t="e">
        <f t="shared" si="251"/>
        <v>#N/A</v>
      </c>
      <c r="AC187" s="4" t="e">
        <f t="shared" si="252"/>
        <v>#N/A</v>
      </c>
      <c r="AD187" s="4" t="e">
        <f t="shared" si="253"/>
        <v>#N/A</v>
      </c>
      <c r="AE187" s="4" t="e">
        <f t="shared" si="254"/>
        <v>#N/A</v>
      </c>
      <c r="AF187" s="4">
        <f t="shared" si="255"/>
        <v>77.062047215436621</v>
      </c>
      <c r="AG187" s="4">
        <f t="shared" si="256"/>
        <v>73.305245293201878</v>
      </c>
      <c r="AH187" s="4">
        <f t="shared" si="257"/>
        <v>71.314186568060748</v>
      </c>
      <c r="AJ187" s="4">
        <f t="shared" si="258"/>
        <v>-0.4991914238813564</v>
      </c>
      <c r="AK187" s="4">
        <f t="shared" si="259"/>
        <v>0.83902115368133678</v>
      </c>
      <c r="AL187" s="4">
        <f t="shared" si="260"/>
        <v>0</v>
      </c>
      <c r="AM187" s="4">
        <f t="shared" si="261"/>
        <v>0</v>
      </c>
      <c r="AN187" s="4">
        <f t="shared" si="262"/>
        <v>0</v>
      </c>
      <c r="AO187" s="4">
        <f t="shared" si="263"/>
        <v>0</v>
      </c>
      <c r="AP187" s="4">
        <f t="shared" si="264"/>
        <v>0</v>
      </c>
      <c r="AQ187" s="4">
        <f t="shared" si="265"/>
        <v>0</v>
      </c>
      <c r="AR187" s="4">
        <f t="shared" si="266"/>
        <v>0</v>
      </c>
      <c r="AS187" s="4">
        <f t="shared" si="267"/>
        <v>0</v>
      </c>
      <c r="AT187" s="4">
        <f t="shared" si="268"/>
        <v>0</v>
      </c>
      <c r="AU187" s="4">
        <f t="shared" si="269"/>
        <v>0</v>
      </c>
      <c r="AV187" s="4">
        <f t="shared" si="270"/>
        <v>0.69295278456337428</v>
      </c>
      <c r="AW187" s="4">
        <f t="shared" si="271"/>
        <v>0.71375470679812736</v>
      </c>
      <c r="AX187" s="4">
        <f t="shared" si="272"/>
        <v>0.35281343193925352</v>
      </c>
      <c r="AZ187" s="2">
        <f t="shared" si="273"/>
        <v>48.713491423881358</v>
      </c>
      <c r="BA187" s="2">
        <f t="shared" si="274"/>
        <v>56.420278763261166</v>
      </c>
      <c r="BB187" s="2" t="e">
        <f t="shared" si="275"/>
        <v>#N/A</v>
      </c>
      <c r="BC187" s="2" t="e">
        <f t="shared" si="276"/>
        <v>#N/A</v>
      </c>
      <c r="BD187" s="2" t="e">
        <f t="shared" si="277"/>
        <v>#N/A</v>
      </c>
      <c r="BE187" s="2" t="e">
        <f t="shared" si="278"/>
        <v>#N/A</v>
      </c>
      <c r="BF187" s="2" t="e">
        <f t="shared" si="279"/>
        <v>#N/A</v>
      </c>
      <c r="BG187" s="2" t="e">
        <f t="shared" si="280"/>
        <v>#N/A</v>
      </c>
      <c r="BH187" s="2" t="e">
        <f t="shared" si="281"/>
        <v>#N/A</v>
      </c>
      <c r="BI187" s="2" t="e">
        <f t="shared" si="282"/>
        <v>#N/A</v>
      </c>
      <c r="BJ187" s="2" t="e">
        <f t="shared" si="283"/>
        <v>#N/A</v>
      </c>
      <c r="BK187" s="2" t="e">
        <f t="shared" si="284"/>
        <v>#N/A</v>
      </c>
      <c r="BL187" s="2">
        <f t="shared" si="285"/>
        <v>77.062047215436621</v>
      </c>
      <c r="BM187" s="2">
        <f t="shared" si="286"/>
        <v>73.305245293201878</v>
      </c>
      <c r="BN187" s="2">
        <f t="shared" si="287"/>
        <v>71.314186568060748</v>
      </c>
      <c r="BP187" s="2" t="str">
        <f t="shared" si="288"/>
        <v/>
      </c>
      <c r="BQ187" s="2" t="str">
        <f t="shared" si="289"/>
        <v/>
      </c>
      <c r="BR187" s="2" t="str">
        <f t="shared" si="290"/>
        <v/>
      </c>
      <c r="BS187" s="2" t="str">
        <f t="shared" si="291"/>
        <v/>
      </c>
      <c r="BT187" s="2" t="str">
        <f t="shared" si="292"/>
        <v/>
      </c>
      <c r="BU187" s="2" t="str">
        <f t="shared" si="293"/>
        <v/>
      </c>
      <c r="BV187" s="2" t="str">
        <f t="shared" si="294"/>
        <v/>
      </c>
      <c r="BW187" s="2" t="str">
        <f t="shared" si="295"/>
        <v/>
      </c>
      <c r="BX187" s="2" t="str">
        <f t="shared" si="296"/>
        <v/>
      </c>
      <c r="BY187" s="2" t="str">
        <f t="shared" si="297"/>
        <v/>
      </c>
      <c r="BZ187" s="2" t="str">
        <f t="shared" si="298"/>
        <v/>
      </c>
      <c r="CA187" s="2" t="str">
        <f t="shared" si="299"/>
        <v/>
      </c>
      <c r="CB187" s="2" t="str">
        <f t="shared" si="300"/>
        <v/>
      </c>
      <c r="CC187" s="2" t="str">
        <f t="shared" si="301"/>
        <v/>
      </c>
      <c r="CD187" s="2" t="str">
        <f t="shared" si="302"/>
        <v/>
      </c>
      <c r="CF187" s="2" t="str">
        <f t="shared" si="303"/>
        <v/>
      </c>
      <c r="CG187" s="2">
        <f t="shared" si="304"/>
        <v>57.259300000000003</v>
      </c>
      <c r="CH187" s="2" t="str">
        <f t="shared" si="305"/>
        <v/>
      </c>
      <c r="CI187" s="2" t="str">
        <f t="shared" si="306"/>
        <v/>
      </c>
      <c r="CJ187" s="2" t="str">
        <f t="shared" si="307"/>
        <v/>
      </c>
      <c r="CK187" s="2" t="str">
        <f t="shared" si="308"/>
        <v/>
      </c>
      <c r="CL187" s="2" t="str">
        <f t="shared" si="309"/>
        <v/>
      </c>
      <c r="CM187" s="2" t="str">
        <f t="shared" si="310"/>
        <v/>
      </c>
      <c r="CN187" s="2" t="str">
        <f t="shared" si="311"/>
        <v/>
      </c>
      <c r="CO187" s="2" t="str">
        <f t="shared" si="312"/>
        <v/>
      </c>
      <c r="CP187" s="2" t="str">
        <f t="shared" si="313"/>
        <v/>
      </c>
      <c r="CQ187" s="2" t="str">
        <f t="shared" si="314"/>
        <v/>
      </c>
      <c r="CR187" s="2">
        <f t="shared" si="315"/>
        <v>77.754999999999995</v>
      </c>
      <c r="CS187" s="2">
        <f t="shared" si="316"/>
        <v>74.019000000000005</v>
      </c>
      <c r="CT187" s="2">
        <f t="shared" si="317"/>
        <v>71.667000000000002</v>
      </c>
      <c r="CV187" s="2">
        <f t="shared" si="318"/>
        <v>57.006698888684859</v>
      </c>
      <c r="CW187" s="2">
        <f t="shared" si="319"/>
        <v>64.89642232694456</v>
      </c>
      <c r="CX187" s="2">
        <f t="shared" si="320"/>
        <v>69.548095176322008</v>
      </c>
      <c r="CY187" s="2">
        <f t="shared" si="321"/>
        <v>77.758089692609929</v>
      </c>
      <c r="CZ187" s="2">
        <f t="shared" si="322"/>
        <v>82.60856633713621</v>
      </c>
      <c r="DA187" s="2">
        <f t="shared" si="323"/>
        <v>86.304938274690116</v>
      </c>
      <c r="DB187" s="2">
        <f t="shared" si="324"/>
        <v>92.148187205188719</v>
      </c>
      <c r="DC187" s="2">
        <f t="shared" si="325"/>
        <v>93.660927442146658</v>
      </c>
      <c r="DD187" s="2">
        <f t="shared" si="326"/>
        <v>93.969626217664242</v>
      </c>
      <c r="DE187" s="2">
        <f t="shared" si="327"/>
        <v>93.447839441219159</v>
      </c>
      <c r="DF187" s="2">
        <f t="shared" si="328"/>
        <v>91.795935243488955</v>
      </c>
      <c r="DG187" s="2">
        <f t="shared" si="329"/>
        <v>90.473562292010385</v>
      </c>
      <c r="DH187" s="2">
        <f t="shared" si="330"/>
        <v>82.80140901693656</v>
      </c>
      <c r="DI187" s="2">
        <f t="shared" si="331"/>
        <v>75.590537832097141</v>
      </c>
      <c r="DJ187" s="2">
        <f t="shared" si="332"/>
        <v>73.317835552139229</v>
      </c>
      <c r="DL187" s="2">
        <f t="shared" si="333"/>
        <v>48.703540490397181</v>
      </c>
      <c r="DM187" s="2">
        <f t="shared" si="334"/>
        <v>56.408394812665115</v>
      </c>
      <c r="DN187" s="2">
        <f t="shared" si="335"/>
        <v>64.753886062422623</v>
      </c>
      <c r="DO187" s="2">
        <f t="shared" si="336"/>
        <v>72.011996664267798</v>
      </c>
      <c r="DP187" s="2">
        <f t="shared" si="337"/>
        <v>77.960033880563003</v>
      </c>
      <c r="DQ187" s="2">
        <f t="shared" si="338"/>
        <v>84.092999513221827</v>
      </c>
      <c r="DR187" s="2">
        <f t="shared" si="339"/>
        <v>85.942865166967238</v>
      </c>
      <c r="DS187" s="2">
        <f t="shared" si="340"/>
        <v>88.083268247159367</v>
      </c>
      <c r="DT187" s="2">
        <f t="shared" si="341"/>
        <v>88.027174560773219</v>
      </c>
      <c r="DU187" s="2">
        <f t="shared" si="342"/>
        <v>86.559828382981209</v>
      </c>
      <c r="DV187" s="2">
        <f t="shared" si="343"/>
        <v>85.699640060311921</v>
      </c>
      <c r="DW187" s="2">
        <f t="shared" si="344"/>
        <v>83.269490922095912</v>
      </c>
      <c r="DX187" s="2">
        <f t="shared" si="345"/>
        <v>77.052774294132803</v>
      </c>
      <c r="DY187" s="2">
        <f t="shared" si="346"/>
        <v>73.301389539055748</v>
      </c>
      <c r="DZ187" s="2">
        <f t="shared" si="347"/>
        <v>71.310467446123241</v>
      </c>
      <c r="EB187" s="2">
        <f t="shared" si="348"/>
        <v>0.9988015483979894</v>
      </c>
      <c r="EC187" s="2">
        <f t="shared" si="349"/>
        <v>0.99859991610818211</v>
      </c>
      <c r="ED187" s="2">
        <f t="shared" si="350"/>
        <v>0.99857935997749048</v>
      </c>
      <c r="EE187" s="2">
        <f t="shared" si="351"/>
        <v>0.99858379352028559</v>
      </c>
      <c r="EF187" s="2">
        <f t="shared" si="352"/>
        <v>0.9985305585048907</v>
      </c>
      <c r="EG187" s="2">
        <f t="shared" si="353"/>
        <v>0.99847204394370781</v>
      </c>
      <c r="EH187" s="2">
        <f t="shared" si="354"/>
        <v>0.99835364688671979</v>
      </c>
      <c r="EI187" s="2">
        <f t="shared" si="355"/>
        <v>0.99840905081109044</v>
      </c>
      <c r="EJ187" s="2">
        <f t="shared" si="356"/>
        <v>0.99845225467748111</v>
      </c>
      <c r="EK187" s="2">
        <f t="shared" si="357"/>
        <v>0.99844056405724302</v>
      </c>
      <c r="EL187" s="2">
        <f t="shared" si="358"/>
        <v>0.9983658276672237</v>
      </c>
      <c r="EM187" s="2">
        <f t="shared" si="359"/>
        <v>0.99831830804173838</v>
      </c>
      <c r="EN187" s="2">
        <f t="shared" si="360"/>
        <v>0.99838693502875764</v>
      </c>
      <c r="EO187" s="2">
        <f t="shared" si="361"/>
        <v>0.9983156381096604</v>
      </c>
      <c r="EP187" s="2">
        <f t="shared" si="362"/>
        <v>0.99814726460664538</v>
      </c>
    </row>
    <row r="188" spans="2:146" x14ac:dyDescent="0.25">
      <c r="B188" s="2">
        <v>166</v>
      </c>
      <c r="C188" s="49">
        <v>48.892899999999997</v>
      </c>
      <c r="D188" s="49">
        <v>56.944400000000002</v>
      </c>
      <c r="E188" s="49">
        <v>65.870400000000004</v>
      </c>
      <c r="F188" s="49">
        <v>72.074100000000001</v>
      </c>
      <c r="G188" s="49">
        <v>78.293999999999997</v>
      </c>
      <c r="H188" s="49">
        <v>82.941000000000003</v>
      </c>
      <c r="I188" s="49">
        <v>86.225999999999999</v>
      </c>
      <c r="J188" s="49">
        <v>87.811000000000007</v>
      </c>
      <c r="K188" s="49">
        <v>89.320999999999998</v>
      </c>
      <c r="L188" s="49">
        <v>87.546999999999997</v>
      </c>
      <c r="M188" s="49">
        <v>87.075000000000003</v>
      </c>
      <c r="N188" s="49">
        <v>83.66</v>
      </c>
      <c r="O188" s="49">
        <v>76.415000000000006</v>
      </c>
      <c r="P188" s="49">
        <v>74.037999999999997</v>
      </c>
      <c r="Q188" s="49">
        <v>71.944000000000003</v>
      </c>
      <c r="T188" s="4">
        <f t="shared" si="243"/>
        <v>48.705757283185193</v>
      </c>
      <c r="U188" s="4">
        <f t="shared" si="244"/>
        <v>56.36921830559546</v>
      </c>
      <c r="V188" s="4" t="e">
        <f t="shared" si="245"/>
        <v>#N/A</v>
      </c>
      <c r="W188" s="4" t="e">
        <f t="shared" si="246"/>
        <v>#N/A</v>
      </c>
      <c r="X188" s="4" t="e">
        <f t="shared" si="247"/>
        <v>#N/A</v>
      </c>
      <c r="Y188" s="4" t="e">
        <f t="shared" si="248"/>
        <v>#N/A</v>
      </c>
      <c r="Z188" s="4" t="e">
        <f t="shared" si="249"/>
        <v>#N/A</v>
      </c>
      <c r="AA188" s="4" t="e">
        <f t="shared" si="250"/>
        <v>#N/A</v>
      </c>
      <c r="AB188" s="4" t="e">
        <f t="shared" si="251"/>
        <v>#N/A</v>
      </c>
      <c r="AC188" s="4" t="e">
        <f t="shared" si="252"/>
        <v>#N/A</v>
      </c>
      <c r="AD188" s="4" t="e">
        <f t="shared" si="253"/>
        <v>#N/A</v>
      </c>
      <c r="AE188" s="4" t="e">
        <f t="shared" si="254"/>
        <v>#N/A</v>
      </c>
      <c r="AF188" s="4">
        <f t="shared" si="255"/>
        <v>76.938260469905586</v>
      </c>
      <c r="AG188" s="4">
        <f t="shared" si="256"/>
        <v>73.211162193835364</v>
      </c>
      <c r="AH188" s="4">
        <f t="shared" si="257"/>
        <v>71.250757416202902</v>
      </c>
      <c r="AJ188" s="4">
        <f t="shared" si="258"/>
        <v>0.18714271681480454</v>
      </c>
      <c r="AK188" s="4">
        <f t="shared" si="259"/>
        <v>0.57518169440454159</v>
      </c>
      <c r="AL188" s="4">
        <f t="shared" si="260"/>
        <v>0</v>
      </c>
      <c r="AM188" s="4">
        <f t="shared" si="261"/>
        <v>0</v>
      </c>
      <c r="AN188" s="4">
        <f t="shared" si="262"/>
        <v>0</v>
      </c>
      <c r="AO188" s="4">
        <f t="shared" si="263"/>
        <v>0</v>
      </c>
      <c r="AP188" s="4">
        <f t="shared" si="264"/>
        <v>0</v>
      </c>
      <c r="AQ188" s="4">
        <f t="shared" si="265"/>
        <v>0</v>
      </c>
      <c r="AR188" s="4">
        <f t="shared" si="266"/>
        <v>0</v>
      </c>
      <c r="AS188" s="4">
        <f t="shared" si="267"/>
        <v>0</v>
      </c>
      <c r="AT188" s="4">
        <f t="shared" si="268"/>
        <v>0</v>
      </c>
      <c r="AU188" s="4">
        <f t="shared" si="269"/>
        <v>0</v>
      </c>
      <c r="AV188" s="4">
        <f t="shared" si="270"/>
        <v>-0.52326046990557984</v>
      </c>
      <c r="AW188" s="4">
        <f t="shared" si="271"/>
        <v>0.82683780616463309</v>
      </c>
      <c r="AX188" s="4">
        <f t="shared" si="272"/>
        <v>0.69324258379710102</v>
      </c>
      <c r="AZ188" s="2">
        <f t="shared" si="273"/>
        <v>48.705757283185193</v>
      </c>
      <c r="BA188" s="2">
        <f t="shared" si="274"/>
        <v>56.369218284706143</v>
      </c>
      <c r="BB188" s="2" t="e">
        <f t="shared" si="275"/>
        <v>#N/A</v>
      </c>
      <c r="BC188" s="2" t="e">
        <f t="shared" si="276"/>
        <v>#N/A</v>
      </c>
      <c r="BD188" s="2" t="e">
        <f t="shared" si="277"/>
        <v>#N/A</v>
      </c>
      <c r="BE188" s="2" t="e">
        <f t="shared" si="278"/>
        <v>#N/A</v>
      </c>
      <c r="BF188" s="2" t="e">
        <f t="shared" si="279"/>
        <v>#N/A</v>
      </c>
      <c r="BG188" s="2" t="e">
        <f t="shared" si="280"/>
        <v>#N/A</v>
      </c>
      <c r="BH188" s="2" t="e">
        <f t="shared" si="281"/>
        <v>#N/A</v>
      </c>
      <c r="BI188" s="2" t="e">
        <f t="shared" si="282"/>
        <v>#N/A</v>
      </c>
      <c r="BJ188" s="2" t="e">
        <f t="shared" si="283"/>
        <v>#N/A</v>
      </c>
      <c r="BK188" s="2" t="e">
        <f t="shared" si="284"/>
        <v>#N/A</v>
      </c>
      <c r="BL188" s="2">
        <f t="shared" si="285"/>
        <v>76.938260469905586</v>
      </c>
      <c r="BM188" s="2">
        <f t="shared" si="286"/>
        <v>73.211162193835364</v>
      </c>
      <c r="BN188" s="2">
        <f t="shared" si="287"/>
        <v>71.250757416202902</v>
      </c>
      <c r="BP188" s="2" t="str">
        <f t="shared" si="288"/>
        <v/>
      </c>
      <c r="BQ188" s="2" t="str">
        <f t="shared" si="289"/>
        <v/>
      </c>
      <c r="BR188" s="2" t="str">
        <f t="shared" si="290"/>
        <v/>
      </c>
      <c r="BS188" s="2" t="str">
        <f t="shared" si="291"/>
        <v/>
      </c>
      <c r="BT188" s="2" t="str">
        <f t="shared" si="292"/>
        <v/>
      </c>
      <c r="BU188" s="2" t="str">
        <f t="shared" si="293"/>
        <v/>
      </c>
      <c r="BV188" s="2" t="str">
        <f t="shared" si="294"/>
        <v/>
      </c>
      <c r="BW188" s="2" t="str">
        <f t="shared" si="295"/>
        <v/>
      </c>
      <c r="BX188" s="2" t="str">
        <f t="shared" si="296"/>
        <v/>
      </c>
      <c r="BY188" s="2" t="str">
        <f t="shared" si="297"/>
        <v/>
      </c>
      <c r="BZ188" s="2" t="str">
        <f t="shared" si="298"/>
        <v/>
      </c>
      <c r="CA188" s="2" t="str">
        <f t="shared" si="299"/>
        <v/>
      </c>
      <c r="CB188" s="2" t="str">
        <f t="shared" si="300"/>
        <v/>
      </c>
      <c r="CC188" s="2" t="str">
        <f t="shared" si="301"/>
        <v/>
      </c>
      <c r="CD188" s="2" t="str">
        <f t="shared" si="302"/>
        <v/>
      </c>
      <c r="CF188" s="2" t="str">
        <f t="shared" si="303"/>
        <v/>
      </c>
      <c r="CG188" s="2">
        <f t="shared" si="304"/>
        <v>56.944400000000002</v>
      </c>
      <c r="CH188" s="2" t="str">
        <f t="shared" si="305"/>
        <v/>
      </c>
      <c r="CI188" s="2" t="str">
        <f t="shared" si="306"/>
        <v/>
      </c>
      <c r="CJ188" s="2" t="str">
        <f t="shared" si="307"/>
        <v/>
      </c>
      <c r="CK188" s="2" t="str">
        <f t="shared" si="308"/>
        <v/>
      </c>
      <c r="CL188" s="2" t="str">
        <f t="shared" si="309"/>
        <v/>
      </c>
      <c r="CM188" s="2" t="str">
        <f t="shared" si="310"/>
        <v/>
      </c>
      <c r="CN188" s="2" t="str">
        <f t="shared" si="311"/>
        <v/>
      </c>
      <c r="CO188" s="2" t="str">
        <f t="shared" si="312"/>
        <v/>
      </c>
      <c r="CP188" s="2" t="str">
        <f t="shared" si="313"/>
        <v/>
      </c>
      <c r="CQ188" s="2" t="str">
        <f t="shared" si="314"/>
        <v/>
      </c>
      <c r="CR188" s="2">
        <f t="shared" si="315"/>
        <v>76.415000000000006</v>
      </c>
      <c r="CS188" s="2">
        <f t="shared" si="316"/>
        <v>74.037999999999997</v>
      </c>
      <c r="CT188" s="2">
        <f t="shared" si="317"/>
        <v>71.944000000000003</v>
      </c>
      <c r="CV188" s="2">
        <f t="shared" si="318"/>
        <v>57.051779376692018</v>
      </c>
      <c r="CW188" s="2">
        <f t="shared" si="319"/>
        <v>64.913613230648508</v>
      </c>
      <c r="CX188" s="2">
        <f t="shared" si="320"/>
        <v>69.524546016330191</v>
      </c>
      <c r="CY188" s="2">
        <f t="shared" si="321"/>
        <v>77.739077618161176</v>
      </c>
      <c r="CZ188" s="2">
        <f t="shared" si="322"/>
        <v>82.584907014405857</v>
      </c>
      <c r="DA188" s="2">
        <f t="shared" si="323"/>
        <v>86.265794132347054</v>
      </c>
      <c r="DB188" s="2">
        <f t="shared" si="324"/>
        <v>92.135247825766555</v>
      </c>
      <c r="DC188" s="2">
        <f t="shared" si="325"/>
        <v>93.643474808982916</v>
      </c>
      <c r="DD188" s="2">
        <f t="shared" si="326"/>
        <v>93.948372280549833</v>
      </c>
      <c r="DE188" s="2">
        <f t="shared" si="327"/>
        <v>93.421253378991295</v>
      </c>
      <c r="DF188" s="2">
        <f t="shared" si="328"/>
        <v>91.751297458921727</v>
      </c>
      <c r="DG188" s="2">
        <f t="shared" si="329"/>
        <v>90.433470839508914</v>
      </c>
      <c r="DH188" s="2">
        <f t="shared" si="330"/>
        <v>82.73282923522585</v>
      </c>
      <c r="DI188" s="2">
        <f t="shared" si="331"/>
        <v>75.505966890722078</v>
      </c>
      <c r="DJ188" s="2">
        <f t="shared" si="332"/>
        <v>73.24845154062541</v>
      </c>
      <c r="DL188" s="2">
        <f t="shared" si="333"/>
        <v>48.696624128286423</v>
      </c>
      <c r="DM188" s="2">
        <f t="shared" si="334"/>
        <v>56.358292721137801</v>
      </c>
      <c r="DN188" s="2">
        <f t="shared" si="335"/>
        <v>64.669353925848696</v>
      </c>
      <c r="DO188" s="2">
        <f t="shared" si="336"/>
        <v>71.915526641570892</v>
      </c>
      <c r="DP188" s="2">
        <f t="shared" si="337"/>
        <v>77.863675647244179</v>
      </c>
      <c r="DQ188" s="2">
        <f t="shared" si="338"/>
        <v>83.997585707729115</v>
      </c>
      <c r="DR188" s="2">
        <f t="shared" si="339"/>
        <v>85.821806044400233</v>
      </c>
      <c r="DS188" s="2">
        <f t="shared" si="340"/>
        <v>87.963192622548206</v>
      </c>
      <c r="DT188" s="2">
        <f t="shared" si="341"/>
        <v>87.910848350876833</v>
      </c>
      <c r="DU188" s="2">
        <f t="shared" si="342"/>
        <v>86.417451694261089</v>
      </c>
      <c r="DV188" s="2">
        <f t="shared" si="343"/>
        <v>85.564203603009304</v>
      </c>
      <c r="DW188" s="2">
        <f t="shared" si="344"/>
        <v>83.124286189106513</v>
      </c>
      <c r="DX188" s="2">
        <f t="shared" si="345"/>
        <v>76.929722117172545</v>
      </c>
      <c r="DY188" s="2">
        <f t="shared" si="346"/>
        <v>73.207631067445064</v>
      </c>
      <c r="DZ188" s="2">
        <f t="shared" si="347"/>
        <v>71.247375617374118</v>
      </c>
      <c r="EB188" s="2">
        <f t="shared" si="348"/>
        <v>0.99890688387860749</v>
      </c>
      <c r="EC188" s="2">
        <f t="shared" si="349"/>
        <v>0.99872295099216946</v>
      </c>
      <c r="ED188" s="2">
        <f t="shared" si="350"/>
        <v>0.99870419892431772</v>
      </c>
      <c r="EE188" s="2">
        <f t="shared" si="351"/>
        <v>0.99870824337288255</v>
      </c>
      <c r="EF188" s="2">
        <f t="shared" si="352"/>
        <v>0.99865968013210582</v>
      </c>
      <c r="EG188" s="2">
        <f t="shared" si="353"/>
        <v>0.99860630014061613</v>
      </c>
      <c r="EH188" s="2">
        <f t="shared" si="354"/>
        <v>0.99849829057580897</v>
      </c>
      <c r="EI188" s="2">
        <f t="shared" si="355"/>
        <v>0.99854883395150773</v>
      </c>
      <c r="EJ188" s="2">
        <f t="shared" si="356"/>
        <v>0.99858824723001505</v>
      </c>
      <c r="EK188" s="2">
        <f t="shared" si="357"/>
        <v>0.99857758234207639</v>
      </c>
      <c r="EL188" s="2">
        <f t="shared" si="358"/>
        <v>0.99850940278697631</v>
      </c>
      <c r="EM188" s="2">
        <f t="shared" si="359"/>
        <v>0.99846605172626335</v>
      </c>
      <c r="EN188" s="2">
        <f t="shared" si="360"/>
        <v>0.99852865843084737</v>
      </c>
      <c r="EO188" s="2">
        <f t="shared" si="361"/>
        <v>0.99846361599791644</v>
      </c>
      <c r="EP188" s="2">
        <f t="shared" si="362"/>
        <v>0.99831000973552098</v>
      </c>
    </row>
    <row r="189" spans="2:146" x14ac:dyDescent="0.25">
      <c r="B189" s="2">
        <v>167</v>
      </c>
      <c r="C189" s="49">
        <v>48.785699999999999</v>
      </c>
      <c r="D189" s="49">
        <v>56.536999999999999</v>
      </c>
      <c r="E189" s="49">
        <v>65.166700000000006</v>
      </c>
      <c r="F189" s="49">
        <v>72.111099999999993</v>
      </c>
      <c r="G189" s="49">
        <v>77.352999999999994</v>
      </c>
      <c r="H189" s="49">
        <v>83.549000000000007</v>
      </c>
      <c r="I189" s="49">
        <v>86.887</v>
      </c>
      <c r="J189" s="49">
        <v>86.942999999999998</v>
      </c>
      <c r="K189" s="49">
        <v>89</v>
      </c>
      <c r="L189" s="49">
        <v>87.263999999999996</v>
      </c>
      <c r="M189" s="49">
        <v>86.491</v>
      </c>
      <c r="N189" s="49">
        <v>83.867999999999995</v>
      </c>
      <c r="O189" s="49">
        <v>76.736000000000004</v>
      </c>
      <c r="P189" s="49">
        <v>74</v>
      </c>
      <c r="Q189" s="49">
        <v>71.980999999999995</v>
      </c>
      <c r="T189" s="4">
        <f t="shared" si="243"/>
        <v>48.69808994607363</v>
      </c>
      <c r="U189" s="4">
        <f t="shared" si="244"/>
        <v>56.31823437048287</v>
      </c>
      <c r="V189" s="4" t="e">
        <f t="shared" si="245"/>
        <v>#N/A</v>
      </c>
      <c r="W189" s="4" t="e">
        <f t="shared" si="246"/>
        <v>#N/A</v>
      </c>
      <c r="X189" s="4" t="e">
        <f t="shared" si="247"/>
        <v>#N/A</v>
      </c>
      <c r="Y189" s="4" t="e">
        <f t="shared" si="248"/>
        <v>#N/A</v>
      </c>
      <c r="Z189" s="4" t="e">
        <f t="shared" si="249"/>
        <v>#N/A</v>
      </c>
      <c r="AA189" s="4" t="e">
        <f t="shared" si="250"/>
        <v>#N/A</v>
      </c>
      <c r="AB189" s="4" t="e">
        <f t="shared" si="251"/>
        <v>#N/A</v>
      </c>
      <c r="AC189" s="4" t="e">
        <f t="shared" si="252"/>
        <v>#N/A</v>
      </c>
      <c r="AD189" s="4" t="e">
        <f t="shared" si="253"/>
        <v>#N/A</v>
      </c>
      <c r="AE189" s="4" t="e">
        <f t="shared" si="254"/>
        <v>#N/A</v>
      </c>
      <c r="AF189" s="4">
        <f t="shared" si="255"/>
        <v>76.814531123568713</v>
      </c>
      <c r="AG189" s="4">
        <f t="shared" si="256"/>
        <v>73.117106332087459</v>
      </c>
      <c r="AH189" s="4">
        <f t="shared" si="257"/>
        <v>71.187358784993037</v>
      </c>
      <c r="AJ189" s="4">
        <f t="shared" si="258"/>
        <v>8.7610053926368892E-2</v>
      </c>
      <c r="AK189" s="4">
        <f t="shared" si="259"/>
        <v>0.21876562951712941</v>
      </c>
      <c r="AL189" s="4">
        <f t="shared" si="260"/>
        <v>0</v>
      </c>
      <c r="AM189" s="4">
        <f t="shared" si="261"/>
        <v>0</v>
      </c>
      <c r="AN189" s="4">
        <f t="shared" si="262"/>
        <v>0</v>
      </c>
      <c r="AO189" s="4">
        <f t="shared" si="263"/>
        <v>0</v>
      </c>
      <c r="AP189" s="4">
        <f t="shared" si="264"/>
        <v>0</v>
      </c>
      <c r="AQ189" s="4">
        <f t="shared" si="265"/>
        <v>0</v>
      </c>
      <c r="AR189" s="4">
        <f t="shared" si="266"/>
        <v>0</v>
      </c>
      <c r="AS189" s="4">
        <f t="shared" si="267"/>
        <v>0</v>
      </c>
      <c r="AT189" s="4">
        <f t="shared" si="268"/>
        <v>0</v>
      </c>
      <c r="AU189" s="4">
        <f t="shared" si="269"/>
        <v>0</v>
      </c>
      <c r="AV189" s="4">
        <f t="shared" si="270"/>
        <v>-7.8531123568708949E-2</v>
      </c>
      <c r="AW189" s="4">
        <f t="shared" si="271"/>
        <v>0.88289366791254054</v>
      </c>
      <c r="AX189" s="4">
        <f t="shared" si="272"/>
        <v>0.79364121500695717</v>
      </c>
      <c r="AZ189" s="2">
        <f t="shared" si="273"/>
        <v>48.69808994607363</v>
      </c>
      <c r="BA189" s="2">
        <f t="shared" si="274"/>
        <v>56.318234365566482</v>
      </c>
      <c r="BB189" s="2" t="e">
        <f t="shared" si="275"/>
        <v>#N/A</v>
      </c>
      <c r="BC189" s="2" t="e">
        <f t="shared" si="276"/>
        <v>#N/A</v>
      </c>
      <c r="BD189" s="2" t="e">
        <f t="shared" si="277"/>
        <v>#N/A</v>
      </c>
      <c r="BE189" s="2" t="e">
        <f t="shared" si="278"/>
        <v>#N/A</v>
      </c>
      <c r="BF189" s="2" t="e">
        <f t="shared" si="279"/>
        <v>#N/A</v>
      </c>
      <c r="BG189" s="2" t="e">
        <f t="shared" si="280"/>
        <v>#N/A</v>
      </c>
      <c r="BH189" s="2" t="e">
        <f t="shared" si="281"/>
        <v>#N/A</v>
      </c>
      <c r="BI189" s="2" t="e">
        <f t="shared" si="282"/>
        <v>#N/A</v>
      </c>
      <c r="BJ189" s="2" t="e">
        <f t="shared" si="283"/>
        <v>#N/A</v>
      </c>
      <c r="BK189" s="2" t="e">
        <f t="shared" si="284"/>
        <v>#N/A</v>
      </c>
      <c r="BL189" s="2">
        <f t="shared" si="285"/>
        <v>76.814531123568713</v>
      </c>
      <c r="BM189" s="2">
        <f t="shared" si="286"/>
        <v>73.117106332087459</v>
      </c>
      <c r="BN189" s="2">
        <f t="shared" si="287"/>
        <v>71.187358784993037</v>
      </c>
      <c r="BP189" s="2" t="str">
        <f t="shared" si="288"/>
        <v/>
      </c>
      <c r="BQ189" s="2" t="str">
        <f t="shared" si="289"/>
        <v/>
      </c>
      <c r="BR189" s="2" t="str">
        <f t="shared" si="290"/>
        <v/>
      </c>
      <c r="BS189" s="2" t="str">
        <f t="shared" si="291"/>
        <v/>
      </c>
      <c r="BT189" s="2" t="str">
        <f t="shared" si="292"/>
        <v/>
      </c>
      <c r="BU189" s="2" t="str">
        <f t="shared" si="293"/>
        <v/>
      </c>
      <c r="BV189" s="2" t="str">
        <f t="shared" si="294"/>
        <v/>
      </c>
      <c r="BW189" s="2" t="str">
        <f t="shared" si="295"/>
        <v/>
      </c>
      <c r="BX189" s="2" t="str">
        <f t="shared" si="296"/>
        <v/>
      </c>
      <c r="BY189" s="2" t="str">
        <f t="shared" si="297"/>
        <v/>
      </c>
      <c r="BZ189" s="2" t="str">
        <f t="shared" si="298"/>
        <v/>
      </c>
      <c r="CA189" s="2" t="str">
        <f t="shared" si="299"/>
        <v/>
      </c>
      <c r="CB189" s="2" t="str">
        <f t="shared" si="300"/>
        <v/>
      </c>
      <c r="CC189" s="2" t="str">
        <f t="shared" si="301"/>
        <v/>
      </c>
      <c r="CD189" s="2" t="str">
        <f t="shared" si="302"/>
        <v/>
      </c>
      <c r="CF189" s="2" t="str">
        <f t="shared" si="303"/>
        <v/>
      </c>
      <c r="CG189" s="2">
        <f t="shared" si="304"/>
        <v>56.536999999999999</v>
      </c>
      <c r="CH189" s="2" t="str">
        <f t="shared" si="305"/>
        <v/>
      </c>
      <c r="CI189" s="2" t="str">
        <f t="shared" si="306"/>
        <v/>
      </c>
      <c r="CJ189" s="2" t="str">
        <f t="shared" si="307"/>
        <v/>
      </c>
      <c r="CK189" s="2" t="str">
        <f t="shared" si="308"/>
        <v/>
      </c>
      <c r="CL189" s="2" t="str">
        <f t="shared" si="309"/>
        <v/>
      </c>
      <c r="CM189" s="2" t="str">
        <f t="shared" si="310"/>
        <v/>
      </c>
      <c r="CN189" s="2" t="str">
        <f t="shared" si="311"/>
        <v/>
      </c>
      <c r="CO189" s="2" t="str">
        <f t="shared" si="312"/>
        <v/>
      </c>
      <c r="CP189" s="2" t="str">
        <f t="shared" si="313"/>
        <v/>
      </c>
      <c r="CQ189" s="2" t="str">
        <f t="shared" si="314"/>
        <v/>
      </c>
      <c r="CR189" s="2">
        <f t="shared" si="315"/>
        <v>76.736000000000004</v>
      </c>
      <c r="CS189" s="2">
        <f t="shared" si="316"/>
        <v>74</v>
      </c>
      <c r="CT189" s="2">
        <f t="shared" si="317"/>
        <v>71.980999999999995</v>
      </c>
      <c r="CV189" s="2">
        <f t="shared" si="318"/>
        <v>57.096859864699169</v>
      </c>
      <c r="CW189" s="2">
        <f t="shared" si="319"/>
        <v>64.930804134352442</v>
      </c>
      <c r="CX189" s="2">
        <f t="shared" si="320"/>
        <v>69.500996856338375</v>
      </c>
      <c r="CY189" s="2">
        <f t="shared" si="321"/>
        <v>77.720065543712437</v>
      </c>
      <c r="CZ189" s="2">
        <f t="shared" si="322"/>
        <v>82.561247691675504</v>
      </c>
      <c r="DA189" s="2">
        <f t="shared" si="323"/>
        <v>86.226649990003992</v>
      </c>
      <c r="DB189" s="2">
        <f t="shared" si="324"/>
        <v>92.122308446344391</v>
      </c>
      <c r="DC189" s="2">
        <f t="shared" si="325"/>
        <v>93.626022175819173</v>
      </c>
      <c r="DD189" s="2">
        <f t="shared" si="326"/>
        <v>93.927118343435438</v>
      </c>
      <c r="DE189" s="2">
        <f t="shared" si="327"/>
        <v>93.394667316763432</v>
      </c>
      <c r="DF189" s="2">
        <f t="shared" si="328"/>
        <v>91.706659674354484</v>
      </c>
      <c r="DG189" s="2">
        <f t="shared" si="329"/>
        <v>90.393379387007442</v>
      </c>
      <c r="DH189" s="2">
        <f t="shared" si="330"/>
        <v>82.664249453515126</v>
      </c>
      <c r="DI189" s="2">
        <f t="shared" si="331"/>
        <v>75.421395949347016</v>
      </c>
      <c r="DJ189" s="2">
        <f t="shared" si="332"/>
        <v>73.17906752911162</v>
      </c>
      <c r="DL189" s="2">
        <f t="shared" si="333"/>
        <v>48.689707766175658</v>
      </c>
      <c r="DM189" s="2">
        <f t="shared" si="334"/>
        <v>56.308190629610479</v>
      </c>
      <c r="DN189" s="2">
        <f t="shared" si="335"/>
        <v>64.584821789274784</v>
      </c>
      <c r="DO189" s="2">
        <f t="shared" si="336"/>
        <v>71.819056618874001</v>
      </c>
      <c r="DP189" s="2">
        <f t="shared" si="337"/>
        <v>77.767317413925355</v>
      </c>
      <c r="DQ189" s="2">
        <f t="shared" si="338"/>
        <v>83.902171902236404</v>
      </c>
      <c r="DR189" s="2">
        <f t="shared" si="339"/>
        <v>85.700746921833229</v>
      </c>
      <c r="DS189" s="2">
        <f t="shared" si="340"/>
        <v>87.843116997937059</v>
      </c>
      <c r="DT189" s="2">
        <f t="shared" si="341"/>
        <v>87.794522140980447</v>
      </c>
      <c r="DU189" s="2">
        <f t="shared" si="342"/>
        <v>86.27507500554097</v>
      </c>
      <c r="DV189" s="2">
        <f t="shared" si="343"/>
        <v>85.428767145706701</v>
      </c>
      <c r="DW189" s="2">
        <f t="shared" si="344"/>
        <v>82.979081456117115</v>
      </c>
      <c r="DX189" s="2">
        <f t="shared" si="345"/>
        <v>76.806669940212274</v>
      </c>
      <c r="DY189" s="2">
        <f t="shared" si="346"/>
        <v>73.113872595834366</v>
      </c>
      <c r="DZ189" s="2">
        <f t="shared" si="347"/>
        <v>71.184283788625009</v>
      </c>
      <c r="EB189" s="2">
        <f t="shared" si="348"/>
        <v>0.99900297035194086</v>
      </c>
      <c r="EC189" s="2">
        <f t="shared" si="349"/>
        <v>0.99883518657649684</v>
      </c>
      <c r="ED189" s="2">
        <f t="shared" si="350"/>
        <v>0.99881808061507749</v>
      </c>
      <c r="EE189" s="2">
        <f t="shared" si="351"/>
        <v>0.9988217700359564</v>
      </c>
      <c r="EF189" s="2">
        <f t="shared" si="352"/>
        <v>0.9987774695748376</v>
      </c>
      <c r="EG189" s="2">
        <f t="shared" si="353"/>
        <v>0.99872877473046717</v>
      </c>
      <c r="EH189" s="2">
        <f t="shared" si="354"/>
        <v>0.99863024373599274</v>
      </c>
      <c r="EI189" s="2">
        <f t="shared" si="355"/>
        <v>0.99867635182156034</v>
      </c>
      <c r="EJ189" s="2">
        <f t="shared" si="356"/>
        <v>0.99871230621532436</v>
      </c>
      <c r="EK189" s="2">
        <f t="shared" si="357"/>
        <v>0.99870257729591339</v>
      </c>
      <c r="EL189" s="2">
        <f t="shared" si="358"/>
        <v>0.99864038086186036</v>
      </c>
      <c r="EM189" s="2">
        <f t="shared" si="359"/>
        <v>0.99860083370071662</v>
      </c>
      <c r="EN189" s="2">
        <f t="shared" si="360"/>
        <v>0.99865794679549869</v>
      </c>
      <c r="EO189" s="2">
        <f t="shared" si="361"/>
        <v>0.99859861168981356</v>
      </c>
      <c r="EP189" s="2">
        <f t="shared" si="362"/>
        <v>0.99845848133529225</v>
      </c>
    </row>
    <row r="190" spans="2:146" x14ac:dyDescent="0.25">
      <c r="B190" s="2">
        <v>168</v>
      </c>
      <c r="C190" s="49">
        <v>48.160699999999999</v>
      </c>
      <c r="D190" s="49">
        <v>56.463000000000001</v>
      </c>
      <c r="E190" s="49">
        <v>65.018500000000003</v>
      </c>
      <c r="F190" s="49">
        <v>71.944400000000002</v>
      </c>
      <c r="G190" s="49">
        <v>78.626999999999995</v>
      </c>
      <c r="H190" s="49">
        <v>83.921999999999997</v>
      </c>
      <c r="I190" s="49">
        <v>87.093999999999994</v>
      </c>
      <c r="J190" s="49">
        <v>87.093999999999994</v>
      </c>
      <c r="K190" s="49">
        <v>88.34</v>
      </c>
      <c r="L190" s="49">
        <v>87.491</v>
      </c>
      <c r="M190" s="49">
        <v>87.037999999999997</v>
      </c>
      <c r="N190" s="49">
        <v>83.679000000000002</v>
      </c>
      <c r="O190" s="49">
        <v>78.17</v>
      </c>
      <c r="P190" s="49">
        <v>74.037999999999997</v>
      </c>
      <c r="Q190" s="49">
        <v>72.555999999999997</v>
      </c>
      <c r="T190" s="4">
        <f t="shared" si="243"/>
        <v>48.690483998675504</v>
      </c>
      <c r="U190" s="4" t="e">
        <f t="shared" si="244"/>
        <v>#N/A</v>
      </c>
      <c r="V190" s="4" t="e">
        <f t="shared" si="245"/>
        <v>#N/A</v>
      </c>
      <c r="W190" s="4" t="e">
        <f t="shared" si="246"/>
        <v>#N/A</v>
      </c>
      <c r="X190" s="4" t="e">
        <f t="shared" si="247"/>
        <v>#N/A</v>
      </c>
      <c r="Y190" s="4" t="e">
        <f t="shared" si="248"/>
        <v>#N/A</v>
      </c>
      <c r="Z190" s="4" t="e">
        <f t="shared" si="249"/>
        <v>#N/A</v>
      </c>
      <c r="AA190" s="4" t="e">
        <f t="shared" si="250"/>
        <v>#N/A</v>
      </c>
      <c r="AB190" s="4" t="e">
        <f t="shared" si="251"/>
        <v>#N/A</v>
      </c>
      <c r="AC190" s="4" t="e">
        <f t="shared" si="252"/>
        <v>#N/A</v>
      </c>
      <c r="AD190" s="4" t="e">
        <f t="shared" si="253"/>
        <v>#N/A</v>
      </c>
      <c r="AE190" s="4" t="e">
        <f t="shared" si="254"/>
        <v>#N/A</v>
      </c>
      <c r="AF190" s="4">
        <f t="shared" si="255"/>
        <v>76.690854774691957</v>
      </c>
      <c r="AG190" s="4">
        <f t="shared" si="256"/>
        <v>73.023075434299187</v>
      </c>
      <c r="AH190" s="4">
        <f t="shared" si="257"/>
        <v>71.123987923065599</v>
      </c>
      <c r="AJ190" s="4">
        <f t="shared" si="258"/>
        <v>-0.52978399867550507</v>
      </c>
      <c r="AK190" s="4">
        <f t="shared" si="259"/>
        <v>0</v>
      </c>
      <c r="AL190" s="4">
        <f t="shared" si="260"/>
        <v>0</v>
      </c>
      <c r="AM190" s="4">
        <f t="shared" si="261"/>
        <v>0</v>
      </c>
      <c r="AN190" s="4">
        <f t="shared" si="262"/>
        <v>0</v>
      </c>
      <c r="AO190" s="4">
        <f t="shared" si="263"/>
        <v>0</v>
      </c>
      <c r="AP190" s="4">
        <f t="shared" si="264"/>
        <v>0</v>
      </c>
      <c r="AQ190" s="4">
        <f t="shared" si="265"/>
        <v>0</v>
      </c>
      <c r="AR190" s="4">
        <f t="shared" si="266"/>
        <v>0</v>
      </c>
      <c r="AS190" s="4">
        <f t="shared" si="267"/>
        <v>0</v>
      </c>
      <c r="AT190" s="4">
        <f t="shared" si="268"/>
        <v>0</v>
      </c>
      <c r="AU190" s="4">
        <f t="shared" si="269"/>
        <v>0</v>
      </c>
      <c r="AV190" s="4">
        <f t="shared" si="270"/>
        <v>1.479145225308045</v>
      </c>
      <c r="AW190" s="4">
        <f t="shared" si="271"/>
        <v>1.0149245657008095</v>
      </c>
      <c r="AX190" s="4">
        <f t="shared" si="272"/>
        <v>1.4320120769343987</v>
      </c>
      <c r="AZ190" s="2">
        <f t="shared" si="273"/>
        <v>48.690483998675504</v>
      </c>
      <c r="BA190" s="2" t="e">
        <f t="shared" si="274"/>
        <v>#N/A</v>
      </c>
      <c r="BB190" s="2" t="e">
        <f t="shared" si="275"/>
        <v>#N/A</v>
      </c>
      <c r="BC190" s="2" t="e">
        <f t="shared" si="276"/>
        <v>#N/A</v>
      </c>
      <c r="BD190" s="2" t="e">
        <f t="shared" si="277"/>
        <v>#N/A</v>
      </c>
      <c r="BE190" s="2" t="e">
        <f t="shared" si="278"/>
        <v>#N/A</v>
      </c>
      <c r="BF190" s="2" t="e">
        <f t="shared" si="279"/>
        <v>#N/A</v>
      </c>
      <c r="BG190" s="2" t="e">
        <f t="shared" si="280"/>
        <v>#N/A</v>
      </c>
      <c r="BH190" s="2" t="e">
        <f t="shared" si="281"/>
        <v>#N/A</v>
      </c>
      <c r="BI190" s="2" t="e">
        <f t="shared" si="282"/>
        <v>#N/A</v>
      </c>
      <c r="BJ190" s="2" t="e">
        <f t="shared" si="283"/>
        <v>#N/A</v>
      </c>
      <c r="BK190" s="2" t="e">
        <f t="shared" si="284"/>
        <v>#N/A</v>
      </c>
      <c r="BL190" s="2">
        <f t="shared" si="285"/>
        <v>76.690854774691957</v>
      </c>
      <c r="BM190" s="2">
        <f t="shared" si="286"/>
        <v>73.023075434299187</v>
      </c>
      <c r="BN190" s="2">
        <f t="shared" si="287"/>
        <v>71.123987923065599</v>
      </c>
      <c r="BP190" s="2" t="str">
        <f t="shared" si="288"/>
        <v/>
      </c>
      <c r="BQ190" s="2" t="str">
        <f t="shared" si="289"/>
        <v/>
      </c>
      <c r="BR190" s="2" t="str">
        <f t="shared" si="290"/>
        <v/>
      </c>
      <c r="BS190" s="2" t="str">
        <f t="shared" si="291"/>
        <v/>
      </c>
      <c r="BT190" s="2" t="str">
        <f t="shared" si="292"/>
        <v/>
      </c>
      <c r="BU190" s="2" t="str">
        <f t="shared" si="293"/>
        <v/>
      </c>
      <c r="BV190" s="2" t="str">
        <f t="shared" si="294"/>
        <v/>
      </c>
      <c r="BW190" s="2" t="str">
        <f t="shared" si="295"/>
        <v/>
      </c>
      <c r="BX190" s="2" t="str">
        <f t="shared" si="296"/>
        <v/>
      </c>
      <c r="BY190" s="2" t="str">
        <f t="shared" si="297"/>
        <v/>
      </c>
      <c r="BZ190" s="2" t="str">
        <f t="shared" si="298"/>
        <v/>
      </c>
      <c r="CA190" s="2" t="str">
        <f t="shared" si="299"/>
        <v/>
      </c>
      <c r="CB190" s="2" t="str">
        <f t="shared" si="300"/>
        <v/>
      </c>
      <c r="CC190" s="2" t="str">
        <f t="shared" si="301"/>
        <v/>
      </c>
      <c r="CD190" s="2" t="str">
        <f t="shared" si="302"/>
        <v/>
      </c>
      <c r="CF190" s="2" t="str">
        <f t="shared" si="303"/>
        <v/>
      </c>
      <c r="CG190" s="2" t="str">
        <f t="shared" si="304"/>
        <v/>
      </c>
      <c r="CH190" s="2" t="str">
        <f t="shared" si="305"/>
        <v/>
      </c>
      <c r="CI190" s="2" t="str">
        <f t="shared" si="306"/>
        <v/>
      </c>
      <c r="CJ190" s="2" t="str">
        <f t="shared" si="307"/>
        <v/>
      </c>
      <c r="CK190" s="2" t="str">
        <f t="shared" si="308"/>
        <v/>
      </c>
      <c r="CL190" s="2" t="str">
        <f t="shared" si="309"/>
        <v/>
      </c>
      <c r="CM190" s="2" t="str">
        <f t="shared" si="310"/>
        <v/>
      </c>
      <c r="CN190" s="2" t="str">
        <f t="shared" si="311"/>
        <v/>
      </c>
      <c r="CO190" s="2" t="str">
        <f t="shared" si="312"/>
        <v/>
      </c>
      <c r="CP190" s="2" t="str">
        <f t="shared" si="313"/>
        <v/>
      </c>
      <c r="CQ190" s="2" t="str">
        <f t="shared" si="314"/>
        <v/>
      </c>
      <c r="CR190" s="2">
        <f t="shared" si="315"/>
        <v>78.17</v>
      </c>
      <c r="CS190" s="2">
        <f t="shared" si="316"/>
        <v>74.037999999999997</v>
      </c>
      <c r="CT190" s="2">
        <f t="shared" si="317"/>
        <v>72.555999999999997</v>
      </c>
      <c r="CV190" s="2">
        <f t="shared" si="318"/>
        <v>57.141940352706328</v>
      </c>
      <c r="CW190" s="2">
        <f t="shared" si="319"/>
        <v>64.947995038056391</v>
      </c>
      <c r="CX190" s="2">
        <f t="shared" si="320"/>
        <v>69.477447696346559</v>
      </c>
      <c r="CY190" s="2">
        <f t="shared" si="321"/>
        <v>77.701053469263698</v>
      </c>
      <c r="CZ190" s="2">
        <f t="shared" si="322"/>
        <v>82.537588368945165</v>
      </c>
      <c r="DA190" s="2">
        <f t="shared" si="323"/>
        <v>86.18750584766093</v>
      </c>
      <c r="DB190" s="2">
        <f t="shared" si="324"/>
        <v>92.109369066922213</v>
      </c>
      <c r="DC190" s="2">
        <f t="shared" si="325"/>
        <v>93.608569542655431</v>
      </c>
      <c r="DD190" s="2">
        <f t="shared" si="326"/>
        <v>93.905864406321029</v>
      </c>
      <c r="DE190" s="2">
        <f t="shared" si="327"/>
        <v>93.368081254535568</v>
      </c>
      <c r="DF190" s="2">
        <f t="shared" si="328"/>
        <v>91.662021889787255</v>
      </c>
      <c r="DG190" s="2">
        <f t="shared" si="329"/>
        <v>90.353287934505971</v>
      </c>
      <c r="DH190" s="2">
        <f t="shared" si="330"/>
        <v>82.595669671804416</v>
      </c>
      <c r="DI190" s="2">
        <f t="shared" si="331"/>
        <v>75.336825007971939</v>
      </c>
      <c r="DJ190" s="2">
        <f t="shared" si="332"/>
        <v>73.109683517597816</v>
      </c>
      <c r="DL190" s="2">
        <f t="shared" si="333"/>
        <v>48.682791404064901</v>
      </c>
      <c r="DM190" s="2">
        <f t="shared" si="334"/>
        <v>56.258088538083157</v>
      </c>
      <c r="DN190" s="2">
        <f t="shared" si="335"/>
        <v>64.500289652700857</v>
      </c>
      <c r="DO190" s="2">
        <f t="shared" si="336"/>
        <v>71.722586596177095</v>
      </c>
      <c r="DP190" s="2">
        <f t="shared" si="337"/>
        <v>77.67095918060653</v>
      </c>
      <c r="DQ190" s="2">
        <f t="shared" si="338"/>
        <v>83.806758096743692</v>
      </c>
      <c r="DR190" s="2">
        <f t="shared" si="339"/>
        <v>85.579687799266225</v>
      </c>
      <c r="DS190" s="2">
        <f t="shared" si="340"/>
        <v>87.723041373325898</v>
      </c>
      <c r="DT190" s="2">
        <f t="shared" si="341"/>
        <v>87.678195931084062</v>
      </c>
      <c r="DU190" s="2">
        <f t="shared" si="342"/>
        <v>86.132698316820836</v>
      </c>
      <c r="DV190" s="2">
        <f t="shared" si="343"/>
        <v>85.293330688404083</v>
      </c>
      <c r="DW190" s="2">
        <f t="shared" si="344"/>
        <v>82.83387672312773</v>
      </c>
      <c r="DX190" s="2">
        <f t="shared" si="345"/>
        <v>76.683617763252016</v>
      </c>
      <c r="DY190" s="2">
        <f t="shared" si="346"/>
        <v>73.020114124223682</v>
      </c>
      <c r="DZ190" s="2">
        <f t="shared" si="347"/>
        <v>71.121191959875901</v>
      </c>
      <c r="EB190" s="2">
        <f t="shared" si="348"/>
        <v>0.99909061837575985</v>
      </c>
      <c r="EC190" s="2">
        <f t="shared" si="349"/>
        <v>0.99893756864233296</v>
      </c>
      <c r="ED190" s="2">
        <f t="shared" si="350"/>
        <v>0.99892196459823412</v>
      </c>
      <c r="EE190" s="2">
        <f t="shared" si="351"/>
        <v>0.99892533008893358</v>
      </c>
      <c r="EF190" s="2">
        <f t="shared" si="352"/>
        <v>0.99888491905219201</v>
      </c>
      <c r="EG190" s="2">
        <f t="shared" si="353"/>
        <v>0.99884049908005546</v>
      </c>
      <c r="EH190" s="2">
        <f t="shared" si="354"/>
        <v>0.99875061685966604</v>
      </c>
      <c r="EI190" s="2">
        <f t="shared" si="355"/>
        <v>0.99879267790095794</v>
      </c>
      <c r="EJ190" s="2">
        <f t="shared" si="356"/>
        <v>0.99882547623342632</v>
      </c>
      <c r="EK190" s="2">
        <f t="shared" si="357"/>
        <v>0.99881660133487893</v>
      </c>
      <c r="EL190" s="2">
        <f t="shared" si="358"/>
        <v>0.99875986424901475</v>
      </c>
      <c r="EM190" s="2">
        <f t="shared" si="359"/>
        <v>0.99872378805266548</v>
      </c>
      <c r="EN190" s="2">
        <f t="shared" si="360"/>
        <v>0.9987758883798924</v>
      </c>
      <c r="EO190" s="2">
        <f t="shared" si="361"/>
        <v>0.99872176105517785</v>
      </c>
      <c r="EP190" s="2">
        <f t="shared" si="362"/>
        <v>0.99859392755336218</v>
      </c>
    </row>
    <row r="191" spans="2:146" x14ac:dyDescent="0.25">
      <c r="B191" s="2">
        <v>169</v>
      </c>
      <c r="C191" s="49">
        <v>48.428600000000003</v>
      </c>
      <c r="D191" s="49">
        <v>56.1111</v>
      </c>
      <c r="E191" s="49">
        <v>65.574100000000001</v>
      </c>
      <c r="F191" s="49">
        <v>73.537000000000006</v>
      </c>
      <c r="G191" s="49">
        <v>77.706000000000003</v>
      </c>
      <c r="H191" s="49">
        <v>83.528999999999996</v>
      </c>
      <c r="I191" s="49">
        <v>86.528000000000006</v>
      </c>
      <c r="J191" s="49">
        <v>87.019000000000005</v>
      </c>
      <c r="K191" s="49">
        <v>89.225999999999999</v>
      </c>
      <c r="L191" s="49">
        <v>87.225999999999999</v>
      </c>
      <c r="M191" s="49">
        <v>86.867999999999995</v>
      </c>
      <c r="N191" s="49">
        <v>84.396000000000001</v>
      </c>
      <c r="O191" s="49">
        <v>76.906000000000006</v>
      </c>
      <c r="P191" s="49">
        <v>74.396000000000001</v>
      </c>
      <c r="Q191" s="49">
        <v>71.444000000000003</v>
      </c>
      <c r="T191" s="4">
        <f t="shared" si="243"/>
        <v>48.682934460900633</v>
      </c>
      <c r="U191" s="4" t="e">
        <f t="shared" si="244"/>
        <v>#N/A</v>
      </c>
      <c r="V191" s="4" t="e">
        <f t="shared" si="245"/>
        <v>#N/A</v>
      </c>
      <c r="W191" s="4" t="e">
        <f t="shared" si="246"/>
        <v>#N/A</v>
      </c>
      <c r="X191" s="4" t="e">
        <f t="shared" si="247"/>
        <v>#N/A</v>
      </c>
      <c r="Y191" s="4" t="e">
        <f t="shared" si="248"/>
        <v>#N/A</v>
      </c>
      <c r="Z191" s="4" t="e">
        <f t="shared" si="249"/>
        <v>#N/A</v>
      </c>
      <c r="AA191" s="4" t="e">
        <f t="shared" si="250"/>
        <v>#N/A</v>
      </c>
      <c r="AB191" s="4" t="e">
        <f t="shared" si="251"/>
        <v>#N/A</v>
      </c>
      <c r="AC191" s="4" t="e">
        <f t="shared" si="252"/>
        <v>#N/A</v>
      </c>
      <c r="AD191" s="4" t="e">
        <f t="shared" si="253"/>
        <v>#N/A</v>
      </c>
      <c r="AE191" s="4" t="e">
        <f t="shared" si="254"/>
        <v>#N/A</v>
      </c>
      <c r="AF191" s="4">
        <f t="shared" si="255"/>
        <v>76.567227349847514</v>
      </c>
      <c r="AG191" s="4">
        <f t="shared" si="256"/>
        <v>72.929067415022303</v>
      </c>
      <c r="AH191" s="4">
        <f t="shared" si="257"/>
        <v>71.060642325578911</v>
      </c>
      <c r="AJ191" s="4">
        <f t="shared" si="258"/>
        <v>-0.25433446090062972</v>
      </c>
      <c r="AK191" s="4">
        <f t="shared" si="259"/>
        <v>0</v>
      </c>
      <c r="AL191" s="4">
        <f t="shared" si="260"/>
        <v>0</v>
      </c>
      <c r="AM191" s="4">
        <f t="shared" si="261"/>
        <v>0</v>
      </c>
      <c r="AN191" s="4">
        <f t="shared" si="262"/>
        <v>0</v>
      </c>
      <c r="AO191" s="4">
        <f t="shared" si="263"/>
        <v>0</v>
      </c>
      <c r="AP191" s="4">
        <f t="shared" si="264"/>
        <v>0</v>
      </c>
      <c r="AQ191" s="4">
        <f t="shared" si="265"/>
        <v>0</v>
      </c>
      <c r="AR191" s="4">
        <f t="shared" si="266"/>
        <v>0</v>
      </c>
      <c r="AS191" s="4">
        <f t="shared" si="267"/>
        <v>0</v>
      </c>
      <c r="AT191" s="4">
        <f t="shared" si="268"/>
        <v>0</v>
      </c>
      <c r="AU191" s="4">
        <f t="shared" si="269"/>
        <v>0</v>
      </c>
      <c r="AV191" s="4">
        <f t="shared" si="270"/>
        <v>0.33877265015249236</v>
      </c>
      <c r="AW191" s="4">
        <f t="shared" si="271"/>
        <v>1.4669325849776982</v>
      </c>
      <c r="AX191" s="4">
        <f t="shared" si="272"/>
        <v>0.38335767442109159</v>
      </c>
      <c r="AZ191" s="2">
        <f t="shared" si="273"/>
        <v>48.682934460900633</v>
      </c>
      <c r="BA191" s="2" t="e">
        <f t="shared" si="274"/>
        <v>#N/A</v>
      </c>
      <c r="BB191" s="2" t="e">
        <f t="shared" si="275"/>
        <v>#N/A</v>
      </c>
      <c r="BC191" s="2" t="e">
        <f t="shared" si="276"/>
        <v>#N/A</v>
      </c>
      <c r="BD191" s="2" t="e">
        <f t="shared" si="277"/>
        <v>#N/A</v>
      </c>
      <c r="BE191" s="2" t="e">
        <f t="shared" si="278"/>
        <v>#N/A</v>
      </c>
      <c r="BF191" s="2" t="e">
        <f t="shared" si="279"/>
        <v>#N/A</v>
      </c>
      <c r="BG191" s="2" t="e">
        <f t="shared" si="280"/>
        <v>#N/A</v>
      </c>
      <c r="BH191" s="2" t="e">
        <f t="shared" si="281"/>
        <v>#N/A</v>
      </c>
      <c r="BI191" s="2" t="e">
        <f t="shared" si="282"/>
        <v>#N/A</v>
      </c>
      <c r="BJ191" s="2" t="e">
        <f t="shared" si="283"/>
        <v>#N/A</v>
      </c>
      <c r="BK191" s="2" t="e">
        <f t="shared" si="284"/>
        <v>#N/A</v>
      </c>
      <c r="BL191" s="2">
        <f t="shared" si="285"/>
        <v>76.567227349847514</v>
      </c>
      <c r="BM191" s="2">
        <f t="shared" si="286"/>
        <v>72.929067415022303</v>
      </c>
      <c r="BN191" s="2">
        <f t="shared" si="287"/>
        <v>71.060642325578911</v>
      </c>
      <c r="BP191" s="2" t="str">
        <f t="shared" si="288"/>
        <v/>
      </c>
      <c r="BQ191" s="2" t="str">
        <f t="shared" si="289"/>
        <v/>
      </c>
      <c r="BR191" s="2" t="str">
        <f t="shared" si="290"/>
        <v/>
      </c>
      <c r="BS191" s="2" t="str">
        <f t="shared" si="291"/>
        <v/>
      </c>
      <c r="BT191" s="2" t="str">
        <f t="shared" si="292"/>
        <v/>
      </c>
      <c r="BU191" s="2" t="str">
        <f t="shared" si="293"/>
        <v/>
      </c>
      <c r="BV191" s="2" t="str">
        <f t="shared" si="294"/>
        <v/>
      </c>
      <c r="BW191" s="2" t="str">
        <f t="shared" si="295"/>
        <v/>
      </c>
      <c r="BX191" s="2" t="str">
        <f t="shared" si="296"/>
        <v/>
      </c>
      <c r="BY191" s="2" t="str">
        <f t="shared" si="297"/>
        <v/>
      </c>
      <c r="BZ191" s="2" t="str">
        <f t="shared" si="298"/>
        <v/>
      </c>
      <c r="CA191" s="2" t="str">
        <f t="shared" si="299"/>
        <v/>
      </c>
      <c r="CB191" s="2" t="str">
        <f t="shared" si="300"/>
        <v/>
      </c>
      <c r="CC191" s="2" t="str">
        <f t="shared" si="301"/>
        <v/>
      </c>
      <c r="CD191" s="2" t="str">
        <f t="shared" si="302"/>
        <v/>
      </c>
      <c r="CF191" s="2">
        <f t="shared" si="303"/>
        <v>48.428600000000003</v>
      </c>
      <c r="CG191" s="2" t="str">
        <f t="shared" si="304"/>
        <v/>
      </c>
      <c r="CH191" s="2" t="str">
        <f t="shared" si="305"/>
        <v/>
      </c>
      <c r="CI191" s="2" t="str">
        <f t="shared" si="306"/>
        <v/>
      </c>
      <c r="CJ191" s="2" t="str">
        <f t="shared" si="307"/>
        <v/>
      </c>
      <c r="CK191" s="2" t="str">
        <f t="shared" si="308"/>
        <v/>
      </c>
      <c r="CL191" s="2" t="str">
        <f t="shared" si="309"/>
        <v/>
      </c>
      <c r="CM191" s="2" t="str">
        <f t="shared" si="310"/>
        <v/>
      </c>
      <c r="CN191" s="2" t="str">
        <f t="shared" si="311"/>
        <v/>
      </c>
      <c r="CO191" s="2" t="str">
        <f t="shared" si="312"/>
        <v/>
      </c>
      <c r="CP191" s="2" t="str">
        <f t="shared" si="313"/>
        <v/>
      </c>
      <c r="CQ191" s="2" t="str">
        <f t="shared" si="314"/>
        <v/>
      </c>
      <c r="CR191" s="2">
        <f t="shared" si="315"/>
        <v>76.906000000000006</v>
      </c>
      <c r="CS191" s="2">
        <f t="shared" si="316"/>
        <v>74.396000000000001</v>
      </c>
      <c r="CT191" s="2">
        <f t="shared" si="317"/>
        <v>71.444000000000003</v>
      </c>
      <c r="CV191" s="2">
        <f t="shared" si="318"/>
        <v>57.187020840713487</v>
      </c>
      <c r="CW191" s="2">
        <f t="shared" si="319"/>
        <v>64.965185941760325</v>
      </c>
      <c r="CX191" s="2">
        <f t="shared" si="320"/>
        <v>69.453898536354743</v>
      </c>
      <c r="CY191" s="2">
        <f t="shared" si="321"/>
        <v>77.682041394814945</v>
      </c>
      <c r="CZ191" s="2">
        <f t="shared" si="322"/>
        <v>82.513929046214813</v>
      </c>
      <c r="DA191" s="2">
        <f t="shared" si="323"/>
        <v>86.148361705317868</v>
      </c>
      <c r="DB191" s="2">
        <f t="shared" si="324"/>
        <v>92.096429687500049</v>
      </c>
      <c r="DC191" s="2">
        <f t="shared" si="325"/>
        <v>93.591116909491689</v>
      </c>
      <c r="DD191" s="2">
        <f t="shared" si="326"/>
        <v>93.884610469206621</v>
      </c>
      <c r="DE191" s="2">
        <f t="shared" si="327"/>
        <v>93.34149519230769</v>
      </c>
      <c r="DF191" s="2">
        <f t="shared" si="328"/>
        <v>91.617384105220026</v>
      </c>
      <c r="DG191" s="2">
        <f t="shared" si="329"/>
        <v>90.313196482004514</v>
      </c>
      <c r="DH191" s="2">
        <f t="shared" si="330"/>
        <v>82.527089890093691</v>
      </c>
      <c r="DI191" s="2">
        <f t="shared" si="331"/>
        <v>75.252254066596876</v>
      </c>
      <c r="DJ191" s="2">
        <f t="shared" si="332"/>
        <v>73.040299506084011</v>
      </c>
      <c r="DL191" s="2">
        <f t="shared" si="333"/>
        <v>48.675875041954143</v>
      </c>
      <c r="DM191" s="2">
        <f t="shared" si="334"/>
        <v>56.207986446555843</v>
      </c>
      <c r="DN191" s="2">
        <f t="shared" si="335"/>
        <v>64.415757516126931</v>
      </c>
      <c r="DO191" s="2">
        <f t="shared" si="336"/>
        <v>71.626116573480203</v>
      </c>
      <c r="DP191" s="2">
        <f t="shared" si="337"/>
        <v>77.574600947287706</v>
      </c>
      <c r="DQ191" s="2">
        <f t="shared" si="338"/>
        <v>83.711344291250981</v>
      </c>
      <c r="DR191" s="2">
        <f t="shared" si="339"/>
        <v>85.45862867669922</v>
      </c>
      <c r="DS191" s="2">
        <f t="shared" si="340"/>
        <v>87.602965748714752</v>
      </c>
      <c r="DT191" s="2">
        <f t="shared" si="341"/>
        <v>87.561869721187676</v>
      </c>
      <c r="DU191" s="2">
        <f t="shared" si="342"/>
        <v>85.990321628100702</v>
      </c>
      <c r="DV191" s="2">
        <f t="shared" si="343"/>
        <v>85.157894231101466</v>
      </c>
      <c r="DW191" s="2">
        <f t="shared" si="344"/>
        <v>82.688671990138332</v>
      </c>
      <c r="DX191" s="2">
        <f t="shared" si="345"/>
        <v>76.560565586291744</v>
      </c>
      <c r="DY191" s="2">
        <f t="shared" si="346"/>
        <v>72.926355652612983</v>
      </c>
      <c r="DZ191" s="2">
        <f t="shared" si="347"/>
        <v>71.058100131126778</v>
      </c>
      <c r="EB191" s="2">
        <f t="shared" si="348"/>
        <v>0.99917056773395707</v>
      </c>
      <c r="EC191" s="2">
        <f t="shared" si="349"/>
        <v>0.99903096049755558</v>
      </c>
      <c r="ED191" s="2">
        <f t="shared" si="350"/>
        <v>0.99901672675957398</v>
      </c>
      <c r="EE191" s="2">
        <f t="shared" si="351"/>
        <v>0.99901979670503693</v>
      </c>
      <c r="EF191" s="2">
        <f t="shared" si="352"/>
        <v>0.99898293429940144</v>
      </c>
      <c r="EG191" s="2">
        <f t="shared" si="353"/>
        <v>0.99894241469419953</v>
      </c>
      <c r="EH191" s="2">
        <f t="shared" si="354"/>
        <v>0.99886042375741335</v>
      </c>
      <c r="EI191" s="2">
        <f t="shared" si="355"/>
        <v>0.99889879217638722</v>
      </c>
      <c r="EJ191" s="2">
        <f t="shared" si="356"/>
        <v>0.99892871088104362</v>
      </c>
      <c r="EK191" s="2">
        <f t="shared" si="357"/>
        <v>0.99892061519783282</v>
      </c>
      <c r="EL191" s="2">
        <f t="shared" si="358"/>
        <v>0.99886885932445058</v>
      </c>
      <c r="EM191" s="2">
        <f t="shared" si="359"/>
        <v>0.99883595015627802</v>
      </c>
      <c r="EN191" s="2">
        <f t="shared" si="360"/>
        <v>0.99888347667476751</v>
      </c>
      <c r="EO191" s="2">
        <f t="shared" si="361"/>
        <v>0.99883410109701942</v>
      </c>
      <c r="EP191" s="2">
        <f t="shared" si="362"/>
        <v>0.9987174880164742</v>
      </c>
    </row>
    <row r="192" spans="2:146" x14ac:dyDescent="0.25">
      <c r="B192" s="2">
        <v>170</v>
      </c>
      <c r="C192" s="49">
        <v>47.625</v>
      </c>
      <c r="D192" s="49">
        <v>56.129600000000003</v>
      </c>
      <c r="E192" s="49">
        <v>64.962999999999994</v>
      </c>
      <c r="F192" s="49">
        <v>73.222200000000001</v>
      </c>
      <c r="G192" s="49">
        <v>78.587999999999994</v>
      </c>
      <c r="H192" s="49">
        <v>84.039000000000001</v>
      </c>
      <c r="I192" s="49">
        <v>86.358000000000004</v>
      </c>
      <c r="J192" s="49">
        <v>87.754999999999995</v>
      </c>
      <c r="K192" s="49">
        <v>88.453000000000003</v>
      </c>
      <c r="L192" s="49">
        <v>88.623000000000005</v>
      </c>
      <c r="M192" s="49">
        <v>85.867999999999995</v>
      </c>
      <c r="N192" s="49">
        <v>84.811000000000007</v>
      </c>
      <c r="O192" s="49">
        <v>77</v>
      </c>
      <c r="P192" s="49">
        <v>73.924999999999997</v>
      </c>
      <c r="Q192" s="49">
        <v>72.185000000000002</v>
      </c>
      <c r="T192" s="4">
        <f t="shared" si="243"/>
        <v>48.67543675229922</v>
      </c>
      <c r="U192" s="4" t="e">
        <f t="shared" si="244"/>
        <v>#N/A</v>
      </c>
      <c r="V192" s="4" t="e">
        <f t="shared" si="245"/>
        <v>#N/A</v>
      </c>
      <c r="W192" s="4" t="e">
        <f t="shared" si="246"/>
        <v>#N/A</v>
      </c>
      <c r="X192" s="4" t="e">
        <f t="shared" si="247"/>
        <v>#N/A</v>
      </c>
      <c r="Y192" s="4" t="e">
        <f t="shared" si="248"/>
        <v>#N/A</v>
      </c>
      <c r="Z192" s="4" t="e">
        <f t="shared" si="249"/>
        <v>#N/A</v>
      </c>
      <c r="AA192" s="4" t="e">
        <f t="shared" si="250"/>
        <v>#N/A</v>
      </c>
      <c r="AB192" s="4" t="e">
        <f t="shared" si="251"/>
        <v>#N/A</v>
      </c>
      <c r="AC192" s="4" t="e">
        <f t="shared" si="252"/>
        <v>#N/A</v>
      </c>
      <c r="AD192" s="4" t="e">
        <f t="shared" si="253"/>
        <v>#N/A</v>
      </c>
      <c r="AE192" s="4" t="e">
        <f t="shared" si="254"/>
        <v>#N/A</v>
      </c>
      <c r="AF192" s="4">
        <f t="shared" si="255"/>
        <v>76.443645080516418</v>
      </c>
      <c r="AG192" s="4" t="e">
        <f t="shared" si="256"/>
        <v>#N/A</v>
      </c>
      <c r="AH192" s="4" t="e">
        <f t="shared" si="257"/>
        <v>#N/A</v>
      </c>
      <c r="AJ192" s="4">
        <f t="shared" si="258"/>
        <v>-1.0504367522992197</v>
      </c>
      <c r="AK192" s="4">
        <f t="shared" si="259"/>
        <v>0</v>
      </c>
      <c r="AL192" s="4">
        <f t="shared" si="260"/>
        <v>0</v>
      </c>
      <c r="AM192" s="4">
        <f t="shared" si="261"/>
        <v>0</v>
      </c>
      <c r="AN192" s="4">
        <f t="shared" si="262"/>
        <v>0</v>
      </c>
      <c r="AO192" s="4">
        <f t="shared" si="263"/>
        <v>0</v>
      </c>
      <c r="AP192" s="4">
        <f t="shared" si="264"/>
        <v>0</v>
      </c>
      <c r="AQ192" s="4">
        <f t="shared" si="265"/>
        <v>0</v>
      </c>
      <c r="AR192" s="4">
        <f t="shared" si="266"/>
        <v>0</v>
      </c>
      <c r="AS192" s="4">
        <f t="shared" si="267"/>
        <v>0</v>
      </c>
      <c r="AT192" s="4">
        <f t="shared" si="268"/>
        <v>0</v>
      </c>
      <c r="AU192" s="4">
        <f t="shared" si="269"/>
        <v>0</v>
      </c>
      <c r="AV192" s="4">
        <f t="shared" si="270"/>
        <v>0.55635491948358151</v>
      </c>
      <c r="AW192" s="4">
        <f t="shared" si="271"/>
        <v>0</v>
      </c>
      <c r="AX192" s="4">
        <f t="shared" si="272"/>
        <v>0</v>
      </c>
      <c r="AZ192" s="2">
        <f t="shared" si="273"/>
        <v>48.67543675229922</v>
      </c>
      <c r="BA192" s="2" t="e">
        <f t="shared" si="274"/>
        <v>#N/A</v>
      </c>
      <c r="BB192" s="2" t="e">
        <f t="shared" si="275"/>
        <v>#N/A</v>
      </c>
      <c r="BC192" s="2" t="e">
        <f t="shared" si="276"/>
        <v>#N/A</v>
      </c>
      <c r="BD192" s="2" t="e">
        <f t="shared" si="277"/>
        <v>#N/A</v>
      </c>
      <c r="BE192" s="2" t="e">
        <f t="shared" si="278"/>
        <v>#N/A</v>
      </c>
      <c r="BF192" s="2" t="e">
        <f t="shared" si="279"/>
        <v>#N/A</v>
      </c>
      <c r="BG192" s="2" t="e">
        <f t="shared" si="280"/>
        <v>#N/A</v>
      </c>
      <c r="BH192" s="2" t="e">
        <f t="shared" si="281"/>
        <v>#N/A</v>
      </c>
      <c r="BI192" s="2" t="e">
        <f t="shared" si="282"/>
        <v>#N/A</v>
      </c>
      <c r="BJ192" s="2" t="e">
        <f t="shared" si="283"/>
        <v>#N/A</v>
      </c>
      <c r="BK192" s="2" t="e">
        <f t="shared" si="284"/>
        <v>#N/A</v>
      </c>
      <c r="BL192" s="2">
        <f t="shared" si="285"/>
        <v>76.443645080516418</v>
      </c>
      <c r="BM192" s="2" t="e">
        <f t="shared" si="286"/>
        <v>#N/A</v>
      </c>
      <c r="BN192" s="2" t="e">
        <f t="shared" si="287"/>
        <v>#N/A</v>
      </c>
      <c r="BP192" s="2" t="str">
        <f t="shared" si="288"/>
        <v/>
      </c>
      <c r="BQ192" s="2" t="str">
        <f t="shared" si="289"/>
        <v/>
      </c>
      <c r="BR192" s="2" t="str">
        <f t="shared" si="290"/>
        <v/>
      </c>
      <c r="BS192" s="2" t="str">
        <f t="shared" si="291"/>
        <v/>
      </c>
      <c r="BT192" s="2" t="str">
        <f t="shared" si="292"/>
        <v/>
      </c>
      <c r="BU192" s="2" t="str">
        <f t="shared" si="293"/>
        <v/>
      </c>
      <c r="BV192" s="2" t="str">
        <f t="shared" si="294"/>
        <v/>
      </c>
      <c r="BW192" s="2" t="str">
        <f t="shared" si="295"/>
        <v/>
      </c>
      <c r="BX192" s="2" t="str">
        <f t="shared" si="296"/>
        <v/>
      </c>
      <c r="BY192" s="2" t="str">
        <f t="shared" si="297"/>
        <v/>
      </c>
      <c r="BZ192" s="2" t="str">
        <f t="shared" si="298"/>
        <v/>
      </c>
      <c r="CA192" s="2" t="str">
        <f t="shared" si="299"/>
        <v/>
      </c>
      <c r="CB192" s="2" t="str">
        <f t="shared" si="300"/>
        <v/>
      </c>
      <c r="CC192" s="2" t="str">
        <f t="shared" si="301"/>
        <v/>
      </c>
      <c r="CD192" s="2" t="str">
        <f t="shared" si="302"/>
        <v/>
      </c>
      <c r="CF192" s="2">
        <f t="shared" si="303"/>
        <v>47.625</v>
      </c>
      <c r="CG192" s="2" t="str">
        <f t="shared" si="304"/>
        <v/>
      </c>
      <c r="CH192" s="2" t="str">
        <f t="shared" si="305"/>
        <v/>
      </c>
      <c r="CI192" s="2" t="str">
        <f t="shared" si="306"/>
        <v/>
      </c>
      <c r="CJ192" s="2" t="str">
        <f t="shared" si="307"/>
        <v/>
      </c>
      <c r="CK192" s="2" t="str">
        <f t="shared" si="308"/>
        <v/>
      </c>
      <c r="CL192" s="2" t="str">
        <f t="shared" si="309"/>
        <v/>
      </c>
      <c r="CM192" s="2" t="str">
        <f t="shared" si="310"/>
        <v/>
      </c>
      <c r="CN192" s="2" t="str">
        <f t="shared" si="311"/>
        <v/>
      </c>
      <c r="CO192" s="2" t="str">
        <f t="shared" si="312"/>
        <v/>
      </c>
      <c r="CP192" s="2" t="str">
        <f t="shared" si="313"/>
        <v/>
      </c>
      <c r="CQ192" s="2" t="str">
        <f t="shared" si="314"/>
        <v/>
      </c>
      <c r="CR192" s="2">
        <f t="shared" si="315"/>
        <v>77</v>
      </c>
      <c r="CS192" s="2" t="str">
        <f t="shared" si="316"/>
        <v/>
      </c>
      <c r="CT192" s="2" t="str">
        <f t="shared" si="317"/>
        <v/>
      </c>
      <c r="CV192" s="2">
        <f t="shared" si="318"/>
        <v>57.232101328720638</v>
      </c>
      <c r="CW192" s="2">
        <f t="shared" si="319"/>
        <v>64.982376845464273</v>
      </c>
      <c r="CX192" s="2">
        <f t="shared" si="320"/>
        <v>69.43034937636294</v>
      </c>
      <c r="CY192" s="2">
        <f t="shared" si="321"/>
        <v>77.663029320366206</v>
      </c>
      <c r="CZ192" s="2">
        <f t="shared" si="322"/>
        <v>82.49026972348446</v>
      </c>
      <c r="DA192" s="2">
        <f t="shared" si="323"/>
        <v>86.109217562974806</v>
      </c>
      <c r="DB192" s="2">
        <f t="shared" si="324"/>
        <v>92.08349030807787</v>
      </c>
      <c r="DC192" s="2">
        <f t="shared" si="325"/>
        <v>93.573664276327946</v>
      </c>
      <c r="DD192" s="2">
        <f t="shared" si="326"/>
        <v>93.863356532092212</v>
      </c>
      <c r="DE192" s="2">
        <f t="shared" si="327"/>
        <v>93.314909130079826</v>
      </c>
      <c r="DF192" s="2">
        <f t="shared" si="328"/>
        <v>91.572746320652783</v>
      </c>
      <c r="DG192" s="2">
        <f t="shared" si="329"/>
        <v>90.273105029503043</v>
      </c>
      <c r="DH192" s="2">
        <f t="shared" si="330"/>
        <v>82.458510108382967</v>
      </c>
      <c r="DI192" s="2">
        <f t="shared" si="331"/>
        <v>75.167683125221799</v>
      </c>
      <c r="DJ192" s="2">
        <f t="shared" si="332"/>
        <v>72.970915494570207</v>
      </c>
      <c r="DL192" s="2">
        <f t="shared" si="333"/>
        <v>48.668958679843385</v>
      </c>
      <c r="DM192" s="2">
        <f t="shared" si="334"/>
        <v>56.157884355028521</v>
      </c>
      <c r="DN192" s="2">
        <f t="shared" si="335"/>
        <v>64.331225379553004</v>
      </c>
      <c r="DO192" s="2">
        <f t="shared" si="336"/>
        <v>71.529646550783298</v>
      </c>
      <c r="DP192" s="2">
        <f t="shared" si="337"/>
        <v>77.478242713968882</v>
      </c>
      <c r="DQ192" s="2">
        <f t="shared" si="338"/>
        <v>83.61593048575827</v>
      </c>
      <c r="DR192" s="2">
        <f t="shared" si="339"/>
        <v>85.337569554132216</v>
      </c>
      <c r="DS192" s="2">
        <f t="shared" si="340"/>
        <v>87.482890124103591</v>
      </c>
      <c r="DT192" s="2">
        <f t="shared" si="341"/>
        <v>87.445543511291291</v>
      </c>
      <c r="DU192" s="2">
        <f t="shared" si="342"/>
        <v>85.847944939380582</v>
      </c>
      <c r="DV192" s="2">
        <f t="shared" si="343"/>
        <v>85.022457773798862</v>
      </c>
      <c r="DW192" s="2">
        <f t="shared" si="344"/>
        <v>82.543467257148947</v>
      </c>
      <c r="DX192" s="2">
        <f t="shared" si="345"/>
        <v>76.437513409331473</v>
      </c>
      <c r="DY192" s="2">
        <f t="shared" si="346"/>
        <v>72.832597181002299</v>
      </c>
      <c r="DZ192" s="2">
        <f t="shared" si="347"/>
        <v>70.99500830237767</v>
      </c>
      <c r="EB192" s="2">
        <f t="shared" si="348"/>
        <v>0.99924349357222475</v>
      </c>
      <c r="EC192" s="2">
        <f t="shared" si="349"/>
        <v>0.99911615010857002</v>
      </c>
      <c r="ED192" s="2">
        <f t="shared" si="350"/>
        <v>0.99910316655499654</v>
      </c>
      <c r="EE192" s="2">
        <f t="shared" si="351"/>
        <v>0.99910596686230824</v>
      </c>
      <c r="EF192" s="2">
        <f t="shared" si="352"/>
        <v>0.99907234203990358</v>
      </c>
      <c r="EG192" s="2">
        <f t="shared" si="353"/>
        <v>0.99903538097393652</v>
      </c>
      <c r="EH192" s="2">
        <f t="shared" si="354"/>
        <v>0.99896058989246583</v>
      </c>
      <c r="EI192" s="2">
        <f t="shared" si="355"/>
        <v>0.99899558920674858</v>
      </c>
      <c r="EJ192" s="2">
        <f t="shared" si="356"/>
        <v>0.99902288060636524</v>
      </c>
      <c r="EK192" s="2">
        <f t="shared" si="357"/>
        <v>0.99901549585813088</v>
      </c>
      <c r="EL192" s="2">
        <f t="shared" si="358"/>
        <v>0.99896828475838562</v>
      </c>
      <c r="EM192" s="2">
        <f t="shared" si="359"/>
        <v>0.99893826517809325</v>
      </c>
      <c r="EN192" s="2">
        <f t="shared" si="360"/>
        <v>0.99898161857721723</v>
      </c>
      <c r="EO192" s="2">
        <f t="shared" si="361"/>
        <v>0.99893657847023209</v>
      </c>
      <c r="EP192" s="2">
        <f t="shared" si="362"/>
        <v>0.99883020316117788</v>
      </c>
    </row>
    <row r="193" spans="2:146" x14ac:dyDescent="0.25">
      <c r="B193" s="2">
        <v>171</v>
      </c>
      <c r="C193" s="49">
        <v>48.964300000000001</v>
      </c>
      <c r="D193" s="49">
        <v>56.463000000000001</v>
      </c>
      <c r="E193" s="49">
        <v>65.555599999999998</v>
      </c>
      <c r="F193" s="49">
        <v>72.814800000000005</v>
      </c>
      <c r="G193" s="49">
        <v>77.902000000000001</v>
      </c>
      <c r="H193" s="49">
        <v>83.608000000000004</v>
      </c>
      <c r="I193" s="49">
        <v>86.641999999999996</v>
      </c>
      <c r="J193" s="49">
        <v>86.887</v>
      </c>
      <c r="K193" s="49">
        <v>87.736000000000004</v>
      </c>
      <c r="L193" s="49">
        <v>87.320999999999998</v>
      </c>
      <c r="M193" s="49">
        <v>87.433999999999997</v>
      </c>
      <c r="N193" s="49">
        <v>83.792000000000002</v>
      </c>
      <c r="O193" s="49">
        <v>77.320999999999998</v>
      </c>
      <c r="P193" s="49">
        <v>74.283000000000001</v>
      </c>
      <c r="Q193" s="49">
        <v>71.962999999999994</v>
      </c>
      <c r="T193" s="4">
        <f t="shared" si="243"/>
        <v>48.667986660525884</v>
      </c>
      <c r="U193" s="4" t="e">
        <f t="shared" si="244"/>
        <v>#N/A</v>
      </c>
      <c r="V193" s="4" t="e">
        <f t="shared" si="245"/>
        <v>#N/A</v>
      </c>
      <c r="W193" s="4" t="e">
        <f t="shared" si="246"/>
        <v>#N/A</v>
      </c>
      <c r="X193" s="4" t="e">
        <f t="shared" si="247"/>
        <v>#N/A</v>
      </c>
      <c r="Y193" s="4" t="e">
        <f t="shared" si="248"/>
        <v>#N/A</v>
      </c>
      <c r="Z193" s="4" t="e">
        <f t="shared" si="249"/>
        <v>#N/A</v>
      </c>
      <c r="AA193" s="4" t="e">
        <f t="shared" si="250"/>
        <v>#N/A</v>
      </c>
      <c r="AB193" s="4" t="e">
        <f t="shared" si="251"/>
        <v>#N/A</v>
      </c>
      <c r="AC193" s="4" t="e">
        <f t="shared" si="252"/>
        <v>#N/A</v>
      </c>
      <c r="AD193" s="4" t="e">
        <f t="shared" si="253"/>
        <v>#N/A</v>
      </c>
      <c r="AE193" s="4" t="e">
        <f t="shared" si="254"/>
        <v>#N/A</v>
      </c>
      <c r="AF193" s="4" t="e">
        <f t="shared" si="255"/>
        <v>#N/A</v>
      </c>
      <c r="AG193" s="4" t="e">
        <f t="shared" si="256"/>
        <v>#N/A</v>
      </c>
      <c r="AH193" s="4" t="e">
        <f t="shared" si="257"/>
        <v>#N/A</v>
      </c>
      <c r="AJ193" s="4">
        <f t="shared" si="258"/>
        <v>0.29631333947411775</v>
      </c>
      <c r="AK193" s="4">
        <f t="shared" si="259"/>
        <v>0</v>
      </c>
      <c r="AL193" s="4">
        <f t="shared" si="260"/>
        <v>0</v>
      </c>
      <c r="AM193" s="4">
        <f t="shared" si="261"/>
        <v>0</v>
      </c>
      <c r="AN193" s="4">
        <f t="shared" si="262"/>
        <v>0</v>
      </c>
      <c r="AO193" s="4">
        <f t="shared" si="263"/>
        <v>0</v>
      </c>
      <c r="AP193" s="4">
        <f t="shared" si="264"/>
        <v>0</v>
      </c>
      <c r="AQ193" s="4">
        <f t="shared" si="265"/>
        <v>0</v>
      </c>
      <c r="AR193" s="4">
        <f t="shared" si="266"/>
        <v>0</v>
      </c>
      <c r="AS193" s="4">
        <f t="shared" si="267"/>
        <v>0</v>
      </c>
      <c r="AT193" s="4">
        <f t="shared" si="268"/>
        <v>0</v>
      </c>
      <c r="AU193" s="4">
        <f t="shared" si="269"/>
        <v>0</v>
      </c>
      <c r="AV193" s="4">
        <f t="shared" si="270"/>
        <v>0</v>
      </c>
      <c r="AW193" s="4">
        <f t="shared" si="271"/>
        <v>0</v>
      </c>
      <c r="AX193" s="4">
        <f t="shared" si="272"/>
        <v>0</v>
      </c>
      <c r="AZ193" s="2">
        <f t="shared" si="273"/>
        <v>48.667986660525884</v>
      </c>
      <c r="BA193" s="2" t="e">
        <f t="shared" si="274"/>
        <v>#N/A</v>
      </c>
      <c r="BB193" s="2" t="e">
        <f t="shared" si="275"/>
        <v>#N/A</v>
      </c>
      <c r="BC193" s="2" t="e">
        <f t="shared" si="276"/>
        <v>#N/A</v>
      </c>
      <c r="BD193" s="2" t="e">
        <f t="shared" si="277"/>
        <v>#N/A</v>
      </c>
      <c r="BE193" s="2" t="e">
        <f t="shared" si="278"/>
        <v>#N/A</v>
      </c>
      <c r="BF193" s="2" t="e">
        <f t="shared" si="279"/>
        <v>#N/A</v>
      </c>
      <c r="BG193" s="2" t="e">
        <f t="shared" si="280"/>
        <v>#N/A</v>
      </c>
      <c r="BH193" s="2" t="e">
        <f t="shared" si="281"/>
        <v>#N/A</v>
      </c>
      <c r="BI193" s="2" t="e">
        <f t="shared" si="282"/>
        <v>#N/A</v>
      </c>
      <c r="BJ193" s="2" t="e">
        <f t="shared" si="283"/>
        <v>#N/A</v>
      </c>
      <c r="BK193" s="2" t="e">
        <f t="shared" si="284"/>
        <v>#N/A</v>
      </c>
      <c r="BL193" s="2" t="e">
        <f t="shared" si="285"/>
        <v>#N/A</v>
      </c>
      <c r="BM193" s="2" t="e">
        <f t="shared" si="286"/>
        <v>#N/A</v>
      </c>
      <c r="BN193" s="2" t="e">
        <f t="shared" si="287"/>
        <v>#N/A</v>
      </c>
      <c r="BP193" s="2" t="str">
        <f t="shared" si="288"/>
        <v/>
      </c>
      <c r="BQ193" s="2" t="str">
        <f t="shared" si="289"/>
        <v/>
      </c>
      <c r="BR193" s="2" t="str">
        <f t="shared" si="290"/>
        <v/>
      </c>
      <c r="BS193" s="2" t="str">
        <f t="shared" si="291"/>
        <v/>
      </c>
      <c r="BT193" s="2" t="str">
        <f t="shared" si="292"/>
        <v/>
      </c>
      <c r="BU193" s="2" t="str">
        <f t="shared" si="293"/>
        <v/>
      </c>
      <c r="BV193" s="2" t="str">
        <f t="shared" si="294"/>
        <v/>
      </c>
      <c r="BW193" s="2" t="str">
        <f t="shared" si="295"/>
        <v/>
      </c>
      <c r="BX193" s="2" t="str">
        <f t="shared" si="296"/>
        <v/>
      </c>
      <c r="BY193" s="2" t="str">
        <f t="shared" si="297"/>
        <v/>
      </c>
      <c r="BZ193" s="2" t="str">
        <f t="shared" si="298"/>
        <v/>
      </c>
      <c r="CA193" s="2" t="str">
        <f t="shared" si="299"/>
        <v/>
      </c>
      <c r="CB193" s="2" t="str">
        <f t="shared" si="300"/>
        <v/>
      </c>
      <c r="CC193" s="2" t="str">
        <f t="shared" si="301"/>
        <v/>
      </c>
      <c r="CD193" s="2" t="str">
        <f t="shared" si="302"/>
        <v/>
      </c>
      <c r="CF193" s="2">
        <f t="shared" si="303"/>
        <v>48.964300000000001</v>
      </c>
      <c r="CG193" s="2" t="str">
        <f t="shared" si="304"/>
        <v/>
      </c>
      <c r="CH193" s="2" t="str">
        <f t="shared" si="305"/>
        <v/>
      </c>
      <c r="CI193" s="2" t="str">
        <f t="shared" si="306"/>
        <v/>
      </c>
      <c r="CJ193" s="2" t="str">
        <f t="shared" si="307"/>
        <v/>
      </c>
      <c r="CK193" s="2" t="str">
        <f t="shared" si="308"/>
        <v/>
      </c>
      <c r="CL193" s="2" t="str">
        <f t="shared" si="309"/>
        <v/>
      </c>
      <c r="CM193" s="2" t="str">
        <f t="shared" si="310"/>
        <v/>
      </c>
      <c r="CN193" s="2" t="str">
        <f t="shared" si="311"/>
        <v/>
      </c>
      <c r="CO193" s="2" t="str">
        <f t="shared" si="312"/>
        <v/>
      </c>
      <c r="CP193" s="2" t="str">
        <f t="shared" si="313"/>
        <v/>
      </c>
      <c r="CQ193" s="2" t="str">
        <f t="shared" si="314"/>
        <v/>
      </c>
      <c r="CR193" s="2" t="str">
        <f t="shared" si="315"/>
        <v/>
      </c>
      <c r="CS193" s="2" t="str">
        <f t="shared" si="316"/>
        <v/>
      </c>
      <c r="CT193" s="2" t="str">
        <f t="shared" si="317"/>
        <v/>
      </c>
      <c r="CV193" s="2">
        <f t="shared" si="318"/>
        <v>57.277181816727797</v>
      </c>
      <c r="CW193" s="2">
        <f t="shared" si="319"/>
        <v>64.999567749168207</v>
      </c>
      <c r="CX193" s="2">
        <f t="shared" si="320"/>
        <v>69.406800216371124</v>
      </c>
      <c r="CY193" s="2">
        <f t="shared" si="321"/>
        <v>77.644017245917468</v>
      </c>
      <c r="CZ193" s="2">
        <f t="shared" si="322"/>
        <v>82.466610400754107</v>
      </c>
      <c r="DA193" s="2">
        <f t="shared" si="323"/>
        <v>86.070073420631729</v>
      </c>
      <c r="DB193" s="2">
        <f t="shared" si="324"/>
        <v>92.070550928655706</v>
      </c>
      <c r="DC193" s="2">
        <f t="shared" si="325"/>
        <v>93.556211643164204</v>
      </c>
      <c r="DD193" s="2">
        <f t="shared" si="326"/>
        <v>93.842102594977803</v>
      </c>
      <c r="DE193" s="2">
        <f t="shared" si="327"/>
        <v>93.288323067851962</v>
      </c>
      <c r="DF193" s="2">
        <f t="shared" si="328"/>
        <v>91.528108536085554</v>
      </c>
      <c r="DG193" s="2">
        <f t="shared" si="329"/>
        <v>90.233013577001572</v>
      </c>
      <c r="DH193" s="2">
        <f t="shared" si="330"/>
        <v>82.389930326672243</v>
      </c>
      <c r="DI193" s="2">
        <f t="shared" si="331"/>
        <v>75.083112183846737</v>
      </c>
      <c r="DJ193" s="2">
        <f t="shared" si="332"/>
        <v>72.901531483056402</v>
      </c>
      <c r="DL193" s="2">
        <f t="shared" si="333"/>
        <v>48.662042317732627</v>
      </c>
      <c r="DM193" s="2">
        <f t="shared" si="334"/>
        <v>56.107782263501207</v>
      </c>
      <c r="DN193" s="2">
        <f t="shared" si="335"/>
        <v>64.246693242979092</v>
      </c>
      <c r="DO193" s="2">
        <f t="shared" si="336"/>
        <v>71.433176528086406</v>
      </c>
      <c r="DP193" s="2">
        <f t="shared" si="337"/>
        <v>77.381884480650058</v>
      </c>
      <c r="DQ193" s="2">
        <f t="shared" si="338"/>
        <v>83.520516680265558</v>
      </c>
      <c r="DR193" s="2">
        <f t="shared" si="339"/>
        <v>85.216510431565212</v>
      </c>
      <c r="DS193" s="2">
        <f t="shared" si="340"/>
        <v>87.362814499492444</v>
      </c>
      <c r="DT193" s="2">
        <f t="shared" si="341"/>
        <v>87.329217301394905</v>
      </c>
      <c r="DU193" s="2">
        <f t="shared" si="342"/>
        <v>85.705568250660463</v>
      </c>
      <c r="DV193" s="2">
        <f t="shared" si="343"/>
        <v>84.887021316496245</v>
      </c>
      <c r="DW193" s="2">
        <f t="shared" si="344"/>
        <v>82.398262524159549</v>
      </c>
      <c r="DX193" s="2">
        <f t="shared" si="345"/>
        <v>76.314461232371215</v>
      </c>
      <c r="DY193" s="2">
        <f t="shared" si="346"/>
        <v>72.738838709391601</v>
      </c>
      <c r="DZ193" s="2">
        <f t="shared" si="347"/>
        <v>70.931916473628561</v>
      </c>
      <c r="EB193" s="2">
        <f t="shared" si="348"/>
        <v>0.99931001200921366</v>
      </c>
      <c r="EC193" s="2">
        <f t="shared" si="349"/>
        <v>0.99919385662551885</v>
      </c>
      <c r="ED193" s="2">
        <f t="shared" si="350"/>
        <v>0.99918201362842851</v>
      </c>
      <c r="EE193" s="2">
        <f t="shared" si="351"/>
        <v>0.9991845679415351</v>
      </c>
      <c r="EF193" s="2">
        <f t="shared" si="352"/>
        <v>0.9991538968229825</v>
      </c>
      <c r="EG193" s="2">
        <f t="shared" si="353"/>
        <v>0.9991201823169592</v>
      </c>
      <c r="EH193" s="2">
        <f t="shared" si="354"/>
        <v>0.99905196001066732</v>
      </c>
      <c r="EI193" s="2">
        <f t="shared" si="355"/>
        <v>0.99908388550569738</v>
      </c>
      <c r="EJ193" s="2">
        <f t="shared" si="356"/>
        <v>0.99910877989819624</v>
      </c>
      <c r="EK193" s="2">
        <f t="shared" si="357"/>
        <v>0.99910204376514333</v>
      </c>
      <c r="EL193" s="2">
        <f t="shared" si="358"/>
        <v>0.99905897909086849</v>
      </c>
      <c r="EM193" s="2">
        <f t="shared" si="359"/>
        <v>0.99903159586446577</v>
      </c>
      <c r="EN193" s="2">
        <f t="shared" si="360"/>
        <v>0.99907114187207291</v>
      </c>
      <c r="EO193" s="2">
        <f t="shared" si="361"/>
        <v>0.9990300572809262</v>
      </c>
      <c r="EP193" s="2">
        <f t="shared" si="362"/>
        <v>0.99893302277978002</v>
      </c>
    </row>
    <row r="194" spans="2:146" x14ac:dyDescent="0.25">
      <c r="B194" s="2">
        <v>172</v>
      </c>
      <c r="C194" s="49">
        <v>48.089300000000001</v>
      </c>
      <c r="D194" s="49">
        <v>56.055599999999998</v>
      </c>
      <c r="E194" s="49">
        <v>65.018500000000003</v>
      </c>
      <c r="F194" s="49">
        <v>72.314800000000005</v>
      </c>
      <c r="G194" s="49">
        <v>78.745000000000005</v>
      </c>
      <c r="H194" s="49">
        <v>83.804000000000002</v>
      </c>
      <c r="I194" s="49">
        <v>86.849000000000004</v>
      </c>
      <c r="J194" s="49">
        <v>87.433999999999997</v>
      </c>
      <c r="K194" s="49">
        <v>88.113</v>
      </c>
      <c r="L194" s="49">
        <v>87.697999999999993</v>
      </c>
      <c r="M194" s="49">
        <v>86.887</v>
      </c>
      <c r="N194" s="49">
        <v>83.546999999999997</v>
      </c>
      <c r="O194" s="49">
        <v>76.980999999999995</v>
      </c>
      <c r="P194" s="49">
        <v>74.396000000000001</v>
      </c>
      <c r="Q194" s="49">
        <v>72.480999999999995</v>
      </c>
      <c r="T194" s="4">
        <f t="shared" si="243"/>
        <v>48.660580312221377</v>
      </c>
      <c r="U194" s="4" t="e">
        <f t="shared" si="244"/>
        <v>#N/A</v>
      </c>
      <c r="V194" s="4" t="e">
        <f t="shared" si="245"/>
        <v>#N/A</v>
      </c>
      <c r="W194" s="4" t="e">
        <f t="shared" si="246"/>
        <v>#N/A</v>
      </c>
      <c r="X194" s="4" t="e">
        <f t="shared" si="247"/>
        <v>#N/A</v>
      </c>
      <c r="Y194" s="4" t="e">
        <f t="shared" si="248"/>
        <v>#N/A</v>
      </c>
      <c r="Z194" s="4" t="e">
        <f t="shared" si="249"/>
        <v>#N/A</v>
      </c>
      <c r="AA194" s="4" t="e">
        <f t="shared" si="250"/>
        <v>#N/A</v>
      </c>
      <c r="AB194" s="4" t="e">
        <f t="shared" si="251"/>
        <v>#N/A</v>
      </c>
      <c r="AC194" s="4" t="e">
        <f t="shared" si="252"/>
        <v>#N/A</v>
      </c>
      <c r="AD194" s="4" t="e">
        <f t="shared" si="253"/>
        <v>#N/A</v>
      </c>
      <c r="AE194" s="4" t="e">
        <f t="shared" si="254"/>
        <v>#N/A</v>
      </c>
      <c r="AF194" s="4" t="e">
        <f t="shared" si="255"/>
        <v>#N/A</v>
      </c>
      <c r="AG194" s="4" t="e">
        <f t="shared" si="256"/>
        <v>#N/A</v>
      </c>
      <c r="AH194" s="4" t="e">
        <f t="shared" si="257"/>
        <v>#N/A</v>
      </c>
      <c r="AJ194" s="4">
        <f t="shared" si="258"/>
        <v>-0.57128031222137565</v>
      </c>
      <c r="AK194" s="4">
        <f t="shared" si="259"/>
        <v>0</v>
      </c>
      <c r="AL194" s="4">
        <f t="shared" si="260"/>
        <v>0</v>
      </c>
      <c r="AM194" s="4">
        <f t="shared" si="261"/>
        <v>0</v>
      </c>
      <c r="AN194" s="4">
        <f t="shared" si="262"/>
        <v>0</v>
      </c>
      <c r="AO194" s="4">
        <f t="shared" si="263"/>
        <v>0</v>
      </c>
      <c r="AP194" s="4">
        <f t="shared" si="264"/>
        <v>0</v>
      </c>
      <c r="AQ194" s="4">
        <f t="shared" si="265"/>
        <v>0</v>
      </c>
      <c r="AR194" s="4">
        <f t="shared" si="266"/>
        <v>0</v>
      </c>
      <c r="AS194" s="4">
        <f t="shared" si="267"/>
        <v>0</v>
      </c>
      <c r="AT194" s="4">
        <f t="shared" si="268"/>
        <v>0</v>
      </c>
      <c r="AU194" s="4">
        <f t="shared" si="269"/>
        <v>0</v>
      </c>
      <c r="AV194" s="4">
        <f t="shared" si="270"/>
        <v>0</v>
      </c>
      <c r="AW194" s="4">
        <f t="shared" si="271"/>
        <v>0</v>
      </c>
      <c r="AX194" s="4">
        <f t="shared" si="272"/>
        <v>0</v>
      </c>
      <c r="AZ194" s="2">
        <f t="shared" si="273"/>
        <v>48.660580312221377</v>
      </c>
      <c r="BA194" s="2" t="e">
        <f t="shared" si="274"/>
        <v>#N/A</v>
      </c>
      <c r="BB194" s="2" t="e">
        <f t="shared" si="275"/>
        <v>#N/A</v>
      </c>
      <c r="BC194" s="2" t="e">
        <f t="shared" si="276"/>
        <v>#N/A</v>
      </c>
      <c r="BD194" s="2" t="e">
        <f t="shared" si="277"/>
        <v>#N/A</v>
      </c>
      <c r="BE194" s="2" t="e">
        <f t="shared" si="278"/>
        <v>#N/A</v>
      </c>
      <c r="BF194" s="2" t="e">
        <f t="shared" si="279"/>
        <v>#N/A</v>
      </c>
      <c r="BG194" s="2" t="e">
        <f t="shared" si="280"/>
        <v>#N/A</v>
      </c>
      <c r="BH194" s="2" t="e">
        <f t="shared" si="281"/>
        <v>#N/A</v>
      </c>
      <c r="BI194" s="2" t="e">
        <f t="shared" si="282"/>
        <v>#N/A</v>
      </c>
      <c r="BJ194" s="2" t="e">
        <f t="shared" si="283"/>
        <v>#N/A</v>
      </c>
      <c r="BK194" s="2" t="e">
        <f t="shared" si="284"/>
        <v>#N/A</v>
      </c>
      <c r="BL194" s="2" t="e">
        <f t="shared" si="285"/>
        <v>#N/A</v>
      </c>
      <c r="BM194" s="2" t="e">
        <f t="shared" si="286"/>
        <v>#N/A</v>
      </c>
      <c r="BN194" s="2" t="e">
        <f t="shared" si="287"/>
        <v>#N/A</v>
      </c>
      <c r="BP194" s="2" t="str">
        <f t="shared" si="288"/>
        <v/>
      </c>
      <c r="BQ194" s="2" t="str">
        <f t="shared" si="289"/>
        <v/>
      </c>
      <c r="BR194" s="2" t="str">
        <f t="shared" si="290"/>
        <v/>
      </c>
      <c r="BS194" s="2" t="str">
        <f t="shared" si="291"/>
        <v/>
      </c>
      <c r="BT194" s="2" t="str">
        <f t="shared" si="292"/>
        <v/>
      </c>
      <c r="BU194" s="2" t="str">
        <f t="shared" si="293"/>
        <v/>
      </c>
      <c r="BV194" s="2" t="str">
        <f t="shared" si="294"/>
        <v/>
      </c>
      <c r="BW194" s="2" t="str">
        <f t="shared" si="295"/>
        <v/>
      </c>
      <c r="BX194" s="2" t="str">
        <f t="shared" si="296"/>
        <v/>
      </c>
      <c r="BY194" s="2" t="str">
        <f t="shared" si="297"/>
        <v/>
      </c>
      <c r="BZ194" s="2" t="str">
        <f t="shared" si="298"/>
        <v/>
      </c>
      <c r="CA194" s="2" t="str">
        <f t="shared" si="299"/>
        <v/>
      </c>
      <c r="CB194" s="2" t="str">
        <f t="shared" si="300"/>
        <v/>
      </c>
      <c r="CC194" s="2" t="str">
        <f t="shared" si="301"/>
        <v/>
      </c>
      <c r="CD194" s="2" t="str">
        <f t="shared" si="302"/>
        <v/>
      </c>
      <c r="CF194" s="2">
        <f t="shared" si="303"/>
        <v>48.089300000000001</v>
      </c>
      <c r="CG194" s="2" t="str">
        <f t="shared" si="304"/>
        <v/>
      </c>
      <c r="CH194" s="2" t="str">
        <f t="shared" si="305"/>
        <v/>
      </c>
      <c r="CI194" s="2" t="str">
        <f t="shared" si="306"/>
        <v/>
      </c>
      <c r="CJ194" s="2" t="str">
        <f t="shared" si="307"/>
        <v/>
      </c>
      <c r="CK194" s="2" t="str">
        <f t="shared" si="308"/>
        <v/>
      </c>
      <c r="CL194" s="2" t="str">
        <f t="shared" si="309"/>
        <v/>
      </c>
      <c r="CM194" s="2" t="str">
        <f t="shared" si="310"/>
        <v/>
      </c>
      <c r="CN194" s="2" t="str">
        <f t="shared" si="311"/>
        <v/>
      </c>
      <c r="CO194" s="2" t="str">
        <f t="shared" si="312"/>
        <v/>
      </c>
      <c r="CP194" s="2" t="str">
        <f t="shared" si="313"/>
        <v/>
      </c>
      <c r="CQ194" s="2" t="str">
        <f t="shared" si="314"/>
        <v/>
      </c>
      <c r="CR194" s="2" t="str">
        <f t="shared" si="315"/>
        <v/>
      </c>
      <c r="CS194" s="2" t="str">
        <f t="shared" si="316"/>
        <v/>
      </c>
      <c r="CT194" s="2" t="str">
        <f t="shared" si="317"/>
        <v/>
      </c>
      <c r="CV194" s="2">
        <f t="shared" si="318"/>
        <v>57.322262304734956</v>
      </c>
      <c r="CW194" s="2">
        <f t="shared" si="319"/>
        <v>65.016758652872142</v>
      </c>
      <c r="CX194" s="2">
        <f t="shared" si="320"/>
        <v>69.383251056379308</v>
      </c>
      <c r="CY194" s="2">
        <f t="shared" si="321"/>
        <v>77.625005171468715</v>
      </c>
      <c r="CZ194" s="2">
        <f t="shared" si="322"/>
        <v>82.442951078023768</v>
      </c>
      <c r="DA194" s="2">
        <f t="shared" si="323"/>
        <v>86.030929278288667</v>
      </c>
      <c r="DB194" s="2">
        <f t="shared" si="324"/>
        <v>92.057611549233542</v>
      </c>
      <c r="DC194" s="2">
        <f t="shared" si="325"/>
        <v>93.538759010000476</v>
      </c>
      <c r="DD194" s="2">
        <f t="shared" si="326"/>
        <v>93.820848657863408</v>
      </c>
      <c r="DE194" s="2">
        <f t="shared" si="327"/>
        <v>93.261737005624099</v>
      </c>
      <c r="DF194" s="2">
        <f t="shared" si="328"/>
        <v>91.483470751518311</v>
      </c>
      <c r="DG194" s="2">
        <f t="shared" si="329"/>
        <v>90.1929221245001</v>
      </c>
      <c r="DH194" s="2">
        <f t="shared" si="330"/>
        <v>82.321350544961533</v>
      </c>
      <c r="DI194" s="2">
        <f t="shared" si="331"/>
        <v>74.998541242471674</v>
      </c>
      <c r="DJ194" s="2">
        <f t="shared" si="332"/>
        <v>72.832147471542598</v>
      </c>
      <c r="DL194" s="2">
        <f t="shared" si="333"/>
        <v>48.65512595562187</v>
      </c>
      <c r="DM194" s="2">
        <f t="shared" si="334"/>
        <v>56.057680171973885</v>
      </c>
      <c r="DN194" s="2">
        <f t="shared" si="335"/>
        <v>64.162161106405165</v>
      </c>
      <c r="DO194" s="2">
        <f t="shared" si="336"/>
        <v>71.336706505389515</v>
      </c>
      <c r="DP194" s="2">
        <f t="shared" si="337"/>
        <v>77.285526247331234</v>
      </c>
      <c r="DQ194" s="2">
        <f t="shared" si="338"/>
        <v>83.425102874772847</v>
      </c>
      <c r="DR194" s="2">
        <f t="shared" si="339"/>
        <v>85.095451308998207</v>
      </c>
      <c r="DS194" s="2">
        <f t="shared" si="340"/>
        <v>87.242738874881297</v>
      </c>
      <c r="DT194" s="2">
        <f t="shared" si="341"/>
        <v>87.21289109149852</v>
      </c>
      <c r="DU194" s="2">
        <f t="shared" si="342"/>
        <v>85.563191561940329</v>
      </c>
      <c r="DV194" s="2">
        <f t="shared" si="343"/>
        <v>84.751584859193628</v>
      </c>
      <c r="DW194" s="2">
        <f t="shared" si="344"/>
        <v>82.253057791170164</v>
      </c>
      <c r="DX194" s="2">
        <f t="shared" si="345"/>
        <v>76.191409055410958</v>
      </c>
      <c r="DY194" s="2">
        <f t="shared" si="346"/>
        <v>72.645080237780917</v>
      </c>
      <c r="DZ194" s="2">
        <f t="shared" si="347"/>
        <v>70.868824644879439</v>
      </c>
      <c r="EB194" s="2">
        <f t="shared" si="348"/>
        <v>0.99937068526675865</v>
      </c>
      <c r="EC194" s="2">
        <f t="shared" si="349"/>
        <v>0.99926473635076607</v>
      </c>
      <c r="ED194" s="2">
        <f t="shared" si="350"/>
        <v>0.99925393386536643</v>
      </c>
      <c r="EE194" s="2">
        <f t="shared" si="351"/>
        <v>0.99925626376145471</v>
      </c>
      <c r="EF194" s="2">
        <f t="shared" si="352"/>
        <v>0.99922828727894863</v>
      </c>
      <c r="EG194" s="2">
        <f t="shared" si="353"/>
        <v>0.99919753461401783</v>
      </c>
      <c r="EH194" s="2">
        <f t="shared" si="354"/>
        <v>0.9991353051231231</v>
      </c>
      <c r="EI194" s="2">
        <f t="shared" si="355"/>
        <v>0.99916442629705837</v>
      </c>
      <c r="EJ194" s="2">
        <f t="shared" si="356"/>
        <v>0.9991871338638032</v>
      </c>
      <c r="EK194" s="2">
        <f t="shared" si="357"/>
        <v>0.99918098947018141</v>
      </c>
      <c r="EL194" s="2">
        <f t="shared" si="358"/>
        <v>0.99914170766451516</v>
      </c>
      <c r="EM194" s="2">
        <f t="shared" si="359"/>
        <v>0.99911672966887488</v>
      </c>
      <c r="EN194" s="2">
        <f t="shared" si="360"/>
        <v>0.99915280207808888</v>
      </c>
      <c r="EO194" s="2">
        <f t="shared" si="361"/>
        <v>0.99911532622465737</v>
      </c>
      <c r="EP194" s="2">
        <f t="shared" si="362"/>
        <v>0.99902681384473246</v>
      </c>
    </row>
    <row r="195" spans="2:146" x14ac:dyDescent="0.25">
      <c r="B195" s="2">
        <v>173</v>
      </c>
      <c r="C195" s="49">
        <v>48.642899999999997</v>
      </c>
      <c r="D195" s="49">
        <v>56.185200000000002</v>
      </c>
      <c r="E195" s="49">
        <v>65.611099999999993</v>
      </c>
      <c r="F195" s="49">
        <v>72.685199999999995</v>
      </c>
      <c r="G195" s="49">
        <v>78.234999999999999</v>
      </c>
      <c r="H195" s="49">
        <v>84.98</v>
      </c>
      <c r="I195" s="49">
        <v>86.245000000000005</v>
      </c>
      <c r="J195" s="49">
        <v>87.980999999999995</v>
      </c>
      <c r="K195" s="49">
        <v>88.942999999999998</v>
      </c>
      <c r="L195" s="49">
        <v>87.924999999999997</v>
      </c>
      <c r="M195" s="49">
        <v>86.491</v>
      </c>
      <c r="N195" s="49">
        <v>82.887</v>
      </c>
      <c r="O195" s="49">
        <v>76.811000000000007</v>
      </c>
      <c r="P195" s="49">
        <v>74.376999999999995</v>
      </c>
      <c r="Q195" s="49">
        <v>71.685000000000002</v>
      </c>
      <c r="T195" s="4">
        <f t="shared" si="243"/>
        <v>48.653214146136811</v>
      </c>
      <c r="U195" s="4" t="e">
        <f t="shared" si="244"/>
        <v>#N/A</v>
      </c>
      <c r="V195" s="4" t="e">
        <f t="shared" si="245"/>
        <v>#N/A</v>
      </c>
      <c r="W195" s="4" t="e">
        <f t="shared" si="246"/>
        <v>#N/A</v>
      </c>
      <c r="X195" s="4" t="e">
        <f t="shared" si="247"/>
        <v>#N/A</v>
      </c>
      <c r="Y195" s="4" t="e">
        <f t="shared" si="248"/>
        <v>#N/A</v>
      </c>
      <c r="Z195" s="4" t="e">
        <f t="shared" si="249"/>
        <v>#N/A</v>
      </c>
      <c r="AA195" s="4" t="e">
        <f t="shared" si="250"/>
        <v>#N/A</v>
      </c>
      <c r="AB195" s="4" t="e">
        <f t="shared" si="251"/>
        <v>#N/A</v>
      </c>
      <c r="AC195" s="4" t="e">
        <f t="shared" si="252"/>
        <v>#N/A</v>
      </c>
      <c r="AD195" s="4" t="e">
        <f t="shared" si="253"/>
        <v>#N/A</v>
      </c>
      <c r="AE195" s="4" t="e">
        <f t="shared" si="254"/>
        <v>#N/A</v>
      </c>
      <c r="AF195" s="4" t="e">
        <f t="shared" si="255"/>
        <v>#N/A</v>
      </c>
      <c r="AG195" s="4" t="e">
        <f t="shared" si="256"/>
        <v>#N/A</v>
      </c>
      <c r="AH195" s="4" t="e">
        <f t="shared" si="257"/>
        <v>#N/A</v>
      </c>
      <c r="AJ195" s="4">
        <f t="shared" si="258"/>
        <v>-1.0314146136813918E-2</v>
      </c>
      <c r="AK195" s="4">
        <f t="shared" si="259"/>
        <v>0</v>
      </c>
      <c r="AL195" s="4">
        <f t="shared" si="260"/>
        <v>0</v>
      </c>
      <c r="AM195" s="4">
        <f t="shared" si="261"/>
        <v>0</v>
      </c>
      <c r="AN195" s="4">
        <f t="shared" si="262"/>
        <v>0</v>
      </c>
      <c r="AO195" s="4">
        <f t="shared" si="263"/>
        <v>0</v>
      </c>
      <c r="AP195" s="4">
        <f t="shared" si="264"/>
        <v>0</v>
      </c>
      <c r="AQ195" s="4">
        <f t="shared" si="265"/>
        <v>0</v>
      </c>
      <c r="AR195" s="4">
        <f t="shared" si="266"/>
        <v>0</v>
      </c>
      <c r="AS195" s="4">
        <f t="shared" si="267"/>
        <v>0</v>
      </c>
      <c r="AT195" s="4">
        <f t="shared" si="268"/>
        <v>0</v>
      </c>
      <c r="AU195" s="4">
        <f t="shared" si="269"/>
        <v>0</v>
      </c>
      <c r="AV195" s="4">
        <f t="shared" si="270"/>
        <v>0</v>
      </c>
      <c r="AW195" s="4">
        <f t="shared" si="271"/>
        <v>0</v>
      </c>
      <c r="AX195" s="4">
        <f t="shared" si="272"/>
        <v>0</v>
      </c>
      <c r="AZ195" s="2">
        <f t="shared" si="273"/>
        <v>48.653214146136811</v>
      </c>
      <c r="BA195" s="2" t="e">
        <f t="shared" si="274"/>
        <v>#N/A</v>
      </c>
      <c r="BB195" s="2" t="e">
        <f t="shared" si="275"/>
        <v>#N/A</v>
      </c>
      <c r="BC195" s="2" t="e">
        <f t="shared" si="276"/>
        <v>#N/A</v>
      </c>
      <c r="BD195" s="2" t="e">
        <f t="shared" si="277"/>
        <v>#N/A</v>
      </c>
      <c r="BE195" s="2" t="e">
        <f t="shared" si="278"/>
        <v>#N/A</v>
      </c>
      <c r="BF195" s="2" t="e">
        <f t="shared" si="279"/>
        <v>#N/A</v>
      </c>
      <c r="BG195" s="2" t="e">
        <f t="shared" si="280"/>
        <v>#N/A</v>
      </c>
      <c r="BH195" s="2" t="e">
        <f t="shared" si="281"/>
        <v>#N/A</v>
      </c>
      <c r="BI195" s="2" t="e">
        <f t="shared" si="282"/>
        <v>#N/A</v>
      </c>
      <c r="BJ195" s="2" t="e">
        <f t="shared" si="283"/>
        <v>#N/A</v>
      </c>
      <c r="BK195" s="2" t="e">
        <f t="shared" si="284"/>
        <v>#N/A</v>
      </c>
      <c r="BL195" s="2" t="e">
        <f t="shared" si="285"/>
        <v>#N/A</v>
      </c>
      <c r="BM195" s="2" t="e">
        <f t="shared" si="286"/>
        <v>#N/A</v>
      </c>
      <c r="BN195" s="2" t="e">
        <f t="shared" si="287"/>
        <v>#N/A</v>
      </c>
      <c r="BP195" s="2" t="str">
        <f t="shared" si="288"/>
        <v/>
      </c>
      <c r="BQ195" s="2" t="str">
        <f t="shared" si="289"/>
        <v/>
      </c>
      <c r="BR195" s="2" t="str">
        <f t="shared" si="290"/>
        <v/>
      </c>
      <c r="BS195" s="2" t="str">
        <f t="shared" si="291"/>
        <v/>
      </c>
      <c r="BT195" s="2" t="str">
        <f t="shared" si="292"/>
        <v/>
      </c>
      <c r="BU195" s="2" t="str">
        <f t="shared" si="293"/>
        <v/>
      </c>
      <c r="BV195" s="2" t="str">
        <f t="shared" si="294"/>
        <v/>
      </c>
      <c r="BW195" s="2" t="str">
        <f t="shared" si="295"/>
        <v/>
      </c>
      <c r="BX195" s="2" t="str">
        <f t="shared" si="296"/>
        <v/>
      </c>
      <c r="BY195" s="2" t="str">
        <f t="shared" si="297"/>
        <v/>
      </c>
      <c r="BZ195" s="2" t="str">
        <f t="shared" si="298"/>
        <v/>
      </c>
      <c r="CA195" s="2" t="str">
        <f t="shared" si="299"/>
        <v/>
      </c>
      <c r="CB195" s="2" t="str">
        <f t="shared" si="300"/>
        <v/>
      </c>
      <c r="CC195" s="2" t="str">
        <f t="shared" si="301"/>
        <v/>
      </c>
      <c r="CD195" s="2" t="str">
        <f t="shared" si="302"/>
        <v/>
      </c>
      <c r="CF195" s="2">
        <f t="shared" si="303"/>
        <v>48.642899999999997</v>
      </c>
      <c r="CG195" s="2" t="str">
        <f t="shared" si="304"/>
        <v/>
      </c>
      <c r="CH195" s="2" t="str">
        <f t="shared" si="305"/>
        <v/>
      </c>
      <c r="CI195" s="2" t="str">
        <f t="shared" si="306"/>
        <v/>
      </c>
      <c r="CJ195" s="2" t="str">
        <f t="shared" si="307"/>
        <v/>
      </c>
      <c r="CK195" s="2" t="str">
        <f t="shared" si="308"/>
        <v/>
      </c>
      <c r="CL195" s="2" t="str">
        <f t="shared" si="309"/>
        <v/>
      </c>
      <c r="CM195" s="2" t="str">
        <f t="shared" si="310"/>
        <v/>
      </c>
      <c r="CN195" s="2" t="str">
        <f t="shared" si="311"/>
        <v/>
      </c>
      <c r="CO195" s="2" t="str">
        <f t="shared" si="312"/>
        <v/>
      </c>
      <c r="CP195" s="2" t="str">
        <f t="shared" si="313"/>
        <v/>
      </c>
      <c r="CQ195" s="2" t="str">
        <f t="shared" si="314"/>
        <v/>
      </c>
      <c r="CR195" s="2" t="str">
        <f t="shared" si="315"/>
        <v/>
      </c>
      <c r="CS195" s="2" t="str">
        <f t="shared" si="316"/>
        <v/>
      </c>
      <c r="CT195" s="2" t="str">
        <f t="shared" si="317"/>
        <v/>
      </c>
      <c r="CV195" s="2">
        <f t="shared" si="318"/>
        <v>57.367342792742107</v>
      </c>
      <c r="CW195" s="2">
        <f t="shared" si="319"/>
        <v>65.03394955657609</v>
      </c>
      <c r="CX195" s="2">
        <f t="shared" si="320"/>
        <v>69.359701896387492</v>
      </c>
      <c r="CY195" s="2">
        <f t="shared" si="321"/>
        <v>77.605993097019976</v>
      </c>
      <c r="CZ195" s="2">
        <f t="shared" si="322"/>
        <v>82.419291755293415</v>
      </c>
      <c r="DA195" s="2">
        <f t="shared" si="323"/>
        <v>85.991785135945605</v>
      </c>
      <c r="DB195" s="2">
        <f t="shared" si="324"/>
        <v>92.044672169811363</v>
      </c>
      <c r="DC195" s="2">
        <f t="shared" si="325"/>
        <v>93.521306376836733</v>
      </c>
      <c r="DD195" s="2">
        <f t="shared" si="326"/>
        <v>93.799594720748999</v>
      </c>
      <c r="DE195" s="2">
        <f t="shared" si="327"/>
        <v>93.235150943396235</v>
      </c>
      <c r="DF195" s="2">
        <f t="shared" si="328"/>
        <v>91.438832966951082</v>
      </c>
      <c r="DG195" s="2">
        <f t="shared" si="329"/>
        <v>90.152830671998629</v>
      </c>
      <c r="DH195" s="2">
        <f t="shared" si="330"/>
        <v>82.252770763250808</v>
      </c>
      <c r="DI195" s="2">
        <f t="shared" si="331"/>
        <v>74.913970301096612</v>
      </c>
      <c r="DJ195" s="2">
        <f t="shared" si="332"/>
        <v>72.762763460028793</v>
      </c>
      <c r="DL195" s="2">
        <f t="shared" si="333"/>
        <v>48.648209593511105</v>
      </c>
      <c r="DM195" s="2">
        <f t="shared" si="334"/>
        <v>56.007578080446571</v>
      </c>
      <c r="DN195" s="2">
        <f t="shared" si="335"/>
        <v>64.077628969831238</v>
      </c>
      <c r="DO195" s="2">
        <f t="shared" si="336"/>
        <v>71.240236482692609</v>
      </c>
      <c r="DP195" s="2">
        <f t="shared" si="337"/>
        <v>77.189168014012409</v>
      </c>
      <c r="DQ195" s="2">
        <f t="shared" si="338"/>
        <v>83.329689069280121</v>
      </c>
      <c r="DR195" s="2">
        <f t="shared" si="339"/>
        <v>84.974392186431203</v>
      </c>
      <c r="DS195" s="2">
        <f t="shared" si="340"/>
        <v>87.122663250270136</v>
      </c>
      <c r="DT195" s="2">
        <f t="shared" si="341"/>
        <v>87.096564881602134</v>
      </c>
      <c r="DU195" s="2">
        <f t="shared" si="342"/>
        <v>85.420814873220195</v>
      </c>
      <c r="DV195" s="2">
        <f t="shared" si="343"/>
        <v>84.616148401891024</v>
      </c>
      <c r="DW195" s="2">
        <f t="shared" si="344"/>
        <v>82.107853058180766</v>
      </c>
      <c r="DX195" s="2">
        <f t="shared" si="345"/>
        <v>76.068356878450686</v>
      </c>
      <c r="DY195" s="2">
        <f t="shared" si="346"/>
        <v>72.551321766170219</v>
      </c>
      <c r="DZ195" s="2">
        <f t="shared" si="347"/>
        <v>70.80573281613033</v>
      </c>
      <c r="EB195" s="2">
        <f t="shared" si="348"/>
        <v>0.99942602635934674</v>
      </c>
      <c r="EC195" s="2">
        <f t="shared" si="349"/>
        <v>0.99932938819672856</v>
      </c>
      <c r="ED195" s="2">
        <f t="shared" si="350"/>
        <v>0.99931953492870951</v>
      </c>
      <c r="EE195" s="2">
        <f t="shared" si="351"/>
        <v>0.99932166009776824</v>
      </c>
      <c r="EF195" s="2">
        <f t="shared" si="352"/>
        <v>0.99929614183990589</v>
      </c>
      <c r="EG195" s="2">
        <f t="shared" si="353"/>
        <v>0.99926809119097193</v>
      </c>
      <c r="EH195" s="2">
        <f t="shared" si="354"/>
        <v>0.99921132889447672</v>
      </c>
      <c r="EI195" s="2">
        <f t="shared" si="355"/>
        <v>0.99923789169454502</v>
      </c>
      <c r="EJ195" s="2">
        <f t="shared" si="356"/>
        <v>0.99925860424569135</v>
      </c>
      <c r="EK195" s="2">
        <f t="shared" si="357"/>
        <v>0.99925299968739156</v>
      </c>
      <c r="EL195" s="2">
        <f t="shared" si="358"/>
        <v>0.99921716896697155</v>
      </c>
      <c r="EM195" s="2">
        <f t="shared" si="359"/>
        <v>0.99919438527299376</v>
      </c>
      <c r="EN195" s="2">
        <f t="shared" si="360"/>
        <v>0.99922728871096611</v>
      </c>
      <c r="EO195" s="2">
        <f t="shared" si="361"/>
        <v>0.9991931051175218</v>
      </c>
      <c r="EP195" s="2">
        <f t="shared" si="362"/>
        <v>0.99911236766987677</v>
      </c>
    </row>
    <row r="196" spans="2:146" x14ac:dyDescent="0.25">
      <c r="B196" s="2">
        <v>174</v>
      </c>
      <c r="C196" s="49">
        <v>48.821399999999997</v>
      </c>
      <c r="D196" s="49">
        <v>56.722200000000001</v>
      </c>
      <c r="E196" s="49">
        <v>65.055599999999998</v>
      </c>
      <c r="F196" s="49">
        <v>72.888900000000007</v>
      </c>
      <c r="G196" s="49">
        <v>78.784000000000006</v>
      </c>
      <c r="H196" s="49">
        <v>83.608000000000004</v>
      </c>
      <c r="I196" s="49">
        <v>87.019000000000005</v>
      </c>
      <c r="J196" s="49">
        <v>88.225999999999999</v>
      </c>
      <c r="K196" s="49">
        <v>88.867999999999995</v>
      </c>
      <c r="L196" s="49">
        <v>86.641999999999996</v>
      </c>
      <c r="M196" s="49">
        <v>86.491</v>
      </c>
      <c r="N196" s="49">
        <v>83.641999999999996</v>
      </c>
      <c r="O196" s="49">
        <v>77.623000000000005</v>
      </c>
      <c r="P196" s="49">
        <v>73.283000000000001</v>
      </c>
      <c r="Q196" s="49">
        <v>71.555999999999997</v>
      </c>
      <c r="T196" s="4">
        <f t="shared" si="243"/>
        <v>48.645884888336255</v>
      </c>
      <c r="U196" s="4" t="e">
        <f t="shared" si="244"/>
        <v>#N/A</v>
      </c>
      <c r="V196" s="4" t="e">
        <f t="shared" si="245"/>
        <v>#N/A</v>
      </c>
      <c r="W196" s="4" t="e">
        <f t="shared" si="246"/>
        <v>#N/A</v>
      </c>
      <c r="X196" s="4" t="e">
        <f t="shared" si="247"/>
        <v>#N/A</v>
      </c>
      <c r="Y196" s="4" t="e">
        <f t="shared" si="248"/>
        <v>#N/A</v>
      </c>
      <c r="Z196" s="4" t="e">
        <f t="shared" si="249"/>
        <v>#N/A</v>
      </c>
      <c r="AA196" s="4" t="e">
        <f t="shared" si="250"/>
        <v>#N/A</v>
      </c>
      <c r="AB196" s="4" t="e">
        <f t="shared" si="251"/>
        <v>#N/A</v>
      </c>
      <c r="AC196" s="4" t="e">
        <f t="shared" si="252"/>
        <v>#N/A</v>
      </c>
      <c r="AD196" s="4" t="e">
        <f t="shared" si="253"/>
        <v>#N/A</v>
      </c>
      <c r="AE196" s="4" t="e">
        <f t="shared" si="254"/>
        <v>#N/A</v>
      </c>
      <c r="AF196" s="4" t="e">
        <f t="shared" si="255"/>
        <v>#N/A</v>
      </c>
      <c r="AG196" s="4" t="e">
        <f t="shared" si="256"/>
        <v>#N/A</v>
      </c>
      <c r="AH196" s="4" t="e">
        <f t="shared" si="257"/>
        <v>#N/A</v>
      </c>
      <c r="AJ196" s="4">
        <f t="shared" si="258"/>
        <v>0.17551511166374212</v>
      </c>
      <c r="AK196" s="4">
        <f t="shared" si="259"/>
        <v>0</v>
      </c>
      <c r="AL196" s="4">
        <f t="shared" si="260"/>
        <v>0</v>
      </c>
      <c r="AM196" s="4">
        <f t="shared" si="261"/>
        <v>0</v>
      </c>
      <c r="AN196" s="4">
        <f t="shared" si="262"/>
        <v>0</v>
      </c>
      <c r="AO196" s="4">
        <f t="shared" si="263"/>
        <v>0</v>
      </c>
      <c r="AP196" s="4">
        <f t="shared" si="264"/>
        <v>0</v>
      </c>
      <c r="AQ196" s="4">
        <f t="shared" si="265"/>
        <v>0</v>
      </c>
      <c r="AR196" s="4">
        <f t="shared" si="266"/>
        <v>0</v>
      </c>
      <c r="AS196" s="4">
        <f t="shared" si="267"/>
        <v>0</v>
      </c>
      <c r="AT196" s="4">
        <f t="shared" si="268"/>
        <v>0</v>
      </c>
      <c r="AU196" s="4">
        <f t="shared" si="269"/>
        <v>0</v>
      </c>
      <c r="AV196" s="4">
        <f t="shared" si="270"/>
        <v>0</v>
      </c>
      <c r="AW196" s="4">
        <f t="shared" si="271"/>
        <v>0</v>
      </c>
      <c r="AX196" s="4">
        <f t="shared" si="272"/>
        <v>0</v>
      </c>
      <c r="AZ196" s="2">
        <f t="shared" si="273"/>
        <v>48.645884888336255</v>
      </c>
      <c r="BA196" s="2" t="e">
        <f t="shared" si="274"/>
        <v>#N/A</v>
      </c>
      <c r="BB196" s="2" t="e">
        <f t="shared" si="275"/>
        <v>#N/A</v>
      </c>
      <c r="BC196" s="2" t="e">
        <f t="shared" si="276"/>
        <v>#N/A</v>
      </c>
      <c r="BD196" s="2" t="e">
        <f t="shared" si="277"/>
        <v>#N/A</v>
      </c>
      <c r="BE196" s="2" t="e">
        <f t="shared" si="278"/>
        <v>#N/A</v>
      </c>
      <c r="BF196" s="2" t="e">
        <f t="shared" si="279"/>
        <v>#N/A</v>
      </c>
      <c r="BG196" s="2" t="e">
        <f t="shared" si="280"/>
        <v>#N/A</v>
      </c>
      <c r="BH196" s="2" t="e">
        <f t="shared" si="281"/>
        <v>#N/A</v>
      </c>
      <c r="BI196" s="2" t="e">
        <f t="shared" si="282"/>
        <v>#N/A</v>
      </c>
      <c r="BJ196" s="2" t="e">
        <f t="shared" si="283"/>
        <v>#N/A</v>
      </c>
      <c r="BK196" s="2" t="e">
        <f t="shared" si="284"/>
        <v>#N/A</v>
      </c>
      <c r="BL196" s="2" t="e">
        <f t="shared" si="285"/>
        <v>#N/A</v>
      </c>
      <c r="BM196" s="2" t="e">
        <f t="shared" si="286"/>
        <v>#N/A</v>
      </c>
      <c r="BN196" s="2" t="e">
        <f t="shared" si="287"/>
        <v>#N/A</v>
      </c>
      <c r="BP196" s="2" t="str">
        <f t="shared" si="288"/>
        <v/>
      </c>
      <c r="BQ196" s="2" t="str">
        <f t="shared" si="289"/>
        <v/>
      </c>
      <c r="BR196" s="2" t="str">
        <f t="shared" si="290"/>
        <v/>
      </c>
      <c r="BS196" s="2" t="str">
        <f t="shared" si="291"/>
        <v/>
      </c>
      <c r="BT196" s="2" t="str">
        <f t="shared" si="292"/>
        <v/>
      </c>
      <c r="BU196" s="2" t="str">
        <f t="shared" si="293"/>
        <v/>
      </c>
      <c r="BV196" s="2" t="str">
        <f t="shared" si="294"/>
        <v/>
      </c>
      <c r="BW196" s="2" t="str">
        <f t="shared" si="295"/>
        <v/>
      </c>
      <c r="BX196" s="2" t="str">
        <f t="shared" si="296"/>
        <v/>
      </c>
      <c r="BY196" s="2" t="str">
        <f t="shared" si="297"/>
        <v/>
      </c>
      <c r="BZ196" s="2" t="str">
        <f t="shared" si="298"/>
        <v/>
      </c>
      <c r="CA196" s="2" t="str">
        <f t="shared" si="299"/>
        <v/>
      </c>
      <c r="CB196" s="2" t="str">
        <f t="shared" si="300"/>
        <v/>
      </c>
      <c r="CC196" s="2" t="str">
        <f t="shared" si="301"/>
        <v/>
      </c>
      <c r="CD196" s="2" t="str">
        <f t="shared" si="302"/>
        <v/>
      </c>
      <c r="CF196" s="2">
        <f t="shared" si="303"/>
        <v>48.821399999999997</v>
      </c>
      <c r="CG196" s="2" t="str">
        <f t="shared" si="304"/>
        <v/>
      </c>
      <c r="CH196" s="2" t="str">
        <f t="shared" si="305"/>
        <v/>
      </c>
      <c r="CI196" s="2" t="str">
        <f t="shared" si="306"/>
        <v/>
      </c>
      <c r="CJ196" s="2" t="str">
        <f t="shared" si="307"/>
        <v/>
      </c>
      <c r="CK196" s="2" t="str">
        <f t="shared" si="308"/>
        <v/>
      </c>
      <c r="CL196" s="2" t="str">
        <f t="shared" si="309"/>
        <v/>
      </c>
      <c r="CM196" s="2" t="str">
        <f t="shared" si="310"/>
        <v/>
      </c>
      <c r="CN196" s="2" t="str">
        <f t="shared" si="311"/>
        <v/>
      </c>
      <c r="CO196" s="2" t="str">
        <f t="shared" si="312"/>
        <v/>
      </c>
      <c r="CP196" s="2" t="str">
        <f t="shared" si="313"/>
        <v/>
      </c>
      <c r="CQ196" s="2" t="str">
        <f t="shared" si="314"/>
        <v/>
      </c>
      <c r="CR196" s="2" t="str">
        <f t="shared" si="315"/>
        <v/>
      </c>
      <c r="CS196" s="2" t="str">
        <f t="shared" si="316"/>
        <v/>
      </c>
      <c r="CT196" s="2" t="str">
        <f t="shared" si="317"/>
        <v/>
      </c>
      <c r="CV196" s="2">
        <f t="shared" si="318"/>
        <v>57.412423280749266</v>
      </c>
      <c r="CW196" s="2">
        <f t="shared" si="319"/>
        <v>65.051140460280024</v>
      </c>
      <c r="CX196" s="2">
        <f t="shared" si="320"/>
        <v>69.336152736395675</v>
      </c>
      <c r="CY196" s="2">
        <f t="shared" si="321"/>
        <v>77.586981022571237</v>
      </c>
      <c r="CZ196" s="2">
        <f t="shared" si="322"/>
        <v>82.395632432563062</v>
      </c>
      <c r="DA196" s="2">
        <f t="shared" si="323"/>
        <v>85.952640993602543</v>
      </c>
      <c r="DB196" s="2">
        <f t="shared" si="324"/>
        <v>92.031732790389199</v>
      </c>
      <c r="DC196" s="2">
        <f t="shared" si="325"/>
        <v>93.503853743672991</v>
      </c>
      <c r="DD196" s="2">
        <f t="shared" si="326"/>
        <v>93.77834078363459</v>
      </c>
      <c r="DE196" s="2">
        <f t="shared" si="327"/>
        <v>93.208564881168371</v>
      </c>
      <c r="DF196" s="2">
        <f t="shared" si="328"/>
        <v>91.394195182383854</v>
      </c>
      <c r="DG196" s="2">
        <f t="shared" si="329"/>
        <v>90.112739219497172</v>
      </c>
      <c r="DH196" s="2">
        <f t="shared" si="330"/>
        <v>82.184190981540084</v>
      </c>
      <c r="DI196" s="2">
        <f t="shared" si="331"/>
        <v>74.829399359721535</v>
      </c>
      <c r="DJ196" s="2">
        <f t="shared" si="332"/>
        <v>72.693379448514989</v>
      </c>
      <c r="DL196" s="2">
        <f t="shared" si="333"/>
        <v>48.641293231400347</v>
      </c>
      <c r="DM196" s="2">
        <f t="shared" si="334"/>
        <v>55.957475988919249</v>
      </c>
      <c r="DN196" s="2">
        <f t="shared" si="335"/>
        <v>63.993096833257312</v>
      </c>
      <c r="DO196" s="2">
        <f t="shared" si="336"/>
        <v>71.143766459995717</v>
      </c>
      <c r="DP196" s="2">
        <f t="shared" si="337"/>
        <v>77.092809780693585</v>
      </c>
      <c r="DQ196" s="2">
        <f t="shared" si="338"/>
        <v>83.23427526378741</v>
      </c>
      <c r="DR196" s="2">
        <f t="shared" si="339"/>
        <v>84.853333063864198</v>
      </c>
      <c r="DS196" s="2">
        <f t="shared" si="340"/>
        <v>87.00258762565899</v>
      </c>
      <c r="DT196" s="2">
        <f t="shared" si="341"/>
        <v>86.980238671705749</v>
      </c>
      <c r="DU196" s="2">
        <f t="shared" si="342"/>
        <v>85.278438184500075</v>
      </c>
      <c r="DV196" s="2">
        <f t="shared" si="343"/>
        <v>84.480711944588407</v>
      </c>
      <c r="DW196" s="2">
        <f t="shared" si="344"/>
        <v>81.962648325191367</v>
      </c>
      <c r="DX196" s="2">
        <f t="shared" si="345"/>
        <v>75.945304701490414</v>
      </c>
      <c r="DY196" s="2">
        <f t="shared" si="346"/>
        <v>72.457563294559534</v>
      </c>
      <c r="DZ196" s="2">
        <f t="shared" si="347"/>
        <v>70.742640987381222</v>
      </c>
      <c r="EB196" s="2">
        <f t="shared" si="348"/>
        <v>0.99947650337982963</v>
      </c>
      <c r="EC196" s="2">
        <f t="shared" si="349"/>
        <v>0.99938835867555997</v>
      </c>
      <c r="ED196" s="2">
        <f t="shared" si="350"/>
        <v>0.99937937131993737</v>
      </c>
      <c r="EE196" s="2">
        <f t="shared" si="351"/>
        <v>0.99938130972890393</v>
      </c>
      <c r="EF196" s="2">
        <f t="shared" si="352"/>
        <v>0.99935803397045642</v>
      </c>
      <c r="EG196" s="2">
        <f t="shared" si="353"/>
        <v>0.99933244824238532</v>
      </c>
      <c r="EH196" s="2">
        <f t="shared" si="354"/>
        <v>0.99928067348576599</v>
      </c>
      <c r="EI196" s="2">
        <f t="shared" si="355"/>
        <v>0.99930490235331115</v>
      </c>
      <c r="EJ196" s="2">
        <f t="shared" si="356"/>
        <v>0.99932379492372181</v>
      </c>
      <c r="EK196" s="2">
        <f t="shared" si="357"/>
        <v>0.99931868283633174</v>
      </c>
      <c r="EL196" s="2">
        <f t="shared" si="358"/>
        <v>0.99928600043174276</v>
      </c>
      <c r="EM196" s="2">
        <f t="shared" si="359"/>
        <v>0.9992652185513754</v>
      </c>
      <c r="EN196" s="2">
        <f t="shared" si="360"/>
        <v>0.99929523101131146</v>
      </c>
      <c r="EO196" s="2">
        <f t="shared" si="361"/>
        <v>0.99926405087004022</v>
      </c>
      <c r="EP196" s="2">
        <f t="shared" si="362"/>
        <v>0.99919040646267121</v>
      </c>
    </row>
    <row r="197" spans="2:146" x14ac:dyDescent="0.25">
      <c r="B197" s="2">
        <v>175</v>
      </c>
      <c r="C197" s="49">
        <v>48.214300000000001</v>
      </c>
      <c r="D197" s="49">
        <v>56.536999999999999</v>
      </c>
      <c r="E197" s="49">
        <v>64.370400000000004</v>
      </c>
      <c r="F197" s="49">
        <v>72.314800000000005</v>
      </c>
      <c r="G197" s="49">
        <v>78.373000000000005</v>
      </c>
      <c r="H197" s="49">
        <v>84.254999999999995</v>
      </c>
      <c r="I197" s="49">
        <v>86.376999999999995</v>
      </c>
      <c r="J197" s="49">
        <v>88.113</v>
      </c>
      <c r="K197" s="49">
        <v>88.283000000000001</v>
      </c>
      <c r="L197" s="49">
        <v>87.376999999999995</v>
      </c>
      <c r="M197" s="49">
        <v>86.075000000000003</v>
      </c>
      <c r="N197" s="49">
        <v>82.849000000000004</v>
      </c>
      <c r="O197" s="49">
        <v>77.263999999999996</v>
      </c>
      <c r="P197" s="49">
        <v>73.849000000000004</v>
      </c>
      <c r="Q197" s="49">
        <v>71.944000000000003</v>
      </c>
      <c r="T197" s="4">
        <f t="shared" si="243"/>
        <v>48.638589529324328</v>
      </c>
      <c r="U197" s="4" t="e">
        <f t="shared" si="244"/>
        <v>#N/A</v>
      </c>
      <c r="V197" s="4" t="e">
        <f t="shared" si="245"/>
        <v>#N/A</v>
      </c>
      <c r="W197" s="4" t="e">
        <f t="shared" si="246"/>
        <v>#N/A</v>
      </c>
      <c r="X197" s="4" t="e">
        <f t="shared" si="247"/>
        <v>#N/A</v>
      </c>
      <c r="Y197" s="4" t="e">
        <f t="shared" si="248"/>
        <v>#N/A</v>
      </c>
      <c r="Z197" s="4" t="e">
        <f t="shared" si="249"/>
        <v>#N/A</v>
      </c>
      <c r="AA197" s="4" t="e">
        <f t="shared" si="250"/>
        <v>#N/A</v>
      </c>
      <c r="AB197" s="4" t="e">
        <f t="shared" si="251"/>
        <v>#N/A</v>
      </c>
      <c r="AC197" s="4" t="e">
        <f t="shared" si="252"/>
        <v>#N/A</v>
      </c>
      <c r="AD197" s="4" t="e">
        <f t="shared" si="253"/>
        <v>#N/A</v>
      </c>
      <c r="AE197" s="4" t="e">
        <f t="shared" si="254"/>
        <v>#N/A</v>
      </c>
      <c r="AF197" s="4" t="e">
        <f t="shared" si="255"/>
        <v>#N/A</v>
      </c>
      <c r="AG197" s="4" t="e">
        <f t="shared" si="256"/>
        <v>#N/A</v>
      </c>
      <c r="AH197" s="4" t="e">
        <f t="shared" si="257"/>
        <v>#N/A</v>
      </c>
      <c r="AJ197" s="4">
        <f t="shared" si="258"/>
        <v>-0.42428952932432651</v>
      </c>
      <c r="AK197" s="4">
        <f t="shared" si="259"/>
        <v>0</v>
      </c>
      <c r="AL197" s="4">
        <f t="shared" si="260"/>
        <v>0</v>
      </c>
      <c r="AM197" s="4">
        <f t="shared" si="261"/>
        <v>0</v>
      </c>
      <c r="AN197" s="4">
        <f t="shared" si="262"/>
        <v>0</v>
      </c>
      <c r="AO197" s="4">
        <f t="shared" si="263"/>
        <v>0</v>
      </c>
      <c r="AP197" s="4">
        <f t="shared" si="264"/>
        <v>0</v>
      </c>
      <c r="AQ197" s="4">
        <f t="shared" si="265"/>
        <v>0</v>
      </c>
      <c r="AR197" s="4">
        <f t="shared" si="266"/>
        <v>0</v>
      </c>
      <c r="AS197" s="4">
        <f t="shared" si="267"/>
        <v>0</v>
      </c>
      <c r="AT197" s="4">
        <f t="shared" si="268"/>
        <v>0</v>
      </c>
      <c r="AU197" s="4">
        <f t="shared" si="269"/>
        <v>0</v>
      </c>
      <c r="AV197" s="4">
        <f t="shared" si="270"/>
        <v>0</v>
      </c>
      <c r="AW197" s="4">
        <f t="shared" si="271"/>
        <v>0</v>
      </c>
      <c r="AX197" s="4">
        <f t="shared" si="272"/>
        <v>0</v>
      </c>
      <c r="AZ197" s="2">
        <f t="shared" si="273"/>
        <v>48.638589529324328</v>
      </c>
      <c r="BA197" s="2" t="e">
        <f t="shared" si="274"/>
        <v>#N/A</v>
      </c>
      <c r="BB197" s="2" t="e">
        <f t="shared" si="275"/>
        <v>#N/A</v>
      </c>
      <c r="BC197" s="2" t="e">
        <f t="shared" si="276"/>
        <v>#N/A</v>
      </c>
      <c r="BD197" s="2" t="e">
        <f t="shared" si="277"/>
        <v>#N/A</v>
      </c>
      <c r="BE197" s="2" t="e">
        <f t="shared" si="278"/>
        <v>#N/A</v>
      </c>
      <c r="BF197" s="2" t="e">
        <f t="shared" si="279"/>
        <v>#N/A</v>
      </c>
      <c r="BG197" s="2" t="e">
        <f t="shared" si="280"/>
        <v>#N/A</v>
      </c>
      <c r="BH197" s="2" t="e">
        <f t="shared" si="281"/>
        <v>#N/A</v>
      </c>
      <c r="BI197" s="2" t="e">
        <f t="shared" si="282"/>
        <v>#N/A</v>
      </c>
      <c r="BJ197" s="2" t="e">
        <f t="shared" si="283"/>
        <v>#N/A</v>
      </c>
      <c r="BK197" s="2" t="e">
        <f t="shared" si="284"/>
        <v>#N/A</v>
      </c>
      <c r="BL197" s="2" t="e">
        <f t="shared" si="285"/>
        <v>#N/A</v>
      </c>
      <c r="BM197" s="2" t="e">
        <f t="shared" si="286"/>
        <v>#N/A</v>
      </c>
      <c r="BN197" s="2" t="e">
        <f t="shared" si="287"/>
        <v>#N/A</v>
      </c>
      <c r="BP197" s="2" t="str">
        <f t="shared" si="288"/>
        <v/>
      </c>
      <c r="BQ197" s="2" t="str">
        <f t="shared" si="289"/>
        <v/>
      </c>
      <c r="BR197" s="2" t="str">
        <f t="shared" si="290"/>
        <v/>
      </c>
      <c r="BS197" s="2" t="str">
        <f t="shared" si="291"/>
        <v/>
      </c>
      <c r="BT197" s="2" t="str">
        <f t="shared" si="292"/>
        <v/>
      </c>
      <c r="BU197" s="2" t="str">
        <f t="shared" si="293"/>
        <v/>
      </c>
      <c r="BV197" s="2" t="str">
        <f t="shared" si="294"/>
        <v/>
      </c>
      <c r="BW197" s="2" t="str">
        <f t="shared" si="295"/>
        <v/>
      </c>
      <c r="BX197" s="2" t="str">
        <f t="shared" si="296"/>
        <v/>
      </c>
      <c r="BY197" s="2" t="str">
        <f t="shared" si="297"/>
        <v/>
      </c>
      <c r="BZ197" s="2" t="str">
        <f t="shared" si="298"/>
        <v/>
      </c>
      <c r="CA197" s="2" t="str">
        <f t="shared" si="299"/>
        <v/>
      </c>
      <c r="CB197" s="2" t="str">
        <f t="shared" si="300"/>
        <v/>
      </c>
      <c r="CC197" s="2" t="str">
        <f t="shared" si="301"/>
        <v/>
      </c>
      <c r="CD197" s="2" t="str">
        <f t="shared" si="302"/>
        <v/>
      </c>
      <c r="CF197" s="2">
        <f t="shared" si="303"/>
        <v>48.214300000000001</v>
      </c>
      <c r="CG197" s="2" t="str">
        <f t="shared" si="304"/>
        <v/>
      </c>
      <c r="CH197" s="2" t="str">
        <f t="shared" si="305"/>
        <v/>
      </c>
      <c r="CI197" s="2" t="str">
        <f t="shared" si="306"/>
        <v/>
      </c>
      <c r="CJ197" s="2" t="str">
        <f t="shared" si="307"/>
        <v/>
      </c>
      <c r="CK197" s="2" t="str">
        <f t="shared" si="308"/>
        <v/>
      </c>
      <c r="CL197" s="2" t="str">
        <f t="shared" si="309"/>
        <v/>
      </c>
      <c r="CM197" s="2" t="str">
        <f t="shared" si="310"/>
        <v/>
      </c>
      <c r="CN197" s="2" t="str">
        <f t="shared" si="311"/>
        <v/>
      </c>
      <c r="CO197" s="2" t="str">
        <f t="shared" si="312"/>
        <v/>
      </c>
      <c r="CP197" s="2" t="str">
        <f t="shared" si="313"/>
        <v/>
      </c>
      <c r="CQ197" s="2" t="str">
        <f t="shared" si="314"/>
        <v/>
      </c>
      <c r="CR197" s="2" t="str">
        <f t="shared" si="315"/>
        <v/>
      </c>
      <c r="CS197" s="2" t="str">
        <f t="shared" si="316"/>
        <v/>
      </c>
      <c r="CT197" s="2" t="str">
        <f t="shared" si="317"/>
        <v/>
      </c>
      <c r="CV197" s="2">
        <f t="shared" si="318"/>
        <v>57.457503768756425</v>
      </c>
      <c r="CW197" s="2">
        <f t="shared" si="319"/>
        <v>65.068331363983972</v>
      </c>
      <c r="CX197" s="2">
        <f t="shared" si="320"/>
        <v>69.312603576403859</v>
      </c>
      <c r="CY197" s="2">
        <f t="shared" si="321"/>
        <v>77.567968948122484</v>
      </c>
      <c r="CZ197" s="2">
        <f t="shared" si="322"/>
        <v>82.371973109832709</v>
      </c>
      <c r="DA197" s="2">
        <f t="shared" si="323"/>
        <v>85.913496851259481</v>
      </c>
      <c r="DB197" s="2">
        <f t="shared" si="324"/>
        <v>92.018793410967021</v>
      </c>
      <c r="DC197" s="2">
        <f t="shared" si="325"/>
        <v>93.486401110509249</v>
      </c>
      <c r="DD197" s="2">
        <f t="shared" si="326"/>
        <v>93.757086846520181</v>
      </c>
      <c r="DE197" s="2">
        <f t="shared" si="327"/>
        <v>93.181978818940493</v>
      </c>
      <c r="DF197" s="2">
        <f t="shared" si="328"/>
        <v>91.349557397816611</v>
      </c>
      <c r="DG197" s="2">
        <f t="shared" si="329"/>
        <v>90.072647766995701</v>
      </c>
      <c r="DH197" s="2">
        <f t="shared" si="330"/>
        <v>82.115611199829374</v>
      </c>
      <c r="DI197" s="2">
        <f t="shared" si="331"/>
        <v>74.744828418346472</v>
      </c>
      <c r="DJ197" s="2">
        <f t="shared" si="332"/>
        <v>72.623995437001184</v>
      </c>
      <c r="DL197" s="2">
        <f t="shared" si="333"/>
        <v>48.634376869289589</v>
      </c>
      <c r="DM197" s="2">
        <f t="shared" si="334"/>
        <v>55.907373897391935</v>
      </c>
      <c r="DN197" s="2">
        <f t="shared" si="335"/>
        <v>63.908564696683392</v>
      </c>
      <c r="DO197" s="2">
        <f t="shared" si="336"/>
        <v>71.047296437298812</v>
      </c>
      <c r="DP197" s="2">
        <f t="shared" si="337"/>
        <v>76.996451547374761</v>
      </c>
      <c r="DQ197" s="2">
        <f t="shared" si="338"/>
        <v>83.138861458294699</v>
      </c>
      <c r="DR197" s="2">
        <f t="shared" si="339"/>
        <v>84.732273941297194</v>
      </c>
      <c r="DS197" s="2">
        <f t="shared" si="340"/>
        <v>86.882512001047829</v>
      </c>
      <c r="DT197" s="2">
        <f t="shared" si="341"/>
        <v>86.863912461809377</v>
      </c>
      <c r="DU197" s="2">
        <f t="shared" si="342"/>
        <v>85.136061495779956</v>
      </c>
      <c r="DV197" s="2">
        <f t="shared" si="343"/>
        <v>84.345275487285804</v>
      </c>
      <c r="DW197" s="2">
        <f t="shared" si="344"/>
        <v>81.817443592201982</v>
      </c>
      <c r="DX197" s="2">
        <f t="shared" si="345"/>
        <v>75.822252524530157</v>
      </c>
      <c r="DY197" s="2">
        <f t="shared" si="346"/>
        <v>72.363804822948836</v>
      </c>
      <c r="DZ197" s="2">
        <f t="shared" si="347"/>
        <v>70.679549158632099</v>
      </c>
      <c r="EB197" s="2">
        <f t="shared" si="348"/>
        <v>0.9995225434154198</v>
      </c>
      <c r="EC197" s="2">
        <f t="shared" si="349"/>
        <v>0.99944214645985874</v>
      </c>
      <c r="ED197" s="2">
        <f t="shared" si="350"/>
        <v>0.99943394900531723</v>
      </c>
      <c r="EE197" s="2">
        <f t="shared" si="351"/>
        <v>0.99943571704809975</v>
      </c>
      <c r="EF197" s="2">
        <f t="shared" si="352"/>
        <v>0.99941448694923729</v>
      </c>
      <c r="EG197" s="2">
        <f t="shared" si="353"/>
        <v>0.9993911497989959</v>
      </c>
      <c r="EH197" s="2">
        <f t="shared" si="354"/>
        <v>0.99934392489706281</v>
      </c>
      <c r="EI197" s="2">
        <f t="shared" si="355"/>
        <v>0.99936602463720481</v>
      </c>
      <c r="EJ197" s="2">
        <f t="shared" si="356"/>
        <v>0.99938325694538632</v>
      </c>
      <c r="EK197" s="2">
        <f t="shared" si="357"/>
        <v>0.9993785941093285</v>
      </c>
      <c r="EL197" s="2">
        <f t="shared" si="358"/>
        <v>0.99934878374229874</v>
      </c>
      <c r="EM197" s="2">
        <f t="shared" si="359"/>
        <v>0.99932982802580017</v>
      </c>
      <c r="EN197" s="2">
        <f t="shared" si="360"/>
        <v>0.99935720318193744</v>
      </c>
      <c r="EO197" s="2">
        <f t="shared" si="361"/>
        <v>0.99932876294994033</v>
      </c>
      <c r="EP197" s="2">
        <f t="shared" si="362"/>
        <v>0.99926158931746212</v>
      </c>
    </row>
    <row r="198" spans="2:146" x14ac:dyDescent="0.25">
      <c r="B198" s="2">
        <v>176</v>
      </c>
      <c r="C198" s="49">
        <v>48.767899999999997</v>
      </c>
      <c r="D198" s="49">
        <v>56.333300000000001</v>
      </c>
      <c r="E198" s="49">
        <v>65.370400000000004</v>
      </c>
      <c r="F198" s="49">
        <v>72.703699999999998</v>
      </c>
      <c r="G198" s="49">
        <v>78.843000000000004</v>
      </c>
      <c r="H198" s="49">
        <v>84.804000000000002</v>
      </c>
      <c r="I198" s="49">
        <v>86.34</v>
      </c>
      <c r="J198" s="49">
        <v>87.546999999999997</v>
      </c>
      <c r="K198" s="49">
        <v>89.093999999999994</v>
      </c>
      <c r="L198" s="49">
        <v>87.906000000000006</v>
      </c>
      <c r="M198" s="49">
        <v>86.037999999999997</v>
      </c>
      <c r="N198" s="49">
        <v>84.302000000000007</v>
      </c>
      <c r="O198" s="49">
        <v>76.546999999999997</v>
      </c>
      <c r="P198" s="49">
        <v>74.263999999999996</v>
      </c>
      <c r="Q198" s="49">
        <v>72.852000000000004</v>
      </c>
      <c r="T198" s="4">
        <f t="shared" si="243"/>
        <v>48.631325302955567</v>
      </c>
      <c r="U198" s="4" t="e">
        <f t="shared" si="244"/>
        <v>#N/A</v>
      </c>
      <c r="V198" s="4" t="e">
        <f t="shared" si="245"/>
        <v>#N/A</v>
      </c>
      <c r="W198" s="4" t="e">
        <f t="shared" si="246"/>
        <v>#N/A</v>
      </c>
      <c r="X198" s="4" t="e">
        <f t="shared" si="247"/>
        <v>#N/A</v>
      </c>
      <c r="Y198" s="4" t="e">
        <f t="shared" si="248"/>
        <v>#N/A</v>
      </c>
      <c r="Z198" s="4" t="e">
        <f t="shared" si="249"/>
        <v>#N/A</v>
      </c>
      <c r="AA198" s="4" t="e">
        <f t="shared" si="250"/>
        <v>#N/A</v>
      </c>
      <c r="AB198" s="4" t="e">
        <f t="shared" si="251"/>
        <v>#N/A</v>
      </c>
      <c r="AC198" s="4" t="e">
        <f t="shared" si="252"/>
        <v>#N/A</v>
      </c>
      <c r="AD198" s="4" t="e">
        <f t="shared" si="253"/>
        <v>#N/A</v>
      </c>
      <c r="AE198" s="4" t="e">
        <f t="shared" si="254"/>
        <v>#N/A</v>
      </c>
      <c r="AF198" s="4" t="e">
        <f t="shared" si="255"/>
        <v>#N/A</v>
      </c>
      <c r="AG198" s="4" t="e">
        <f t="shared" si="256"/>
        <v>#N/A</v>
      </c>
      <c r="AH198" s="4" t="e">
        <f t="shared" si="257"/>
        <v>#N/A</v>
      </c>
      <c r="AJ198" s="4">
        <f t="shared" si="258"/>
        <v>0.13657469704443059</v>
      </c>
      <c r="AK198" s="4">
        <f t="shared" si="259"/>
        <v>0</v>
      </c>
      <c r="AL198" s="4">
        <f t="shared" si="260"/>
        <v>0</v>
      </c>
      <c r="AM198" s="4">
        <f t="shared" si="261"/>
        <v>0</v>
      </c>
      <c r="AN198" s="4">
        <f t="shared" si="262"/>
        <v>0</v>
      </c>
      <c r="AO198" s="4">
        <f t="shared" si="263"/>
        <v>0</v>
      </c>
      <c r="AP198" s="4">
        <f t="shared" si="264"/>
        <v>0</v>
      </c>
      <c r="AQ198" s="4">
        <f t="shared" si="265"/>
        <v>0</v>
      </c>
      <c r="AR198" s="4">
        <f t="shared" si="266"/>
        <v>0</v>
      </c>
      <c r="AS198" s="4">
        <f t="shared" si="267"/>
        <v>0</v>
      </c>
      <c r="AT198" s="4">
        <f t="shared" si="268"/>
        <v>0</v>
      </c>
      <c r="AU198" s="4">
        <f t="shared" si="269"/>
        <v>0</v>
      </c>
      <c r="AV198" s="4">
        <f t="shared" si="270"/>
        <v>0</v>
      </c>
      <c r="AW198" s="4">
        <f t="shared" si="271"/>
        <v>0</v>
      </c>
      <c r="AX198" s="4">
        <f t="shared" si="272"/>
        <v>0</v>
      </c>
      <c r="AZ198" s="2">
        <f t="shared" si="273"/>
        <v>48.631325302955567</v>
      </c>
      <c r="BA198" s="2" t="e">
        <f t="shared" si="274"/>
        <v>#N/A</v>
      </c>
      <c r="BB198" s="2" t="e">
        <f t="shared" si="275"/>
        <v>#N/A</v>
      </c>
      <c r="BC198" s="2" t="e">
        <f t="shared" si="276"/>
        <v>#N/A</v>
      </c>
      <c r="BD198" s="2" t="e">
        <f t="shared" si="277"/>
        <v>#N/A</v>
      </c>
      <c r="BE198" s="2" t="e">
        <f t="shared" si="278"/>
        <v>#N/A</v>
      </c>
      <c r="BF198" s="2" t="e">
        <f t="shared" si="279"/>
        <v>#N/A</v>
      </c>
      <c r="BG198" s="2" t="e">
        <f t="shared" si="280"/>
        <v>#N/A</v>
      </c>
      <c r="BH198" s="2" t="e">
        <f t="shared" si="281"/>
        <v>#N/A</v>
      </c>
      <c r="BI198" s="2" t="e">
        <f t="shared" si="282"/>
        <v>#N/A</v>
      </c>
      <c r="BJ198" s="2" t="e">
        <f t="shared" si="283"/>
        <v>#N/A</v>
      </c>
      <c r="BK198" s="2" t="e">
        <f t="shared" si="284"/>
        <v>#N/A</v>
      </c>
      <c r="BL198" s="2" t="e">
        <f t="shared" si="285"/>
        <v>#N/A</v>
      </c>
      <c r="BM198" s="2" t="e">
        <f t="shared" si="286"/>
        <v>#N/A</v>
      </c>
      <c r="BN198" s="2" t="e">
        <f t="shared" si="287"/>
        <v>#N/A</v>
      </c>
      <c r="BP198" s="2" t="str">
        <f t="shared" si="288"/>
        <v/>
      </c>
      <c r="BQ198" s="2" t="str">
        <f t="shared" si="289"/>
        <v/>
      </c>
      <c r="BR198" s="2" t="str">
        <f t="shared" si="290"/>
        <v/>
      </c>
      <c r="BS198" s="2" t="str">
        <f t="shared" si="291"/>
        <v/>
      </c>
      <c r="BT198" s="2" t="str">
        <f t="shared" si="292"/>
        <v/>
      </c>
      <c r="BU198" s="2" t="str">
        <f t="shared" si="293"/>
        <v/>
      </c>
      <c r="BV198" s="2" t="str">
        <f t="shared" si="294"/>
        <v/>
      </c>
      <c r="BW198" s="2" t="str">
        <f t="shared" si="295"/>
        <v/>
      </c>
      <c r="BX198" s="2" t="str">
        <f t="shared" si="296"/>
        <v/>
      </c>
      <c r="BY198" s="2" t="str">
        <f t="shared" si="297"/>
        <v/>
      </c>
      <c r="BZ198" s="2" t="str">
        <f t="shared" si="298"/>
        <v/>
      </c>
      <c r="CA198" s="2" t="str">
        <f t="shared" si="299"/>
        <v/>
      </c>
      <c r="CB198" s="2" t="str">
        <f t="shared" si="300"/>
        <v/>
      </c>
      <c r="CC198" s="2" t="str">
        <f t="shared" si="301"/>
        <v/>
      </c>
      <c r="CD198" s="2" t="str">
        <f t="shared" si="302"/>
        <v/>
      </c>
      <c r="CF198" s="2">
        <f t="shared" si="303"/>
        <v>48.767899999999997</v>
      </c>
      <c r="CG198" s="2" t="str">
        <f t="shared" si="304"/>
        <v/>
      </c>
      <c r="CH198" s="2" t="str">
        <f t="shared" si="305"/>
        <v/>
      </c>
      <c r="CI198" s="2" t="str">
        <f t="shared" si="306"/>
        <v/>
      </c>
      <c r="CJ198" s="2" t="str">
        <f t="shared" si="307"/>
        <v/>
      </c>
      <c r="CK198" s="2" t="str">
        <f t="shared" si="308"/>
        <v/>
      </c>
      <c r="CL198" s="2" t="str">
        <f t="shared" si="309"/>
        <v/>
      </c>
      <c r="CM198" s="2" t="str">
        <f t="shared" si="310"/>
        <v/>
      </c>
      <c r="CN198" s="2" t="str">
        <f t="shared" si="311"/>
        <v/>
      </c>
      <c r="CO198" s="2" t="str">
        <f t="shared" si="312"/>
        <v/>
      </c>
      <c r="CP198" s="2" t="str">
        <f t="shared" si="313"/>
        <v/>
      </c>
      <c r="CQ198" s="2" t="str">
        <f t="shared" si="314"/>
        <v/>
      </c>
      <c r="CR198" s="2" t="str">
        <f t="shared" si="315"/>
        <v/>
      </c>
      <c r="CS198" s="2" t="str">
        <f t="shared" si="316"/>
        <v/>
      </c>
      <c r="CT198" s="2" t="str">
        <f t="shared" si="317"/>
        <v/>
      </c>
      <c r="CV198" s="2">
        <f t="shared" si="318"/>
        <v>57.502584256763576</v>
      </c>
      <c r="CW198" s="2">
        <f t="shared" si="319"/>
        <v>65.085522267687907</v>
      </c>
      <c r="CX198" s="2">
        <f t="shared" si="320"/>
        <v>69.289054416412057</v>
      </c>
      <c r="CY198" s="2">
        <f t="shared" si="321"/>
        <v>77.548956873673745</v>
      </c>
      <c r="CZ198" s="2">
        <f t="shared" si="322"/>
        <v>82.34831378710237</v>
      </c>
      <c r="DA198" s="2">
        <f t="shared" si="323"/>
        <v>85.874352708916419</v>
      </c>
      <c r="DB198" s="2">
        <f t="shared" si="324"/>
        <v>92.005854031544857</v>
      </c>
      <c r="DC198" s="2">
        <f t="shared" si="325"/>
        <v>93.468948477345506</v>
      </c>
      <c r="DD198" s="2">
        <f t="shared" si="326"/>
        <v>93.735832909405772</v>
      </c>
      <c r="DE198" s="2">
        <f t="shared" si="327"/>
        <v>93.155392756712629</v>
      </c>
      <c r="DF198" s="2">
        <f t="shared" si="328"/>
        <v>91.304919613249382</v>
      </c>
      <c r="DG198" s="2">
        <f t="shared" si="329"/>
        <v>90.032556314494229</v>
      </c>
      <c r="DH198" s="2">
        <f t="shared" si="330"/>
        <v>82.04703141811865</v>
      </c>
      <c r="DI198" s="2">
        <f t="shared" si="331"/>
        <v>74.660257476971395</v>
      </c>
      <c r="DJ198" s="2">
        <f t="shared" si="332"/>
        <v>72.55461142548738</v>
      </c>
      <c r="DL198" s="2">
        <f t="shared" si="333"/>
        <v>48.627460507178832</v>
      </c>
      <c r="DM198" s="2">
        <f t="shared" si="334"/>
        <v>55.857271805864613</v>
      </c>
      <c r="DN198" s="2">
        <f t="shared" si="335"/>
        <v>63.824032560109472</v>
      </c>
      <c r="DO198" s="2">
        <f t="shared" si="336"/>
        <v>70.95082641460192</v>
      </c>
      <c r="DP198" s="2">
        <f t="shared" si="337"/>
        <v>76.900093314055937</v>
      </c>
      <c r="DQ198" s="2">
        <f t="shared" si="338"/>
        <v>83.043447652801987</v>
      </c>
      <c r="DR198" s="2">
        <f t="shared" si="339"/>
        <v>84.61121481873019</v>
      </c>
      <c r="DS198" s="2">
        <f t="shared" si="340"/>
        <v>86.762436376436682</v>
      </c>
      <c r="DT198" s="2">
        <f t="shared" si="341"/>
        <v>86.747586251912992</v>
      </c>
      <c r="DU198" s="2">
        <f t="shared" si="342"/>
        <v>84.993684807059822</v>
      </c>
      <c r="DV198" s="2">
        <f t="shared" si="343"/>
        <v>84.209839029983186</v>
      </c>
      <c r="DW198" s="2">
        <f t="shared" si="344"/>
        <v>81.672238859212584</v>
      </c>
      <c r="DX198" s="2">
        <f t="shared" si="345"/>
        <v>75.699200347569885</v>
      </c>
      <c r="DY198" s="2">
        <f t="shared" si="346"/>
        <v>72.270046351338152</v>
      </c>
      <c r="DZ198" s="2">
        <f t="shared" si="347"/>
        <v>70.616457329882991</v>
      </c>
      <c r="EB198" s="2">
        <f t="shared" si="348"/>
        <v>0.9995645361252663</v>
      </c>
      <c r="EC198" s="2">
        <f t="shared" si="349"/>
        <v>0.99949120655045864</v>
      </c>
      <c r="ED198" s="2">
        <f t="shared" si="350"/>
        <v>0.99948372964367815</v>
      </c>
      <c r="EE198" s="2">
        <f t="shared" si="351"/>
        <v>0.99948534227824415</v>
      </c>
      <c r="EF198" s="2">
        <f t="shared" si="352"/>
        <v>0.99946597823895877</v>
      </c>
      <c r="EG198" s="2">
        <f t="shared" si="353"/>
        <v>0.99944469226807331</v>
      </c>
      <c r="EH198" s="2">
        <f t="shared" si="354"/>
        <v>0.99940161785158566</v>
      </c>
      <c r="EI198" s="2">
        <f t="shared" si="355"/>
        <v>0.99942177534216314</v>
      </c>
      <c r="EJ198" s="2">
        <f t="shared" si="356"/>
        <v>0.99943749312370089</v>
      </c>
      <c r="EK198" s="2">
        <f t="shared" si="357"/>
        <v>0.99943324010334689</v>
      </c>
      <c r="EL198" s="2">
        <f t="shared" si="358"/>
        <v>0.9994060496808751</v>
      </c>
      <c r="EM198" s="2">
        <f t="shared" si="359"/>
        <v>0.99938875985176789</v>
      </c>
      <c r="EN198" s="2">
        <f t="shared" si="360"/>
        <v>0.99941372917544247</v>
      </c>
      <c r="EO198" s="2">
        <f t="shared" si="361"/>
        <v>0.99938778837637965</v>
      </c>
      <c r="EP198" s="2">
        <f t="shared" si="362"/>
        <v>0.9993265176960453</v>
      </c>
    </row>
    <row r="199" spans="2:146" x14ac:dyDescent="0.25">
      <c r="B199" s="2">
        <v>177</v>
      </c>
      <c r="C199" s="49">
        <v>48.160699999999999</v>
      </c>
      <c r="D199" s="49">
        <v>56.574100000000001</v>
      </c>
      <c r="E199" s="49">
        <v>65.203699999999998</v>
      </c>
      <c r="F199" s="49">
        <v>73.092600000000004</v>
      </c>
      <c r="G199" s="49">
        <v>78.804000000000002</v>
      </c>
      <c r="H199" s="49">
        <v>84.706000000000003</v>
      </c>
      <c r="I199" s="49">
        <v>86.453000000000003</v>
      </c>
      <c r="J199" s="49">
        <v>87.396000000000001</v>
      </c>
      <c r="K199" s="49">
        <v>88.528000000000006</v>
      </c>
      <c r="L199" s="49">
        <v>87.320999999999998</v>
      </c>
      <c r="M199" s="49">
        <v>85.906000000000006</v>
      </c>
      <c r="N199" s="49">
        <v>83.093999999999994</v>
      </c>
      <c r="O199" s="49">
        <v>77.491</v>
      </c>
      <c r="P199" s="49">
        <v>73.754999999999995</v>
      </c>
      <c r="Q199" s="49">
        <v>72.037000000000006</v>
      </c>
      <c r="T199" s="4">
        <f t="shared" si="243"/>
        <v>48.624089666992198</v>
      </c>
      <c r="U199" s="4" t="e">
        <f t="shared" si="244"/>
        <v>#N/A</v>
      </c>
      <c r="V199" s="4" t="e">
        <f t="shared" si="245"/>
        <v>#N/A</v>
      </c>
      <c r="W199" s="4" t="e">
        <f t="shared" si="246"/>
        <v>#N/A</v>
      </c>
      <c r="X199" s="4" t="e">
        <f t="shared" si="247"/>
        <v>#N/A</v>
      </c>
      <c r="Y199" s="4" t="e">
        <f t="shared" si="248"/>
        <v>#N/A</v>
      </c>
      <c r="Z199" s="4" t="e">
        <f t="shared" si="249"/>
        <v>#N/A</v>
      </c>
      <c r="AA199" s="4" t="e">
        <f t="shared" si="250"/>
        <v>#N/A</v>
      </c>
      <c r="AB199" s="4" t="e">
        <f t="shared" si="251"/>
        <v>#N/A</v>
      </c>
      <c r="AC199" s="4" t="e">
        <f t="shared" si="252"/>
        <v>#N/A</v>
      </c>
      <c r="AD199" s="4" t="e">
        <f t="shared" si="253"/>
        <v>#N/A</v>
      </c>
      <c r="AE199" s="4" t="e">
        <f t="shared" si="254"/>
        <v>#N/A</v>
      </c>
      <c r="AF199" s="4" t="e">
        <f t="shared" si="255"/>
        <v>#N/A</v>
      </c>
      <c r="AG199" s="4" t="e">
        <f t="shared" si="256"/>
        <v>#N/A</v>
      </c>
      <c r="AH199" s="4" t="e">
        <f t="shared" si="257"/>
        <v>#N/A</v>
      </c>
      <c r="AJ199" s="4">
        <f t="shared" si="258"/>
        <v>-0.46338966699219952</v>
      </c>
      <c r="AK199" s="4">
        <f t="shared" si="259"/>
        <v>0</v>
      </c>
      <c r="AL199" s="4">
        <f t="shared" si="260"/>
        <v>0</v>
      </c>
      <c r="AM199" s="4">
        <f t="shared" si="261"/>
        <v>0</v>
      </c>
      <c r="AN199" s="4">
        <f t="shared" si="262"/>
        <v>0</v>
      </c>
      <c r="AO199" s="4">
        <f t="shared" si="263"/>
        <v>0</v>
      </c>
      <c r="AP199" s="4">
        <f t="shared" si="264"/>
        <v>0</v>
      </c>
      <c r="AQ199" s="4">
        <f t="shared" si="265"/>
        <v>0</v>
      </c>
      <c r="AR199" s="4">
        <f t="shared" si="266"/>
        <v>0</v>
      </c>
      <c r="AS199" s="4">
        <f t="shared" si="267"/>
        <v>0</v>
      </c>
      <c r="AT199" s="4">
        <f t="shared" si="268"/>
        <v>0</v>
      </c>
      <c r="AU199" s="4">
        <f t="shared" si="269"/>
        <v>0</v>
      </c>
      <c r="AV199" s="4">
        <f t="shared" si="270"/>
        <v>0</v>
      </c>
      <c r="AW199" s="4">
        <f t="shared" si="271"/>
        <v>0</v>
      </c>
      <c r="AX199" s="4">
        <f t="shared" si="272"/>
        <v>0</v>
      </c>
      <c r="AZ199" s="2">
        <f t="shared" si="273"/>
        <v>48.624089666992198</v>
      </c>
      <c r="BA199" s="2" t="e">
        <f t="shared" si="274"/>
        <v>#N/A</v>
      </c>
      <c r="BB199" s="2" t="e">
        <f t="shared" si="275"/>
        <v>#N/A</v>
      </c>
      <c r="BC199" s="2" t="e">
        <f t="shared" si="276"/>
        <v>#N/A</v>
      </c>
      <c r="BD199" s="2" t="e">
        <f t="shared" si="277"/>
        <v>#N/A</v>
      </c>
      <c r="BE199" s="2" t="e">
        <f t="shared" si="278"/>
        <v>#N/A</v>
      </c>
      <c r="BF199" s="2" t="e">
        <f t="shared" si="279"/>
        <v>#N/A</v>
      </c>
      <c r="BG199" s="2" t="e">
        <f t="shared" si="280"/>
        <v>#N/A</v>
      </c>
      <c r="BH199" s="2" t="e">
        <f t="shared" si="281"/>
        <v>#N/A</v>
      </c>
      <c r="BI199" s="2" t="e">
        <f t="shared" si="282"/>
        <v>#N/A</v>
      </c>
      <c r="BJ199" s="2" t="e">
        <f t="shared" si="283"/>
        <v>#N/A</v>
      </c>
      <c r="BK199" s="2" t="e">
        <f t="shared" si="284"/>
        <v>#N/A</v>
      </c>
      <c r="BL199" s="2" t="e">
        <f t="shared" si="285"/>
        <v>#N/A</v>
      </c>
      <c r="BM199" s="2" t="e">
        <f t="shared" si="286"/>
        <v>#N/A</v>
      </c>
      <c r="BN199" s="2" t="e">
        <f t="shared" si="287"/>
        <v>#N/A</v>
      </c>
      <c r="BP199" s="2" t="str">
        <f t="shared" si="288"/>
        <v/>
      </c>
      <c r="BQ199" s="2" t="str">
        <f t="shared" si="289"/>
        <v/>
      </c>
      <c r="BR199" s="2" t="str">
        <f t="shared" si="290"/>
        <v/>
      </c>
      <c r="BS199" s="2" t="str">
        <f t="shared" si="291"/>
        <v/>
      </c>
      <c r="BT199" s="2" t="str">
        <f t="shared" si="292"/>
        <v/>
      </c>
      <c r="BU199" s="2" t="str">
        <f t="shared" si="293"/>
        <v/>
      </c>
      <c r="BV199" s="2" t="str">
        <f t="shared" si="294"/>
        <v/>
      </c>
      <c r="BW199" s="2" t="str">
        <f t="shared" si="295"/>
        <v/>
      </c>
      <c r="BX199" s="2" t="str">
        <f t="shared" si="296"/>
        <v/>
      </c>
      <c r="BY199" s="2" t="str">
        <f t="shared" si="297"/>
        <v/>
      </c>
      <c r="BZ199" s="2" t="str">
        <f t="shared" si="298"/>
        <v/>
      </c>
      <c r="CA199" s="2" t="str">
        <f t="shared" si="299"/>
        <v/>
      </c>
      <c r="CB199" s="2" t="str">
        <f t="shared" si="300"/>
        <v/>
      </c>
      <c r="CC199" s="2" t="str">
        <f t="shared" si="301"/>
        <v/>
      </c>
      <c r="CD199" s="2" t="str">
        <f t="shared" si="302"/>
        <v/>
      </c>
      <c r="CF199" s="2">
        <f t="shared" si="303"/>
        <v>48.160699999999999</v>
      </c>
      <c r="CG199" s="2" t="str">
        <f t="shared" si="304"/>
        <v/>
      </c>
      <c r="CH199" s="2" t="str">
        <f t="shared" si="305"/>
        <v/>
      </c>
      <c r="CI199" s="2" t="str">
        <f t="shared" si="306"/>
        <v/>
      </c>
      <c r="CJ199" s="2" t="str">
        <f t="shared" si="307"/>
        <v/>
      </c>
      <c r="CK199" s="2" t="str">
        <f t="shared" si="308"/>
        <v/>
      </c>
      <c r="CL199" s="2" t="str">
        <f t="shared" si="309"/>
        <v/>
      </c>
      <c r="CM199" s="2" t="str">
        <f t="shared" si="310"/>
        <v/>
      </c>
      <c r="CN199" s="2" t="str">
        <f t="shared" si="311"/>
        <v/>
      </c>
      <c r="CO199" s="2" t="str">
        <f t="shared" si="312"/>
        <v/>
      </c>
      <c r="CP199" s="2" t="str">
        <f t="shared" si="313"/>
        <v/>
      </c>
      <c r="CQ199" s="2" t="str">
        <f t="shared" si="314"/>
        <v/>
      </c>
      <c r="CR199" s="2" t="str">
        <f t="shared" si="315"/>
        <v/>
      </c>
      <c r="CS199" s="2" t="str">
        <f t="shared" si="316"/>
        <v/>
      </c>
      <c r="CT199" s="2" t="str">
        <f t="shared" si="317"/>
        <v/>
      </c>
      <c r="CV199" s="2">
        <f t="shared" si="318"/>
        <v>57.547664744770735</v>
      </c>
      <c r="CW199" s="2">
        <f t="shared" si="319"/>
        <v>65.102713171391855</v>
      </c>
      <c r="CX199" s="2">
        <f t="shared" si="320"/>
        <v>69.265505256420241</v>
      </c>
      <c r="CY199" s="2">
        <f t="shared" si="321"/>
        <v>77.529944799224992</v>
      </c>
      <c r="CZ199" s="2">
        <f t="shared" si="322"/>
        <v>82.324654464372017</v>
      </c>
      <c r="DA199" s="2">
        <f t="shared" si="323"/>
        <v>85.835208566573357</v>
      </c>
      <c r="DB199" s="2">
        <f t="shared" si="324"/>
        <v>91.992914652122693</v>
      </c>
      <c r="DC199" s="2">
        <f t="shared" si="325"/>
        <v>93.451495844181764</v>
      </c>
      <c r="DD199" s="2">
        <f t="shared" si="326"/>
        <v>93.714578972291363</v>
      </c>
      <c r="DE199" s="2">
        <f t="shared" si="327"/>
        <v>93.128806694484766</v>
      </c>
      <c r="DF199" s="2">
        <f t="shared" si="328"/>
        <v>91.260281828682139</v>
      </c>
      <c r="DG199" s="2">
        <f t="shared" si="329"/>
        <v>89.992464861992758</v>
      </c>
      <c r="DH199" s="2">
        <f t="shared" si="330"/>
        <v>81.978451636407925</v>
      </c>
      <c r="DI199" s="2">
        <f t="shared" si="331"/>
        <v>74.575686535596333</v>
      </c>
      <c r="DJ199" s="2">
        <f t="shared" si="332"/>
        <v>72.485227413973575</v>
      </c>
      <c r="DL199" s="2">
        <f t="shared" si="333"/>
        <v>48.620544145068074</v>
      </c>
      <c r="DM199" s="2">
        <f t="shared" si="334"/>
        <v>55.807169714337292</v>
      </c>
      <c r="DN199" s="2">
        <f t="shared" si="335"/>
        <v>63.739500423535546</v>
      </c>
      <c r="DO199" s="2">
        <f t="shared" si="336"/>
        <v>70.854356391905014</v>
      </c>
      <c r="DP199" s="2">
        <f t="shared" si="337"/>
        <v>76.803735080737113</v>
      </c>
      <c r="DQ199" s="2">
        <f t="shared" si="338"/>
        <v>82.948033847309276</v>
      </c>
      <c r="DR199" s="2">
        <f t="shared" si="339"/>
        <v>84.490155696163185</v>
      </c>
      <c r="DS199" s="2">
        <f t="shared" si="340"/>
        <v>86.642360751825521</v>
      </c>
      <c r="DT199" s="2">
        <f t="shared" si="341"/>
        <v>86.631260042016606</v>
      </c>
      <c r="DU199" s="2">
        <f t="shared" si="342"/>
        <v>84.851308118339688</v>
      </c>
      <c r="DV199" s="2">
        <f t="shared" si="343"/>
        <v>84.074402572680583</v>
      </c>
      <c r="DW199" s="2">
        <f t="shared" si="344"/>
        <v>81.527034126223199</v>
      </c>
      <c r="DX199" s="2">
        <f t="shared" si="345"/>
        <v>75.576148170609628</v>
      </c>
      <c r="DY199" s="2">
        <f t="shared" si="346"/>
        <v>72.176287879727454</v>
      </c>
      <c r="DZ199" s="2">
        <f t="shared" si="347"/>
        <v>70.553365501133882</v>
      </c>
      <c r="EB199" s="2">
        <f t="shared" si="348"/>
        <v>0.99960283700835773</v>
      </c>
      <c r="EC199" s="2">
        <f t="shared" si="349"/>
        <v>0.99953595408447427</v>
      </c>
      <c r="ED199" s="2">
        <f t="shared" si="350"/>
        <v>0.99952913444936586</v>
      </c>
      <c r="EE199" s="2">
        <f t="shared" si="351"/>
        <v>0.99953060532299065</v>
      </c>
      <c r="EF199" s="2">
        <f t="shared" si="352"/>
        <v>0.99951294347960506</v>
      </c>
      <c r="EG199" s="2">
        <f t="shared" si="353"/>
        <v>0.99949352858257379</v>
      </c>
      <c r="EH199" s="2">
        <f t="shared" si="354"/>
        <v>0.99945424025969498</v>
      </c>
      <c r="EI199" s="2">
        <f t="shared" si="355"/>
        <v>0.99947262601299869</v>
      </c>
      <c r="EJ199" s="2">
        <f t="shared" si="356"/>
        <v>0.99948696223905142</v>
      </c>
      <c r="EK199" s="2">
        <f t="shared" si="357"/>
        <v>0.99948308305294964</v>
      </c>
      <c r="EL199" s="2">
        <f t="shared" si="358"/>
        <v>0.99945828256012104</v>
      </c>
      <c r="EM199" s="2">
        <f t="shared" si="359"/>
        <v>0.99944251237628046</v>
      </c>
      <c r="EN199" s="2">
        <f t="shared" si="360"/>
        <v>0.99946528706978344</v>
      </c>
      <c r="EO199" s="2">
        <f t="shared" si="361"/>
        <v>0.99944162628481059</v>
      </c>
      <c r="EP199" s="2">
        <f t="shared" si="362"/>
        <v>0.99938574043818396</v>
      </c>
    </row>
    <row r="200" spans="2:146" x14ac:dyDescent="0.25">
      <c r="B200" s="2">
        <v>178</v>
      </c>
      <c r="C200" s="49">
        <v>49.178600000000003</v>
      </c>
      <c r="D200" s="49">
        <v>56.481499999999997</v>
      </c>
      <c r="E200" s="49">
        <v>65.462999999999994</v>
      </c>
      <c r="F200" s="49">
        <v>71.759299999999996</v>
      </c>
      <c r="G200" s="49">
        <v>78.234999999999999</v>
      </c>
      <c r="H200" s="49">
        <v>84.804000000000002</v>
      </c>
      <c r="I200" s="49">
        <v>86.207999999999998</v>
      </c>
      <c r="J200" s="49">
        <v>88.376999999999995</v>
      </c>
      <c r="K200" s="49">
        <v>88.17</v>
      </c>
      <c r="L200" s="49">
        <v>88.302000000000007</v>
      </c>
      <c r="M200" s="49">
        <v>86.471999999999994</v>
      </c>
      <c r="N200" s="49">
        <v>83.566000000000003</v>
      </c>
      <c r="O200" s="49">
        <v>77.320999999999998</v>
      </c>
      <c r="P200" s="49">
        <v>74.736000000000004</v>
      </c>
      <c r="Q200" s="49">
        <v>72.259</v>
      </c>
      <c r="T200" s="4">
        <f t="shared" si="243"/>
        <v>48.616880285185999</v>
      </c>
      <c r="U200" s="4" t="e">
        <f t="shared" si="244"/>
        <v>#N/A</v>
      </c>
      <c r="V200" s="4" t="e">
        <f t="shared" si="245"/>
        <v>#N/A</v>
      </c>
      <c r="W200" s="4" t="e">
        <f t="shared" si="246"/>
        <v>#N/A</v>
      </c>
      <c r="X200" s="4" t="e">
        <f t="shared" si="247"/>
        <v>#N/A</v>
      </c>
      <c r="Y200" s="4" t="e">
        <f t="shared" si="248"/>
        <v>#N/A</v>
      </c>
      <c r="Z200" s="4" t="e">
        <f t="shared" si="249"/>
        <v>#N/A</v>
      </c>
      <c r="AA200" s="4" t="e">
        <f t="shared" si="250"/>
        <v>#N/A</v>
      </c>
      <c r="AB200" s="4" t="e">
        <f t="shared" si="251"/>
        <v>#N/A</v>
      </c>
      <c r="AC200" s="4" t="e">
        <f t="shared" si="252"/>
        <v>#N/A</v>
      </c>
      <c r="AD200" s="4" t="e">
        <f t="shared" si="253"/>
        <v>#N/A</v>
      </c>
      <c r="AE200" s="4" t="e">
        <f t="shared" si="254"/>
        <v>#N/A</v>
      </c>
      <c r="AF200" s="4" t="e">
        <f t="shared" si="255"/>
        <v>#N/A</v>
      </c>
      <c r="AG200" s="4" t="e">
        <f t="shared" si="256"/>
        <v>#N/A</v>
      </c>
      <c r="AH200" s="4" t="e">
        <f t="shared" si="257"/>
        <v>#N/A</v>
      </c>
      <c r="AJ200" s="4">
        <f t="shared" si="258"/>
        <v>0.56171971481400362</v>
      </c>
      <c r="AK200" s="4">
        <f t="shared" si="259"/>
        <v>0</v>
      </c>
      <c r="AL200" s="4">
        <f t="shared" si="260"/>
        <v>0</v>
      </c>
      <c r="AM200" s="4">
        <f t="shared" si="261"/>
        <v>0</v>
      </c>
      <c r="AN200" s="4">
        <f t="shared" si="262"/>
        <v>0</v>
      </c>
      <c r="AO200" s="4">
        <f t="shared" si="263"/>
        <v>0</v>
      </c>
      <c r="AP200" s="4">
        <f t="shared" si="264"/>
        <v>0</v>
      </c>
      <c r="AQ200" s="4">
        <f t="shared" si="265"/>
        <v>0</v>
      </c>
      <c r="AR200" s="4">
        <f t="shared" si="266"/>
        <v>0</v>
      </c>
      <c r="AS200" s="4">
        <f t="shared" si="267"/>
        <v>0</v>
      </c>
      <c r="AT200" s="4">
        <f t="shared" si="268"/>
        <v>0</v>
      </c>
      <c r="AU200" s="4">
        <f t="shared" si="269"/>
        <v>0</v>
      </c>
      <c r="AV200" s="4">
        <f t="shared" si="270"/>
        <v>0</v>
      </c>
      <c r="AW200" s="4">
        <f t="shared" si="271"/>
        <v>0</v>
      </c>
      <c r="AX200" s="4">
        <f t="shared" si="272"/>
        <v>0</v>
      </c>
      <c r="AZ200" s="2">
        <f t="shared" si="273"/>
        <v>48.616880285185999</v>
      </c>
      <c r="BA200" s="2" t="e">
        <f t="shared" si="274"/>
        <v>#N/A</v>
      </c>
      <c r="BB200" s="2" t="e">
        <f t="shared" si="275"/>
        <v>#N/A</v>
      </c>
      <c r="BC200" s="2" t="e">
        <f t="shared" si="276"/>
        <v>#N/A</v>
      </c>
      <c r="BD200" s="2" t="e">
        <f t="shared" si="277"/>
        <v>#N/A</v>
      </c>
      <c r="BE200" s="2" t="e">
        <f t="shared" si="278"/>
        <v>#N/A</v>
      </c>
      <c r="BF200" s="2" t="e">
        <f t="shared" si="279"/>
        <v>#N/A</v>
      </c>
      <c r="BG200" s="2" t="e">
        <f t="shared" si="280"/>
        <v>#N/A</v>
      </c>
      <c r="BH200" s="2" t="e">
        <f t="shared" si="281"/>
        <v>#N/A</v>
      </c>
      <c r="BI200" s="2" t="e">
        <f t="shared" si="282"/>
        <v>#N/A</v>
      </c>
      <c r="BJ200" s="2" t="e">
        <f t="shared" si="283"/>
        <v>#N/A</v>
      </c>
      <c r="BK200" s="2" t="e">
        <f t="shared" si="284"/>
        <v>#N/A</v>
      </c>
      <c r="BL200" s="2" t="e">
        <f t="shared" si="285"/>
        <v>#N/A</v>
      </c>
      <c r="BM200" s="2" t="e">
        <f t="shared" si="286"/>
        <v>#N/A</v>
      </c>
      <c r="BN200" s="2" t="e">
        <f t="shared" si="287"/>
        <v>#N/A</v>
      </c>
      <c r="BP200" s="2" t="str">
        <f t="shared" si="288"/>
        <v/>
      </c>
      <c r="BQ200" s="2" t="str">
        <f t="shared" si="289"/>
        <v/>
      </c>
      <c r="BR200" s="2" t="str">
        <f t="shared" si="290"/>
        <v/>
      </c>
      <c r="BS200" s="2" t="str">
        <f t="shared" si="291"/>
        <v/>
      </c>
      <c r="BT200" s="2" t="str">
        <f t="shared" si="292"/>
        <v/>
      </c>
      <c r="BU200" s="2" t="str">
        <f t="shared" si="293"/>
        <v/>
      </c>
      <c r="BV200" s="2" t="str">
        <f t="shared" si="294"/>
        <v/>
      </c>
      <c r="BW200" s="2" t="str">
        <f t="shared" si="295"/>
        <v/>
      </c>
      <c r="BX200" s="2" t="str">
        <f t="shared" si="296"/>
        <v/>
      </c>
      <c r="BY200" s="2" t="str">
        <f t="shared" si="297"/>
        <v/>
      </c>
      <c r="BZ200" s="2" t="str">
        <f t="shared" si="298"/>
        <v/>
      </c>
      <c r="CA200" s="2" t="str">
        <f t="shared" si="299"/>
        <v/>
      </c>
      <c r="CB200" s="2" t="str">
        <f t="shared" si="300"/>
        <v/>
      </c>
      <c r="CC200" s="2" t="str">
        <f t="shared" si="301"/>
        <v/>
      </c>
      <c r="CD200" s="2" t="str">
        <f t="shared" si="302"/>
        <v/>
      </c>
      <c r="CF200" s="2">
        <f t="shared" si="303"/>
        <v>49.178600000000003</v>
      </c>
      <c r="CG200" s="2" t="str">
        <f t="shared" si="304"/>
        <v/>
      </c>
      <c r="CH200" s="2" t="str">
        <f t="shared" si="305"/>
        <v/>
      </c>
      <c r="CI200" s="2" t="str">
        <f t="shared" si="306"/>
        <v/>
      </c>
      <c r="CJ200" s="2" t="str">
        <f t="shared" si="307"/>
        <v/>
      </c>
      <c r="CK200" s="2" t="str">
        <f t="shared" si="308"/>
        <v/>
      </c>
      <c r="CL200" s="2" t="str">
        <f t="shared" si="309"/>
        <v/>
      </c>
      <c r="CM200" s="2" t="str">
        <f t="shared" si="310"/>
        <v/>
      </c>
      <c r="CN200" s="2" t="str">
        <f t="shared" si="311"/>
        <v/>
      </c>
      <c r="CO200" s="2" t="str">
        <f t="shared" si="312"/>
        <v/>
      </c>
      <c r="CP200" s="2" t="str">
        <f t="shared" si="313"/>
        <v/>
      </c>
      <c r="CQ200" s="2" t="str">
        <f t="shared" si="314"/>
        <v/>
      </c>
      <c r="CR200" s="2" t="str">
        <f t="shared" si="315"/>
        <v/>
      </c>
      <c r="CS200" s="2" t="str">
        <f t="shared" si="316"/>
        <v/>
      </c>
      <c r="CT200" s="2" t="str">
        <f t="shared" si="317"/>
        <v/>
      </c>
      <c r="CV200" s="2">
        <f t="shared" si="318"/>
        <v>57.592745232777887</v>
      </c>
      <c r="CW200" s="2">
        <f t="shared" si="319"/>
        <v>65.119904075095789</v>
      </c>
      <c r="CX200" s="2">
        <f t="shared" si="320"/>
        <v>69.241956096428424</v>
      </c>
      <c r="CY200" s="2">
        <f t="shared" si="321"/>
        <v>77.510932724776254</v>
      </c>
      <c r="CZ200" s="2">
        <f t="shared" si="322"/>
        <v>82.300995141641664</v>
      </c>
      <c r="DA200" s="2">
        <f t="shared" si="323"/>
        <v>85.796064424230295</v>
      </c>
      <c r="DB200" s="2">
        <f t="shared" si="324"/>
        <v>91.979975272700514</v>
      </c>
      <c r="DC200" s="2">
        <f t="shared" si="325"/>
        <v>93.434043211018022</v>
      </c>
      <c r="DD200" s="2">
        <f t="shared" si="326"/>
        <v>93.693325035176969</v>
      </c>
      <c r="DE200" s="2">
        <f t="shared" si="327"/>
        <v>93.102220632256902</v>
      </c>
      <c r="DF200" s="2">
        <f t="shared" si="328"/>
        <v>91.21564404411491</v>
      </c>
      <c r="DG200" s="2">
        <f t="shared" si="329"/>
        <v>89.952373409491301</v>
      </c>
      <c r="DH200" s="2">
        <f t="shared" si="330"/>
        <v>81.909871854697215</v>
      </c>
      <c r="DI200" s="2">
        <f t="shared" si="331"/>
        <v>74.49111559422127</v>
      </c>
      <c r="DJ200" s="2">
        <f t="shared" si="332"/>
        <v>72.415843402459771</v>
      </c>
      <c r="DL200" s="2">
        <f t="shared" si="333"/>
        <v>48.613627782957316</v>
      </c>
      <c r="DM200" s="2">
        <f t="shared" si="334"/>
        <v>55.757067622809977</v>
      </c>
      <c r="DN200" s="2">
        <f t="shared" si="335"/>
        <v>63.654968286961619</v>
      </c>
      <c r="DO200" s="2">
        <f t="shared" si="336"/>
        <v>70.757886369208123</v>
      </c>
      <c r="DP200" s="2">
        <f t="shared" si="337"/>
        <v>76.707376847418288</v>
      </c>
      <c r="DQ200" s="2">
        <f t="shared" si="338"/>
        <v>82.852620041816564</v>
      </c>
      <c r="DR200" s="2">
        <f t="shared" si="339"/>
        <v>84.369096573596181</v>
      </c>
      <c r="DS200" s="2">
        <f t="shared" si="340"/>
        <v>86.522285127214374</v>
      </c>
      <c r="DT200" s="2">
        <f t="shared" si="341"/>
        <v>86.514933832120221</v>
      </c>
      <c r="DU200" s="2">
        <f t="shared" si="342"/>
        <v>84.708931429619568</v>
      </c>
      <c r="DV200" s="2">
        <f t="shared" si="343"/>
        <v>83.938966115377966</v>
      </c>
      <c r="DW200" s="2">
        <f t="shared" si="344"/>
        <v>81.381829393233801</v>
      </c>
      <c r="DX200" s="2">
        <f t="shared" si="345"/>
        <v>75.453095993649356</v>
      </c>
      <c r="DY200" s="2">
        <f t="shared" si="346"/>
        <v>72.082529408116756</v>
      </c>
      <c r="DZ200" s="2">
        <f t="shared" si="347"/>
        <v>70.490273672384774</v>
      </c>
      <c r="EB200" s="2">
        <f t="shared" si="348"/>
        <v>0.99963777038814139</v>
      </c>
      <c r="EC200" s="2">
        <f t="shared" si="349"/>
        <v>0.99957676781408378</v>
      </c>
      <c r="ED200" s="2">
        <f t="shared" si="350"/>
        <v>0.99957054772127729</v>
      </c>
      <c r="EE200" s="2">
        <f t="shared" si="351"/>
        <v>0.99957188928495533</v>
      </c>
      <c r="EF200" s="2">
        <f t="shared" si="352"/>
        <v>0.99955578013667012</v>
      </c>
      <c r="EG200" s="2">
        <f t="shared" si="353"/>
        <v>0.99953807199212596</v>
      </c>
      <c r="EH200" s="2">
        <f t="shared" si="354"/>
        <v>0.99950223729812415</v>
      </c>
      <c r="EI200" s="2">
        <f t="shared" si="355"/>
        <v>0.99951900688784356</v>
      </c>
      <c r="EJ200" s="2">
        <f t="shared" si="356"/>
        <v>0.99953208287841266</v>
      </c>
      <c r="EK200" s="2">
        <f t="shared" si="357"/>
        <v>0.99952854469800023</v>
      </c>
      <c r="EL200" s="2">
        <f t="shared" si="358"/>
        <v>0.9995059242727129</v>
      </c>
      <c r="EM200" s="2">
        <f t="shared" si="359"/>
        <v>0.99949154030295451</v>
      </c>
      <c r="EN200" s="2">
        <f t="shared" si="360"/>
        <v>0.99951231306654453</v>
      </c>
      <c r="EO200" s="2">
        <f t="shared" si="361"/>
        <v>0.99949073209857886</v>
      </c>
      <c r="EP200" s="2">
        <f t="shared" si="362"/>
        <v>0.99943975834140186</v>
      </c>
    </row>
    <row r="201" spans="2:146" x14ac:dyDescent="0.25">
      <c r="B201" s="2">
        <v>179</v>
      </c>
      <c r="C201" s="49">
        <v>49.464300000000001</v>
      </c>
      <c r="D201" s="49">
        <v>56.944400000000002</v>
      </c>
      <c r="E201" s="49">
        <v>65.333299999999994</v>
      </c>
      <c r="F201" s="49">
        <v>72.092600000000004</v>
      </c>
      <c r="G201" s="49">
        <v>78.313999999999993</v>
      </c>
      <c r="H201" s="49">
        <v>83.275000000000006</v>
      </c>
      <c r="I201" s="49">
        <v>86.697999999999993</v>
      </c>
      <c r="J201" s="49">
        <v>87.623000000000005</v>
      </c>
      <c r="K201" s="49">
        <v>87.887</v>
      </c>
      <c r="L201" s="49">
        <v>87.093999999999994</v>
      </c>
      <c r="M201" s="49">
        <v>86.150999999999996</v>
      </c>
      <c r="N201" s="49">
        <v>83.66</v>
      </c>
      <c r="O201" s="49">
        <v>76.867999999999995</v>
      </c>
      <c r="P201" s="49">
        <v>74.566000000000003</v>
      </c>
      <c r="Q201" s="49">
        <v>72.296000000000006</v>
      </c>
      <c r="T201" s="4">
        <f t="shared" si="243"/>
        <v>48.609695010768647</v>
      </c>
      <c r="U201" s="4" t="e">
        <f t="shared" si="244"/>
        <v>#N/A</v>
      </c>
      <c r="V201" s="4" t="e">
        <f t="shared" si="245"/>
        <v>#N/A</v>
      </c>
      <c r="W201" s="4" t="e">
        <f t="shared" si="246"/>
        <v>#N/A</v>
      </c>
      <c r="X201" s="4" t="e">
        <f t="shared" si="247"/>
        <v>#N/A</v>
      </c>
      <c r="Y201" s="4" t="e">
        <f t="shared" si="248"/>
        <v>#N/A</v>
      </c>
      <c r="Z201" s="4" t="e">
        <f t="shared" si="249"/>
        <v>#N/A</v>
      </c>
      <c r="AA201" s="4" t="e">
        <f t="shared" si="250"/>
        <v>#N/A</v>
      </c>
      <c r="AB201" s="4" t="e">
        <f t="shared" si="251"/>
        <v>#N/A</v>
      </c>
      <c r="AC201" s="4" t="e">
        <f t="shared" si="252"/>
        <v>#N/A</v>
      </c>
      <c r="AD201" s="4" t="e">
        <f t="shared" si="253"/>
        <v>#N/A</v>
      </c>
      <c r="AE201" s="4" t="e">
        <f t="shared" si="254"/>
        <v>#N/A</v>
      </c>
      <c r="AF201" s="4" t="e">
        <f t="shared" si="255"/>
        <v>#N/A</v>
      </c>
      <c r="AG201" s="4" t="e">
        <f t="shared" si="256"/>
        <v>#N/A</v>
      </c>
      <c r="AH201" s="4" t="e">
        <f t="shared" si="257"/>
        <v>#N/A</v>
      </c>
      <c r="AJ201" s="4">
        <f t="shared" si="258"/>
        <v>0.85460498923135475</v>
      </c>
      <c r="AK201" s="4">
        <f t="shared" si="259"/>
        <v>0</v>
      </c>
      <c r="AL201" s="4">
        <f t="shared" si="260"/>
        <v>0</v>
      </c>
      <c r="AM201" s="4">
        <f t="shared" si="261"/>
        <v>0</v>
      </c>
      <c r="AN201" s="4">
        <f t="shared" si="262"/>
        <v>0</v>
      </c>
      <c r="AO201" s="4">
        <f t="shared" si="263"/>
        <v>0</v>
      </c>
      <c r="AP201" s="4">
        <f t="shared" si="264"/>
        <v>0</v>
      </c>
      <c r="AQ201" s="4">
        <f t="shared" si="265"/>
        <v>0</v>
      </c>
      <c r="AR201" s="4">
        <f t="shared" si="266"/>
        <v>0</v>
      </c>
      <c r="AS201" s="4">
        <f t="shared" si="267"/>
        <v>0</v>
      </c>
      <c r="AT201" s="4">
        <f t="shared" si="268"/>
        <v>0</v>
      </c>
      <c r="AU201" s="4">
        <f t="shared" si="269"/>
        <v>0</v>
      </c>
      <c r="AV201" s="4">
        <f t="shared" si="270"/>
        <v>0</v>
      </c>
      <c r="AW201" s="4">
        <f t="shared" si="271"/>
        <v>0</v>
      </c>
      <c r="AX201" s="4">
        <f t="shared" si="272"/>
        <v>0</v>
      </c>
      <c r="AZ201" s="2">
        <f t="shared" si="273"/>
        <v>48.609695010768647</v>
      </c>
      <c r="BA201" s="2" t="e">
        <f t="shared" si="274"/>
        <v>#N/A</v>
      </c>
      <c r="BB201" s="2" t="e">
        <f t="shared" si="275"/>
        <v>#N/A</v>
      </c>
      <c r="BC201" s="2" t="e">
        <f t="shared" si="276"/>
        <v>#N/A</v>
      </c>
      <c r="BD201" s="2" t="e">
        <f t="shared" si="277"/>
        <v>#N/A</v>
      </c>
      <c r="BE201" s="2" t="e">
        <f t="shared" si="278"/>
        <v>#N/A</v>
      </c>
      <c r="BF201" s="2" t="e">
        <f t="shared" si="279"/>
        <v>#N/A</v>
      </c>
      <c r="BG201" s="2" t="e">
        <f t="shared" si="280"/>
        <v>#N/A</v>
      </c>
      <c r="BH201" s="2" t="e">
        <f t="shared" si="281"/>
        <v>#N/A</v>
      </c>
      <c r="BI201" s="2" t="e">
        <f t="shared" si="282"/>
        <v>#N/A</v>
      </c>
      <c r="BJ201" s="2" t="e">
        <f t="shared" si="283"/>
        <v>#N/A</v>
      </c>
      <c r="BK201" s="2" t="e">
        <f t="shared" si="284"/>
        <v>#N/A</v>
      </c>
      <c r="BL201" s="2" t="e">
        <f t="shared" si="285"/>
        <v>#N/A</v>
      </c>
      <c r="BM201" s="2" t="e">
        <f t="shared" si="286"/>
        <v>#N/A</v>
      </c>
      <c r="BN201" s="2" t="e">
        <f t="shared" si="287"/>
        <v>#N/A</v>
      </c>
      <c r="BP201" s="2" t="str">
        <f t="shared" si="288"/>
        <v/>
      </c>
      <c r="BQ201" s="2" t="str">
        <f t="shared" si="289"/>
        <v/>
      </c>
      <c r="BR201" s="2" t="str">
        <f t="shared" si="290"/>
        <v/>
      </c>
      <c r="BS201" s="2" t="str">
        <f t="shared" si="291"/>
        <v/>
      </c>
      <c r="BT201" s="2" t="str">
        <f t="shared" si="292"/>
        <v/>
      </c>
      <c r="BU201" s="2" t="str">
        <f t="shared" si="293"/>
        <v/>
      </c>
      <c r="BV201" s="2" t="str">
        <f t="shared" si="294"/>
        <v/>
      </c>
      <c r="BW201" s="2" t="str">
        <f t="shared" si="295"/>
        <v/>
      </c>
      <c r="BX201" s="2" t="str">
        <f t="shared" si="296"/>
        <v/>
      </c>
      <c r="BY201" s="2" t="str">
        <f t="shared" si="297"/>
        <v/>
      </c>
      <c r="BZ201" s="2" t="str">
        <f t="shared" si="298"/>
        <v/>
      </c>
      <c r="CA201" s="2" t="str">
        <f t="shared" si="299"/>
        <v/>
      </c>
      <c r="CB201" s="2" t="str">
        <f t="shared" si="300"/>
        <v/>
      </c>
      <c r="CC201" s="2" t="str">
        <f t="shared" si="301"/>
        <v/>
      </c>
      <c r="CD201" s="2" t="str">
        <f t="shared" si="302"/>
        <v/>
      </c>
      <c r="CF201" s="2">
        <f t="shared" si="303"/>
        <v>49.464300000000001</v>
      </c>
      <c r="CG201" s="2" t="str">
        <f t="shared" si="304"/>
        <v/>
      </c>
      <c r="CH201" s="2" t="str">
        <f t="shared" si="305"/>
        <v/>
      </c>
      <c r="CI201" s="2" t="str">
        <f t="shared" si="306"/>
        <v/>
      </c>
      <c r="CJ201" s="2" t="str">
        <f t="shared" si="307"/>
        <v/>
      </c>
      <c r="CK201" s="2" t="str">
        <f t="shared" si="308"/>
        <v/>
      </c>
      <c r="CL201" s="2" t="str">
        <f t="shared" si="309"/>
        <v/>
      </c>
      <c r="CM201" s="2" t="str">
        <f t="shared" si="310"/>
        <v/>
      </c>
      <c r="CN201" s="2" t="str">
        <f t="shared" si="311"/>
        <v/>
      </c>
      <c r="CO201" s="2" t="str">
        <f t="shared" si="312"/>
        <v/>
      </c>
      <c r="CP201" s="2" t="str">
        <f t="shared" si="313"/>
        <v/>
      </c>
      <c r="CQ201" s="2" t="str">
        <f t="shared" si="314"/>
        <v/>
      </c>
      <c r="CR201" s="2" t="str">
        <f t="shared" si="315"/>
        <v/>
      </c>
      <c r="CS201" s="2" t="str">
        <f t="shared" si="316"/>
        <v/>
      </c>
      <c r="CT201" s="2" t="str">
        <f t="shared" si="317"/>
        <v/>
      </c>
      <c r="CV201" s="2">
        <f t="shared" si="318"/>
        <v>57.637825720785045</v>
      </c>
      <c r="CW201" s="2">
        <f t="shared" si="319"/>
        <v>65.137094978799738</v>
      </c>
      <c r="CX201" s="2">
        <f t="shared" si="320"/>
        <v>69.218406936436608</v>
      </c>
      <c r="CY201" s="2">
        <f t="shared" si="321"/>
        <v>77.491920650327515</v>
      </c>
      <c r="CZ201" s="2">
        <f t="shared" si="322"/>
        <v>82.277335818911325</v>
      </c>
      <c r="DA201" s="2">
        <f t="shared" si="323"/>
        <v>85.756920281887233</v>
      </c>
      <c r="DB201" s="2">
        <f t="shared" si="324"/>
        <v>91.96703589327835</v>
      </c>
      <c r="DC201" s="2">
        <f t="shared" si="325"/>
        <v>93.416590577854294</v>
      </c>
      <c r="DD201" s="2">
        <f t="shared" si="326"/>
        <v>93.67207109806256</v>
      </c>
      <c r="DE201" s="2">
        <f t="shared" si="327"/>
        <v>93.075634570029038</v>
      </c>
      <c r="DF201" s="2">
        <f t="shared" si="328"/>
        <v>91.171006259547681</v>
      </c>
      <c r="DG201" s="2">
        <f t="shared" si="329"/>
        <v>89.91228195698983</v>
      </c>
      <c r="DH201" s="2">
        <f t="shared" si="330"/>
        <v>81.841292072986491</v>
      </c>
      <c r="DI201" s="2">
        <f t="shared" si="331"/>
        <v>74.406544652846208</v>
      </c>
      <c r="DJ201" s="2">
        <f t="shared" si="332"/>
        <v>72.346459390945967</v>
      </c>
      <c r="DL201" s="2">
        <f t="shared" si="333"/>
        <v>48.606711420846551</v>
      </c>
      <c r="DM201" s="2">
        <f t="shared" si="334"/>
        <v>55.706965531282663</v>
      </c>
      <c r="DN201" s="2">
        <f t="shared" si="335"/>
        <v>63.5704361503877</v>
      </c>
      <c r="DO201" s="2">
        <f t="shared" si="336"/>
        <v>70.661416346511231</v>
      </c>
      <c r="DP201" s="2">
        <f t="shared" si="337"/>
        <v>76.611018614099464</v>
      </c>
      <c r="DQ201" s="2">
        <f t="shared" si="338"/>
        <v>82.757206236323853</v>
      </c>
      <c r="DR201" s="2">
        <f t="shared" si="339"/>
        <v>84.248037451029177</v>
      </c>
      <c r="DS201" s="2">
        <f t="shared" si="340"/>
        <v>86.402209502603228</v>
      </c>
      <c r="DT201" s="2">
        <f t="shared" si="341"/>
        <v>86.398607622223835</v>
      </c>
      <c r="DU201" s="2">
        <f t="shared" si="342"/>
        <v>84.566554740899448</v>
      </c>
      <c r="DV201" s="2">
        <f t="shared" si="343"/>
        <v>83.803529658075348</v>
      </c>
      <c r="DW201" s="2">
        <f t="shared" si="344"/>
        <v>81.236624660244416</v>
      </c>
      <c r="DX201" s="2">
        <f t="shared" si="345"/>
        <v>75.330043816689084</v>
      </c>
      <c r="DY201" s="2">
        <f t="shared" si="346"/>
        <v>71.988770936506072</v>
      </c>
      <c r="DZ201" s="2">
        <f t="shared" si="347"/>
        <v>70.427181843635651</v>
      </c>
      <c r="EB201" s="2">
        <f t="shared" si="348"/>
        <v>0.99966963213807236</v>
      </c>
      <c r="EC201" s="2">
        <f t="shared" si="349"/>
        <v>0.99961399328404998</v>
      </c>
      <c r="ED201" s="2">
        <f t="shared" si="350"/>
        <v>0.99960832006635214</v>
      </c>
      <c r="EE201" s="2">
        <f t="shared" si="351"/>
        <v>0.99960954367929566</v>
      </c>
      <c r="EF201" s="2">
        <f t="shared" si="352"/>
        <v>0.99959485083370969</v>
      </c>
      <c r="EG201" s="2">
        <f t="shared" si="353"/>
        <v>0.99957869952620326</v>
      </c>
      <c r="EH201" s="2">
        <f t="shared" si="354"/>
        <v>0.99954601513695918</v>
      </c>
      <c r="EI201" s="2">
        <f t="shared" si="355"/>
        <v>0.99956131050176178</v>
      </c>
      <c r="EJ201" s="2">
        <f t="shared" si="356"/>
        <v>0.99957323694265943</v>
      </c>
      <c r="EK201" s="2">
        <f t="shared" si="357"/>
        <v>0.99957000981704047</v>
      </c>
      <c r="EL201" s="2">
        <f t="shared" si="358"/>
        <v>0.9995493779912219</v>
      </c>
      <c r="EM201" s="2">
        <f t="shared" si="359"/>
        <v>0.99953625849761474</v>
      </c>
      <c r="EN201" s="2">
        <f t="shared" si="360"/>
        <v>0.99955520514381135</v>
      </c>
      <c r="EO201" s="2">
        <f t="shared" si="361"/>
        <v>0.99953552134045354</v>
      </c>
      <c r="EP201" s="2">
        <f t="shared" si="362"/>
        <v>0.99948902834625331</v>
      </c>
    </row>
    <row r="202" spans="2:146" x14ac:dyDescent="0.25">
      <c r="B202" s="2">
        <v>180</v>
      </c>
      <c r="C202" s="49">
        <v>48.946399999999997</v>
      </c>
      <c r="D202" s="49">
        <v>56.759300000000003</v>
      </c>
      <c r="E202" s="49">
        <v>65</v>
      </c>
      <c r="F202" s="49">
        <v>71.925899999999999</v>
      </c>
      <c r="G202" s="49">
        <v>78.450999999999993</v>
      </c>
      <c r="H202" s="49">
        <v>83.373000000000005</v>
      </c>
      <c r="I202" s="49">
        <v>86.679000000000002</v>
      </c>
      <c r="J202" s="49">
        <v>87.792000000000002</v>
      </c>
      <c r="K202" s="49">
        <v>88.774000000000001</v>
      </c>
      <c r="L202" s="49">
        <v>88.849000000000004</v>
      </c>
      <c r="M202" s="49">
        <v>87.34</v>
      </c>
      <c r="N202" s="49">
        <v>83.037999999999997</v>
      </c>
      <c r="O202" s="49">
        <v>77.207999999999998</v>
      </c>
      <c r="P202" s="49">
        <v>74.283000000000001</v>
      </c>
      <c r="Q202" s="49">
        <v>73.37</v>
      </c>
      <c r="T202" s="4">
        <f t="shared" si="243"/>
        <v>48.602531871243407</v>
      </c>
      <c r="U202" s="4" t="e">
        <f t="shared" si="244"/>
        <v>#N/A</v>
      </c>
      <c r="V202" s="4" t="e">
        <f t="shared" si="245"/>
        <v>#N/A</v>
      </c>
      <c r="W202" s="4" t="e">
        <f t="shared" si="246"/>
        <v>#N/A</v>
      </c>
      <c r="X202" s="4" t="e">
        <f t="shared" si="247"/>
        <v>#N/A</v>
      </c>
      <c r="Y202" s="4" t="e">
        <f t="shared" si="248"/>
        <v>#N/A</v>
      </c>
      <c r="Z202" s="4" t="e">
        <f t="shared" si="249"/>
        <v>#N/A</v>
      </c>
      <c r="AA202" s="4" t="e">
        <f t="shared" si="250"/>
        <v>#N/A</v>
      </c>
      <c r="AB202" s="4" t="e">
        <f t="shared" si="251"/>
        <v>#N/A</v>
      </c>
      <c r="AC202" s="4" t="e">
        <f t="shared" si="252"/>
        <v>#N/A</v>
      </c>
      <c r="AD202" s="4" t="e">
        <f t="shared" si="253"/>
        <v>#N/A</v>
      </c>
      <c r="AE202" s="4" t="e">
        <f t="shared" si="254"/>
        <v>#N/A</v>
      </c>
      <c r="AF202" s="4" t="e">
        <f t="shared" si="255"/>
        <v>#N/A</v>
      </c>
      <c r="AG202" s="4" t="e">
        <f t="shared" si="256"/>
        <v>#N/A</v>
      </c>
      <c r="AH202" s="4" t="e">
        <f t="shared" si="257"/>
        <v>#N/A</v>
      </c>
      <c r="AJ202" s="4">
        <f t="shared" si="258"/>
        <v>0.3438681287565899</v>
      </c>
      <c r="AK202" s="4">
        <f t="shared" si="259"/>
        <v>0</v>
      </c>
      <c r="AL202" s="4">
        <f t="shared" si="260"/>
        <v>0</v>
      </c>
      <c r="AM202" s="4">
        <f t="shared" si="261"/>
        <v>0</v>
      </c>
      <c r="AN202" s="4">
        <f t="shared" si="262"/>
        <v>0</v>
      </c>
      <c r="AO202" s="4">
        <f t="shared" si="263"/>
        <v>0</v>
      </c>
      <c r="AP202" s="4">
        <f t="shared" si="264"/>
        <v>0</v>
      </c>
      <c r="AQ202" s="4">
        <f t="shared" si="265"/>
        <v>0</v>
      </c>
      <c r="AR202" s="4">
        <f t="shared" si="266"/>
        <v>0</v>
      </c>
      <c r="AS202" s="4">
        <f t="shared" si="267"/>
        <v>0</v>
      </c>
      <c r="AT202" s="4">
        <f t="shared" si="268"/>
        <v>0</v>
      </c>
      <c r="AU202" s="4">
        <f t="shared" si="269"/>
        <v>0</v>
      </c>
      <c r="AV202" s="4">
        <f t="shared" si="270"/>
        <v>0</v>
      </c>
      <c r="AW202" s="4">
        <f t="shared" si="271"/>
        <v>0</v>
      </c>
      <c r="AX202" s="4">
        <f t="shared" si="272"/>
        <v>0</v>
      </c>
      <c r="AZ202" s="2">
        <f t="shared" si="273"/>
        <v>48.602531871243407</v>
      </c>
      <c r="BA202" s="2" t="e">
        <f t="shared" si="274"/>
        <v>#N/A</v>
      </c>
      <c r="BB202" s="2" t="e">
        <f t="shared" si="275"/>
        <v>#N/A</v>
      </c>
      <c r="BC202" s="2" t="e">
        <f t="shared" si="276"/>
        <v>#N/A</v>
      </c>
      <c r="BD202" s="2" t="e">
        <f t="shared" si="277"/>
        <v>#N/A</v>
      </c>
      <c r="BE202" s="2" t="e">
        <f t="shared" si="278"/>
        <v>#N/A</v>
      </c>
      <c r="BF202" s="2" t="e">
        <f t="shared" si="279"/>
        <v>#N/A</v>
      </c>
      <c r="BG202" s="2" t="e">
        <f t="shared" si="280"/>
        <v>#N/A</v>
      </c>
      <c r="BH202" s="2" t="e">
        <f t="shared" si="281"/>
        <v>#N/A</v>
      </c>
      <c r="BI202" s="2" t="e">
        <f t="shared" si="282"/>
        <v>#N/A</v>
      </c>
      <c r="BJ202" s="2" t="e">
        <f t="shared" si="283"/>
        <v>#N/A</v>
      </c>
      <c r="BK202" s="2" t="e">
        <f t="shared" si="284"/>
        <v>#N/A</v>
      </c>
      <c r="BL202" s="2" t="e">
        <f t="shared" si="285"/>
        <v>#N/A</v>
      </c>
      <c r="BM202" s="2" t="e">
        <f t="shared" si="286"/>
        <v>#N/A</v>
      </c>
      <c r="BN202" s="2" t="e">
        <f t="shared" si="287"/>
        <v>#N/A</v>
      </c>
      <c r="BP202" s="2" t="str">
        <f t="shared" si="288"/>
        <v/>
      </c>
      <c r="BQ202" s="2" t="str">
        <f t="shared" si="289"/>
        <v/>
      </c>
      <c r="BR202" s="2" t="str">
        <f t="shared" si="290"/>
        <v/>
      </c>
      <c r="BS202" s="2" t="str">
        <f t="shared" si="291"/>
        <v/>
      </c>
      <c r="BT202" s="2" t="str">
        <f t="shared" si="292"/>
        <v/>
      </c>
      <c r="BU202" s="2" t="str">
        <f t="shared" si="293"/>
        <v/>
      </c>
      <c r="BV202" s="2" t="str">
        <f t="shared" si="294"/>
        <v/>
      </c>
      <c r="BW202" s="2" t="str">
        <f t="shared" si="295"/>
        <v/>
      </c>
      <c r="BX202" s="2" t="str">
        <f t="shared" si="296"/>
        <v/>
      </c>
      <c r="BY202" s="2" t="str">
        <f t="shared" si="297"/>
        <v/>
      </c>
      <c r="BZ202" s="2" t="str">
        <f t="shared" si="298"/>
        <v/>
      </c>
      <c r="CA202" s="2" t="str">
        <f t="shared" si="299"/>
        <v/>
      </c>
      <c r="CB202" s="2" t="str">
        <f t="shared" si="300"/>
        <v/>
      </c>
      <c r="CC202" s="2" t="str">
        <f t="shared" si="301"/>
        <v/>
      </c>
      <c r="CD202" s="2" t="str">
        <f t="shared" si="302"/>
        <v/>
      </c>
      <c r="CF202" s="2">
        <f t="shared" si="303"/>
        <v>48.946399999999997</v>
      </c>
      <c r="CG202" s="2" t="str">
        <f t="shared" si="304"/>
        <v/>
      </c>
      <c r="CH202" s="2" t="str">
        <f t="shared" si="305"/>
        <v/>
      </c>
      <c r="CI202" s="2" t="str">
        <f t="shared" si="306"/>
        <v/>
      </c>
      <c r="CJ202" s="2" t="str">
        <f t="shared" si="307"/>
        <v/>
      </c>
      <c r="CK202" s="2" t="str">
        <f t="shared" si="308"/>
        <v/>
      </c>
      <c r="CL202" s="2" t="str">
        <f t="shared" si="309"/>
        <v/>
      </c>
      <c r="CM202" s="2" t="str">
        <f t="shared" si="310"/>
        <v/>
      </c>
      <c r="CN202" s="2" t="str">
        <f t="shared" si="311"/>
        <v/>
      </c>
      <c r="CO202" s="2" t="str">
        <f t="shared" si="312"/>
        <v/>
      </c>
      <c r="CP202" s="2" t="str">
        <f t="shared" si="313"/>
        <v/>
      </c>
      <c r="CQ202" s="2" t="str">
        <f t="shared" si="314"/>
        <v/>
      </c>
      <c r="CR202" s="2" t="str">
        <f t="shared" si="315"/>
        <v/>
      </c>
      <c r="CS202" s="2" t="str">
        <f t="shared" si="316"/>
        <v/>
      </c>
      <c r="CT202" s="2" t="str">
        <f t="shared" si="317"/>
        <v/>
      </c>
      <c r="CV202" s="2">
        <f t="shared" si="318"/>
        <v>57.682906208792204</v>
      </c>
      <c r="CW202" s="2">
        <f t="shared" si="319"/>
        <v>65.154285882503672</v>
      </c>
      <c r="CX202" s="2">
        <f t="shared" si="320"/>
        <v>69.194857776444792</v>
      </c>
      <c r="CY202" s="2">
        <f t="shared" si="321"/>
        <v>77.472908575878762</v>
      </c>
      <c r="CZ202" s="2">
        <f t="shared" si="322"/>
        <v>82.253676496180972</v>
      </c>
      <c r="DA202" s="2">
        <f t="shared" si="323"/>
        <v>85.717776139544171</v>
      </c>
      <c r="DB202" s="2">
        <f t="shared" si="324"/>
        <v>91.954096513856172</v>
      </c>
      <c r="DC202" s="2">
        <f t="shared" si="325"/>
        <v>93.399137944690551</v>
      </c>
      <c r="DD202" s="2">
        <f t="shared" si="326"/>
        <v>93.650817160948151</v>
      </c>
      <c r="DE202" s="2">
        <f t="shared" si="327"/>
        <v>93.04904850780116</v>
      </c>
      <c r="DF202" s="2">
        <f t="shared" si="328"/>
        <v>91.126368474980438</v>
      </c>
      <c r="DG202" s="2">
        <f t="shared" si="329"/>
        <v>89.872190504488358</v>
      </c>
      <c r="DH202" s="2">
        <f t="shared" si="330"/>
        <v>81.772712291275766</v>
      </c>
      <c r="DI202" s="2">
        <f t="shared" si="331"/>
        <v>74.321973711471131</v>
      </c>
      <c r="DJ202" s="2">
        <f t="shared" si="332"/>
        <v>72.277075379432176</v>
      </c>
      <c r="DL202" s="2">
        <f t="shared" si="333"/>
        <v>48.599795058735793</v>
      </c>
      <c r="DM202" s="2">
        <f t="shared" si="334"/>
        <v>55.656863439755341</v>
      </c>
      <c r="DN202" s="2">
        <f t="shared" si="335"/>
        <v>63.48590401381378</v>
      </c>
      <c r="DO202" s="2">
        <f t="shared" si="336"/>
        <v>70.564946323814326</v>
      </c>
      <c r="DP202" s="2">
        <f t="shared" si="337"/>
        <v>76.514660380780654</v>
      </c>
      <c r="DQ202" s="2">
        <f t="shared" si="338"/>
        <v>82.661792430831142</v>
      </c>
      <c r="DR202" s="2">
        <f t="shared" si="339"/>
        <v>84.126978328462172</v>
      </c>
      <c r="DS202" s="2">
        <f t="shared" si="340"/>
        <v>86.282133877992067</v>
      </c>
      <c r="DT202" s="2">
        <f t="shared" si="341"/>
        <v>86.28228141232745</v>
      </c>
      <c r="DU202" s="2">
        <f t="shared" si="342"/>
        <v>84.424178052179315</v>
      </c>
      <c r="DV202" s="2">
        <f t="shared" si="343"/>
        <v>83.668093200772745</v>
      </c>
      <c r="DW202" s="2">
        <f t="shared" si="344"/>
        <v>81.091419927255018</v>
      </c>
      <c r="DX202" s="2">
        <f t="shared" si="345"/>
        <v>75.206991639728827</v>
      </c>
      <c r="DY202" s="2">
        <f t="shared" si="346"/>
        <v>71.895012464895387</v>
      </c>
      <c r="DZ202" s="2">
        <f t="shared" si="347"/>
        <v>70.364090014886543</v>
      </c>
      <c r="EB202" s="2">
        <f t="shared" si="348"/>
        <v>0.99969869217029295</v>
      </c>
      <c r="EC202" s="2">
        <f t="shared" si="349"/>
        <v>0.99964794573367499</v>
      </c>
      <c r="ED202" s="2">
        <f t="shared" si="350"/>
        <v>0.99964277134357349</v>
      </c>
      <c r="EE202" s="2">
        <f t="shared" si="351"/>
        <v>0.99964388736864418</v>
      </c>
      <c r="EF202" s="2">
        <f t="shared" si="352"/>
        <v>0.99963048639609464</v>
      </c>
      <c r="EG202" s="2">
        <f t="shared" si="353"/>
        <v>0.99961575515736323</v>
      </c>
      <c r="EH202" s="2">
        <f t="shared" si="354"/>
        <v>0.99958594434424075</v>
      </c>
      <c r="EI202" s="2">
        <f t="shared" si="355"/>
        <v>0.99959989497847301</v>
      </c>
      <c r="EJ202" s="2">
        <f t="shared" si="356"/>
        <v>0.99961077285018562</v>
      </c>
      <c r="EK202" s="2">
        <f t="shared" si="357"/>
        <v>0.99960782945475746</v>
      </c>
      <c r="EL202" s="2">
        <f t="shared" si="358"/>
        <v>0.99958901154791058</v>
      </c>
      <c r="EM202" s="2">
        <f t="shared" si="359"/>
        <v>0.99957704546483317</v>
      </c>
      <c r="EN202" s="2">
        <f t="shared" si="360"/>
        <v>0.99959432639296708</v>
      </c>
      <c r="EO202" s="2">
        <f t="shared" si="361"/>
        <v>0.9995763731145999</v>
      </c>
      <c r="EP202" s="2">
        <f t="shared" si="362"/>
        <v>0.99953396736036737</v>
      </c>
    </row>
    <row r="203" spans="2:146" x14ac:dyDescent="0.25">
      <c r="B203" s="2">
        <v>181</v>
      </c>
      <c r="C203" s="49">
        <v>48.625</v>
      </c>
      <c r="D203" s="49">
        <v>56.777799999999999</v>
      </c>
      <c r="E203" s="49">
        <v>65.814800000000005</v>
      </c>
      <c r="F203" s="49">
        <v>72.537000000000006</v>
      </c>
      <c r="G203" s="49">
        <v>78.254999999999995</v>
      </c>
      <c r="H203" s="49">
        <v>84.176000000000002</v>
      </c>
      <c r="I203" s="49">
        <v>87.66</v>
      </c>
      <c r="J203" s="49">
        <v>88.679000000000002</v>
      </c>
      <c r="K203" s="49">
        <v>88.584999999999994</v>
      </c>
      <c r="L203" s="49">
        <v>87.396000000000001</v>
      </c>
      <c r="M203" s="49">
        <v>85.980999999999995</v>
      </c>
      <c r="N203" s="49">
        <v>83.415000000000006</v>
      </c>
      <c r="O203" s="49">
        <v>77.66</v>
      </c>
      <c r="P203" s="49">
        <v>73.867999999999995</v>
      </c>
      <c r="Q203" s="49">
        <v>72.332999999999998</v>
      </c>
      <c r="T203" s="4" t="e">
        <f t="shared" si="243"/>
        <v>#N/A</v>
      </c>
      <c r="U203" s="4" t="e">
        <f t="shared" si="244"/>
        <v>#N/A</v>
      </c>
      <c r="V203" s="4" t="e">
        <f t="shared" si="245"/>
        <v>#N/A</v>
      </c>
      <c r="W203" s="4" t="e">
        <f t="shared" si="246"/>
        <v>#N/A</v>
      </c>
      <c r="X203" s="4" t="e">
        <f t="shared" si="247"/>
        <v>#N/A</v>
      </c>
      <c r="Y203" s="4" t="e">
        <f t="shared" si="248"/>
        <v>#N/A</v>
      </c>
      <c r="Z203" s="4" t="e">
        <f t="shared" si="249"/>
        <v>#N/A</v>
      </c>
      <c r="AA203" s="4" t="e">
        <f t="shared" si="250"/>
        <v>#N/A</v>
      </c>
      <c r="AB203" s="4" t="e">
        <f t="shared" si="251"/>
        <v>#N/A</v>
      </c>
      <c r="AC203" s="4" t="e">
        <f t="shared" si="252"/>
        <v>#N/A</v>
      </c>
      <c r="AD203" s="4" t="e">
        <f t="shared" si="253"/>
        <v>#N/A</v>
      </c>
      <c r="AE203" s="4" t="e">
        <f t="shared" si="254"/>
        <v>#N/A</v>
      </c>
      <c r="AF203" s="4" t="e">
        <f t="shared" si="255"/>
        <v>#N/A</v>
      </c>
      <c r="AG203" s="4" t="e">
        <f t="shared" si="256"/>
        <v>#N/A</v>
      </c>
      <c r="AH203" s="4" t="e">
        <f t="shared" si="257"/>
        <v>#N/A</v>
      </c>
      <c r="AJ203" s="4">
        <f t="shared" si="258"/>
        <v>0</v>
      </c>
      <c r="AK203" s="4">
        <f t="shared" si="259"/>
        <v>0</v>
      </c>
      <c r="AL203" s="4">
        <f t="shared" si="260"/>
        <v>0</v>
      </c>
      <c r="AM203" s="4">
        <f t="shared" si="261"/>
        <v>0</v>
      </c>
      <c r="AN203" s="4">
        <f t="shared" si="262"/>
        <v>0</v>
      </c>
      <c r="AO203" s="4">
        <f t="shared" si="263"/>
        <v>0</v>
      </c>
      <c r="AP203" s="4">
        <f t="shared" si="264"/>
        <v>0</v>
      </c>
      <c r="AQ203" s="4">
        <f t="shared" si="265"/>
        <v>0</v>
      </c>
      <c r="AR203" s="4">
        <f t="shared" si="266"/>
        <v>0</v>
      </c>
      <c r="AS203" s="4">
        <f t="shared" si="267"/>
        <v>0</v>
      </c>
      <c r="AT203" s="4">
        <f t="shared" si="268"/>
        <v>0</v>
      </c>
      <c r="AU203" s="4">
        <f t="shared" si="269"/>
        <v>0</v>
      </c>
      <c r="AV203" s="4">
        <f t="shared" si="270"/>
        <v>0</v>
      </c>
      <c r="AW203" s="4">
        <f t="shared" si="271"/>
        <v>0</v>
      </c>
      <c r="AX203" s="4">
        <f t="shared" si="272"/>
        <v>0</v>
      </c>
      <c r="AZ203" s="2" t="e">
        <f t="shared" si="273"/>
        <v>#N/A</v>
      </c>
      <c r="BA203" s="2" t="e">
        <f t="shared" si="274"/>
        <v>#N/A</v>
      </c>
      <c r="BB203" s="2" t="e">
        <f t="shared" si="275"/>
        <v>#N/A</v>
      </c>
      <c r="BC203" s="2" t="e">
        <f t="shared" si="276"/>
        <v>#N/A</v>
      </c>
      <c r="BD203" s="2" t="e">
        <f t="shared" si="277"/>
        <v>#N/A</v>
      </c>
      <c r="BE203" s="2" t="e">
        <f t="shared" si="278"/>
        <v>#N/A</v>
      </c>
      <c r="BF203" s="2" t="e">
        <f t="shared" si="279"/>
        <v>#N/A</v>
      </c>
      <c r="BG203" s="2" t="e">
        <f t="shared" si="280"/>
        <v>#N/A</v>
      </c>
      <c r="BH203" s="2" t="e">
        <f t="shared" si="281"/>
        <v>#N/A</v>
      </c>
      <c r="BI203" s="2" t="e">
        <f t="shared" si="282"/>
        <v>#N/A</v>
      </c>
      <c r="BJ203" s="2" t="e">
        <f t="shared" si="283"/>
        <v>#N/A</v>
      </c>
      <c r="BK203" s="2" t="e">
        <f t="shared" si="284"/>
        <v>#N/A</v>
      </c>
      <c r="BL203" s="2" t="e">
        <f t="shared" si="285"/>
        <v>#N/A</v>
      </c>
      <c r="BM203" s="2" t="e">
        <f t="shared" si="286"/>
        <v>#N/A</v>
      </c>
      <c r="BN203" s="2" t="e">
        <f t="shared" si="287"/>
        <v>#N/A</v>
      </c>
      <c r="BP203" s="2" t="str">
        <f t="shared" si="288"/>
        <v/>
      </c>
      <c r="BQ203" s="2" t="str">
        <f t="shared" si="289"/>
        <v/>
      </c>
      <c r="BR203" s="2" t="str">
        <f t="shared" si="290"/>
        <v/>
      </c>
      <c r="BS203" s="2" t="str">
        <f t="shared" si="291"/>
        <v/>
      </c>
      <c r="BT203" s="2" t="str">
        <f t="shared" si="292"/>
        <v/>
      </c>
      <c r="BU203" s="2" t="str">
        <f t="shared" si="293"/>
        <v/>
      </c>
      <c r="BV203" s="2" t="str">
        <f t="shared" si="294"/>
        <v/>
      </c>
      <c r="BW203" s="2" t="str">
        <f t="shared" si="295"/>
        <v/>
      </c>
      <c r="BX203" s="2" t="str">
        <f t="shared" si="296"/>
        <v/>
      </c>
      <c r="BY203" s="2" t="str">
        <f t="shared" si="297"/>
        <v/>
      </c>
      <c r="BZ203" s="2" t="str">
        <f t="shared" si="298"/>
        <v/>
      </c>
      <c r="CA203" s="2" t="str">
        <f t="shared" si="299"/>
        <v/>
      </c>
      <c r="CB203" s="2" t="str">
        <f t="shared" si="300"/>
        <v/>
      </c>
      <c r="CC203" s="2" t="str">
        <f t="shared" si="301"/>
        <v/>
      </c>
      <c r="CD203" s="2" t="str">
        <f t="shared" si="302"/>
        <v/>
      </c>
      <c r="CF203" s="2" t="str">
        <f t="shared" si="303"/>
        <v/>
      </c>
      <c r="CG203" s="2" t="str">
        <f t="shared" si="304"/>
        <v/>
      </c>
      <c r="CH203" s="2" t="str">
        <f t="shared" si="305"/>
        <v/>
      </c>
      <c r="CI203" s="2" t="str">
        <f t="shared" si="306"/>
        <v/>
      </c>
      <c r="CJ203" s="2" t="str">
        <f t="shared" si="307"/>
        <v/>
      </c>
      <c r="CK203" s="2" t="str">
        <f t="shared" si="308"/>
        <v/>
      </c>
      <c r="CL203" s="2" t="str">
        <f t="shared" si="309"/>
        <v/>
      </c>
      <c r="CM203" s="2" t="str">
        <f t="shared" si="310"/>
        <v/>
      </c>
      <c r="CN203" s="2" t="str">
        <f t="shared" si="311"/>
        <v/>
      </c>
      <c r="CO203" s="2" t="str">
        <f t="shared" si="312"/>
        <v/>
      </c>
      <c r="CP203" s="2" t="str">
        <f t="shared" si="313"/>
        <v/>
      </c>
      <c r="CQ203" s="2" t="str">
        <f t="shared" si="314"/>
        <v/>
      </c>
      <c r="CR203" s="2" t="str">
        <f t="shared" si="315"/>
        <v/>
      </c>
      <c r="CS203" s="2" t="str">
        <f t="shared" si="316"/>
        <v/>
      </c>
      <c r="CT203" s="2" t="str">
        <f t="shared" si="317"/>
        <v/>
      </c>
      <c r="CV203" s="2">
        <f t="shared" si="318"/>
        <v>57.727986696799356</v>
      </c>
      <c r="CW203" s="2">
        <f t="shared" si="319"/>
        <v>65.17147678620762</v>
      </c>
      <c r="CX203" s="2">
        <f t="shared" si="320"/>
        <v>69.17130861645299</v>
      </c>
      <c r="CY203" s="2">
        <f t="shared" si="321"/>
        <v>77.453896501430023</v>
      </c>
      <c r="CZ203" s="2">
        <f t="shared" si="322"/>
        <v>82.230017173450619</v>
      </c>
      <c r="DA203" s="2">
        <f t="shared" si="323"/>
        <v>85.678631997201109</v>
      </c>
      <c r="DB203" s="2">
        <f t="shared" si="324"/>
        <v>91.941157134434008</v>
      </c>
      <c r="DC203" s="2">
        <f t="shared" si="325"/>
        <v>93.381685311526809</v>
      </c>
      <c r="DD203" s="2">
        <f t="shared" si="326"/>
        <v>93.629563223833742</v>
      </c>
      <c r="DE203" s="2">
        <f t="shared" si="327"/>
        <v>93.022462445573296</v>
      </c>
      <c r="DF203" s="2">
        <f t="shared" si="328"/>
        <v>91.08173069041321</v>
      </c>
      <c r="DG203" s="2">
        <f t="shared" si="329"/>
        <v>89.832099051986887</v>
      </c>
      <c r="DH203" s="2">
        <f t="shared" si="330"/>
        <v>81.704132509565056</v>
      </c>
      <c r="DI203" s="2">
        <f t="shared" si="331"/>
        <v>74.237402770096068</v>
      </c>
      <c r="DJ203" s="2">
        <f t="shared" si="332"/>
        <v>72.207691367918358</v>
      </c>
      <c r="DL203" s="2">
        <f t="shared" si="333"/>
        <v>48.592878696625036</v>
      </c>
      <c r="DM203" s="2">
        <f t="shared" si="334"/>
        <v>55.606761348228019</v>
      </c>
      <c r="DN203" s="2">
        <f t="shared" si="335"/>
        <v>63.401371877239853</v>
      </c>
      <c r="DO203" s="2">
        <f t="shared" si="336"/>
        <v>70.468476301117434</v>
      </c>
      <c r="DP203" s="2">
        <f t="shared" si="337"/>
        <v>76.41830214746183</v>
      </c>
      <c r="DQ203" s="2">
        <f t="shared" si="338"/>
        <v>82.56637862533843</v>
      </c>
      <c r="DR203" s="2">
        <f t="shared" si="339"/>
        <v>84.005919205895168</v>
      </c>
      <c r="DS203" s="2">
        <f t="shared" si="340"/>
        <v>86.16205825338092</v>
      </c>
      <c r="DT203" s="2">
        <f t="shared" si="341"/>
        <v>86.165955202431064</v>
      </c>
      <c r="DU203" s="2">
        <f t="shared" si="342"/>
        <v>84.281801363459181</v>
      </c>
      <c r="DV203" s="2">
        <f t="shared" si="343"/>
        <v>83.532656743470127</v>
      </c>
      <c r="DW203" s="2">
        <f t="shared" si="344"/>
        <v>80.946215194265619</v>
      </c>
      <c r="DX203" s="2">
        <f t="shared" si="345"/>
        <v>75.083939462768569</v>
      </c>
      <c r="DY203" s="2">
        <f t="shared" si="346"/>
        <v>71.801253993284689</v>
      </c>
      <c r="DZ203" s="2">
        <f t="shared" si="347"/>
        <v>70.300998186137434</v>
      </c>
      <c r="EB203" s="2">
        <f t="shared" si="348"/>
        <v>0.99972519670778803</v>
      </c>
      <c r="EC203" s="2">
        <f t="shared" si="349"/>
        <v>0.99967891274676335</v>
      </c>
      <c r="ED203" s="2">
        <f t="shared" si="350"/>
        <v>0.99967419335237462</v>
      </c>
      <c r="EE203" s="2">
        <f t="shared" si="351"/>
        <v>0.99967521124322423</v>
      </c>
      <c r="EF203" s="2">
        <f t="shared" si="352"/>
        <v>0.99966298863063352</v>
      </c>
      <c r="EG203" s="2">
        <f t="shared" si="353"/>
        <v>0.999649552690142</v>
      </c>
      <c r="EH203" s="2">
        <f t="shared" si="354"/>
        <v>0.9996223629956249</v>
      </c>
      <c r="EI203" s="2">
        <f t="shared" si="355"/>
        <v>0.99963508703676052</v>
      </c>
      <c r="EJ203" s="2">
        <f t="shared" si="356"/>
        <v>0.99964500846272908</v>
      </c>
      <c r="EK203" s="2">
        <f t="shared" si="357"/>
        <v>0.99964232386961926</v>
      </c>
      <c r="EL203" s="2">
        <f t="shared" si="358"/>
        <v>0.99962516052170081</v>
      </c>
      <c r="EM203" s="2">
        <f t="shared" si="359"/>
        <v>0.99961424652339759</v>
      </c>
      <c r="EN203" s="2">
        <f t="shared" si="360"/>
        <v>0.99963000806632762</v>
      </c>
      <c r="EO203" s="2">
        <f t="shared" si="361"/>
        <v>0.99961363328701791</v>
      </c>
      <c r="EP203" s="2">
        <f t="shared" si="362"/>
        <v>0.99957495575187316</v>
      </c>
    </row>
    <row r="204" spans="2:146" x14ac:dyDescent="0.25">
      <c r="B204" s="2">
        <v>182</v>
      </c>
      <c r="C204" s="49">
        <v>48.535699999999999</v>
      </c>
      <c r="D204" s="49">
        <v>57.592599999999997</v>
      </c>
      <c r="E204" s="49">
        <v>64.425899999999999</v>
      </c>
      <c r="F204" s="49">
        <v>71.425899999999999</v>
      </c>
      <c r="G204" s="49">
        <v>77.823999999999998</v>
      </c>
      <c r="H204" s="49">
        <v>82.941000000000003</v>
      </c>
      <c r="I204" s="49">
        <v>85.736000000000004</v>
      </c>
      <c r="J204" s="49">
        <v>87.546999999999997</v>
      </c>
      <c r="K204" s="49">
        <v>88.962000000000003</v>
      </c>
      <c r="L204" s="49">
        <v>87.019000000000005</v>
      </c>
      <c r="M204" s="49">
        <v>87.433999999999997</v>
      </c>
      <c r="N204" s="49">
        <v>83.150999999999996</v>
      </c>
      <c r="O204" s="49">
        <v>77.34</v>
      </c>
      <c r="P204" s="49">
        <v>74.906000000000006</v>
      </c>
      <c r="Q204" s="49">
        <v>72.980999999999995</v>
      </c>
      <c r="T204" s="4" t="e">
        <f t="shared" si="243"/>
        <v>#N/A</v>
      </c>
      <c r="U204" s="4" t="e">
        <f t="shared" si="244"/>
        <v>#N/A</v>
      </c>
      <c r="V204" s="4" t="e">
        <f t="shared" si="245"/>
        <v>#N/A</v>
      </c>
      <c r="W204" s="4" t="e">
        <f t="shared" si="246"/>
        <v>#N/A</v>
      </c>
      <c r="X204" s="4" t="e">
        <f t="shared" si="247"/>
        <v>#N/A</v>
      </c>
      <c r="Y204" s="4" t="e">
        <f t="shared" si="248"/>
        <v>#N/A</v>
      </c>
      <c r="Z204" s="4" t="e">
        <f t="shared" si="249"/>
        <v>#N/A</v>
      </c>
      <c r="AA204" s="4" t="e">
        <f t="shared" si="250"/>
        <v>#N/A</v>
      </c>
      <c r="AB204" s="4" t="e">
        <f t="shared" si="251"/>
        <v>#N/A</v>
      </c>
      <c r="AC204" s="4" t="e">
        <f t="shared" si="252"/>
        <v>#N/A</v>
      </c>
      <c r="AD204" s="4" t="e">
        <f t="shared" si="253"/>
        <v>#N/A</v>
      </c>
      <c r="AE204" s="4" t="e">
        <f t="shared" si="254"/>
        <v>#N/A</v>
      </c>
      <c r="AF204" s="4" t="e">
        <f t="shared" si="255"/>
        <v>#N/A</v>
      </c>
      <c r="AG204" s="4" t="e">
        <f t="shared" si="256"/>
        <v>#N/A</v>
      </c>
      <c r="AH204" s="4" t="e">
        <f t="shared" si="257"/>
        <v>#N/A</v>
      </c>
      <c r="AJ204" s="4">
        <f t="shared" si="258"/>
        <v>0</v>
      </c>
      <c r="AK204" s="4">
        <f t="shared" si="259"/>
        <v>0</v>
      </c>
      <c r="AL204" s="4">
        <f t="shared" si="260"/>
        <v>0</v>
      </c>
      <c r="AM204" s="4">
        <f t="shared" si="261"/>
        <v>0</v>
      </c>
      <c r="AN204" s="4">
        <f t="shared" si="262"/>
        <v>0</v>
      </c>
      <c r="AO204" s="4">
        <f t="shared" si="263"/>
        <v>0</v>
      </c>
      <c r="AP204" s="4">
        <f t="shared" si="264"/>
        <v>0</v>
      </c>
      <c r="AQ204" s="4">
        <f t="shared" si="265"/>
        <v>0</v>
      </c>
      <c r="AR204" s="4">
        <f t="shared" si="266"/>
        <v>0</v>
      </c>
      <c r="AS204" s="4">
        <f t="shared" si="267"/>
        <v>0</v>
      </c>
      <c r="AT204" s="4">
        <f t="shared" si="268"/>
        <v>0</v>
      </c>
      <c r="AU204" s="4">
        <f t="shared" si="269"/>
        <v>0</v>
      </c>
      <c r="AV204" s="4">
        <f t="shared" si="270"/>
        <v>0</v>
      </c>
      <c r="AW204" s="4">
        <f t="shared" si="271"/>
        <v>0</v>
      </c>
      <c r="AX204" s="4">
        <f t="shared" si="272"/>
        <v>0</v>
      </c>
      <c r="AZ204" s="2" t="e">
        <f t="shared" si="273"/>
        <v>#N/A</v>
      </c>
      <c r="BA204" s="2" t="e">
        <f t="shared" si="274"/>
        <v>#N/A</v>
      </c>
      <c r="BB204" s="2" t="e">
        <f t="shared" si="275"/>
        <v>#N/A</v>
      </c>
      <c r="BC204" s="2" t="e">
        <f t="shared" si="276"/>
        <v>#N/A</v>
      </c>
      <c r="BD204" s="2" t="e">
        <f t="shared" si="277"/>
        <v>#N/A</v>
      </c>
      <c r="BE204" s="2" t="e">
        <f t="shared" si="278"/>
        <v>#N/A</v>
      </c>
      <c r="BF204" s="2" t="e">
        <f t="shared" si="279"/>
        <v>#N/A</v>
      </c>
      <c r="BG204" s="2" t="e">
        <f t="shared" si="280"/>
        <v>#N/A</v>
      </c>
      <c r="BH204" s="2" t="e">
        <f t="shared" si="281"/>
        <v>#N/A</v>
      </c>
      <c r="BI204" s="2" t="e">
        <f t="shared" si="282"/>
        <v>#N/A</v>
      </c>
      <c r="BJ204" s="2" t="e">
        <f t="shared" si="283"/>
        <v>#N/A</v>
      </c>
      <c r="BK204" s="2" t="e">
        <f t="shared" si="284"/>
        <v>#N/A</v>
      </c>
      <c r="BL204" s="2" t="e">
        <f t="shared" si="285"/>
        <v>#N/A</v>
      </c>
      <c r="BM204" s="2" t="e">
        <f t="shared" si="286"/>
        <v>#N/A</v>
      </c>
      <c r="BN204" s="2" t="e">
        <f t="shared" si="287"/>
        <v>#N/A</v>
      </c>
      <c r="BP204" s="2" t="str">
        <f t="shared" si="288"/>
        <v/>
      </c>
      <c r="BQ204" s="2" t="str">
        <f t="shared" si="289"/>
        <v/>
      </c>
      <c r="BR204" s="2" t="str">
        <f t="shared" si="290"/>
        <v/>
      </c>
      <c r="BS204" s="2" t="str">
        <f t="shared" si="291"/>
        <v/>
      </c>
      <c r="BT204" s="2" t="str">
        <f t="shared" si="292"/>
        <v/>
      </c>
      <c r="BU204" s="2" t="str">
        <f t="shared" si="293"/>
        <v/>
      </c>
      <c r="BV204" s="2" t="str">
        <f t="shared" si="294"/>
        <v/>
      </c>
      <c r="BW204" s="2" t="str">
        <f t="shared" si="295"/>
        <v/>
      </c>
      <c r="BX204" s="2" t="str">
        <f t="shared" si="296"/>
        <v/>
      </c>
      <c r="BY204" s="2" t="str">
        <f t="shared" si="297"/>
        <v/>
      </c>
      <c r="BZ204" s="2" t="str">
        <f t="shared" si="298"/>
        <v/>
      </c>
      <c r="CA204" s="2" t="str">
        <f t="shared" si="299"/>
        <v/>
      </c>
      <c r="CB204" s="2" t="str">
        <f t="shared" si="300"/>
        <v/>
      </c>
      <c r="CC204" s="2" t="str">
        <f t="shared" si="301"/>
        <v/>
      </c>
      <c r="CD204" s="2" t="str">
        <f t="shared" si="302"/>
        <v/>
      </c>
      <c r="CF204" s="2" t="str">
        <f t="shared" si="303"/>
        <v/>
      </c>
      <c r="CG204" s="2" t="str">
        <f t="shared" si="304"/>
        <v/>
      </c>
      <c r="CH204" s="2" t="str">
        <f t="shared" si="305"/>
        <v/>
      </c>
      <c r="CI204" s="2" t="str">
        <f t="shared" si="306"/>
        <v/>
      </c>
      <c r="CJ204" s="2" t="str">
        <f t="shared" si="307"/>
        <v/>
      </c>
      <c r="CK204" s="2" t="str">
        <f t="shared" si="308"/>
        <v/>
      </c>
      <c r="CL204" s="2" t="str">
        <f t="shared" si="309"/>
        <v/>
      </c>
      <c r="CM204" s="2" t="str">
        <f t="shared" si="310"/>
        <v/>
      </c>
      <c r="CN204" s="2" t="str">
        <f t="shared" si="311"/>
        <v/>
      </c>
      <c r="CO204" s="2" t="str">
        <f t="shared" si="312"/>
        <v/>
      </c>
      <c r="CP204" s="2" t="str">
        <f t="shared" si="313"/>
        <v/>
      </c>
      <c r="CQ204" s="2" t="str">
        <f t="shared" si="314"/>
        <v/>
      </c>
      <c r="CR204" s="2" t="str">
        <f t="shared" si="315"/>
        <v/>
      </c>
      <c r="CS204" s="2" t="str">
        <f t="shared" si="316"/>
        <v/>
      </c>
      <c r="CT204" s="2" t="str">
        <f t="shared" si="317"/>
        <v/>
      </c>
      <c r="CV204" s="2">
        <f t="shared" si="318"/>
        <v>57.773067184806514</v>
      </c>
      <c r="CW204" s="2">
        <f t="shared" si="319"/>
        <v>65.188667689911554</v>
      </c>
      <c r="CX204" s="2">
        <f t="shared" si="320"/>
        <v>69.147759456461173</v>
      </c>
      <c r="CY204" s="2">
        <f t="shared" si="321"/>
        <v>77.434884426981284</v>
      </c>
      <c r="CZ204" s="2">
        <f t="shared" si="322"/>
        <v>82.206357850720266</v>
      </c>
      <c r="DA204" s="2">
        <f t="shared" si="323"/>
        <v>85.639487854858046</v>
      </c>
      <c r="DB204" s="2">
        <f t="shared" si="324"/>
        <v>91.928217755011843</v>
      </c>
      <c r="DC204" s="2">
        <f t="shared" si="325"/>
        <v>93.364232678363066</v>
      </c>
      <c r="DD204" s="2">
        <f t="shared" si="326"/>
        <v>93.608309286719333</v>
      </c>
      <c r="DE204" s="2">
        <f t="shared" si="327"/>
        <v>92.995876383345433</v>
      </c>
      <c r="DF204" s="2">
        <f t="shared" si="328"/>
        <v>91.037092905845981</v>
      </c>
      <c r="DG204" s="2">
        <f t="shared" si="329"/>
        <v>89.792007599485416</v>
      </c>
      <c r="DH204" s="2">
        <f t="shared" si="330"/>
        <v>81.635552727854332</v>
      </c>
      <c r="DI204" s="2">
        <f t="shared" si="331"/>
        <v>74.152831828721006</v>
      </c>
      <c r="DJ204" s="2">
        <f t="shared" si="332"/>
        <v>72.138307356404567</v>
      </c>
      <c r="DL204" s="2">
        <f t="shared" si="333"/>
        <v>48.585962334514278</v>
      </c>
      <c r="DM204" s="2">
        <f t="shared" si="334"/>
        <v>55.556659256700705</v>
      </c>
      <c r="DN204" s="2">
        <f t="shared" si="335"/>
        <v>63.316839740665927</v>
      </c>
      <c r="DO204" s="2">
        <f t="shared" si="336"/>
        <v>70.372006278420542</v>
      </c>
      <c r="DP204" s="2">
        <f t="shared" si="337"/>
        <v>76.321943914143006</v>
      </c>
      <c r="DQ204" s="2">
        <f t="shared" si="338"/>
        <v>82.470964819845719</v>
      </c>
      <c r="DR204" s="2">
        <f t="shared" si="339"/>
        <v>83.884860083328164</v>
      </c>
      <c r="DS204" s="2">
        <f t="shared" si="340"/>
        <v>86.041982628769759</v>
      </c>
      <c r="DT204" s="2">
        <f t="shared" si="341"/>
        <v>86.049628992534679</v>
      </c>
      <c r="DU204" s="2">
        <f t="shared" si="342"/>
        <v>84.139424674739061</v>
      </c>
      <c r="DV204" s="2">
        <f t="shared" si="343"/>
        <v>83.39722028616751</v>
      </c>
      <c r="DW204" s="2">
        <f t="shared" si="344"/>
        <v>80.801010461276235</v>
      </c>
      <c r="DX204" s="2">
        <f t="shared" si="345"/>
        <v>74.960887285808298</v>
      </c>
      <c r="DY204" s="2">
        <f t="shared" si="346"/>
        <v>71.707495521673991</v>
      </c>
      <c r="DZ204" s="2">
        <f t="shared" si="347"/>
        <v>70.237906357388312</v>
      </c>
      <c r="EB204" s="2">
        <f t="shared" si="348"/>
        <v>0.99974937035865974</v>
      </c>
      <c r="EC204" s="2">
        <f t="shared" si="349"/>
        <v>0.99970715667120147</v>
      </c>
      <c r="ED204" s="2">
        <f t="shared" si="350"/>
        <v>0.99970285228736322</v>
      </c>
      <c r="EE204" s="2">
        <f t="shared" si="351"/>
        <v>0.99970378066799614</v>
      </c>
      <c r="EF204" s="2">
        <f t="shared" si="352"/>
        <v>0.99969263286368715</v>
      </c>
      <c r="EG204" s="2">
        <f t="shared" si="353"/>
        <v>0.99968037839907387</v>
      </c>
      <c r="EH204" s="2">
        <f t="shared" si="354"/>
        <v>0.99965557951427686</v>
      </c>
      <c r="EI204" s="2">
        <f t="shared" si="355"/>
        <v>0.99966718473594329</v>
      </c>
      <c r="EJ204" s="2">
        <f t="shared" si="356"/>
        <v>0.99967623375715875</v>
      </c>
      <c r="EK204" s="2">
        <f t="shared" si="357"/>
        <v>0.99967378522560568</v>
      </c>
      <c r="EL204" s="2">
        <f t="shared" si="358"/>
        <v>0.99965813105731582</v>
      </c>
      <c r="EM204" s="2">
        <f t="shared" si="359"/>
        <v>0.99964817670638928</v>
      </c>
      <c r="EN204" s="2">
        <f t="shared" si="360"/>
        <v>0.99966255236031432</v>
      </c>
      <c r="EO204" s="2">
        <f t="shared" si="361"/>
        <v>0.99964761739016561</v>
      </c>
      <c r="EP204" s="2">
        <f t="shared" si="362"/>
        <v>0.99961234054031511</v>
      </c>
    </row>
    <row r="205" spans="2:146" x14ac:dyDescent="0.25">
      <c r="B205" s="2">
        <v>183</v>
      </c>
      <c r="C205" s="49">
        <v>48.160699999999999</v>
      </c>
      <c r="D205" s="49">
        <v>56.277799999999999</v>
      </c>
      <c r="E205" s="49">
        <v>65.685199999999995</v>
      </c>
      <c r="F205" s="49">
        <v>72.907399999999996</v>
      </c>
      <c r="G205" s="49">
        <v>78.137</v>
      </c>
      <c r="H205" s="49">
        <v>83.960999999999999</v>
      </c>
      <c r="I205" s="49">
        <v>85.980999999999995</v>
      </c>
      <c r="J205" s="49">
        <v>86.867999999999995</v>
      </c>
      <c r="K205" s="49">
        <v>88.283000000000001</v>
      </c>
      <c r="L205" s="49">
        <v>88.433999999999997</v>
      </c>
      <c r="M205" s="49">
        <v>86.358000000000004</v>
      </c>
      <c r="N205" s="49">
        <v>83.736000000000004</v>
      </c>
      <c r="O205" s="49">
        <v>78.263999999999996</v>
      </c>
      <c r="P205" s="49">
        <v>74.906000000000006</v>
      </c>
      <c r="Q205" s="49">
        <v>73.593000000000004</v>
      </c>
      <c r="T205" s="4" t="e">
        <f t="shared" si="243"/>
        <v>#N/A</v>
      </c>
      <c r="U205" s="4" t="e">
        <f t="shared" si="244"/>
        <v>#N/A</v>
      </c>
      <c r="V205" s="4" t="e">
        <f t="shared" si="245"/>
        <v>#N/A</v>
      </c>
      <c r="W205" s="4" t="e">
        <f t="shared" si="246"/>
        <v>#N/A</v>
      </c>
      <c r="X205" s="4" t="e">
        <f t="shared" si="247"/>
        <v>#N/A</v>
      </c>
      <c r="Y205" s="4" t="e">
        <f t="shared" si="248"/>
        <v>#N/A</v>
      </c>
      <c r="Z205" s="4" t="e">
        <f t="shared" si="249"/>
        <v>#N/A</v>
      </c>
      <c r="AA205" s="4" t="e">
        <f t="shared" si="250"/>
        <v>#N/A</v>
      </c>
      <c r="AB205" s="4" t="e">
        <f t="shared" si="251"/>
        <v>#N/A</v>
      </c>
      <c r="AC205" s="4" t="e">
        <f t="shared" si="252"/>
        <v>#N/A</v>
      </c>
      <c r="AD205" s="4" t="e">
        <f t="shared" si="253"/>
        <v>#N/A</v>
      </c>
      <c r="AE205" s="4" t="e">
        <f t="shared" si="254"/>
        <v>#N/A</v>
      </c>
      <c r="AF205" s="4" t="e">
        <f t="shared" si="255"/>
        <v>#N/A</v>
      </c>
      <c r="AG205" s="4" t="e">
        <f t="shared" si="256"/>
        <v>#N/A</v>
      </c>
      <c r="AH205" s="4" t="e">
        <f t="shared" si="257"/>
        <v>#N/A</v>
      </c>
      <c r="AJ205" s="4">
        <f t="shared" si="258"/>
        <v>0</v>
      </c>
      <c r="AK205" s="4">
        <f t="shared" si="259"/>
        <v>0</v>
      </c>
      <c r="AL205" s="4">
        <f t="shared" si="260"/>
        <v>0</v>
      </c>
      <c r="AM205" s="4">
        <f t="shared" si="261"/>
        <v>0</v>
      </c>
      <c r="AN205" s="4">
        <f t="shared" si="262"/>
        <v>0</v>
      </c>
      <c r="AO205" s="4">
        <f t="shared" si="263"/>
        <v>0</v>
      </c>
      <c r="AP205" s="4">
        <f t="shared" si="264"/>
        <v>0</v>
      </c>
      <c r="AQ205" s="4">
        <f t="shared" si="265"/>
        <v>0</v>
      </c>
      <c r="AR205" s="4">
        <f t="shared" si="266"/>
        <v>0</v>
      </c>
      <c r="AS205" s="4">
        <f t="shared" si="267"/>
        <v>0</v>
      </c>
      <c r="AT205" s="4">
        <f t="shared" si="268"/>
        <v>0</v>
      </c>
      <c r="AU205" s="4">
        <f t="shared" si="269"/>
        <v>0</v>
      </c>
      <c r="AV205" s="4">
        <f t="shared" si="270"/>
        <v>0</v>
      </c>
      <c r="AW205" s="4">
        <f t="shared" si="271"/>
        <v>0</v>
      </c>
      <c r="AX205" s="4">
        <f t="shared" si="272"/>
        <v>0</v>
      </c>
      <c r="AZ205" s="2" t="e">
        <f t="shared" si="273"/>
        <v>#N/A</v>
      </c>
      <c r="BA205" s="2" t="e">
        <f t="shared" si="274"/>
        <v>#N/A</v>
      </c>
      <c r="BB205" s="2" t="e">
        <f t="shared" si="275"/>
        <v>#N/A</v>
      </c>
      <c r="BC205" s="2" t="e">
        <f t="shared" si="276"/>
        <v>#N/A</v>
      </c>
      <c r="BD205" s="2" t="e">
        <f t="shared" si="277"/>
        <v>#N/A</v>
      </c>
      <c r="BE205" s="2" t="e">
        <f t="shared" si="278"/>
        <v>#N/A</v>
      </c>
      <c r="BF205" s="2" t="e">
        <f t="shared" si="279"/>
        <v>#N/A</v>
      </c>
      <c r="BG205" s="2" t="e">
        <f t="shared" si="280"/>
        <v>#N/A</v>
      </c>
      <c r="BH205" s="2" t="e">
        <f t="shared" si="281"/>
        <v>#N/A</v>
      </c>
      <c r="BI205" s="2" t="e">
        <f t="shared" si="282"/>
        <v>#N/A</v>
      </c>
      <c r="BJ205" s="2" t="e">
        <f t="shared" si="283"/>
        <v>#N/A</v>
      </c>
      <c r="BK205" s="2" t="e">
        <f t="shared" si="284"/>
        <v>#N/A</v>
      </c>
      <c r="BL205" s="2" t="e">
        <f t="shared" si="285"/>
        <v>#N/A</v>
      </c>
      <c r="BM205" s="2" t="e">
        <f t="shared" si="286"/>
        <v>#N/A</v>
      </c>
      <c r="BN205" s="2" t="e">
        <f t="shared" si="287"/>
        <v>#N/A</v>
      </c>
      <c r="BP205" s="2" t="str">
        <f t="shared" si="288"/>
        <v/>
      </c>
      <c r="BQ205" s="2" t="str">
        <f t="shared" si="289"/>
        <v/>
      </c>
      <c r="BR205" s="2" t="str">
        <f t="shared" si="290"/>
        <v/>
      </c>
      <c r="BS205" s="2" t="str">
        <f t="shared" si="291"/>
        <v/>
      </c>
      <c r="BT205" s="2" t="str">
        <f t="shared" si="292"/>
        <v/>
      </c>
      <c r="BU205" s="2" t="str">
        <f t="shared" si="293"/>
        <v/>
      </c>
      <c r="BV205" s="2" t="str">
        <f t="shared" si="294"/>
        <v/>
      </c>
      <c r="BW205" s="2" t="str">
        <f t="shared" si="295"/>
        <v/>
      </c>
      <c r="BX205" s="2" t="str">
        <f t="shared" si="296"/>
        <v/>
      </c>
      <c r="BY205" s="2" t="str">
        <f t="shared" si="297"/>
        <v/>
      </c>
      <c r="BZ205" s="2" t="str">
        <f t="shared" si="298"/>
        <v/>
      </c>
      <c r="CA205" s="2" t="str">
        <f t="shared" si="299"/>
        <v/>
      </c>
      <c r="CB205" s="2" t="str">
        <f t="shared" si="300"/>
        <v/>
      </c>
      <c r="CC205" s="2" t="str">
        <f t="shared" si="301"/>
        <v/>
      </c>
      <c r="CD205" s="2" t="str">
        <f t="shared" si="302"/>
        <v/>
      </c>
      <c r="CF205" s="2" t="str">
        <f t="shared" si="303"/>
        <v/>
      </c>
      <c r="CG205" s="2" t="str">
        <f t="shared" si="304"/>
        <v/>
      </c>
      <c r="CH205" s="2" t="str">
        <f t="shared" si="305"/>
        <v/>
      </c>
      <c r="CI205" s="2" t="str">
        <f t="shared" si="306"/>
        <v/>
      </c>
      <c r="CJ205" s="2" t="str">
        <f t="shared" si="307"/>
        <v/>
      </c>
      <c r="CK205" s="2" t="str">
        <f t="shared" si="308"/>
        <v/>
      </c>
      <c r="CL205" s="2" t="str">
        <f t="shared" si="309"/>
        <v/>
      </c>
      <c r="CM205" s="2" t="str">
        <f t="shared" si="310"/>
        <v/>
      </c>
      <c r="CN205" s="2" t="str">
        <f t="shared" si="311"/>
        <v/>
      </c>
      <c r="CO205" s="2" t="str">
        <f t="shared" si="312"/>
        <v/>
      </c>
      <c r="CP205" s="2" t="str">
        <f t="shared" si="313"/>
        <v/>
      </c>
      <c r="CQ205" s="2" t="str">
        <f t="shared" si="314"/>
        <v/>
      </c>
      <c r="CR205" s="2" t="str">
        <f t="shared" si="315"/>
        <v/>
      </c>
      <c r="CS205" s="2" t="str">
        <f t="shared" si="316"/>
        <v/>
      </c>
      <c r="CT205" s="2" t="str">
        <f t="shared" si="317"/>
        <v/>
      </c>
      <c r="CV205" s="2">
        <f t="shared" si="318"/>
        <v>57.818147672813666</v>
      </c>
      <c r="CW205" s="2">
        <f t="shared" si="319"/>
        <v>65.205858593615503</v>
      </c>
      <c r="CX205" s="2">
        <f t="shared" si="320"/>
        <v>69.124210296469357</v>
      </c>
      <c r="CY205" s="2">
        <f t="shared" si="321"/>
        <v>77.415872352532531</v>
      </c>
      <c r="CZ205" s="2">
        <f t="shared" si="322"/>
        <v>82.182698527989928</v>
      </c>
      <c r="DA205" s="2">
        <f t="shared" si="323"/>
        <v>85.600343712514984</v>
      </c>
      <c r="DB205" s="2">
        <f t="shared" si="324"/>
        <v>91.915278375589665</v>
      </c>
      <c r="DC205" s="2">
        <f t="shared" si="325"/>
        <v>93.346780045199324</v>
      </c>
      <c r="DD205" s="2">
        <f t="shared" si="326"/>
        <v>93.587055349604938</v>
      </c>
      <c r="DE205" s="2">
        <f t="shared" si="327"/>
        <v>92.969290321117569</v>
      </c>
      <c r="DF205" s="2">
        <f t="shared" si="328"/>
        <v>90.992455121278738</v>
      </c>
      <c r="DG205" s="2">
        <f t="shared" si="329"/>
        <v>89.751916146983959</v>
      </c>
      <c r="DH205" s="2">
        <f t="shared" si="330"/>
        <v>81.566972946143608</v>
      </c>
      <c r="DI205" s="2">
        <f t="shared" si="331"/>
        <v>74.068260887345929</v>
      </c>
      <c r="DJ205" s="2">
        <f t="shared" si="332"/>
        <v>72.068923344890763</v>
      </c>
      <c r="DL205" s="2">
        <f t="shared" si="333"/>
        <v>48.57904597240352</v>
      </c>
      <c r="DM205" s="2">
        <f t="shared" si="334"/>
        <v>55.50655716517339</v>
      </c>
      <c r="DN205" s="2">
        <f t="shared" si="335"/>
        <v>63.232307604092007</v>
      </c>
      <c r="DO205" s="2">
        <f t="shared" si="336"/>
        <v>70.275536255723637</v>
      </c>
      <c r="DP205" s="2">
        <f t="shared" si="337"/>
        <v>76.225585680824182</v>
      </c>
      <c r="DQ205" s="2">
        <f t="shared" si="338"/>
        <v>82.375551014353007</v>
      </c>
      <c r="DR205" s="2">
        <f t="shared" si="339"/>
        <v>83.763800960761159</v>
      </c>
      <c r="DS205" s="2">
        <f t="shared" si="340"/>
        <v>85.921907004158612</v>
      </c>
      <c r="DT205" s="2">
        <f t="shared" si="341"/>
        <v>85.933302782638293</v>
      </c>
      <c r="DU205" s="2">
        <f t="shared" si="342"/>
        <v>83.997047986018941</v>
      </c>
      <c r="DV205" s="2">
        <f t="shared" si="343"/>
        <v>83.261783828864907</v>
      </c>
      <c r="DW205" s="2">
        <f t="shared" si="344"/>
        <v>80.655805728286836</v>
      </c>
      <c r="DX205" s="2">
        <f t="shared" si="345"/>
        <v>74.837835108848026</v>
      </c>
      <c r="DY205" s="2">
        <f t="shared" si="346"/>
        <v>71.613737050063307</v>
      </c>
      <c r="DZ205" s="2">
        <f t="shared" si="347"/>
        <v>70.174814528639203</v>
      </c>
      <c r="EB205" s="2">
        <f t="shared" si="348"/>
        <v>0.99977141800958558</v>
      </c>
      <c r="EC205" s="2">
        <f t="shared" si="349"/>
        <v>0.99973291682796017</v>
      </c>
      <c r="ED205" s="2">
        <f t="shared" si="350"/>
        <v>0.99972899097944379</v>
      </c>
      <c r="EE205" s="2">
        <f t="shared" si="351"/>
        <v>0.99972983771685153</v>
      </c>
      <c r="EF205" s="2">
        <f t="shared" si="352"/>
        <v>0.99971967025850961</v>
      </c>
      <c r="EG205" s="2">
        <f t="shared" si="353"/>
        <v>0.99970849343735513</v>
      </c>
      <c r="EH205" s="2">
        <f t="shared" si="354"/>
        <v>0.99968587526408947</v>
      </c>
      <c r="EI205" s="2">
        <f t="shared" si="355"/>
        <v>0.99969645998277012</v>
      </c>
      <c r="EJ205" s="2">
        <f t="shared" si="356"/>
        <v>0.99970471326500643</v>
      </c>
      <c r="EK205" s="2">
        <f t="shared" si="357"/>
        <v>0.99970248004997087</v>
      </c>
      <c r="EL205" s="2">
        <f t="shared" si="358"/>
        <v>0.99968820243952483</v>
      </c>
      <c r="EM205" s="2">
        <f t="shared" si="359"/>
        <v>0.99967912340942922</v>
      </c>
      <c r="EN205" s="2">
        <f t="shared" si="360"/>
        <v>0.99969223495681359</v>
      </c>
      <c r="EO205" s="2">
        <f t="shared" si="361"/>
        <v>0.99967861327536189</v>
      </c>
      <c r="EP205" s="2">
        <f t="shared" si="362"/>
        <v>0.99964643831085931</v>
      </c>
    </row>
    <row r="206" spans="2:146" x14ac:dyDescent="0.25">
      <c r="B206" s="2">
        <v>184</v>
      </c>
      <c r="C206" s="49">
        <v>49.160699999999999</v>
      </c>
      <c r="D206" s="49">
        <v>56.796300000000002</v>
      </c>
      <c r="E206" s="49">
        <v>64.759299999999996</v>
      </c>
      <c r="F206" s="49">
        <v>72.314800000000005</v>
      </c>
      <c r="G206" s="49">
        <v>77.843000000000004</v>
      </c>
      <c r="H206" s="49">
        <v>84.275000000000006</v>
      </c>
      <c r="I206" s="49">
        <v>86.396000000000001</v>
      </c>
      <c r="J206" s="49">
        <v>86.263999999999996</v>
      </c>
      <c r="K206" s="49">
        <v>88.188999999999993</v>
      </c>
      <c r="L206" s="49">
        <v>87.358000000000004</v>
      </c>
      <c r="M206" s="49">
        <v>86.792000000000002</v>
      </c>
      <c r="N206" s="49">
        <v>83.623000000000005</v>
      </c>
      <c r="O206" s="49">
        <v>79.019000000000005</v>
      </c>
      <c r="P206" s="49">
        <v>76.376999999999995</v>
      </c>
      <c r="Q206" s="49">
        <v>73</v>
      </c>
      <c r="T206" s="4" t="e">
        <f t="shared" si="243"/>
        <v>#N/A</v>
      </c>
      <c r="U206" s="4" t="e">
        <f t="shared" si="244"/>
        <v>#N/A</v>
      </c>
      <c r="V206" s="4" t="e">
        <f t="shared" si="245"/>
        <v>#N/A</v>
      </c>
      <c r="W206" s="4" t="e">
        <f t="shared" si="246"/>
        <v>#N/A</v>
      </c>
      <c r="X206" s="4" t="e">
        <f t="shared" si="247"/>
        <v>#N/A</v>
      </c>
      <c r="Y206" s="4" t="e">
        <f t="shared" si="248"/>
        <v>#N/A</v>
      </c>
      <c r="Z206" s="4" t="e">
        <f t="shared" si="249"/>
        <v>#N/A</v>
      </c>
      <c r="AA206" s="4" t="e">
        <f t="shared" si="250"/>
        <v>#N/A</v>
      </c>
      <c r="AB206" s="4" t="e">
        <f t="shared" si="251"/>
        <v>#N/A</v>
      </c>
      <c r="AC206" s="4" t="e">
        <f t="shared" si="252"/>
        <v>#N/A</v>
      </c>
      <c r="AD206" s="4" t="e">
        <f t="shared" si="253"/>
        <v>#N/A</v>
      </c>
      <c r="AE206" s="4" t="e">
        <f t="shared" si="254"/>
        <v>#N/A</v>
      </c>
      <c r="AF206" s="4" t="e">
        <f t="shared" si="255"/>
        <v>#N/A</v>
      </c>
      <c r="AG206" s="4" t="e">
        <f t="shared" si="256"/>
        <v>#N/A</v>
      </c>
      <c r="AH206" s="4" t="e">
        <f t="shared" si="257"/>
        <v>#N/A</v>
      </c>
      <c r="AJ206" s="4">
        <f t="shared" si="258"/>
        <v>0</v>
      </c>
      <c r="AK206" s="4">
        <f t="shared" si="259"/>
        <v>0</v>
      </c>
      <c r="AL206" s="4">
        <f t="shared" si="260"/>
        <v>0</v>
      </c>
      <c r="AM206" s="4">
        <f t="shared" si="261"/>
        <v>0</v>
      </c>
      <c r="AN206" s="4">
        <f t="shared" si="262"/>
        <v>0</v>
      </c>
      <c r="AO206" s="4">
        <f t="shared" si="263"/>
        <v>0</v>
      </c>
      <c r="AP206" s="4">
        <f t="shared" si="264"/>
        <v>0</v>
      </c>
      <c r="AQ206" s="4">
        <f t="shared" si="265"/>
        <v>0</v>
      </c>
      <c r="AR206" s="4">
        <f t="shared" si="266"/>
        <v>0</v>
      </c>
      <c r="AS206" s="4">
        <f t="shared" si="267"/>
        <v>0</v>
      </c>
      <c r="AT206" s="4">
        <f t="shared" si="268"/>
        <v>0</v>
      </c>
      <c r="AU206" s="4">
        <f t="shared" si="269"/>
        <v>0</v>
      </c>
      <c r="AV206" s="4">
        <f t="shared" si="270"/>
        <v>0</v>
      </c>
      <c r="AW206" s="4">
        <f t="shared" si="271"/>
        <v>0</v>
      </c>
      <c r="AX206" s="4">
        <f t="shared" si="272"/>
        <v>0</v>
      </c>
      <c r="AZ206" s="2" t="e">
        <f t="shared" si="273"/>
        <v>#N/A</v>
      </c>
      <c r="BA206" s="2" t="e">
        <f t="shared" si="274"/>
        <v>#N/A</v>
      </c>
      <c r="BB206" s="2" t="e">
        <f t="shared" si="275"/>
        <v>#N/A</v>
      </c>
      <c r="BC206" s="2" t="e">
        <f t="shared" si="276"/>
        <v>#N/A</v>
      </c>
      <c r="BD206" s="2" t="e">
        <f t="shared" si="277"/>
        <v>#N/A</v>
      </c>
      <c r="BE206" s="2" t="e">
        <f t="shared" si="278"/>
        <v>#N/A</v>
      </c>
      <c r="BF206" s="2" t="e">
        <f t="shared" si="279"/>
        <v>#N/A</v>
      </c>
      <c r="BG206" s="2" t="e">
        <f t="shared" si="280"/>
        <v>#N/A</v>
      </c>
      <c r="BH206" s="2" t="e">
        <f t="shared" si="281"/>
        <v>#N/A</v>
      </c>
      <c r="BI206" s="2" t="e">
        <f t="shared" si="282"/>
        <v>#N/A</v>
      </c>
      <c r="BJ206" s="2" t="e">
        <f t="shared" si="283"/>
        <v>#N/A</v>
      </c>
      <c r="BK206" s="2" t="e">
        <f t="shared" si="284"/>
        <v>#N/A</v>
      </c>
      <c r="BL206" s="2" t="e">
        <f t="shared" si="285"/>
        <v>#N/A</v>
      </c>
      <c r="BM206" s="2" t="e">
        <f t="shared" si="286"/>
        <v>#N/A</v>
      </c>
      <c r="BN206" s="2" t="e">
        <f t="shared" si="287"/>
        <v>#N/A</v>
      </c>
      <c r="BP206" s="2" t="str">
        <f t="shared" si="288"/>
        <v/>
      </c>
      <c r="BQ206" s="2" t="str">
        <f t="shared" si="289"/>
        <v/>
      </c>
      <c r="BR206" s="2" t="str">
        <f t="shared" si="290"/>
        <v/>
      </c>
      <c r="BS206" s="2" t="str">
        <f t="shared" si="291"/>
        <v/>
      </c>
      <c r="BT206" s="2" t="str">
        <f t="shared" si="292"/>
        <v/>
      </c>
      <c r="BU206" s="2" t="str">
        <f t="shared" si="293"/>
        <v/>
      </c>
      <c r="BV206" s="2" t="str">
        <f t="shared" si="294"/>
        <v/>
      </c>
      <c r="BW206" s="2" t="str">
        <f t="shared" si="295"/>
        <v/>
      </c>
      <c r="BX206" s="2" t="str">
        <f t="shared" si="296"/>
        <v/>
      </c>
      <c r="BY206" s="2" t="str">
        <f t="shared" si="297"/>
        <v/>
      </c>
      <c r="BZ206" s="2" t="str">
        <f t="shared" si="298"/>
        <v/>
      </c>
      <c r="CA206" s="2" t="str">
        <f t="shared" si="299"/>
        <v/>
      </c>
      <c r="CB206" s="2" t="str">
        <f t="shared" si="300"/>
        <v/>
      </c>
      <c r="CC206" s="2" t="str">
        <f t="shared" si="301"/>
        <v/>
      </c>
      <c r="CD206" s="2" t="str">
        <f t="shared" si="302"/>
        <v/>
      </c>
      <c r="CF206" s="2" t="str">
        <f t="shared" si="303"/>
        <v/>
      </c>
      <c r="CG206" s="2" t="str">
        <f t="shared" si="304"/>
        <v/>
      </c>
      <c r="CH206" s="2" t="str">
        <f t="shared" si="305"/>
        <v/>
      </c>
      <c r="CI206" s="2" t="str">
        <f t="shared" si="306"/>
        <v/>
      </c>
      <c r="CJ206" s="2" t="str">
        <f t="shared" si="307"/>
        <v/>
      </c>
      <c r="CK206" s="2" t="str">
        <f t="shared" si="308"/>
        <v/>
      </c>
      <c r="CL206" s="2" t="str">
        <f t="shared" si="309"/>
        <v/>
      </c>
      <c r="CM206" s="2" t="str">
        <f t="shared" si="310"/>
        <v/>
      </c>
      <c r="CN206" s="2" t="str">
        <f t="shared" si="311"/>
        <v/>
      </c>
      <c r="CO206" s="2" t="str">
        <f t="shared" si="312"/>
        <v/>
      </c>
      <c r="CP206" s="2" t="str">
        <f t="shared" si="313"/>
        <v/>
      </c>
      <c r="CQ206" s="2" t="str">
        <f t="shared" si="314"/>
        <v/>
      </c>
      <c r="CR206" s="2" t="str">
        <f t="shared" si="315"/>
        <v/>
      </c>
      <c r="CS206" s="2" t="str">
        <f t="shared" si="316"/>
        <v/>
      </c>
      <c r="CT206" s="2" t="str">
        <f t="shared" si="317"/>
        <v/>
      </c>
      <c r="CV206" s="2">
        <f t="shared" si="318"/>
        <v>57.863228160820825</v>
      </c>
      <c r="CW206" s="2">
        <f t="shared" si="319"/>
        <v>65.223049497319437</v>
      </c>
      <c r="CX206" s="2">
        <f t="shared" si="320"/>
        <v>69.100661136477541</v>
      </c>
      <c r="CY206" s="2">
        <f t="shared" si="321"/>
        <v>77.396860278083793</v>
      </c>
      <c r="CZ206" s="2">
        <f t="shared" si="322"/>
        <v>82.159039205259575</v>
      </c>
      <c r="DA206" s="2">
        <f t="shared" si="323"/>
        <v>85.561199570171922</v>
      </c>
      <c r="DB206" s="2">
        <f t="shared" si="324"/>
        <v>91.902338996167501</v>
      </c>
      <c r="DC206" s="2">
        <f t="shared" si="325"/>
        <v>93.329327412035582</v>
      </c>
      <c r="DD206" s="2">
        <f t="shared" si="326"/>
        <v>93.565801412490529</v>
      </c>
      <c r="DE206" s="2">
        <f t="shared" si="327"/>
        <v>92.942704258889705</v>
      </c>
      <c r="DF206" s="2">
        <f t="shared" si="328"/>
        <v>90.947817336711509</v>
      </c>
      <c r="DG206" s="2">
        <f t="shared" si="329"/>
        <v>89.711824694482488</v>
      </c>
      <c r="DH206" s="2">
        <f t="shared" si="330"/>
        <v>81.498393164432898</v>
      </c>
      <c r="DI206" s="2">
        <f t="shared" si="331"/>
        <v>73.983689945970866</v>
      </c>
      <c r="DJ206" s="2">
        <f t="shared" si="332"/>
        <v>71.999539333376958</v>
      </c>
      <c r="DL206" s="2">
        <f t="shared" si="333"/>
        <v>48.572129610292762</v>
      </c>
      <c r="DM206" s="2">
        <f t="shared" si="334"/>
        <v>55.456455073646069</v>
      </c>
      <c r="DN206" s="2">
        <f t="shared" si="335"/>
        <v>63.147775467518088</v>
      </c>
      <c r="DO206" s="2">
        <f t="shared" si="336"/>
        <v>70.179066233026731</v>
      </c>
      <c r="DP206" s="2">
        <f t="shared" si="337"/>
        <v>76.129227447505357</v>
      </c>
      <c r="DQ206" s="2">
        <f t="shared" si="338"/>
        <v>82.280137208860296</v>
      </c>
      <c r="DR206" s="2">
        <f t="shared" si="339"/>
        <v>83.642741838194155</v>
      </c>
      <c r="DS206" s="2">
        <f t="shared" si="340"/>
        <v>85.801831379547451</v>
      </c>
      <c r="DT206" s="2">
        <f t="shared" si="341"/>
        <v>85.816976572741908</v>
      </c>
      <c r="DU206" s="2">
        <f t="shared" si="342"/>
        <v>83.854671297298808</v>
      </c>
      <c r="DV206" s="2">
        <f t="shared" si="343"/>
        <v>83.126347371562289</v>
      </c>
      <c r="DW206" s="2">
        <f t="shared" si="344"/>
        <v>80.510600995297438</v>
      </c>
      <c r="DX206" s="2">
        <f t="shared" si="345"/>
        <v>74.714782931887768</v>
      </c>
      <c r="DY206" s="2">
        <f t="shared" si="346"/>
        <v>71.519978578452623</v>
      </c>
      <c r="DZ206" s="2">
        <f t="shared" si="347"/>
        <v>70.111722699890095</v>
      </c>
      <c r="EB206" s="2">
        <f t="shared" si="348"/>
        <v>0.99979152655408887</v>
      </c>
      <c r="EC206" s="2">
        <f t="shared" si="349"/>
        <v>0.99975641152765771</v>
      </c>
      <c r="ED206" s="2">
        <f t="shared" si="350"/>
        <v>0.99975283094173162</v>
      </c>
      <c r="EE206" s="2">
        <f t="shared" si="351"/>
        <v>0.99975360321219853</v>
      </c>
      <c r="EF206" s="2">
        <f t="shared" si="352"/>
        <v>0.99974432993081452</v>
      </c>
      <c r="EG206" s="2">
        <f t="shared" si="353"/>
        <v>0.99973413603586858</v>
      </c>
      <c r="EH206" s="2">
        <f t="shared" si="354"/>
        <v>0.99971350691739369</v>
      </c>
      <c r="EI206" s="2">
        <f t="shared" si="355"/>
        <v>0.99972316082022328</v>
      </c>
      <c r="EJ206" s="2">
        <f t="shared" si="356"/>
        <v>0.99973068829970257</v>
      </c>
      <c r="EK206" s="2">
        <f t="shared" si="357"/>
        <v>0.99972865147714318</v>
      </c>
      <c r="EL206" s="2">
        <f t="shared" si="358"/>
        <v>0.999715629443511</v>
      </c>
      <c r="EM206" s="2">
        <f t="shared" si="359"/>
        <v>0.99970734880868917</v>
      </c>
      <c r="EN206" s="2">
        <f t="shared" si="360"/>
        <v>0.99971930734348546</v>
      </c>
      <c r="EO206" s="2">
        <f t="shared" si="361"/>
        <v>0.99970688353459691</v>
      </c>
      <c r="EP206" s="2">
        <f t="shared" si="362"/>
        <v>0.99967753787545621</v>
      </c>
    </row>
    <row r="207" spans="2:146" x14ac:dyDescent="0.25">
      <c r="B207" s="2">
        <v>185</v>
      </c>
      <c r="C207" s="49">
        <v>48.75</v>
      </c>
      <c r="D207" s="49">
        <v>57.036999999999999</v>
      </c>
      <c r="E207" s="49">
        <v>65.462999999999994</v>
      </c>
      <c r="F207" s="49">
        <v>72.574100000000001</v>
      </c>
      <c r="G207" s="49">
        <v>78.176000000000002</v>
      </c>
      <c r="H207" s="49">
        <v>82.804000000000002</v>
      </c>
      <c r="I207" s="49">
        <v>87.358000000000004</v>
      </c>
      <c r="J207" s="49">
        <v>87.263999999999996</v>
      </c>
      <c r="K207" s="49">
        <v>88.113</v>
      </c>
      <c r="L207" s="49">
        <v>87.906000000000006</v>
      </c>
      <c r="M207" s="49">
        <v>86.34</v>
      </c>
      <c r="N207" s="49">
        <v>82.396000000000001</v>
      </c>
      <c r="O207" s="49">
        <v>77.225999999999999</v>
      </c>
      <c r="P207" s="49">
        <v>74.415000000000006</v>
      </c>
      <c r="Q207" s="49">
        <v>73.480999999999995</v>
      </c>
      <c r="T207" s="4" t="e">
        <f t="shared" si="243"/>
        <v>#N/A</v>
      </c>
      <c r="U207" s="4" t="e">
        <f t="shared" si="244"/>
        <v>#N/A</v>
      </c>
      <c r="V207" s="4" t="e">
        <f t="shared" si="245"/>
        <v>#N/A</v>
      </c>
      <c r="W207" s="4" t="e">
        <f t="shared" si="246"/>
        <v>#N/A</v>
      </c>
      <c r="X207" s="4" t="e">
        <f t="shared" si="247"/>
        <v>#N/A</v>
      </c>
      <c r="Y207" s="4" t="e">
        <f t="shared" si="248"/>
        <v>#N/A</v>
      </c>
      <c r="Z207" s="4" t="e">
        <f t="shared" si="249"/>
        <v>#N/A</v>
      </c>
      <c r="AA207" s="4" t="e">
        <f t="shared" si="250"/>
        <v>#N/A</v>
      </c>
      <c r="AB207" s="4" t="e">
        <f t="shared" si="251"/>
        <v>#N/A</v>
      </c>
      <c r="AC207" s="4" t="e">
        <f t="shared" si="252"/>
        <v>#N/A</v>
      </c>
      <c r="AD207" s="4" t="e">
        <f t="shared" si="253"/>
        <v>#N/A</v>
      </c>
      <c r="AE207" s="4" t="e">
        <f t="shared" si="254"/>
        <v>#N/A</v>
      </c>
      <c r="AF207" s="4" t="e">
        <f t="shared" si="255"/>
        <v>#N/A</v>
      </c>
      <c r="AG207" s="4" t="e">
        <f t="shared" si="256"/>
        <v>#N/A</v>
      </c>
      <c r="AH207" s="4" t="e">
        <f t="shared" si="257"/>
        <v>#N/A</v>
      </c>
      <c r="AJ207" s="4">
        <f t="shared" si="258"/>
        <v>0</v>
      </c>
      <c r="AK207" s="4">
        <f t="shared" si="259"/>
        <v>0</v>
      </c>
      <c r="AL207" s="4">
        <f t="shared" si="260"/>
        <v>0</v>
      </c>
      <c r="AM207" s="4">
        <f t="shared" si="261"/>
        <v>0</v>
      </c>
      <c r="AN207" s="4">
        <f t="shared" si="262"/>
        <v>0</v>
      </c>
      <c r="AO207" s="4">
        <f t="shared" si="263"/>
        <v>0</v>
      </c>
      <c r="AP207" s="4">
        <f t="shared" si="264"/>
        <v>0</v>
      </c>
      <c r="AQ207" s="4">
        <f t="shared" si="265"/>
        <v>0</v>
      </c>
      <c r="AR207" s="4">
        <f t="shared" si="266"/>
        <v>0</v>
      </c>
      <c r="AS207" s="4">
        <f t="shared" si="267"/>
        <v>0</v>
      </c>
      <c r="AT207" s="4">
        <f t="shared" si="268"/>
        <v>0</v>
      </c>
      <c r="AU207" s="4">
        <f t="shared" si="269"/>
        <v>0</v>
      </c>
      <c r="AV207" s="4">
        <f t="shared" si="270"/>
        <v>0</v>
      </c>
      <c r="AW207" s="4">
        <f t="shared" si="271"/>
        <v>0</v>
      </c>
      <c r="AX207" s="4">
        <f t="shared" si="272"/>
        <v>0</v>
      </c>
      <c r="AZ207" s="2" t="e">
        <f t="shared" si="273"/>
        <v>#N/A</v>
      </c>
      <c r="BA207" s="2" t="e">
        <f t="shared" si="274"/>
        <v>#N/A</v>
      </c>
      <c r="BB207" s="2" t="e">
        <f t="shared" si="275"/>
        <v>#N/A</v>
      </c>
      <c r="BC207" s="2" t="e">
        <f t="shared" si="276"/>
        <v>#N/A</v>
      </c>
      <c r="BD207" s="2" t="e">
        <f t="shared" si="277"/>
        <v>#N/A</v>
      </c>
      <c r="BE207" s="2" t="e">
        <f t="shared" si="278"/>
        <v>#N/A</v>
      </c>
      <c r="BF207" s="2" t="e">
        <f t="shared" si="279"/>
        <v>#N/A</v>
      </c>
      <c r="BG207" s="2" t="e">
        <f t="shared" si="280"/>
        <v>#N/A</v>
      </c>
      <c r="BH207" s="2" t="e">
        <f t="shared" si="281"/>
        <v>#N/A</v>
      </c>
      <c r="BI207" s="2" t="e">
        <f t="shared" si="282"/>
        <v>#N/A</v>
      </c>
      <c r="BJ207" s="2" t="e">
        <f t="shared" si="283"/>
        <v>#N/A</v>
      </c>
      <c r="BK207" s="2" t="e">
        <f t="shared" si="284"/>
        <v>#N/A</v>
      </c>
      <c r="BL207" s="2" t="e">
        <f t="shared" si="285"/>
        <v>#N/A</v>
      </c>
      <c r="BM207" s="2" t="e">
        <f t="shared" si="286"/>
        <v>#N/A</v>
      </c>
      <c r="BN207" s="2" t="e">
        <f t="shared" si="287"/>
        <v>#N/A</v>
      </c>
      <c r="BP207" s="2" t="str">
        <f t="shared" si="288"/>
        <v/>
      </c>
      <c r="BQ207" s="2" t="str">
        <f t="shared" si="289"/>
        <v/>
      </c>
      <c r="BR207" s="2" t="str">
        <f t="shared" si="290"/>
        <v/>
      </c>
      <c r="BS207" s="2" t="str">
        <f t="shared" si="291"/>
        <v/>
      </c>
      <c r="BT207" s="2" t="str">
        <f t="shared" si="292"/>
        <v/>
      </c>
      <c r="BU207" s="2" t="str">
        <f t="shared" si="293"/>
        <v/>
      </c>
      <c r="BV207" s="2" t="str">
        <f t="shared" si="294"/>
        <v/>
      </c>
      <c r="BW207" s="2" t="str">
        <f t="shared" si="295"/>
        <v/>
      </c>
      <c r="BX207" s="2" t="str">
        <f t="shared" si="296"/>
        <v/>
      </c>
      <c r="BY207" s="2" t="str">
        <f t="shared" si="297"/>
        <v/>
      </c>
      <c r="BZ207" s="2" t="str">
        <f t="shared" si="298"/>
        <v/>
      </c>
      <c r="CA207" s="2" t="str">
        <f t="shared" si="299"/>
        <v/>
      </c>
      <c r="CB207" s="2" t="str">
        <f t="shared" si="300"/>
        <v/>
      </c>
      <c r="CC207" s="2" t="str">
        <f t="shared" si="301"/>
        <v/>
      </c>
      <c r="CD207" s="2" t="str">
        <f t="shared" si="302"/>
        <v/>
      </c>
      <c r="CF207" s="2" t="str">
        <f t="shared" si="303"/>
        <v/>
      </c>
      <c r="CG207" s="2" t="str">
        <f t="shared" si="304"/>
        <v/>
      </c>
      <c r="CH207" s="2" t="str">
        <f t="shared" si="305"/>
        <v/>
      </c>
      <c r="CI207" s="2" t="str">
        <f t="shared" si="306"/>
        <v/>
      </c>
      <c r="CJ207" s="2" t="str">
        <f t="shared" si="307"/>
        <v/>
      </c>
      <c r="CK207" s="2" t="str">
        <f t="shared" si="308"/>
        <v/>
      </c>
      <c r="CL207" s="2" t="str">
        <f t="shared" si="309"/>
        <v/>
      </c>
      <c r="CM207" s="2" t="str">
        <f t="shared" si="310"/>
        <v/>
      </c>
      <c r="CN207" s="2" t="str">
        <f t="shared" si="311"/>
        <v/>
      </c>
      <c r="CO207" s="2" t="str">
        <f t="shared" si="312"/>
        <v/>
      </c>
      <c r="CP207" s="2" t="str">
        <f t="shared" si="313"/>
        <v/>
      </c>
      <c r="CQ207" s="2" t="str">
        <f t="shared" si="314"/>
        <v/>
      </c>
      <c r="CR207" s="2" t="str">
        <f t="shared" si="315"/>
        <v/>
      </c>
      <c r="CS207" s="2" t="str">
        <f t="shared" si="316"/>
        <v/>
      </c>
      <c r="CT207" s="2" t="str">
        <f t="shared" si="317"/>
        <v/>
      </c>
      <c r="CV207" s="2">
        <f t="shared" si="318"/>
        <v>57.908308648827983</v>
      </c>
      <c r="CW207" s="2">
        <f t="shared" si="319"/>
        <v>65.240240401023385</v>
      </c>
      <c r="CX207" s="2">
        <f t="shared" si="320"/>
        <v>69.077111976485725</v>
      </c>
      <c r="CY207" s="2">
        <f t="shared" si="321"/>
        <v>77.377848203635054</v>
      </c>
      <c r="CZ207" s="2">
        <f t="shared" si="322"/>
        <v>82.135379882529222</v>
      </c>
      <c r="DA207" s="2">
        <f t="shared" si="323"/>
        <v>85.52205542782886</v>
      </c>
      <c r="DB207" s="2">
        <f t="shared" si="324"/>
        <v>91.889399616745337</v>
      </c>
      <c r="DC207" s="2">
        <f t="shared" si="325"/>
        <v>93.311874778871839</v>
      </c>
      <c r="DD207" s="2">
        <f t="shared" si="326"/>
        <v>93.54454747537612</v>
      </c>
      <c r="DE207" s="2">
        <f t="shared" si="327"/>
        <v>92.916118196661827</v>
      </c>
      <c r="DF207" s="2">
        <f t="shared" si="328"/>
        <v>90.903179552144266</v>
      </c>
      <c r="DG207" s="2">
        <f t="shared" si="329"/>
        <v>89.671733241981016</v>
      </c>
      <c r="DH207" s="2">
        <f t="shared" si="330"/>
        <v>81.429813382722173</v>
      </c>
      <c r="DI207" s="2">
        <f t="shared" si="331"/>
        <v>73.899119004595804</v>
      </c>
      <c r="DJ207" s="2">
        <f t="shared" si="332"/>
        <v>71.930155321863154</v>
      </c>
      <c r="DL207" s="2">
        <f t="shared" si="333"/>
        <v>48.565213248181998</v>
      </c>
      <c r="DM207" s="2">
        <f t="shared" si="334"/>
        <v>55.406352982118747</v>
      </c>
      <c r="DN207" s="2">
        <f t="shared" si="335"/>
        <v>63.063243330944161</v>
      </c>
      <c r="DO207" s="2">
        <f t="shared" si="336"/>
        <v>70.082596210329839</v>
      </c>
      <c r="DP207" s="2">
        <f t="shared" si="337"/>
        <v>76.032869214186533</v>
      </c>
      <c r="DQ207" s="2">
        <f t="shared" si="338"/>
        <v>82.18472340336757</v>
      </c>
      <c r="DR207" s="2">
        <f t="shared" si="339"/>
        <v>83.521682715627151</v>
      </c>
      <c r="DS207" s="2">
        <f t="shared" si="340"/>
        <v>85.681755754936304</v>
      </c>
      <c r="DT207" s="2">
        <f t="shared" si="341"/>
        <v>85.700650362845522</v>
      </c>
      <c r="DU207" s="2">
        <f t="shared" si="342"/>
        <v>83.712294608578688</v>
      </c>
      <c r="DV207" s="2">
        <f t="shared" si="343"/>
        <v>82.990910914259672</v>
      </c>
      <c r="DW207" s="2">
        <f t="shared" si="344"/>
        <v>80.365396262308053</v>
      </c>
      <c r="DX207" s="2">
        <f t="shared" si="345"/>
        <v>74.591730754927497</v>
      </c>
      <c r="DY207" s="2">
        <f t="shared" si="346"/>
        <v>71.426220106841924</v>
      </c>
      <c r="DZ207" s="2">
        <f t="shared" si="347"/>
        <v>70.048630871140972</v>
      </c>
      <c r="EB207" s="2">
        <f t="shared" si="348"/>
        <v>0.9998098664699151</v>
      </c>
      <c r="EC207" s="2">
        <f t="shared" si="349"/>
        <v>0.99977783991129232</v>
      </c>
      <c r="ED207" s="2">
        <f t="shared" si="350"/>
        <v>0.9997745742371017</v>
      </c>
      <c r="EE207" s="2">
        <f t="shared" si="351"/>
        <v>0.99977527858672688</v>
      </c>
      <c r="EF207" s="2">
        <f t="shared" si="352"/>
        <v>0.99976682087996105</v>
      </c>
      <c r="EG207" s="2">
        <f t="shared" si="353"/>
        <v>0.99975752351062985</v>
      </c>
      <c r="EH207" s="2">
        <f t="shared" si="354"/>
        <v>0.99973870861655467</v>
      </c>
      <c r="EI207" s="2">
        <f t="shared" si="355"/>
        <v>0.99974751351700553</v>
      </c>
      <c r="EJ207" s="2">
        <f t="shared" si="356"/>
        <v>0.99975437898980257</v>
      </c>
      <c r="EK207" s="2">
        <f t="shared" si="357"/>
        <v>0.99975252129717695</v>
      </c>
      <c r="EL207" s="2">
        <f t="shared" si="358"/>
        <v>0.99974064448061728</v>
      </c>
      <c r="EM207" s="2">
        <f t="shared" si="359"/>
        <v>0.99973309206845939</v>
      </c>
      <c r="EN207" s="2">
        <f t="shared" si="360"/>
        <v>0.99974399893203947</v>
      </c>
      <c r="EO207" s="2">
        <f t="shared" si="361"/>
        <v>0.99973266771157243</v>
      </c>
      <c r="EP207" s="2">
        <f t="shared" si="362"/>
        <v>0.99970590270266124</v>
      </c>
    </row>
    <row r="208" spans="2:146" x14ac:dyDescent="0.25">
      <c r="B208" s="2">
        <v>186</v>
      </c>
      <c r="C208" s="49">
        <v>48.464300000000001</v>
      </c>
      <c r="D208" s="49">
        <v>56.203699999999998</v>
      </c>
      <c r="E208" s="49">
        <v>64.814800000000005</v>
      </c>
      <c r="F208" s="49">
        <v>72.574100000000001</v>
      </c>
      <c r="G208" s="49">
        <v>79.039000000000001</v>
      </c>
      <c r="H208" s="49">
        <v>83.117999999999995</v>
      </c>
      <c r="I208" s="49">
        <v>86.546999999999997</v>
      </c>
      <c r="J208" s="49">
        <v>88.34</v>
      </c>
      <c r="K208" s="49">
        <v>88.66</v>
      </c>
      <c r="L208" s="49">
        <v>87.34</v>
      </c>
      <c r="M208" s="49">
        <v>87.566000000000003</v>
      </c>
      <c r="N208" s="49">
        <v>83.603999999999999</v>
      </c>
      <c r="O208" s="49">
        <v>77.546999999999997</v>
      </c>
      <c r="P208" s="49">
        <v>74.376999999999995</v>
      </c>
      <c r="Q208" s="49">
        <v>72.926000000000002</v>
      </c>
      <c r="T208" s="4" t="e">
        <f t="shared" si="243"/>
        <v>#N/A</v>
      </c>
      <c r="U208" s="4" t="e">
        <f t="shared" si="244"/>
        <v>#N/A</v>
      </c>
      <c r="V208" s="4" t="e">
        <f t="shared" si="245"/>
        <v>#N/A</v>
      </c>
      <c r="W208" s="4" t="e">
        <f t="shared" si="246"/>
        <v>#N/A</v>
      </c>
      <c r="X208" s="4" t="e">
        <f t="shared" si="247"/>
        <v>#N/A</v>
      </c>
      <c r="Y208" s="4" t="e">
        <f t="shared" si="248"/>
        <v>#N/A</v>
      </c>
      <c r="Z208" s="4" t="e">
        <f t="shared" si="249"/>
        <v>#N/A</v>
      </c>
      <c r="AA208" s="4" t="e">
        <f t="shared" si="250"/>
        <v>#N/A</v>
      </c>
      <c r="AB208" s="4" t="e">
        <f t="shared" si="251"/>
        <v>#N/A</v>
      </c>
      <c r="AC208" s="4" t="e">
        <f t="shared" si="252"/>
        <v>#N/A</v>
      </c>
      <c r="AD208" s="4" t="e">
        <f t="shared" si="253"/>
        <v>#N/A</v>
      </c>
      <c r="AE208" s="4" t="e">
        <f t="shared" si="254"/>
        <v>#N/A</v>
      </c>
      <c r="AF208" s="4" t="e">
        <f t="shared" si="255"/>
        <v>#N/A</v>
      </c>
      <c r="AG208" s="4" t="e">
        <f t="shared" si="256"/>
        <v>#N/A</v>
      </c>
      <c r="AH208" s="4" t="e">
        <f t="shared" si="257"/>
        <v>#N/A</v>
      </c>
      <c r="AJ208" s="4">
        <f t="shared" si="258"/>
        <v>0</v>
      </c>
      <c r="AK208" s="4">
        <f t="shared" si="259"/>
        <v>0</v>
      </c>
      <c r="AL208" s="4">
        <f t="shared" si="260"/>
        <v>0</v>
      </c>
      <c r="AM208" s="4">
        <f t="shared" si="261"/>
        <v>0</v>
      </c>
      <c r="AN208" s="4">
        <f t="shared" si="262"/>
        <v>0</v>
      </c>
      <c r="AO208" s="4">
        <f t="shared" si="263"/>
        <v>0</v>
      </c>
      <c r="AP208" s="4">
        <f t="shared" si="264"/>
        <v>0</v>
      </c>
      <c r="AQ208" s="4">
        <f t="shared" si="265"/>
        <v>0</v>
      </c>
      <c r="AR208" s="4">
        <f t="shared" si="266"/>
        <v>0</v>
      </c>
      <c r="AS208" s="4">
        <f t="shared" si="267"/>
        <v>0</v>
      </c>
      <c r="AT208" s="4">
        <f t="shared" si="268"/>
        <v>0</v>
      </c>
      <c r="AU208" s="4">
        <f t="shared" si="269"/>
        <v>0</v>
      </c>
      <c r="AV208" s="4">
        <f t="shared" si="270"/>
        <v>0</v>
      </c>
      <c r="AW208" s="4">
        <f t="shared" si="271"/>
        <v>0</v>
      </c>
      <c r="AX208" s="4">
        <f t="shared" si="272"/>
        <v>0</v>
      </c>
      <c r="AZ208" s="2" t="e">
        <f t="shared" si="273"/>
        <v>#N/A</v>
      </c>
      <c r="BA208" s="2" t="e">
        <f t="shared" si="274"/>
        <v>#N/A</v>
      </c>
      <c r="BB208" s="2" t="e">
        <f t="shared" si="275"/>
        <v>#N/A</v>
      </c>
      <c r="BC208" s="2" t="e">
        <f t="shared" si="276"/>
        <v>#N/A</v>
      </c>
      <c r="BD208" s="2" t="e">
        <f t="shared" si="277"/>
        <v>#N/A</v>
      </c>
      <c r="BE208" s="2" t="e">
        <f t="shared" si="278"/>
        <v>#N/A</v>
      </c>
      <c r="BF208" s="2" t="e">
        <f t="shared" si="279"/>
        <v>#N/A</v>
      </c>
      <c r="BG208" s="2" t="e">
        <f t="shared" si="280"/>
        <v>#N/A</v>
      </c>
      <c r="BH208" s="2" t="e">
        <f t="shared" si="281"/>
        <v>#N/A</v>
      </c>
      <c r="BI208" s="2" t="e">
        <f t="shared" si="282"/>
        <v>#N/A</v>
      </c>
      <c r="BJ208" s="2" t="e">
        <f t="shared" si="283"/>
        <v>#N/A</v>
      </c>
      <c r="BK208" s="2" t="e">
        <f t="shared" si="284"/>
        <v>#N/A</v>
      </c>
      <c r="BL208" s="2" t="e">
        <f t="shared" si="285"/>
        <v>#N/A</v>
      </c>
      <c r="BM208" s="2" t="e">
        <f t="shared" si="286"/>
        <v>#N/A</v>
      </c>
      <c r="BN208" s="2" t="e">
        <f t="shared" si="287"/>
        <v>#N/A</v>
      </c>
      <c r="BP208" s="2" t="str">
        <f t="shared" si="288"/>
        <v/>
      </c>
      <c r="BQ208" s="2" t="str">
        <f t="shared" si="289"/>
        <v/>
      </c>
      <c r="BR208" s="2" t="str">
        <f t="shared" si="290"/>
        <v/>
      </c>
      <c r="BS208" s="2" t="str">
        <f t="shared" si="291"/>
        <v/>
      </c>
      <c r="BT208" s="2" t="str">
        <f t="shared" si="292"/>
        <v/>
      </c>
      <c r="BU208" s="2" t="str">
        <f t="shared" si="293"/>
        <v/>
      </c>
      <c r="BV208" s="2" t="str">
        <f t="shared" si="294"/>
        <v/>
      </c>
      <c r="BW208" s="2" t="str">
        <f t="shared" si="295"/>
        <v/>
      </c>
      <c r="BX208" s="2" t="str">
        <f t="shared" si="296"/>
        <v/>
      </c>
      <c r="BY208" s="2" t="str">
        <f t="shared" si="297"/>
        <v/>
      </c>
      <c r="BZ208" s="2" t="str">
        <f t="shared" si="298"/>
        <v/>
      </c>
      <c r="CA208" s="2" t="str">
        <f t="shared" si="299"/>
        <v/>
      </c>
      <c r="CB208" s="2" t="str">
        <f t="shared" si="300"/>
        <v/>
      </c>
      <c r="CC208" s="2" t="str">
        <f t="shared" si="301"/>
        <v/>
      </c>
      <c r="CD208" s="2" t="str">
        <f t="shared" si="302"/>
        <v/>
      </c>
      <c r="CF208" s="2" t="str">
        <f t="shared" si="303"/>
        <v/>
      </c>
      <c r="CG208" s="2" t="str">
        <f t="shared" si="304"/>
        <v/>
      </c>
      <c r="CH208" s="2" t="str">
        <f t="shared" si="305"/>
        <v/>
      </c>
      <c r="CI208" s="2" t="str">
        <f t="shared" si="306"/>
        <v/>
      </c>
      <c r="CJ208" s="2" t="str">
        <f t="shared" si="307"/>
        <v/>
      </c>
      <c r="CK208" s="2" t="str">
        <f t="shared" si="308"/>
        <v/>
      </c>
      <c r="CL208" s="2" t="str">
        <f t="shared" si="309"/>
        <v/>
      </c>
      <c r="CM208" s="2" t="str">
        <f t="shared" si="310"/>
        <v/>
      </c>
      <c r="CN208" s="2" t="str">
        <f t="shared" si="311"/>
        <v/>
      </c>
      <c r="CO208" s="2" t="str">
        <f t="shared" si="312"/>
        <v/>
      </c>
      <c r="CP208" s="2" t="str">
        <f t="shared" si="313"/>
        <v/>
      </c>
      <c r="CQ208" s="2" t="str">
        <f t="shared" si="314"/>
        <v/>
      </c>
      <c r="CR208" s="2" t="str">
        <f t="shared" si="315"/>
        <v/>
      </c>
      <c r="CS208" s="2" t="str">
        <f t="shared" si="316"/>
        <v/>
      </c>
      <c r="CT208" s="2" t="str">
        <f t="shared" si="317"/>
        <v/>
      </c>
      <c r="CV208" s="2">
        <f t="shared" si="318"/>
        <v>57.953389136835135</v>
      </c>
      <c r="CW208" s="2">
        <f t="shared" si="319"/>
        <v>65.257431304727319</v>
      </c>
      <c r="CX208" s="2">
        <f t="shared" si="320"/>
        <v>69.053562816493908</v>
      </c>
      <c r="CY208" s="2">
        <f t="shared" si="321"/>
        <v>77.358836129186301</v>
      </c>
      <c r="CZ208" s="2">
        <f t="shared" si="322"/>
        <v>82.111720559798869</v>
      </c>
      <c r="DA208" s="2">
        <f t="shared" si="323"/>
        <v>85.482911285485798</v>
      </c>
      <c r="DB208" s="2">
        <f t="shared" si="324"/>
        <v>91.876460237323158</v>
      </c>
      <c r="DC208" s="2">
        <f t="shared" si="325"/>
        <v>93.294422145708111</v>
      </c>
      <c r="DD208" s="2">
        <f t="shared" si="326"/>
        <v>93.523293538261711</v>
      </c>
      <c r="DE208" s="2">
        <f t="shared" si="327"/>
        <v>92.889532134433964</v>
      </c>
      <c r="DF208" s="2">
        <f t="shared" si="328"/>
        <v>90.858541767577037</v>
      </c>
      <c r="DG208" s="2">
        <f t="shared" si="329"/>
        <v>89.631641789479545</v>
      </c>
      <c r="DH208" s="2">
        <f t="shared" si="330"/>
        <v>81.361233601011449</v>
      </c>
      <c r="DI208" s="2">
        <f t="shared" si="331"/>
        <v>73.814548063220727</v>
      </c>
      <c r="DJ208" s="2">
        <f t="shared" si="332"/>
        <v>71.86077131034935</v>
      </c>
      <c r="DL208" s="2">
        <f t="shared" si="333"/>
        <v>48.55829688607124</v>
      </c>
      <c r="DM208" s="2">
        <f t="shared" si="334"/>
        <v>55.356250890591433</v>
      </c>
      <c r="DN208" s="2">
        <f t="shared" si="335"/>
        <v>62.978711194370234</v>
      </c>
      <c r="DO208" s="2">
        <f t="shared" si="336"/>
        <v>69.986126187632948</v>
      </c>
      <c r="DP208" s="2">
        <f t="shared" si="337"/>
        <v>75.936510980867709</v>
      </c>
      <c r="DQ208" s="2">
        <f t="shared" si="338"/>
        <v>82.089309597874859</v>
      </c>
      <c r="DR208" s="2">
        <f t="shared" si="339"/>
        <v>83.400623593060146</v>
      </c>
      <c r="DS208" s="2">
        <f t="shared" si="340"/>
        <v>85.561680130325158</v>
      </c>
      <c r="DT208" s="2">
        <f t="shared" si="341"/>
        <v>85.584324152949137</v>
      </c>
      <c r="DU208" s="2">
        <f t="shared" si="342"/>
        <v>83.569917919858554</v>
      </c>
      <c r="DV208" s="2">
        <f t="shared" si="343"/>
        <v>82.855474456957069</v>
      </c>
      <c r="DW208" s="2">
        <f t="shared" si="344"/>
        <v>80.220191529318669</v>
      </c>
      <c r="DX208" s="2">
        <f t="shared" si="345"/>
        <v>74.468678577967239</v>
      </c>
      <c r="DY208" s="2">
        <f t="shared" si="346"/>
        <v>71.332461635231226</v>
      </c>
      <c r="DZ208" s="2">
        <f t="shared" si="347"/>
        <v>69.985539042391864</v>
      </c>
      <c r="EB208" s="2">
        <f t="shared" si="348"/>
        <v>0.99982659325859657</v>
      </c>
      <c r="EC208" s="2">
        <f t="shared" si="349"/>
        <v>0.99979738363034643</v>
      </c>
      <c r="ED208" s="2">
        <f t="shared" si="350"/>
        <v>0.99979440518278861</v>
      </c>
      <c r="EE208" s="2">
        <f t="shared" si="351"/>
        <v>0.99979504758272553</v>
      </c>
      <c r="EF208" s="2">
        <f t="shared" si="352"/>
        <v>0.9997873337516896</v>
      </c>
      <c r="EG208" s="2">
        <f t="shared" si="353"/>
        <v>0.99977885409519063</v>
      </c>
      <c r="EH208" s="2">
        <f t="shared" si="354"/>
        <v>0.99976169394721848</v>
      </c>
      <c r="EI208" s="2">
        <f t="shared" si="355"/>
        <v>0.9997697244749002</v>
      </c>
      <c r="EJ208" s="2">
        <f t="shared" si="356"/>
        <v>0.99977598613494179</v>
      </c>
      <c r="EK208" s="2">
        <f t="shared" si="357"/>
        <v>0.99977429182562005</v>
      </c>
      <c r="EL208" s="2">
        <f t="shared" si="358"/>
        <v>0.9997634595571111</v>
      </c>
      <c r="EM208" s="2">
        <f t="shared" si="359"/>
        <v>0.99975657135640206</v>
      </c>
      <c r="EN208" s="2">
        <f t="shared" si="360"/>
        <v>0.99976651899189906</v>
      </c>
      <c r="EO208" s="2">
        <f t="shared" si="361"/>
        <v>0.99975618432012803</v>
      </c>
      <c r="EP208" s="2">
        <f t="shared" si="362"/>
        <v>0.99973177313599482</v>
      </c>
    </row>
    <row r="209" spans="1:148" x14ac:dyDescent="0.25">
      <c r="B209" s="2">
        <v>187</v>
      </c>
      <c r="C209" s="49">
        <v>48.357100000000003</v>
      </c>
      <c r="D209" s="49">
        <v>56.3889</v>
      </c>
      <c r="E209" s="49">
        <v>65</v>
      </c>
      <c r="F209" s="49">
        <v>72.129599999999996</v>
      </c>
      <c r="G209" s="49">
        <v>78.804000000000002</v>
      </c>
      <c r="H209" s="49">
        <v>83.215999999999994</v>
      </c>
      <c r="I209" s="49">
        <v>86.207999999999998</v>
      </c>
      <c r="J209" s="49">
        <v>86.66</v>
      </c>
      <c r="K209" s="49">
        <v>87.641999999999996</v>
      </c>
      <c r="L209" s="49">
        <v>86.263999999999996</v>
      </c>
      <c r="M209" s="49">
        <v>85.792000000000002</v>
      </c>
      <c r="N209" s="49">
        <v>82.471999999999994</v>
      </c>
      <c r="O209" s="49">
        <v>77.774000000000001</v>
      </c>
      <c r="P209" s="49">
        <v>74.320999999999998</v>
      </c>
      <c r="Q209" s="49">
        <v>72.980999999999995</v>
      </c>
      <c r="T209" s="4" t="e">
        <f t="shared" si="243"/>
        <v>#N/A</v>
      </c>
      <c r="U209" s="4" t="e">
        <f t="shared" si="244"/>
        <v>#N/A</v>
      </c>
      <c r="V209" s="4" t="e">
        <f t="shared" si="245"/>
        <v>#N/A</v>
      </c>
      <c r="W209" s="4" t="e">
        <f t="shared" si="246"/>
        <v>#N/A</v>
      </c>
      <c r="X209" s="4" t="e">
        <f t="shared" si="247"/>
        <v>#N/A</v>
      </c>
      <c r="Y209" s="4" t="e">
        <f t="shared" si="248"/>
        <v>#N/A</v>
      </c>
      <c r="Z209" s="4" t="e">
        <f t="shared" si="249"/>
        <v>#N/A</v>
      </c>
      <c r="AA209" s="4" t="e">
        <f t="shared" si="250"/>
        <v>#N/A</v>
      </c>
      <c r="AB209" s="4" t="e">
        <f t="shared" si="251"/>
        <v>#N/A</v>
      </c>
      <c r="AC209" s="4" t="e">
        <f t="shared" si="252"/>
        <v>#N/A</v>
      </c>
      <c r="AD209" s="4" t="e">
        <f t="shared" si="253"/>
        <v>#N/A</v>
      </c>
      <c r="AE209" s="4" t="e">
        <f t="shared" si="254"/>
        <v>#N/A</v>
      </c>
      <c r="AF209" s="4" t="e">
        <f t="shared" si="255"/>
        <v>#N/A</v>
      </c>
      <c r="AG209" s="4" t="e">
        <f t="shared" si="256"/>
        <v>#N/A</v>
      </c>
      <c r="AH209" s="4" t="e">
        <f t="shared" si="257"/>
        <v>#N/A</v>
      </c>
      <c r="AJ209" s="4">
        <f t="shared" si="258"/>
        <v>0</v>
      </c>
      <c r="AK209" s="4">
        <f t="shared" si="259"/>
        <v>0</v>
      </c>
      <c r="AL209" s="4">
        <f t="shared" si="260"/>
        <v>0</v>
      </c>
      <c r="AM209" s="4">
        <f t="shared" si="261"/>
        <v>0</v>
      </c>
      <c r="AN209" s="4">
        <f t="shared" si="262"/>
        <v>0</v>
      </c>
      <c r="AO209" s="4">
        <f t="shared" si="263"/>
        <v>0</v>
      </c>
      <c r="AP209" s="4">
        <f t="shared" si="264"/>
        <v>0</v>
      </c>
      <c r="AQ209" s="4">
        <f t="shared" si="265"/>
        <v>0</v>
      </c>
      <c r="AR209" s="4">
        <f t="shared" si="266"/>
        <v>0</v>
      </c>
      <c r="AS209" s="4">
        <f t="shared" si="267"/>
        <v>0</v>
      </c>
      <c r="AT209" s="4">
        <f t="shared" si="268"/>
        <v>0</v>
      </c>
      <c r="AU209" s="4">
        <f t="shared" si="269"/>
        <v>0</v>
      </c>
      <c r="AV209" s="4">
        <f t="shared" si="270"/>
        <v>0</v>
      </c>
      <c r="AW209" s="4">
        <f t="shared" si="271"/>
        <v>0</v>
      </c>
      <c r="AX209" s="4">
        <f t="shared" si="272"/>
        <v>0</v>
      </c>
      <c r="AZ209" s="2" t="e">
        <f t="shared" si="273"/>
        <v>#N/A</v>
      </c>
      <c r="BA209" s="2" t="e">
        <f t="shared" si="274"/>
        <v>#N/A</v>
      </c>
      <c r="BB209" s="2" t="e">
        <f t="shared" si="275"/>
        <v>#N/A</v>
      </c>
      <c r="BC209" s="2" t="e">
        <f t="shared" si="276"/>
        <v>#N/A</v>
      </c>
      <c r="BD209" s="2" t="e">
        <f t="shared" si="277"/>
        <v>#N/A</v>
      </c>
      <c r="BE209" s="2" t="e">
        <f t="shared" si="278"/>
        <v>#N/A</v>
      </c>
      <c r="BF209" s="2" t="e">
        <f t="shared" si="279"/>
        <v>#N/A</v>
      </c>
      <c r="BG209" s="2" t="e">
        <f t="shared" si="280"/>
        <v>#N/A</v>
      </c>
      <c r="BH209" s="2" t="e">
        <f t="shared" si="281"/>
        <v>#N/A</v>
      </c>
      <c r="BI209" s="2" t="e">
        <f t="shared" si="282"/>
        <v>#N/A</v>
      </c>
      <c r="BJ209" s="2" t="e">
        <f t="shared" si="283"/>
        <v>#N/A</v>
      </c>
      <c r="BK209" s="2" t="e">
        <f t="shared" si="284"/>
        <v>#N/A</v>
      </c>
      <c r="BL209" s="2" t="e">
        <f t="shared" si="285"/>
        <v>#N/A</v>
      </c>
      <c r="BM209" s="2" t="e">
        <f t="shared" si="286"/>
        <v>#N/A</v>
      </c>
      <c r="BN209" s="2" t="e">
        <f t="shared" si="287"/>
        <v>#N/A</v>
      </c>
      <c r="BP209" s="2" t="str">
        <f t="shared" si="288"/>
        <v/>
      </c>
      <c r="BQ209" s="2" t="str">
        <f t="shared" si="289"/>
        <v/>
      </c>
      <c r="BR209" s="2" t="str">
        <f t="shared" si="290"/>
        <v/>
      </c>
      <c r="BS209" s="2" t="str">
        <f t="shared" si="291"/>
        <v/>
      </c>
      <c r="BT209" s="2" t="str">
        <f t="shared" si="292"/>
        <v/>
      </c>
      <c r="BU209" s="2" t="str">
        <f t="shared" si="293"/>
        <v/>
      </c>
      <c r="BV209" s="2" t="str">
        <f t="shared" si="294"/>
        <v/>
      </c>
      <c r="BW209" s="2" t="str">
        <f t="shared" si="295"/>
        <v/>
      </c>
      <c r="BX209" s="2" t="str">
        <f t="shared" si="296"/>
        <v/>
      </c>
      <c r="BY209" s="2" t="str">
        <f t="shared" si="297"/>
        <v/>
      </c>
      <c r="BZ209" s="2" t="str">
        <f t="shared" si="298"/>
        <v/>
      </c>
      <c r="CA209" s="2" t="str">
        <f t="shared" si="299"/>
        <v/>
      </c>
      <c r="CB209" s="2" t="str">
        <f t="shared" si="300"/>
        <v/>
      </c>
      <c r="CC209" s="2" t="str">
        <f t="shared" si="301"/>
        <v/>
      </c>
      <c r="CD209" s="2" t="str">
        <f t="shared" si="302"/>
        <v/>
      </c>
      <c r="CF209" s="2" t="str">
        <f t="shared" si="303"/>
        <v/>
      </c>
      <c r="CG209" s="2" t="str">
        <f t="shared" si="304"/>
        <v/>
      </c>
      <c r="CH209" s="2" t="str">
        <f t="shared" si="305"/>
        <v/>
      </c>
      <c r="CI209" s="2" t="str">
        <f t="shared" si="306"/>
        <v/>
      </c>
      <c r="CJ209" s="2" t="str">
        <f t="shared" si="307"/>
        <v/>
      </c>
      <c r="CK209" s="2" t="str">
        <f t="shared" si="308"/>
        <v/>
      </c>
      <c r="CL209" s="2" t="str">
        <f t="shared" si="309"/>
        <v/>
      </c>
      <c r="CM209" s="2" t="str">
        <f t="shared" si="310"/>
        <v/>
      </c>
      <c r="CN209" s="2" t="str">
        <f t="shared" si="311"/>
        <v/>
      </c>
      <c r="CO209" s="2" t="str">
        <f t="shared" si="312"/>
        <v/>
      </c>
      <c r="CP209" s="2" t="str">
        <f t="shared" si="313"/>
        <v/>
      </c>
      <c r="CQ209" s="2" t="str">
        <f t="shared" si="314"/>
        <v/>
      </c>
      <c r="CR209" s="2" t="str">
        <f t="shared" si="315"/>
        <v/>
      </c>
      <c r="CS209" s="2" t="str">
        <f t="shared" si="316"/>
        <v/>
      </c>
      <c r="CT209" s="2" t="str">
        <f t="shared" si="317"/>
        <v/>
      </c>
      <c r="CV209" s="2">
        <f t="shared" si="318"/>
        <v>57.998469624842294</v>
      </c>
      <c r="CW209" s="2">
        <f t="shared" si="319"/>
        <v>65.274622208431268</v>
      </c>
      <c r="CX209" s="2">
        <f t="shared" si="320"/>
        <v>69.030013656502106</v>
      </c>
      <c r="CY209" s="2">
        <f t="shared" si="321"/>
        <v>77.339824054737562</v>
      </c>
      <c r="CZ209" s="2">
        <f t="shared" si="322"/>
        <v>82.08806123706853</v>
      </c>
      <c r="DA209" s="2">
        <f t="shared" si="323"/>
        <v>85.443767143142736</v>
      </c>
      <c r="DB209" s="2">
        <f t="shared" si="324"/>
        <v>91.863520857900994</v>
      </c>
      <c r="DC209" s="2">
        <f t="shared" si="325"/>
        <v>93.276969512544369</v>
      </c>
      <c r="DD209" s="2">
        <f t="shared" si="326"/>
        <v>93.502039601147303</v>
      </c>
      <c r="DE209" s="2">
        <f t="shared" si="327"/>
        <v>92.8629460722061</v>
      </c>
      <c r="DF209" s="2">
        <f t="shared" si="328"/>
        <v>90.813903983009808</v>
      </c>
      <c r="DG209" s="2">
        <f t="shared" si="329"/>
        <v>89.591550336978088</v>
      </c>
      <c r="DH209" s="2">
        <f t="shared" si="330"/>
        <v>81.292653819300739</v>
      </c>
      <c r="DI209" s="2">
        <f t="shared" si="331"/>
        <v>73.729977121845664</v>
      </c>
      <c r="DJ209" s="2">
        <f t="shared" si="332"/>
        <v>71.791387298835545</v>
      </c>
      <c r="DL209" s="2">
        <f t="shared" si="333"/>
        <v>48.551380523960482</v>
      </c>
      <c r="DM209" s="2">
        <f t="shared" si="334"/>
        <v>55.306148799064111</v>
      </c>
      <c r="DN209" s="2">
        <f t="shared" si="335"/>
        <v>62.894179057796315</v>
      </c>
      <c r="DO209" s="2">
        <f t="shared" si="336"/>
        <v>69.889656164936042</v>
      </c>
      <c r="DP209" s="2">
        <f t="shared" si="337"/>
        <v>75.840152747548885</v>
      </c>
      <c r="DQ209" s="2">
        <f t="shared" si="338"/>
        <v>81.993895792382148</v>
      </c>
      <c r="DR209" s="2">
        <f t="shared" si="339"/>
        <v>83.279564470493142</v>
      </c>
      <c r="DS209" s="2">
        <f t="shared" si="340"/>
        <v>85.441604505713997</v>
      </c>
      <c r="DT209" s="2">
        <f t="shared" si="341"/>
        <v>85.467997943052751</v>
      </c>
      <c r="DU209" s="2">
        <f t="shared" si="342"/>
        <v>83.427541231138434</v>
      </c>
      <c r="DV209" s="2">
        <f t="shared" si="343"/>
        <v>82.720037999654451</v>
      </c>
      <c r="DW209" s="2">
        <f t="shared" si="344"/>
        <v>80.07498679632927</v>
      </c>
      <c r="DX209" s="2">
        <f t="shared" si="345"/>
        <v>74.345626401006967</v>
      </c>
      <c r="DY209" s="2">
        <f t="shared" si="346"/>
        <v>71.238703163620542</v>
      </c>
      <c r="DZ209" s="2">
        <f t="shared" si="347"/>
        <v>69.922447213642755</v>
      </c>
      <c r="EB209" s="2">
        <f t="shared" si="348"/>
        <v>0.99984184875916471</v>
      </c>
      <c r="EC209" s="2">
        <f t="shared" si="349"/>
        <v>0.99981520838017179</v>
      </c>
      <c r="ED209" s="2">
        <f t="shared" si="350"/>
        <v>0.99981249190614485</v>
      </c>
      <c r="EE209" s="2">
        <f t="shared" si="351"/>
        <v>0.99981307780301498</v>
      </c>
      <c r="EF209" s="2">
        <f t="shared" si="352"/>
        <v>0.99980604244697902</v>
      </c>
      <c r="EG209" s="2">
        <f t="shared" si="353"/>
        <v>0.99979830861313435</v>
      </c>
      <c r="EH209" s="2">
        <f t="shared" si="354"/>
        <v>0.99978265773947061</v>
      </c>
      <c r="EI209" s="2">
        <f t="shared" si="355"/>
        <v>0.99978998196973778</v>
      </c>
      <c r="EJ209" s="2">
        <f t="shared" si="356"/>
        <v>0.99979569289984616</v>
      </c>
      <c r="EK209" s="2">
        <f t="shared" si="357"/>
        <v>0.999794147610232</v>
      </c>
      <c r="EL209" s="2">
        <f t="shared" si="358"/>
        <v>0.99978426806211151</v>
      </c>
      <c r="EM209" s="2">
        <f t="shared" si="359"/>
        <v>0.99977798568308607</v>
      </c>
      <c r="EN209" s="2">
        <f t="shared" si="360"/>
        <v>0.99978705841519933</v>
      </c>
      <c r="EO209" s="2">
        <f t="shared" si="361"/>
        <v>0.99977763268667541</v>
      </c>
      <c r="EP209" s="2">
        <f t="shared" si="362"/>
        <v>0.99975536841905699</v>
      </c>
    </row>
    <row r="210" spans="1:148" x14ac:dyDescent="0.25">
      <c r="B210" s="2">
        <v>188</v>
      </c>
      <c r="C210" s="49">
        <v>48.821399999999997</v>
      </c>
      <c r="D210" s="49">
        <v>56.351900000000001</v>
      </c>
      <c r="E210" s="49">
        <v>66.203699999999998</v>
      </c>
      <c r="F210" s="49">
        <v>73.555599999999998</v>
      </c>
      <c r="G210" s="49">
        <v>78.804000000000002</v>
      </c>
      <c r="H210" s="49">
        <v>84.528999999999996</v>
      </c>
      <c r="I210" s="49">
        <v>85.942999999999998</v>
      </c>
      <c r="J210" s="49">
        <v>87.433999999999997</v>
      </c>
      <c r="K210" s="49">
        <v>88.679000000000002</v>
      </c>
      <c r="L210" s="49">
        <v>87.150999999999996</v>
      </c>
      <c r="M210" s="49">
        <v>85.584999999999994</v>
      </c>
      <c r="N210" s="49">
        <v>83.641999999999996</v>
      </c>
      <c r="O210" s="49">
        <v>77.716999999999999</v>
      </c>
      <c r="P210" s="49">
        <v>75.962000000000003</v>
      </c>
      <c r="Q210" s="49">
        <v>73.814999999999998</v>
      </c>
      <c r="T210" s="4" t="e">
        <f t="shared" si="243"/>
        <v>#N/A</v>
      </c>
      <c r="U210" s="4" t="e">
        <f t="shared" si="244"/>
        <v>#N/A</v>
      </c>
      <c r="V210" s="4" t="e">
        <f t="shared" si="245"/>
        <v>#N/A</v>
      </c>
      <c r="W210" s="4" t="e">
        <f t="shared" si="246"/>
        <v>#N/A</v>
      </c>
      <c r="X210" s="4" t="e">
        <f t="shared" si="247"/>
        <v>#N/A</v>
      </c>
      <c r="Y210" s="4" t="e">
        <f t="shared" si="248"/>
        <v>#N/A</v>
      </c>
      <c r="Z210" s="4" t="e">
        <f t="shared" si="249"/>
        <v>#N/A</v>
      </c>
      <c r="AA210" s="4" t="e">
        <f t="shared" si="250"/>
        <v>#N/A</v>
      </c>
      <c r="AB210" s="4" t="e">
        <f t="shared" si="251"/>
        <v>#N/A</v>
      </c>
      <c r="AC210" s="4" t="e">
        <f t="shared" si="252"/>
        <v>#N/A</v>
      </c>
      <c r="AD210" s="4" t="e">
        <f t="shared" si="253"/>
        <v>#N/A</v>
      </c>
      <c r="AE210" s="4" t="e">
        <f t="shared" si="254"/>
        <v>#N/A</v>
      </c>
      <c r="AF210" s="4" t="e">
        <f t="shared" si="255"/>
        <v>#N/A</v>
      </c>
      <c r="AG210" s="4" t="e">
        <f t="shared" si="256"/>
        <v>#N/A</v>
      </c>
      <c r="AH210" s="4" t="e">
        <f t="shared" si="257"/>
        <v>#N/A</v>
      </c>
      <c r="AJ210" s="4">
        <f t="shared" si="258"/>
        <v>0</v>
      </c>
      <c r="AK210" s="4">
        <f t="shared" si="259"/>
        <v>0</v>
      </c>
      <c r="AL210" s="4">
        <f t="shared" si="260"/>
        <v>0</v>
      </c>
      <c r="AM210" s="4">
        <f t="shared" si="261"/>
        <v>0</v>
      </c>
      <c r="AN210" s="4">
        <f t="shared" si="262"/>
        <v>0</v>
      </c>
      <c r="AO210" s="4">
        <f t="shared" si="263"/>
        <v>0</v>
      </c>
      <c r="AP210" s="4">
        <f t="shared" si="264"/>
        <v>0</v>
      </c>
      <c r="AQ210" s="4">
        <f t="shared" si="265"/>
        <v>0</v>
      </c>
      <c r="AR210" s="4">
        <f t="shared" si="266"/>
        <v>0</v>
      </c>
      <c r="AS210" s="4">
        <f t="shared" si="267"/>
        <v>0</v>
      </c>
      <c r="AT210" s="4">
        <f t="shared" si="268"/>
        <v>0</v>
      </c>
      <c r="AU210" s="4">
        <f t="shared" si="269"/>
        <v>0</v>
      </c>
      <c r="AV210" s="4">
        <f t="shared" si="270"/>
        <v>0</v>
      </c>
      <c r="AW210" s="4">
        <f t="shared" si="271"/>
        <v>0</v>
      </c>
      <c r="AX210" s="4">
        <f t="shared" si="272"/>
        <v>0</v>
      </c>
      <c r="AZ210" s="2" t="e">
        <f t="shared" si="273"/>
        <v>#N/A</v>
      </c>
      <c r="BA210" s="2" t="e">
        <f t="shared" si="274"/>
        <v>#N/A</v>
      </c>
      <c r="BB210" s="2" t="e">
        <f t="shared" si="275"/>
        <v>#N/A</v>
      </c>
      <c r="BC210" s="2" t="e">
        <f t="shared" si="276"/>
        <v>#N/A</v>
      </c>
      <c r="BD210" s="2" t="e">
        <f t="shared" si="277"/>
        <v>#N/A</v>
      </c>
      <c r="BE210" s="2" t="e">
        <f t="shared" si="278"/>
        <v>#N/A</v>
      </c>
      <c r="BF210" s="2" t="e">
        <f t="shared" si="279"/>
        <v>#N/A</v>
      </c>
      <c r="BG210" s="2" t="e">
        <f t="shared" si="280"/>
        <v>#N/A</v>
      </c>
      <c r="BH210" s="2" t="e">
        <f t="shared" si="281"/>
        <v>#N/A</v>
      </c>
      <c r="BI210" s="2" t="e">
        <f t="shared" si="282"/>
        <v>#N/A</v>
      </c>
      <c r="BJ210" s="2" t="e">
        <f t="shared" si="283"/>
        <v>#N/A</v>
      </c>
      <c r="BK210" s="2" t="e">
        <f t="shared" si="284"/>
        <v>#N/A</v>
      </c>
      <c r="BL210" s="2" t="e">
        <f t="shared" si="285"/>
        <v>#N/A</v>
      </c>
      <c r="BM210" s="2" t="e">
        <f t="shared" si="286"/>
        <v>#N/A</v>
      </c>
      <c r="BN210" s="2" t="e">
        <f t="shared" si="287"/>
        <v>#N/A</v>
      </c>
      <c r="BP210" s="2" t="str">
        <f t="shared" si="288"/>
        <v/>
      </c>
      <c r="BQ210" s="2" t="str">
        <f t="shared" si="289"/>
        <v/>
      </c>
      <c r="BR210" s="2" t="str">
        <f t="shared" si="290"/>
        <v/>
      </c>
      <c r="BS210" s="2" t="str">
        <f t="shared" si="291"/>
        <v/>
      </c>
      <c r="BT210" s="2" t="str">
        <f t="shared" si="292"/>
        <v/>
      </c>
      <c r="BU210" s="2" t="str">
        <f t="shared" si="293"/>
        <v/>
      </c>
      <c r="BV210" s="2" t="str">
        <f t="shared" si="294"/>
        <v/>
      </c>
      <c r="BW210" s="2" t="str">
        <f t="shared" si="295"/>
        <v/>
      </c>
      <c r="BX210" s="2" t="str">
        <f t="shared" si="296"/>
        <v/>
      </c>
      <c r="BY210" s="2" t="str">
        <f t="shared" si="297"/>
        <v/>
      </c>
      <c r="BZ210" s="2" t="str">
        <f t="shared" si="298"/>
        <v/>
      </c>
      <c r="CA210" s="2" t="str">
        <f t="shared" si="299"/>
        <v/>
      </c>
      <c r="CB210" s="2" t="str">
        <f t="shared" si="300"/>
        <v/>
      </c>
      <c r="CC210" s="2" t="str">
        <f t="shared" si="301"/>
        <v/>
      </c>
      <c r="CD210" s="2" t="str">
        <f t="shared" si="302"/>
        <v/>
      </c>
      <c r="CF210" s="2" t="str">
        <f t="shared" si="303"/>
        <v/>
      </c>
      <c r="CG210" s="2" t="str">
        <f t="shared" si="304"/>
        <v/>
      </c>
      <c r="CH210" s="2" t="str">
        <f t="shared" si="305"/>
        <v/>
      </c>
      <c r="CI210" s="2" t="str">
        <f t="shared" si="306"/>
        <v/>
      </c>
      <c r="CJ210" s="2" t="str">
        <f t="shared" si="307"/>
        <v/>
      </c>
      <c r="CK210" s="2" t="str">
        <f t="shared" si="308"/>
        <v/>
      </c>
      <c r="CL210" s="2" t="str">
        <f t="shared" si="309"/>
        <v/>
      </c>
      <c r="CM210" s="2" t="str">
        <f t="shared" si="310"/>
        <v/>
      </c>
      <c r="CN210" s="2" t="str">
        <f t="shared" si="311"/>
        <v/>
      </c>
      <c r="CO210" s="2" t="str">
        <f t="shared" si="312"/>
        <v/>
      </c>
      <c r="CP210" s="2" t="str">
        <f t="shared" si="313"/>
        <v/>
      </c>
      <c r="CQ210" s="2" t="str">
        <f t="shared" si="314"/>
        <v/>
      </c>
      <c r="CR210" s="2" t="str">
        <f t="shared" si="315"/>
        <v/>
      </c>
      <c r="CS210" s="2" t="str">
        <f t="shared" si="316"/>
        <v/>
      </c>
      <c r="CT210" s="2" t="str">
        <f t="shared" si="317"/>
        <v/>
      </c>
      <c r="CV210" s="2">
        <f t="shared" si="318"/>
        <v>58.043550112849445</v>
      </c>
      <c r="CW210" s="2">
        <f t="shared" si="319"/>
        <v>65.291813112135202</v>
      </c>
      <c r="CX210" s="2">
        <f t="shared" si="320"/>
        <v>69.00646449651029</v>
      </c>
      <c r="CY210" s="2">
        <f t="shared" si="321"/>
        <v>77.320811980288809</v>
      </c>
      <c r="CZ210" s="2">
        <f t="shared" si="322"/>
        <v>82.064401914338177</v>
      </c>
      <c r="DA210" s="2">
        <f t="shared" si="323"/>
        <v>85.404623000799674</v>
      </c>
      <c r="DB210" s="2">
        <f t="shared" si="324"/>
        <v>91.850581478478816</v>
      </c>
      <c r="DC210" s="2">
        <f t="shared" si="325"/>
        <v>93.259516879380627</v>
      </c>
      <c r="DD210" s="2">
        <f t="shared" si="326"/>
        <v>93.480785664032894</v>
      </c>
      <c r="DE210" s="2">
        <f t="shared" si="327"/>
        <v>92.836360009978236</v>
      </c>
      <c r="DF210" s="2">
        <f t="shared" si="328"/>
        <v>90.769266198442565</v>
      </c>
      <c r="DG210" s="2">
        <f t="shared" si="329"/>
        <v>89.551458884476617</v>
      </c>
      <c r="DH210" s="2">
        <f t="shared" si="330"/>
        <v>81.224074037590015</v>
      </c>
      <c r="DI210" s="2">
        <f t="shared" si="331"/>
        <v>73.645406180470601</v>
      </c>
      <c r="DJ210" s="2">
        <f t="shared" si="332"/>
        <v>71.722003287321741</v>
      </c>
      <c r="DL210" s="2">
        <f t="shared" si="333"/>
        <v>48.544464161849724</v>
      </c>
      <c r="DM210" s="2">
        <f t="shared" si="334"/>
        <v>55.256046707536797</v>
      </c>
      <c r="DN210" s="2">
        <f t="shared" si="335"/>
        <v>62.809646921222395</v>
      </c>
      <c r="DO210" s="2">
        <f t="shared" si="336"/>
        <v>69.793186142239151</v>
      </c>
      <c r="DP210" s="2">
        <f t="shared" si="337"/>
        <v>75.743794514230061</v>
      </c>
      <c r="DQ210" s="2">
        <f t="shared" si="338"/>
        <v>81.898481986889436</v>
      </c>
      <c r="DR210" s="2">
        <f t="shared" si="339"/>
        <v>83.158505347926138</v>
      </c>
      <c r="DS210" s="2">
        <f t="shared" si="340"/>
        <v>85.321528881102836</v>
      </c>
      <c r="DT210" s="2">
        <f t="shared" si="341"/>
        <v>85.351671733156365</v>
      </c>
      <c r="DU210" s="2">
        <f t="shared" si="342"/>
        <v>83.2851645424183</v>
      </c>
      <c r="DV210" s="2">
        <f t="shared" si="343"/>
        <v>82.584601542351848</v>
      </c>
      <c r="DW210" s="2">
        <f t="shared" si="344"/>
        <v>79.929782063339871</v>
      </c>
      <c r="DX210" s="2">
        <f t="shared" si="345"/>
        <v>74.222574224046696</v>
      </c>
      <c r="DY210" s="2">
        <f t="shared" si="346"/>
        <v>71.144944692009858</v>
      </c>
      <c r="DZ210" s="2">
        <f t="shared" si="347"/>
        <v>69.859355384893632</v>
      </c>
      <c r="EB210" s="2">
        <f t="shared" si="348"/>
        <v>0.99985576234694784</v>
      </c>
      <c r="EC210" s="2">
        <f t="shared" si="349"/>
        <v>0.99983146529937772</v>
      </c>
      <c r="ED210" s="2">
        <f t="shared" si="350"/>
        <v>0.99982898776446094</v>
      </c>
      <c r="EE210" s="2">
        <f t="shared" si="351"/>
        <v>0.99982952212636211</v>
      </c>
      <c r="EF210" s="2">
        <f t="shared" si="352"/>
        <v>0.99982310559036125</v>
      </c>
      <c r="EG210" s="2">
        <f t="shared" si="353"/>
        <v>0.99981605200451207</v>
      </c>
      <c r="EH210" s="2">
        <f t="shared" si="354"/>
        <v>0.99980177771179102</v>
      </c>
      <c r="EI210" s="2">
        <f t="shared" si="355"/>
        <v>0.99980845774037186</v>
      </c>
      <c r="EJ210" s="2">
        <f t="shared" si="356"/>
        <v>0.9998136663604178</v>
      </c>
      <c r="EK210" s="2">
        <f t="shared" si="357"/>
        <v>0.9998122569886766</v>
      </c>
      <c r="EL210" s="2">
        <f t="shared" si="358"/>
        <v>0.99980324639945939</v>
      </c>
      <c r="EM210" s="2">
        <f t="shared" si="359"/>
        <v>0.99979751658099836</v>
      </c>
      <c r="EN210" s="2">
        <f t="shared" si="360"/>
        <v>0.99980579132771141</v>
      </c>
      <c r="EO210" s="2">
        <f t="shared" si="361"/>
        <v>0.99979719463185723</v>
      </c>
      <c r="EP210" s="2">
        <f t="shared" si="362"/>
        <v>0.99977688854407332</v>
      </c>
    </row>
    <row r="211" spans="1:148" x14ac:dyDescent="0.25">
      <c r="B211" s="2">
        <v>189</v>
      </c>
      <c r="C211" s="49">
        <v>48.767899999999997</v>
      </c>
      <c r="D211" s="49">
        <v>56.851900000000001</v>
      </c>
      <c r="E211" s="49">
        <v>65.055599999999998</v>
      </c>
      <c r="F211" s="49">
        <v>72.129599999999996</v>
      </c>
      <c r="G211" s="49">
        <v>77.471000000000004</v>
      </c>
      <c r="H211" s="49">
        <v>84.332999999999998</v>
      </c>
      <c r="I211" s="49">
        <v>86.528000000000006</v>
      </c>
      <c r="J211" s="49">
        <v>86.716999999999999</v>
      </c>
      <c r="K211" s="49">
        <v>88.019000000000005</v>
      </c>
      <c r="L211" s="49">
        <v>85.906000000000006</v>
      </c>
      <c r="M211" s="49">
        <v>85.546999999999997</v>
      </c>
      <c r="N211" s="49">
        <v>83.263999999999996</v>
      </c>
      <c r="O211" s="49">
        <v>77.075000000000003</v>
      </c>
      <c r="P211" s="49">
        <v>75.584999999999994</v>
      </c>
      <c r="Q211" s="49">
        <v>73.388999999999996</v>
      </c>
      <c r="T211" s="4" t="e">
        <f t="shared" si="243"/>
        <v>#N/A</v>
      </c>
      <c r="U211" s="4" t="e">
        <f t="shared" si="244"/>
        <v>#N/A</v>
      </c>
      <c r="V211" s="4" t="e">
        <f t="shared" si="245"/>
        <v>#N/A</v>
      </c>
      <c r="W211" s="4" t="e">
        <f t="shared" si="246"/>
        <v>#N/A</v>
      </c>
      <c r="X211" s="4" t="e">
        <f t="shared" si="247"/>
        <v>#N/A</v>
      </c>
      <c r="Y211" s="4" t="e">
        <f t="shared" si="248"/>
        <v>#N/A</v>
      </c>
      <c r="Z211" s="4" t="e">
        <f t="shared" si="249"/>
        <v>#N/A</v>
      </c>
      <c r="AA211" s="4" t="e">
        <f t="shared" si="250"/>
        <v>#N/A</v>
      </c>
      <c r="AB211" s="4" t="e">
        <f t="shared" si="251"/>
        <v>#N/A</v>
      </c>
      <c r="AC211" s="4" t="e">
        <f t="shared" si="252"/>
        <v>#N/A</v>
      </c>
      <c r="AD211" s="4" t="e">
        <f t="shared" si="253"/>
        <v>#N/A</v>
      </c>
      <c r="AE211" s="4" t="e">
        <f t="shared" si="254"/>
        <v>#N/A</v>
      </c>
      <c r="AF211" s="4" t="e">
        <f t="shared" si="255"/>
        <v>#N/A</v>
      </c>
      <c r="AG211" s="4" t="e">
        <f t="shared" si="256"/>
        <v>#N/A</v>
      </c>
      <c r="AH211" s="4" t="e">
        <f t="shared" si="257"/>
        <v>#N/A</v>
      </c>
      <c r="AJ211" s="4">
        <f t="shared" si="258"/>
        <v>0</v>
      </c>
      <c r="AK211" s="4">
        <f t="shared" si="259"/>
        <v>0</v>
      </c>
      <c r="AL211" s="4">
        <f t="shared" si="260"/>
        <v>0</v>
      </c>
      <c r="AM211" s="4">
        <f t="shared" si="261"/>
        <v>0</v>
      </c>
      <c r="AN211" s="4">
        <f t="shared" si="262"/>
        <v>0</v>
      </c>
      <c r="AO211" s="4">
        <f t="shared" si="263"/>
        <v>0</v>
      </c>
      <c r="AP211" s="4">
        <f t="shared" si="264"/>
        <v>0</v>
      </c>
      <c r="AQ211" s="4">
        <f t="shared" si="265"/>
        <v>0</v>
      </c>
      <c r="AR211" s="4">
        <f t="shared" si="266"/>
        <v>0</v>
      </c>
      <c r="AS211" s="4">
        <f t="shared" si="267"/>
        <v>0</v>
      </c>
      <c r="AT211" s="4">
        <f t="shared" si="268"/>
        <v>0</v>
      </c>
      <c r="AU211" s="4">
        <f t="shared" si="269"/>
        <v>0</v>
      </c>
      <c r="AV211" s="4">
        <f t="shared" si="270"/>
        <v>0</v>
      </c>
      <c r="AW211" s="4">
        <f t="shared" si="271"/>
        <v>0</v>
      </c>
      <c r="AX211" s="4">
        <f t="shared" si="272"/>
        <v>0</v>
      </c>
      <c r="AZ211" s="2" t="e">
        <f t="shared" si="273"/>
        <v>#N/A</v>
      </c>
      <c r="BA211" s="2" t="e">
        <f t="shared" si="274"/>
        <v>#N/A</v>
      </c>
      <c r="BB211" s="2" t="e">
        <f t="shared" si="275"/>
        <v>#N/A</v>
      </c>
      <c r="BC211" s="2" t="e">
        <f t="shared" si="276"/>
        <v>#N/A</v>
      </c>
      <c r="BD211" s="2" t="e">
        <f t="shared" si="277"/>
        <v>#N/A</v>
      </c>
      <c r="BE211" s="2" t="e">
        <f t="shared" si="278"/>
        <v>#N/A</v>
      </c>
      <c r="BF211" s="2" t="e">
        <f t="shared" si="279"/>
        <v>#N/A</v>
      </c>
      <c r="BG211" s="2" t="e">
        <f t="shared" si="280"/>
        <v>#N/A</v>
      </c>
      <c r="BH211" s="2" t="e">
        <f t="shared" si="281"/>
        <v>#N/A</v>
      </c>
      <c r="BI211" s="2" t="e">
        <f t="shared" si="282"/>
        <v>#N/A</v>
      </c>
      <c r="BJ211" s="2" t="e">
        <f t="shared" si="283"/>
        <v>#N/A</v>
      </c>
      <c r="BK211" s="2" t="e">
        <f t="shared" si="284"/>
        <v>#N/A</v>
      </c>
      <c r="BL211" s="2" t="e">
        <f t="shared" si="285"/>
        <v>#N/A</v>
      </c>
      <c r="BM211" s="2" t="e">
        <f t="shared" si="286"/>
        <v>#N/A</v>
      </c>
      <c r="BN211" s="2" t="e">
        <f t="shared" si="287"/>
        <v>#N/A</v>
      </c>
      <c r="BP211" s="2" t="str">
        <f t="shared" si="288"/>
        <v/>
      </c>
      <c r="BQ211" s="2" t="str">
        <f t="shared" si="289"/>
        <v/>
      </c>
      <c r="BR211" s="2" t="str">
        <f t="shared" si="290"/>
        <v/>
      </c>
      <c r="BS211" s="2" t="str">
        <f t="shared" si="291"/>
        <v/>
      </c>
      <c r="BT211" s="2" t="str">
        <f t="shared" si="292"/>
        <v/>
      </c>
      <c r="BU211" s="2" t="str">
        <f t="shared" si="293"/>
        <v/>
      </c>
      <c r="BV211" s="2" t="str">
        <f t="shared" si="294"/>
        <v/>
      </c>
      <c r="BW211" s="2" t="str">
        <f t="shared" si="295"/>
        <v/>
      </c>
      <c r="BX211" s="2" t="str">
        <f t="shared" si="296"/>
        <v/>
      </c>
      <c r="BY211" s="2" t="str">
        <f t="shared" si="297"/>
        <v/>
      </c>
      <c r="BZ211" s="2" t="str">
        <f t="shared" si="298"/>
        <v/>
      </c>
      <c r="CA211" s="2" t="str">
        <f t="shared" si="299"/>
        <v/>
      </c>
      <c r="CB211" s="2" t="str">
        <f t="shared" si="300"/>
        <v/>
      </c>
      <c r="CC211" s="2" t="str">
        <f t="shared" si="301"/>
        <v/>
      </c>
      <c r="CD211" s="2" t="str">
        <f t="shared" si="302"/>
        <v/>
      </c>
      <c r="CF211" s="2" t="str">
        <f t="shared" si="303"/>
        <v/>
      </c>
      <c r="CG211" s="2" t="str">
        <f t="shared" si="304"/>
        <v/>
      </c>
      <c r="CH211" s="2" t="str">
        <f t="shared" si="305"/>
        <v/>
      </c>
      <c r="CI211" s="2" t="str">
        <f t="shared" si="306"/>
        <v/>
      </c>
      <c r="CJ211" s="2" t="str">
        <f t="shared" si="307"/>
        <v/>
      </c>
      <c r="CK211" s="2" t="str">
        <f t="shared" si="308"/>
        <v/>
      </c>
      <c r="CL211" s="2" t="str">
        <f t="shared" si="309"/>
        <v/>
      </c>
      <c r="CM211" s="2" t="str">
        <f t="shared" si="310"/>
        <v/>
      </c>
      <c r="CN211" s="2" t="str">
        <f t="shared" si="311"/>
        <v/>
      </c>
      <c r="CO211" s="2" t="str">
        <f t="shared" si="312"/>
        <v/>
      </c>
      <c r="CP211" s="2" t="str">
        <f t="shared" si="313"/>
        <v/>
      </c>
      <c r="CQ211" s="2" t="str">
        <f t="shared" si="314"/>
        <v/>
      </c>
      <c r="CR211" s="2" t="str">
        <f t="shared" si="315"/>
        <v/>
      </c>
      <c r="CS211" s="2" t="str">
        <f t="shared" si="316"/>
        <v/>
      </c>
      <c r="CT211" s="2" t="str">
        <f t="shared" si="317"/>
        <v/>
      </c>
      <c r="CV211" s="2">
        <f t="shared" si="318"/>
        <v>58.088630600856604</v>
      </c>
      <c r="CW211" s="2">
        <f t="shared" si="319"/>
        <v>65.30900401583915</v>
      </c>
      <c r="CX211" s="2">
        <f t="shared" si="320"/>
        <v>68.982915336518474</v>
      </c>
      <c r="CY211" s="2">
        <f t="shared" si="321"/>
        <v>77.30179990584007</v>
      </c>
      <c r="CZ211" s="2">
        <f t="shared" si="322"/>
        <v>82.040742591607824</v>
      </c>
      <c r="DA211" s="2">
        <f t="shared" si="323"/>
        <v>85.365478858456612</v>
      </c>
      <c r="DB211" s="2">
        <f t="shared" si="324"/>
        <v>91.837642099056652</v>
      </c>
      <c r="DC211" s="2">
        <f t="shared" si="325"/>
        <v>93.242064246216884</v>
      </c>
      <c r="DD211" s="2">
        <f t="shared" si="326"/>
        <v>93.459531726918499</v>
      </c>
      <c r="DE211" s="2">
        <f t="shared" si="327"/>
        <v>92.809773947750372</v>
      </c>
      <c r="DF211" s="2">
        <f t="shared" si="328"/>
        <v>90.724628413875337</v>
      </c>
      <c r="DG211" s="2">
        <f t="shared" si="329"/>
        <v>89.511367431975145</v>
      </c>
      <c r="DH211" s="2">
        <f t="shared" si="330"/>
        <v>81.15549425587929</v>
      </c>
      <c r="DI211" s="2">
        <f t="shared" si="331"/>
        <v>73.560835239095525</v>
      </c>
      <c r="DJ211" s="2">
        <f t="shared" si="332"/>
        <v>71.652619275807936</v>
      </c>
      <c r="DL211" s="2">
        <f t="shared" si="333"/>
        <v>48.537547799738967</v>
      </c>
      <c r="DM211" s="2">
        <f t="shared" si="334"/>
        <v>55.205944616009475</v>
      </c>
      <c r="DN211" s="2">
        <f t="shared" si="335"/>
        <v>62.725114784648468</v>
      </c>
      <c r="DO211" s="2">
        <f t="shared" si="336"/>
        <v>69.696716119542259</v>
      </c>
      <c r="DP211" s="2">
        <f t="shared" si="337"/>
        <v>75.647436280911236</v>
      </c>
      <c r="DQ211" s="2">
        <f t="shared" si="338"/>
        <v>81.803068181396725</v>
      </c>
      <c r="DR211" s="2">
        <f t="shared" si="339"/>
        <v>83.037446225359133</v>
      </c>
      <c r="DS211" s="2">
        <f t="shared" si="340"/>
        <v>85.201453256491689</v>
      </c>
      <c r="DT211" s="2">
        <f t="shared" si="341"/>
        <v>85.23534552325998</v>
      </c>
      <c r="DU211" s="2">
        <f t="shared" si="342"/>
        <v>83.142787853698181</v>
      </c>
      <c r="DV211" s="2">
        <f t="shared" si="343"/>
        <v>82.449165085049231</v>
      </c>
      <c r="DW211" s="2">
        <f t="shared" si="344"/>
        <v>79.784577330350487</v>
      </c>
      <c r="DX211" s="2">
        <f t="shared" si="345"/>
        <v>74.099522047086438</v>
      </c>
      <c r="DY211" s="2">
        <f t="shared" si="346"/>
        <v>71.05118622039916</v>
      </c>
      <c r="DZ211" s="2">
        <f t="shared" si="347"/>
        <v>69.796263556144524</v>
      </c>
      <c r="EB211" s="2">
        <f t="shared" si="348"/>
        <v>0.99986845202745178</v>
      </c>
      <c r="EC211" s="2">
        <f t="shared" si="349"/>
        <v>0.99984629224685773</v>
      </c>
      <c r="ED211" s="2">
        <f t="shared" si="350"/>
        <v>0.99984403264065025</v>
      </c>
      <c r="EE211" s="2">
        <f t="shared" si="351"/>
        <v>0.99984451999914004</v>
      </c>
      <c r="EF211" s="2">
        <f t="shared" si="352"/>
        <v>0.99983866786988718</v>
      </c>
      <c r="EG211" s="2">
        <f t="shared" si="353"/>
        <v>0.99983223471888405</v>
      </c>
      <c r="EH211" s="2">
        <f t="shared" si="354"/>
        <v>0.99981921597142265</v>
      </c>
      <c r="EI211" s="2">
        <f t="shared" si="355"/>
        <v>0.99982530843883521</v>
      </c>
      <c r="EJ211" s="2">
        <f t="shared" si="356"/>
        <v>0.99983005891472243</v>
      </c>
      <c r="EK211" s="2">
        <f t="shared" si="357"/>
        <v>0.99982877351010946</v>
      </c>
      <c r="EL211" s="2">
        <f t="shared" si="358"/>
        <v>0.99982055547704807</v>
      </c>
      <c r="EM211" s="2">
        <f t="shared" si="359"/>
        <v>0.99981532963692965</v>
      </c>
      <c r="EN211" s="2">
        <f t="shared" si="360"/>
        <v>0.99982287655904478</v>
      </c>
      <c r="EO211" s="2">
        <f t="shared" si="361"/>
        <v>0.99981503600535204</v>
      </c>
      <c r="EP211" s="2">
        <f t="shared" si="362"/>
        <v>0.99979651593913543</v>
      </c>
    </row>
    <row r="212" spans="1:148" x14ac:dyDescent="0.25">
      <c r="B212" s="2">
        <v>190</v>
      </c>
      <c r="C212" s="49">
        <v>48.357100000000003</v>
      </c>
      <c r="D212" s="49">
        <v>56.092599999999997</v>
      </c>
      <c r="E212" s="49">
        <v>64.944400000000002</v>
      </c>
      <c r="F212" s="49">
        <v>72.074100000000001</v>
      </c>
      <c r="G212" s="49">
        <v>78.471000000000004</v>
      </c>
      <c r="H212" s="49">
        <v>83.745000000000005</v>
      </c>
      <c r="I212" s="49">
        <v>86.774000000000001</v>
      </c>
      <c r="J212" s="49">
        <v>87.774000000000001</v>
      </c>
      <c r="K212" s="49">
        <v>87.509</v>
      </c>
      <c r="L212" s="49">
        <v>86.283000000000001</v>
      </c>
      <c r="M212" s="49">
        <v>85.736000000000004</v>
      </c>
      <c r="N212" s="49">
        <v>83.075000000000003</v>
      </c>
      <c r="O212" s="49">
        <v>78.207999999999998</v>
      </c>
      <c r="P212" s="49">
        <v>75.225999999999999</v>
      </c>
      <c r="Q212" s="49">
        <v>73.480999999999995</v>
      </c>
      <c r="T212" s="4" t="e">
        <f t="shared" si="243"/>
        <v>#N/A</v>
      </c>
      <c r="U212" s="4" t="e">
        <f t="shared" si="244"/>
        <v>#N/A</v>
      </c>
      <c r="V212" s="4" t="e">
        <f t="shared" si="245"/>
        <v>#N/A</v>
      </c>
      <c r="W212" s="4" t="e">
        <f t="shared" si="246"/>
        <v>#N/A</v>
      </c>
      <c r="X212" s="4" t="e">
        <f t="shared" si="247"/>
        <v>#N/A</v>
      </c>
      <c r="Y212" s="4" t="e">
        <f t="shared" si="248"/>
        <v>#N/A</v>
      </c>
      <c r="Z212" s="4" t="e">
        <f t="shared" si="249"/>
        <v>#N/A</v>
      </c>
      <c r="AA212" s="4" t="e">
        <f t="shared" si="250"/>
        <v>#N/A</v>
      </c>
      <c r="AB212" s="4" t="e">
        <f t="shared" si="251"/>
        <v>#N/A</v>
      </c>
      <c r="AC212" s="4" t="e">
        <f t="shared" si="252"/>
        <v>#N/A</v>
      </c>
      <c r="AD212" s="4" t="e">
        <f t="shared" si="253"/>
        <v>#N/A</v>
      </c>
      <c r="AE212" s="4" t="e">
        <f t="shared" si="254"/>
        <v>#N/A</v>
      </c>
      <c r="AF212" s="4" t="e">
        <f t="shared" si="255"/>
        <v>#N/A</v>
      </c>
      <c r="AG212" s="4" t="e">
        <f t="shared" si="256"/>
        <v>#N/A</v>
      </c>
      <c r="AH212" s="4" t="e">
        <f t="shared" si="257"/>
        <v>#N/A</v>
      </c>
      <c r="AJ212" s="4">
        <f t="shared" si="258"/>
        <v>0</v>
      </c>
      <c r="AK212" s="4">
        <f t="shared" si="259"/>
        <v>0</v>
      </c>
      <c r="AL212" s="4">
        <f t="shared" si="260"/>
        <v>0</v>
      </c>
      <c r="AM212" s="4">
        <f t="shared" si="261"/>
        <v>0</v>
      </c>
      <c r="AN212" s="4">
        <f t="shared" si="262"/>
        <v>0</v>
      </c>
      <c r="AO212" s="4">
        <f t="shared" si="263"/>
        <v>0</v>
      </c>
      <c r="AP212" s="4">
        <f t="shared" si="264"/>
        <v>0</v>
      </c>
      <c r="AQ212" s="4">
        <f t="shared" si="265"/>
        <v>0</v>
      </c>
      <c r="AR212" s="4">
        <f t="shared" si="266"/>
        <v>0</v>
      </c>
      <c r="AS212" s="4">
        <f t="shared" si="267"/>
        <v>0</v>
      </c>
      <c r="AT212" s="4">
        <f t="shared" si="268"/>
        <v>0</v>
      </c>
      <c r="AU212" s="4">
        <f t="shared" si="269"/>
        <v>0</v>
      </c>
      <c r="AV212" s="4">
        <f t="shared" si="270"/>
        <v>0</v>
      </c>
      <c r="AW212" s="4">
        <f t="shared" si="271"/>
        <v>0</v>
      </c>
      <c r="AX212" s="4">
        <f t="shared" si="272"/>
        <v>0</v>
      </c>
      <c r="AZ212" s="2" t="e">
        <f t="shared" si="273"/>
        <v>#N/A</v>
      </c>
      <c r="BA212" s="2" t="e">
        <f t="shared" si="274"/>
        <v>#N/A</v>
      </c>
      <c r="BB212" s="2" t="e">
        <f t="shared" si="275"/>
        <v>#N/A</v>
      </c>
      <c r="BC212" s="2" t="e">
        <f t="shared" si="276"/>
        <v>#N/A</v>
      </c>
      <c r="BD212" s="2" t="e">
        <f t="shared" si="277"/>
        <v>#N/A</v>
      </c>
      <c r="BE212" s="2" t="e">
        <f t="shared" si="278"/>
        <v>#N/A</v>
      </c>
      <c r="BF212" s="2" t="e">
        <f t="shared" si="279"/>
        <v>#N/A</v>
      </c>
      <c r="BG212" s="2" t="e">
        <f t="shared" si="280"/>
        <v>#N/A</v>
      </c>
      <c r="BH212" s="2" t="e">
        <f t="shared" si="281"/>
        <v>#N/A</v>
      </c>
      <c r="BI212" s="2" t="e">
        <f t="shared" si="282"/>
        <v>#N/A</v>
      </c>
      <c r="BJ212" s="2" t="e">
        <f t="shared" si="283"/>
        <v>#N/A</v>
      </c>
      <c r="BK212" s="2" t="e">
        <f t="shared" si="284"/>
        <v>#N/A</v>
      </c>
      <c r="BL212" s="2" t="e">
        <f t="shared" si="285"/>
        <v>#N/A</v>
      </c>
      <c r="BM212" s="2" t="e">
        <f t="shared" si="286"/>
        <v>#N/A</v>
      </c>
      <c r="BN212" s="2" t="e">
        <f t="shared" si="287"/>
        <v>#N/A</v>
      </c>
      <c r="BP212" s="2" t="str">
        <f t="shared" si="288"/>
        <v/>
      </c>
      <c r="BQ212" s="2" t="str">
        <f t="shared" si="289"/>
        <v/>
      </c>
      <c r="BR212" s="2" t="str">
        <f t="shared" si="290"/>
        <v/>
      </c>
      <c r="BS212" s="2" t="str">
        <f t="shared" si="291"/>
        <v/>
      </c>
      <c r="BT212" s="2" t="str">
        <f t="shared" si="292"/>
        <v/>
      </c>
      <c r="BU212" s="2" t="str">
        <f t="shared" si="293"/>
        <v/>
      </c>
      <c r="BV212" s="2" t="str">
        <f t="shared" si="294"/>
        <v/>
      </c>
      <c r="BW212" s="2" t="str">
        <f t="shared" si="295"/>
        <v/>
      </c>
      <c r="BX212" s="2" t="str">
        <f t="shared" si="296"/>
        <v/>
      </c>
      <c r="BY212" s="2" t="str">
        <f t="shared" si="297"/>
        <v/>
      </c>
      <c r="BZ212" s="2" t="str">
        <f t="shared" si="298"/>
        <v/>
      </c>
      <c r="CA212" s="2" t="str">
        <f t="shared" si="299"/>
        <v/>
      </c>
      <c r="CB212" s="2" t="str">
        <f t="shared" si="300"/>
        <v/>
      </c>
      <c r="CC212" s="2" t="str">
        <f t="shared" si="301"/>
        <v/>
      </c>
      <c r="CD212" s="2" t="str">
        <f t="shared" si="302"/>
        <v/>
      </c>
      <c r="CF212" s="2" t="str">
        <f t="shared" si="303"/>
        <v/>
      </c>
      <c r="CG212" s="2" t="str">
        <f t="shared" si="304"/>
        <v/>
      </c>
      <c r="CH212" s="2" t="str">
        <f t="shared" si="305"/>
        <v/>
      </c>
      <c r="CI212" s="2" t="str">
        <f t="shared" si="306"/>
        <v/>
      </c>
      <c r="CJ212" s="2" t="str">
        <f t="shared" si="307"/>
        <v/>
      </c>
      <c r="CK212" s="2" t="str">
        <f t="shared" si="308"/>
        <v/>
      </c>
      <c r="CL212" s="2" t="str">
        <f t="shared" si="309"/>
        <v/>
      </c>
      <c r="CM212" s="2" t="str">
        <f t="shared" si="310"/>
        <v/>
      </c>
      <c r="CN212" s="2" t="str">
        <f t="shared" si="311"/>
        <v/>
      </c>
      <c r="CO212" s="2" t="str">
        <f t="shared" si="312"/>
        <v/>
      </c>
      <c r="CP212" s="2" t="str">
        <f t="shared" si="313"/>
        <v/>
      </c>
      <c r="CQ212" s="2" t="str">
        <f t="shared" si="314"/>
        <v/>
      </c>
      <c r="CR212" s="2" t="str">
        <f t="shared" si="315"/>
        <v/>
      </c>
      <c r="CS212" s="2" t="str">
        <f t="shared" si="316"/>
        <v/>
      </c>
      <c r="CT212" s="2" t="str">
        <f t="shared" si="317"/>
        <v/>
      </c>
      <c r="CV212" s="2">
        <f t="shared" si="318"/>
        <v>58.133711088863762</v>
      </c>
      <c r="CW212" s="2">
        <f t="shared" si="319"/>
        <v>65.326194919543084</v>
      </c>
      <c r="CX212" s="2">
        <f t="shared" si="320"/>
        <v>68.959366176526657</v>
      </c>
      <c r="CY212" s="2">
        <f t="shared" si="321"/>
        <v>77.282787831391332</v>
      </c>
      <c r="CZ212" s="2">
        <f t="shared" si="322"/>
        <v>82.017083268877485</v>
      </c>
      <c r="DA212" s="2">
        <f t="shared" si="323"/>
        <v>85.32633471611355</v>
      </c>
      <c r="DB212" s="2">
        <f t="shared" si="324"/>
        <v>91.824702719634487</v>
      </c>
      <c r="DC212" s="2">
        <f t="shared" si="325"/>
        <v>93.224611613053142</v>
      </c>
      <c r="DD212" s="2">
        <f t="shared" si="326"/>
        <v>93.43827778980409</v>
      </c>
      <c r="DE212" s="2">
        <f t="shared" si="327"/>
        <v>92.783187885522494</v>
      </c>
      <c r="DF212" s="2">
        <f t="shared" si="328"/>
        <v>90.679990629308094</v>
      </c>
      <c r="DG212" s="2">
        <f t="shared" si="329"/>
        <v>89.471275979473674</v>
      </c>
      <c r="DH212" s="2">
        <f t="shared" si="330"/>
        <v>81.08691447416858</v>
      </c>
      <c r="DI212" s="2">
        <f t="shared" si="331"/>
        <v>73.476264297720462</v>
      </c>
      <c r="DJ212" s="2">
        <f t="shared" si="332"/>
        <v>71.583235264294132</v>
      </c>
      <c r="DL212" s="2">
        <f t="shared" si="333"/>
        <v>48.530631437628209</v>
      </c>
      <c r="DM212" s="2">
        <f t="shared" si="334"/>
        <v>55.155842524482161</v>
      </c>
      <c r="DN212" s="2">
        <f t="shared" si="335"/>
        <v>62.640582648074542</v>
      </c>
      <c r="DO212" s="2">
        <f t="shared" si="336"/>
        <v>69.600246096845353</v>
      </c>
      <c r="DP212" s="2">
        <f t="shared" si="337"/>
        <v>75.551078047592412</v>
      </c>
      <c r="DQ212" s="2">
        <f t="shared" si="338"/>
        <v>81.707654375904013</v>
      </c>
      <c r="DR212" s="2">
        <f t="shared" si="339"/>
        <v>82.916387102792129</v>
      </c>
      <c r="DS212" s="2">
        <f t="shared" si="340"/>
        <v>85.081377631880542</v>
      </c>
      <c r="DT212" s="2">
        <f t="shared" si="341"/>
        <v>85.119019313363594</v>
      </c>
      <c r="DU212" s="2">
        <f t="shared" si="342"/>
        <v>83.000411164978047</v>
      </c>
      <c r="DV212" s="2">
        <f t="shared" si="343"/>
        <v>82.313728627746627</v>
      </c>
      <c r="DW212" s="2">
        <f t="shared" si="344"/>
        <v>79.639372597361088</v>
      </c>
      <c r="DX212" s="2">
        <f t="shared" si="345"/>
        <v>73.976469870126181</v>
      </c>
      <c r="DY212" s="2">
        <f t="shared" si="346"/>
        <v>70.957427748788461</v>
      </c>
      <c r="DZ212" s="2">
        <f t="shared" si="347"/>
        <v>69.733171727395415</v>
      </c>
      <c r="EB212" s="2">
        <f t="shared" si="348"/>
        <v>0.99988002543445975</v>
      </c>
      <c r="EC212" s="2">
        <f t="shared" si="349"/>
        <v>0.99985981496709242</v>
      </c>
      <c r="ED212" s="2">
        <f t="shared" si="350"/>
        <v>0.99985775412558509</v>
      </c>
      <c r="EE212" s="2">
        <f t="shared" si="351"/>
        <v>0.99985819861399106</v>
      </c>
      <c r="EF212" s="2">
        <f t="shared" si="352"/>
        <v>0.99985286125989581</v>
      </c>
      <c r="EG212" s="2">
        <f t="shared" si="353"/>
        <v>0.99984699398655241</v>
      </c>
      <c r="EH212" s="2">
        <f t="shared" si="354"/>
        <v>0.99983512038360922</v>
      </c>
      <c r="EI212" s="2">
        <f t="shared" si="355"/>
        <v>0.99984067695372492</v>
      </c>
      <c r="EJ212" s="2">
        <f t="shared" si="356"/>
        <v>0.99984500957060718</v>
      </c>
      <c r="EK212" s="2">
        <f t="shared" si="357"/>
        <v>0.99984383723247494</v>
      </c>
      <c r="EL212" s="2">
        <f t="shared" si="358"/>
        <v>0.99983634206598138</v>
      </c>
      <c r="EM212" s="2">
        <f t="shared" si="359"/>
        <v>0.99983157589045024</v>
      </c>
      <c r="EN212" s="2">
        <f t="shared" si="360"/>
        <v>0.99983845898433732</v>
      </c>
      <c r="EO212" s="2">
        <f t="shared" si="361"/>
        <v>0.99983130808655885</v>
      </c>
      <c r="EP212" s="2">
        <f t="shared" si="362"/>
        <v>0.99981441700810481</v>
      </c>
    </row>
    <row r="213" spans="1:148" x14ac:dyDescent="0.25">
      <c r="B213" s="2">
        <v>191</v>
      </c>
      <c r="C213" s="49">
        <v>48.571399999999997</v>
      </c>
      <c r="D213" s="49">
        <v>55.777799999999999</v>
      </c>
      <c r="E213" s="49">
        <v>65.370400000000004</v>
      </c>
      <c r="F213" s="49">
        <v>72.314800000000005</v>
      </c>
      <c r="G213" s="49">
        <v>79.352999999999994</v>
      </c>
      <c r="H213" s="49">
        <v>83.667000000000002</v>
      </c>
      <c r="I213" s="49">
        <v>86.509</v>
      </c>
      <c r="J213" s="49">
        <v>86.697999999999993</v>
      </c>
      <c r="K213" s="49">
        <v>87.66</v>
      </c>
      <c r="L213" s="49">
        <v>86.433999999999997</v>
      </c>
      <c r="M213" s="49">
        <v>84.679000000000002</v>
      </c>
      <c r="N213" s="49">
        <v>82.679000000000002</v>
      </c>
      <c r="O213" s="49">
        <v>77.34</v>
      </c>
      <c r="P213" s="49">
        <v>75.132000000000005</v>
      </c>
      <c r="Q213" s="49">
        <v>73.980999999999995</v>
      </c>
      <c r="T213" s="4" t="e">
        <f t="shared" si="243"/>
        <v>#N/A</v>
      </c>
      <c r="U213" s="4" t="e">
        <f t="shared" si="244"/>
        <v>#N/A</v>
      </c>
      <c r="V213" s="4" t="e">
        <f t="shared" si="245"/>
        <v>#N/A</v>
      </c>
      <c r="W213" s="4" t="e">
        <f t="shared" si="246"/>
        <v>#N/A</v>
      </c>
      <c r="X213" s="4" t="e">
        <f t="shared" si="247"/>
        <v>#N/A</v>
      </c>
      <c r="Y213" s="4" t="e">
        <f t="shared" si="248"/>
        <v>#N/A</v>
      </c>
      <c r="Z213" s="4" t="e">
        <f t="shared" si="249"/>
        <v>#N/A</v>
      </c>
      <c r="AA213" s="4" t="e">
        <f t="shared" si="250"/>
        <v>#N/A</v>
      </c>
      <c r="AB213" s="4" t="e">
        <f t="shared" si="251"/>
        <v>#N/A</v>
      </c>
      <c r="AC213" s="4" t="e">
        <f t="shared" si="252"/>
        <v>#N/A</v>
      </c>
      <c r="AD213" s="4" t="e">
        <f t="shared" si="253"/>
        <v>#N/A</v>
      </c>
      <c r="AE213" s="4" t="e">
        <f t="shared" si="254"/>
        <v>#N/A</v>
      </c>
      <c r="AF213" s="4" t="e">
        <f t="shared" si="255"/>
        <v>#N/A</v>
      </c>
      <c r="AG213" s="4" t="e">
        <f t="shared" si="256"/>
        <v>#N/A</v>
      </c>
      <c r="AH213" s="4" t="e">
        <f t="shared" si="257"/>
        <v>#N/A</v>
      </c>
      <c r="AJ213" s="4">
        <f t="shared" si="258"/>
        <v>0</v>
      </c>
      <c r="AK213" s="4">
        <f t="shared" si="259"/>
        <v>0</v>
      </c>
      <c r="AL213" s="4">
        <f t="shared" si="260"/>
        <v>0</v>
      </c>
      <c r="AM213" s="4">
        <f t="shared" si="261"/>
        <v>0</v>
      </c>
      <c r="AN213" s="4">
        <f t="shared" si="262"/>
        <v>0</v>
      </c>
      <c r="AO213" s="4">
        <f t="shared" si="263"/>
        <v>0</v>
      </c>
      <c r="AP213" s="4">
        <f t="shared" si="264"/>
        <v>0</v>
      </c>
      <c r="AQ213" s="4">
        <f t="shared" si="265"/>
        <v>0</v>
      </c>
      <c r="AR213" s="4">
        <f t="shared" si="266"/>
        <v>0</v>
      </c>
      <c r="AS213" s="4">
        <f t="shared" si="267"/>
        <v>0</v>
      </c>
      <c r="AT213" s="4">
        <f t="shared" si="268"/>
        <v>0</v>
      </c>
      <c r="AU213" s="4">
        <f t="shared" si="269"/>
        <v>0</v>
      </c>
      <c r="AV213" s="4">
        <f t="shared" si="270"/>
        <v>0</v>
      </c>
      <c r="AW213" s="4">
        <f t="shared" si="271"/>
        <v>0</v>
      </c>
      <c r="AX213" s="4">
        <f t="shared" si="272"/>
        <v>0</v>
      </c>
      <c r="AZ213" s="2" t="e">
        <f t="shared" si="273"/>
        <v>#N/A</v>
      </c>
      <c r="BA213" s="2" t="e">
        <f t="shared" si="274"/>
        <v>#N/A</v>
      </c>
      <c r="BB213" s="2" t="e">
        <f t="shared" si="275"/>
        <v>#N/A</v>
      </c>
      <c r="BC213" s="2" t="e">
        <f t="shared" si="276"/>
        <v>#N/A</v>
      </c>
      <c r="BD213" s="2" t="e">
        <f t="shared" si="277"/>
        <v>#N/A</v>
      </c>
      <c r="BE213" s="2" t="e">
        <f t="shared" si="278"/>
        <v>#N/A</v>
      </c>
      <c r="BF213" s="2" t="e">
        <f t="shared" si="279"/>
        <v>#N/A</v>
      </c>
      <c r="BG213" s="2" t="e">
        <f t="shared" si="280"/>
        <v>#N/A</v>
      </c>
      <c r="BH213" s="2" t="e">
        <f t="shared" si="281"/>
        <v>#N/A</v>
      </c>
      <c r="BI213" s="2" t="e">
        <f t="shared" si="282"/>
        <v>#N/A</v>
      </c>
      <c r="BJ213" s="2" t="e">
        <f t="shared" si="283"/>
        <v>#N/A</v>
      </c>
      <c r="BK213" s="2" t="e">
        <f t="shared" si="284"/>
        <v>#N/A</v>
      </c>
      <c r="BL213" s="2" t="e">
        <f t="shared" si="285"/>
        <v>#N/A</v>
      </c>
      <c r="BM213" s="2" t="e">
        <f t="shared" si="286"/>
        <v>#N/A</v>
      </c>
      <c r="BN213" s="2" t="e">
        <f t="shared" si="287"/>
        <v>#N/A</v>
      </c>
      <c r="BP213" s="2" t="str">
        <f t="shared" si="288"/>
        <v/>
      </c>
      <c r="BQ213" s="2" t="str">
        <f t="shared" si="289"/>
        <v/>
      </c>
      <c r="BR213" s="2" t="str">
        <f t="shared" si="290"/>
        <v/>
      </c>
      <c r="BS213" s="2" t="str">
        <f t="shared" si="291"/>
        <v/>
      </c>
      <c r="BT213" s="2" t="str">
        <f t="shared" si="292"/>
        <v/>
      </c>
      <c r="BU213" s="2" t="str">
        <f t="shared" si="293"/>
        <v/>
      </c>
      <c r="BV213" s="2" t="str">
        <f t="shared" si="294"/>
        <v/>
      </c>
      <c r="BW213" s="2" t="str">
        <f t="shared" si="295"/>
        <v/>
      </c>
      <c r="BX213" s="2" t="str">
        <f t="shared" si="296"/>
        <v/>
      </c>
      <c r="BY213" s="2" t="str">
        <f t="shared" si="297"/>
        <v/>
      </c>
      <c r="BZ213" s="2" t="str">
        <f t="shared" si="298"/>
        <v/>
      </c>
      <c r="CA213" s="2" t="str">
        <f t="shared" si="299"/>
        <v/>
      </c>
      <c r="CB213" s="2" t="str">
        <f t="shared" si="300"/>
        <v/>
      </c>
      <c r="CC213" s="2" t="str">
        <f t="shared" si="301"/>
        <v/>
      </c>
      <c r="CD213" s="2" t="str">
        <f t="shared" si="302"/>
        <v/>
      </c>
      <c r="CF213" s="2" t="str">
        <f t="shared" si="303"/>
        <v/>
      </c>
      <c r="CG213" s="2" t="str">
        <f t="shared" si="304"/>
        <v/>
      </c>
      <c r="CH213" s="2" t="str">
        <f t="shared" si="305"/>
        <v/>
      </c>
      <c r="CI213" s="2" t="str">
        <f t="shared" si="306"/>
        <v/>
      </c>
      <c r="CJ213" s="2" t="str">
        <f t="shared" si="307"/>
        <v/>
      </c>
      <c r="CK213" s="2" t="str">
        <f t="shared" si="308"/>
        <v/>
      </c>
      <c r="CL213" s="2" t="str">
        <f t="shared" si="309"/>
        <v/>
      </c>
      <c r="CM213" s="2" t="str">
        <f t="shared" si="310"/>
        <v/>
      </c>
      <c r="CN213" s="2" t="str">
        <f t="shared" si="311"/>
        <v/>
      </c>
      <c r="CO213" s="2" t="str">
        <f t="shared" si="312"/>
        <v/>
      </c>
      <c r="CP213" s="2" t="str">
        <f t="shared" si="313"/>
        <v/>
      </c>
      <c r="CQ213" s="2" t="str">
        <f t="shared" si="314"/>
        <v/>
      </c>
      <c r="CR213" s="2" t="str">
        <f t="shared" si="315"/>
        <v/>
      </c>
      <c r="CS213" s="2" t="str">
        <f t="shared" si="316"/>
        <v/>
      </c>
      <c r="CT213" s="2" t="str">
        <f t="shared" si="317"/>
        <v/>
      </c>
      <c r="CV213" s="2">
        <f t="shared" si="318"/>
        <v>58.178791576870921</v>
      </c>
      <c r="CW213" s="2">
        <f t="shared" si="319"/>
        <v>65.343385823247033</v>
      </c>
      <c r="CX213" s="2">
        <f t="shared" si="320"/>
        <v>68.935817016534841</v>
      </c>
      <c r="CY213" s="2">
        <f t="shared" si="321"/>
        <v>77.263775756942579</v>
      </c>
      <c r="CZ213" s="2">
        <f t="shared" si="322"/>
        <v>81.993423946147132</v>
      </c>
      <c r="DA213" s="2">
        <f t="shared" si="323"/>
        <v>85.287190573770488</v>
      </c>
      <c r="DB213" s="2">
        <f t="shared" si="324"/>
        <v>91.811763340212309</v>
      </c>
      <c r="DC213" s="2">
        <f t="shared" si="325"/>
        <v>93.2071589798894</v>
      </c>
      <c r="DD213" s="2">
        <f t="shared" si="326"/>
        <v>93.417023852689681</v>
      </c>
      <c r="DE213" s="2">
        <f t="shared" si="327"/>
        <v>92.756601823294631</v>
      </c>
      <c r="DF213" s="2">
        <f t="shared" si="328"/>
        <v>90.635352844740865</v>
      </c>
      <c r="DG213" s="2">
        <f t="shared" si="329"/>
        <v>89.431184526972203</v>
      </c>
      <c r="DH213" s="2">
        <f t="shared" si="330"/>
        <v>81.018334692457856</v>
      </c>
      <c r="DI213" s="2">
        <f t="shared" si="331"/>
        <v>73.391693356345399</v>
      </c>
      <c r="DJ213" s="2">
        <f t="shared" si="332"/>
        <v>71.513851252780327</v>
      </c>
      <c r="DL213" s="2">
        <f t="shared" si="333"/>
        <v>48.523715075517444</v>
      </c>
      <c r="DM213" s="2">
        <f t="shared" si="334"/>
        <v>55.105740432954839</v>
      </c>
      <c r="DN213" s="2">
        <f t="shared" si="335"/>
        <v>62.556050511500622</v>
      </c>
      <c r="DO213" s="2">
        <f t="shared" si="336"/>
        <v>69.503776074148448</v>
      </c>
      <c r="DP213" s="2">
        <f t="shared" si="337"/>
        <v>75.454719814273588</v>
      </c>
      <c r="DQ213" s="2">
        <f t="shared" si="338"/>
        <v>81.612240570411302</v>
      </c>
      <c r="DR213" s="2">
        <f t="shared" si="339"/>
        <v>82.795327980225125</v>
      </c>
      <c r="DS213" s="2">
        <f t="shared" si="340"/>
        <v>84.961302007269381</v>
      </c>
      <c r="DT213" s="2">
        <f t="shared" si="341"/>
        <v>85.002693103467209</v>
      </c>
      <c r="DU213" s="2">
        <f t="shared" si="342"/>
        <v>82.858034476257927</v>
      </c>
      <c r="DV213" s="2">
        <f t="shared" si="343"/>
        <v>82.17829217044401</v>
      </c>
      <c r="DW213" s="2">
        <f t="shared" si="344"/>
        <v>79.49416786437169</v>
      </c>
      <c r="DX213" s="2">
        <f t="shared" si="345"/>
        <v>73.853417693165909</v>
      </c>
      <c r="DY213" s="2">
        <f t="shared" si="346"/>
        <v>70.863669277177777</v>
      </c>
      <c r="DZ213" s="2">
        <f t="shared" si="347"/>
        <v>69.670079898646293</v>
      </c>
      <c r="EB213" s="2">
        <f t="shared" si="348"/>
        <v>0.99989058074070003</v>
      </c>
      <c r="EC213" s="2">
        <f t="shared" si="349"/>
        <v>0.99987214815345049</v>
      </c>
      <c r="ED213" s="2">
        <f t="shared" si="350"/>
        <v>0.99987026859694927</v>
      </c>
      <c r="EE213" s="2">
        <f t="shared" si="351"/>
        <v>0.99987067398532536</v>
      </c>
      <c r="EF213" s="2">
        <f t="shared" si="352"/>
        <v>0.99986580613677967</v>
      </c>
      <c r="EG213" s="2">
        <f t="shared" si="353"/>
        <v>0.99986045497857257</v>
      </c>
      <c r="EH213" s="2">
        <f t="shared" si="354"/>
        <v>0.99984962582109149</v>
      </c>
      <c r="EI213" s="2">
        <f t="shared" si="355"/>
        <v>0.99985469361783119</v>
      </c>
      <c r="EJ213" s="2">
        <f t="shared" si="356"/>
        <v>0.99985864512067335</v>
      </c>
      <c r="EK213" s="2">
        <f t="shared" si="357"/>
        <v>0.99985757590631641</v>
      </c>
      <c r="EL213" s="2">
        <f t="shared" si="358"/>
        <v>0.99985074004086638</v>
      </c>
      <c r="EM213" s="2">
        <f t="shared" si="359"/>
        <v>0.99984639311010515</v>
      </c>
      <c r="EN213" s="2">
        <f t="shared" si="360"/>
        <v>0.99985267074859796</v>
      </c>
      <c r="EO213" s="2">
        <f t="shared" si="361"/>
        <v>0.99984614886280831</v>
      </c>
      <c r="EP213" s="2">
        <f t="shared" si="362"/>
        <v>0.99983074353595336</v>
      </c>
    </row>
    <row r="214" spans="1:148" x14ac:dyDescent="0.25">
      <c r="B214" s="2">
        <v>192</v>
      </c>
      <c r="C214" s="49">
        <v>48.678600000000003</v>
      </c>
      <c r="D214" s="49">
        <v>56.129600000000003</v>
      </c>
      <c r="E214" s="49">
        <v>64.481499999999997</v>
      </c>
      <c r="F214" s="49">
        <v>72.981499999999997</v>
      </c>
      <c r="G214" s="49">
        <v>78.706000000000003</v>
      </c>
      <c r="H214" s="49">
        <v>83.352999999999994</v>
      </c>
      <c r="I214" s="49">
        <v>86.376999999999995</v>
      </c>
      <c r="J214" s="49">
        <v>87.302000000000007</v>
      </c>
      <c r="K214" s="49">
        <v>87.962000000000003</v>
      </c>
      <c r="L214" s="49">
        <v>86.736000000000004</v>
      </c>
      <c r="M214" s="49">
        <v>85.093999999999994</v>
      </c>
      <c r="N214" s="49">
        <v>82.641999999999996</v>
      </c>
      <c r="O214" s="49">
        <v>77.283000000000001</v>
      </c>
      <c r="P214" s="49">
        <v>75.641999999999996</v>
      </c>
      <c r="Q214" s="49">
        <v>73.278000000000006</v>
      </c>
      <c r="T214" s="4" t="e">
        <f t="shared" ref="T214:T222" si="363">AZ214+(C$3*_xlfn.NORM.DIST($B214,C$7,C$11,FALSE))+(C$4*_xlfn.NORM.DIST($B214,C$8,C$12,FALSE))+(C$5*_xlfn.NORM.DIST($B214,C$9,C$13,FALSE))+(C$6*_xlfn.NORM.DIST($B214,C$10,C$14,FALSE))</f>
        <v>#N/A</v>
      </c>
      <c r="U214" s="4" t="e">
        <f t="shared" ref="U214:U222" si="364">BA214+(D$3*_xlfn.NORM.DIST($B214,D$7,D$11,FALSE))+(D$4*_xlfn.NORM.DIST($B214,D$8,D$12,FALSE))+(D$5*_xlfn.NORM.DIST($B214,D$9,D$13,FALSE))+(D$6*_xlfn.NORM.DIST($B214,D$10,D$14,FALSE))</f>
        <v>#N/A</v>
      </c>
      <c r="V214" s="4" t="e">
        <f t="shared" ref="V214:V222" si="365">BB214+(E$3*_xlfn.NORM.DIST($B214,E$7,E$11,FALSE))+(E$4*_xlfn.NORM.DIST($B214,E$8,E$12,FALSE))+(E$5*_xlfn.NORM.DIST($B214,E$9,E$13,FALSE))+(E$6*_xlfn.NORM.DIST($B214,E$10,E$14,FALSE))</f>
        <v>#N/A</v>
      </c>
      <c r="W214" s="4" t="e">
        <f t="shared" ref="W214:W222" si="366">BC214+(F$3*_xlfn.NORM.DIST($B214,F$7,F$11,FALSE))+(F$4*_xlfn.NORM.DIST($B214,F$8,F$12,FALSE))+(F$5*_xlfn.NORM.DIST($B214,F$9,F$13,FALSE))+(F$6*_xlfn.NORM.DIST($B214,F$10,F$14,FALSE))</f>
        <v>#N/A</v>
      </c>
      <c r="X214" s="4" t="e">
        <f t="shared" ref="X214:X222" si="367">BD214+(G$3*_xlfn.NORM.DIST($B214,G$7,G$11,FALSE))+(G$4*_xlfn.NORM.DIST($B214,G$8,G$12,FALSE))+(G$5*_xlfn.NORM.DIST($B214,G$9,G$13,FALSE))+(G$6*_xlfn.NORM.DIST($B214,G$10,G$14,FALSE))</f>
        <v>#N/A</v>
      </c>
      <c r="Y214" s="4" t="e">
        <f t="shared" ref="Y214:Y222" si="368">BE214+(H$3*_xlfn.NORM.DIST($B214,H$7,H$11,FALSE))+(H$4*_xlfn.NORM.DIST($B214,H$8,H$12,FALSE))+(H$5*_xlfn.NORM.DIST($B214,H$9,H$13,FALSE))+(H$6*_xlfn.NORM.DIST($B214,H$10,H$14,FALSE))</f>
        <v>#N/A</v>
      </c>
      <c r="Z214" s="4" t="e">
        <f t="shared" ref="Z214:Z222" si="369">BF214+(I$3*_xlfn.NORM.DIST($B214,I$7,I$11,FALSE))+(I$4*_xlfn.NORM.DIST($B214,I$8,I$12,FALSE))+(I$5*_xlfn.NORM.DIST($B214,I$9,I$13,FALSE))+(I$6*_xlfn.NORM.DIST($B214,I$10,I$14,FALSE))</f>
        <v>#N/A</v>
      </c>
      <c r="AA214" s="4" t="e">
        <f t="shared" ref="AA214:AA222" si="370">BG214+(J$3*_xlfn.NORM.DIST($B214,J$7,J$11,FALSE))+(J$4*_xlfn.NORM.DIST($B214,J$8,J$12,FALSE))+(J$5*_xlfn.NORM.DIST($B214,J$9,J$13,FALSE))+(J$6*_xlfn.NORM.DIST($B214,J$10,J$14,FALSE))</f>
        <v>#N/A</v>
      </c>
      <c r="AB214" s="4" t="e">
        <f t="shared" ref="AB214:AB222" si="371">BH214+(K$3*_xlfn.NORM.DIST($B214,K$7,K$11,FALSE))+(K$4*_xlfn.NORM.DIST($B214,K$8,K$12,FALSE))+(K$5*_xlfn.NORM.DIST($B214,K$9,K$13,FALSE))+(K$6*_xlfn.NORM.DIST($B214,K$10,K$14,FALSE))</f>
        <v>#N/A</v>
      </c>
      <c r="AC214" s="4" t="e">
        <f t="shared" ref="AC214:AC222" si="372">BI214+(L$3*_xlfn.NORM.DIST($B214,L$7,L$11,FALSE))+(L$4*_xlfn.NORM.DIST($B214,L$8,L$12,FALSE))+(L$5*_xlfn.NORM.DIST($B214,L$9,L$13,FALSE))+(L$6*_xlfn.NORM.DIST($B214,L$10,L$14,FALSE))</f>
        <v>#N/A</v>
      </c>
      <c r="AD214" s="4" t="e">
        <f t="shared" ref="AD214:AD222" si="373">BJ214+(M$3*_xlfn.NORM.DIST($B214,M$7,M$11,FALSE))+(M$4*_xlfn.NORM.DIST($B214,M$8,M$12,FALSE))+(M$5*_xlfn.NORM.DIST($B214,M$9,M$13,FALSE))+(M$6*_xlfn.NORM.DIST($B214,M$10,M$14,FALSE))</f>
        <v>#N/A</v>
      </c>
      <c r="AE214" s="4" t="e">
        <f t="shared" ref="AE214:AE222" si="374">BK214+(N$3*_xlfn.NORM.DIST($B214,N$7,N$11,FALSE))+(N$4*_xlfn.NORM.DIST($B214,N$8,N$12,FALSE))+(N$5*_xlfn.NORM.DIST($B214,N$9,N$13,FALSE))+(N$6*_xlfn.NORM.DIST($B214,N$10,N$14,FALSE))</f>
        <v>#N/A</v>
      </c>
      <c r="AF214" s="4" t="e">
        <f t="shared" ref="AF214:AF222" si="375">BL214+(O$3*_xlfn.NORM.DIST($B214,O$7,O$11,FALSE))+(O$4*_xlfn.NORM.DIST($B214,O$8,O$12,FALSE))+(O$5*_xlfn.NORM.DIST($B214,O$9,O$13,FALSE))+(O$6*_xlfn.NORM.DIST($B214,O$10,O$14,FALSE))</f>
        <v>#N/A</v>
      </c>
      <c r="AG214" s="4" t="e">
        <f t="shared" ref="AG214:AG222" si="376">BM214+(P$3*_xlfn.NORM.DIST($B214,P$7,P$11,FALSE))+(P$4*_xlfn.NORM.DIST($B214,P$8,P$12,FALSE))+(P$5*_xlfn.NORM.DIST($B214,P$9,P$13,FALSE))+(P$6*_xlfn.NORM.DIST($B214,P$10,P$14,FALSE))</f>
        <v>#N/A</v>
      </c>
      <c r="AH214" s="4" t="e">
        <f t="shared" ref="AH214:AH222" si="377">BN214+(Q$3*_xlfn.NORM.DIST($B214,Q$7,Q$11,FALSE))+(Q$4*_xlfn.NORM.DIST($B214,Q$8,Q$12,FALSE))+(Q$5*_xlfn.NORM.DIST($B214,Q$9,Q$13,FALSE))+(Q$6*_xlfn.NORM.DIST($B214,Q$10,Q$14,FALSE))</f>
        <v>#N/A</v>
      </c>
      <c r="AJ214" s="4">
        <f t="shared" ref="AJ214:AJ215" si="378">IF(OR($B214 &lt; C$226, $B214 &gt; C$231), 0, C214-T214)</f>
        <v>0</v>
      </c>
      <c r="AK214" s="4">
        <f t="shared" ref="AK214:AK222" si="379">IF(OR($B214 &lt; D$226, $B214 &gt; D$231), 0, D214-U214)</f>
        <v>0</v>
      </c>
      <c r="AL214" s="4">
        <f t="shared" ref="AL214:AL222" si="380">IF(OR($B214 &lt; E$226, $B214 &gt; E$231), 0, E214-V214)</f>
        <v>0</v>
      </c>
      <c r="AM214" s="4">
        <f t="shared" ref="AM214:AM222" si="381">IF(OR($B214 &lt; F$226, $B214 &gt; F$231), 0, F214-W214)</f>
        <v>0</v>
      </c>
      <c r="AN214" s="4">
        <f t="shared" ref="AN214:AN222" si="382">IF(OR($B214 &lt; G$226, $B214 &gt; G$231), 0, G214-X214)</f>
        <v>0</v>
      </c>
      <c r="AO214" s="4">
        <f t="shared" ref="AO214:AO222" si="383">IF(OR($B214 &lt; H$226, $B214 &gt; H$231), 0, H214-Y214)</f>
        <v>0</v>
      </c>
      <c r="AP214" s="4">
        <f t="shared" ref="AP214:AP222" si="384">IF(OR($B214 &lt; I$226, $B214 &gt; I$231), 0, I214-Z214)</f>
        <v>0</v>
      </c>
      <c r="AQ214" s="4">
        <f t="shared" ref="AQ214:AQ222" si="385">IF(OR($B214 &lt; J$226, $B214 &gt; J$231), 0, J214-AA214)</f>
        <v>0</v>
      </c>
      <c r="AR214" s="4">
        <f t="shared" ref="AR214:AR222" si="386">IF(OR($B214 &lt; K$226, $B214 &gt; K$231), 0, K214-AB214)</f>
        <v>0</v>
      </c>
      <c r="AS214" s="4">
        <f t="shared" ref="AS214:AS222" si="387">IF(OR($B214 &lt; L$226, $B214 &gt; L$231), 0, L214-AC214)</f>
        <v>0</v>
      </c>
      <c r="AT214" s="4">
        <f t="shared" ref="AT214:AT222" si="388">IF(OR($B214 &lt; M$226, $B214 &gt; M$231), 0, M214-AD214)</f>
        <v>0</v>
      </c>
      <c r="AU214" s="4">
        <f t="shared" ref="AU214:AU222" si="389">IF(OR($B214 &lt; N$226, $B214 &gt; N$231), 0, N214-AE214)</f>
        <v>0</v>
      </c>
      <c r="AV214" s="4">
        <f t="shared" ref="AV214:AV222" si="390">IF(OR($B214 &lt; O$226, $B214 &gt; O$231), 0, O214-AF214)</f>
        <v>0</v>
      </c>
      <c r="AW214" s="4">
        <f t="shared" ref="AW214:AW222" si="391">IF(OR($B214 &lt; P$226, $B214 &gt; P$231), 0, P214-AG214)</f>
        <v>0</v>
      </c>
      <c r="AX214" s="4">
        <f t="shared" ref="AX214:AX222" si="392">IF(OR($B214 &lt; Q$226, $B214 &gt; Q$231), 0, Q214-AH214)</f>
        <v>0</v>
      </c>
      <c r="AZ214" s="2" t="e">
        <f t="shared" ref="AZ214:AZ221" si="393">IF(OR($B214 &lt; C$226, $B214 &gt; C$231), #N/A, ((1-EB214)*CV214) + (EB214*DL214))</f>
        <v>#N/A</v>
      </c>
      <c r="BA214" s="2" t="e">
        <f t="shared" ref="BA214:BA222" si="394">IF(OR($B214 &lt; D$226, $B214 &gt; D$231), #N/A, ((1-EC214)*CW214) + (EC214*DM214))</f>
        <v>#N/A</v>
      </c>
      <c r="BB214" s="2" t="e">
        <f t="shared" ref="BB214:BB222" si="395">IF(OR($B214 &lt; E$226, $B214 &gt; E$231), #N/A, ((1-ED214)*CX214) + (ED214*DN214))</f>
        <v>#N/A</v>
      </c>
      <c r="BC214" s="2" t="e">
        <f t="shared" ref="BC214:BC222" si="396">IF(OR($B214 &lt; F$226, $B214 &gt; F$231), #N/A, ((1-EE214)*CY214) + (EE214*DO214))</f>
        <v>#N/A</v>
      </c>
      <c r="BD214" s="2" t="e">
        <f t="shared" ref="BD214:BD222" si="397">IF(OR($B214 &lt; G$226, $B214 &gt; G$231), #N/A, ((1-EF214)*CZ214) + (EF214*DP214))</f>
        <v>#N/A</v>
      </c>
      <c r="BE214" s="2" t="e">
        <f t="shared" ref="BE214:BE222" si="398">IF(OR($B214 &lt; H$226, $B214 &gt; H$231), #N/A, ((1-EG214)*DA214) + (EG214*DQ214))</f>
        <v>#N/A</v>
      </c>
      <c r="BF214" s="2" t="e">
        <f t="shared" ref="BF214:BF222" si="399">IF(OR($B214 &lt; I$226, $B214 &gt; I$231), #N/A, ((1-EH214)*DB214) + (EH214*DR214))</f>
        <v>#N/A</v>
      </c>
      <c r="BG214" s="2" t="e">
        <f t="shared" ref="BG214:BG222" si="400">IF(OR($B214 &lt; J$226, $B214 &gt; J$231), #N/A, ((1-EI214)*DC214) + (EI214*DS214))</f>
        <v>#N/A</v>
      </c>
      <c r="BH214" s="2" t="e">
        <f t="shared" ref="BH214:BH222" si="401">IF(OR($B214 &lt; K$226, $B214 &gt; K$231), #N/A, ((1-EJ214)*DD214) + (EJ214*DT214))</f>
        <v>#N/A</v>
      </c>
      <c r="BI214" s="2" t="e">
        <f t="shared" ref="BI214:BI222" si="402">IF(OR($B214 &lt; L$226, $B214 &gt; L$231), #N/A, ((1-EK214)*DE214) + (EK214*DU214))</f>
        <v>#N/A</v>
      </c>
      <c r="BJ214" s="2" t="e">
        <f t="shared" ref="BJ214:BJ222" si="403">IF(OR($B214 &lt; M$226, $B214 &gt; M$231), #N/A, ((1-EL214)*DF214) + (EL214*DV214))</f>
        <v>#N/A</v>
      </c>
      <c r="BK214" s="2" t="e">
        <f t="shared" ref="BK214:BK222" si="404">IF(OR($B214 &lt; N$226, $B214 &gt; N$231), #N/A, ((1-EM214)*DG214) + (EM214*DW214))</f>
        <v>#N/A</v>
      </c>
      <c r="BL214" s="2" t="e">
        <f t="shared" ref="BL214:BL222" si="405">IF(OR($B214 &lt; O$226, $B214 &gt; O$231), #N/A, ((1-EN214)*DH214) + (EN214*DX214))</f>
        <v>#N/A</v>
      </c>
      <c r="BM214" s="2" t="e">
        <f t="shared" ref="BM214:BM222" si="406">IF(OR($B214 &lt; P$226, $B214 &gt; P$231), #N/A, ((1-EO214)*DI214) + (EO214*DY214))</f>
        <v>#N/A</v>
      </c>
      <c r="BN214" s="2" t="e">
        <f t="shared" ref="BN214:BN222" si="407">IF(OR($B214 &lt; Q$226, $B214 &gt; Q$231), #N/A, ((1-EP214)*DJ214) + (EP214*DZ214))</f>
        <v>#N/A</v>
      </c>
      <c r="BP214" s="2" t="str">
        <f t="shared" ref="BP214:BP222" si="408">IF(OR(AND($B214&gt;C$226, $B214&lt;C$227), AND($B214&gt;C$228, $B214&lt;AVERAGE(C$228, C$229))), C214, "")</f>
        <v/>
      </c>
      <c r="BQ214" s="2" t="str">
        <f t="shared" ref="BQ214:BQ222" si="409">IF(OR(AND($B214&gt;D$226, $B214&lt;D$227), AND($B214&gt;D$228, $B214&lt;AVERAGE(D$228, D$229))), D214, "")</f>
        <v/>
      </c>
      <c r="BR214" s="2" t="str">
        <f t="shared" ref="BR214:BR222" si="410">IF(OR(AND($B214&gt;E$226, $B214&lt;E$227), AND($B214&gt;E$228, $B214&lt;AVERAGE(E$228, E$229))), E214, "")</f>
        <v/>
      </c>
      <c r="BS214" s="2" t="str">
        <f t="shared" ref="BS214:BS222" si="411">IF(OR(AND($B214&gt;F$226, $B214&lt;F$227), AND($B214&gt;F$228, $B214&lt;AVERAGE(F$228, F$229))), F214, "")</f>
        <v/>
      </c>
      <c r="BT214" s="2" t="str">
        <f t="shared" ref="BT214:BT222" si="412">IF(OR(AND($B214&gt;G$226, $B214&lt;G$227), AND($B214&gt;G$228, $B214&lt;AVERAGE(G$228, G$229))), G214, "")</f>
        <v/>
      </c>
      <c r="BU214" s="2" t="str">
        <f t="shared" ref="BU214:BU222" si="413">IF(OR(AND($B214&gt;H$226, $B214&lt;H$227), AND($B214&gt;H$228, $B214&lt;AVERAGE(H$228, H$229))), H214, "")</f>
        <v/>
      </c>
      <c r="BV214" s="2" t="str">
        <f t="shared" ref="BV214:BV222" si="414">IF(OR(AND($B214&gt;I$226, $B214&lt;I$227), AND($B214&gt;I$228, $B214&lt;AVERAGE(I$228, I$229))), I214, "")</f>
        <v/>
      </c>
      <c r="BW214" s="2" t="str">
        <f t="shared" ref="BW214:BW222" si="415">IF(OR(AND($B214&gt;J$226, $B214&lt;J$227), AND($B214&gt;J$228, $B214&lt;AVERAGE(J$228, J$229))), J214, "")</f>
        <v/>
      </c>
      <c r="BX214" s="2" t="str">
        <f t="shared" ref="BX214:BX222" si="416">IF(OR(AND($B214&gt;K$226, $B214&lt;K$227), AND($B214&gt;K$228, $B214&lt;AVERAGE(K$228, K$229))), K214, "")</f>
        <v/>
      </c>
      <c r="BY214" s="2" t="str">
        <f t="shared" ref="BY214:BY222" si="417">IF(OR(AND($B214&gt;L$226, $B214&lt;L$227), AND($B214&gt;L$228, $B214&lt;AVERAGE(L$228, L$229))), L214, "")</f>
        <v/>
      </c>
      <c r="BZ214" s="2" t="str">
        <f t="shared" ref="BZ214:BZ222" si="418">IF(OR(AND($B214&gt;M$226, $B214&lt;M$227), AND($B214&gt;M$228, $B214&lt;AVERAGE(M$228, M$229))), M214, "")</f>
        <v/>
      </c>
      <c r="CA214" s="2" t="str">
        <f t="shared" ref="CA214:CA222" si="419">IF(OR(AND($B214&gt;N$226, $B214&lt;N$227), AND($B214&gt;N$228, $B214&lt;AVERAGE(N$228, N$229))), N214, "")</f>
        <v/>
      </c>
      <c r="CB214" s="2" t="str">
        <f t="shared" ref="CB214:CB222" si="420">IF(OR(AND($B214&gt;O$226, $B214&lt;O$227), AND($B214&gt;O$228, $B214&lt;AVERAGE(O$228, O$229))), O214, "")</f>
        <v/>
      </c>
      <c r="CC214" s="2" t="str">
        <f t="shared" ref="CC214:CC222" si="421">IF(OR(AND($B214&gt;P$226, $B214&lt;P$227), AND($B214&gt;P$228, $B214&lt;AVERAGE(P$228, P$229))), P214, "")</f>
        <v/>
      </c>
      <c r="CD214" s="2" t="str">
        <f t="shared" ref="CD214:CD222" si="422">IF(OR(AND($B214&gt;Q$226, $B214&lt;Q$227), AND($B214&gt;Q$228, $B214&lt;AVERAGE(Q$228, Q$229))), Q214, "")</f>
        <v/>
      </c>
      <c r="CF214" s="2" t="str">
        <f t="shared" ref="CF214:CF222" si="423">IF(OR(AND($B214&gt;AVERAGE(C$228,C$229), $B214&lt;C$229), AND($B214&gt;C$230, $B214&lt;C$231), AND($B214 &gt; (C$9 + C$13*$A$229), $B214 &lt; (C$10 - C$14*$A$229))), C214, "")</f>
        <v/>
      </c>
      <c r="CG214" s="2" t="str">
        <f t="shared" ref="CG214:CG222" si="424">IF(OR(AND($B214&gt;AVERAGE(D$228,D$229), $B214&lt;D$229), AND($B214&gt;D$230, $B214&lt;D$231), AND($B214 &gt; (D$9 + D$13*$A$229), $B214 &lt; (D$10 - D$14*$A$229))), D214, "")</f>
        <v/>
      </c>
      <c r="CH214" s="2" t="str">
        <f t="shared" ref="CH214:CH222" si="425">IF(OR(AND($B214&gt;AVERAGE(E$228,E$229), $B214&lt;E$229), AND($B214&gt;E$230, $B214&lt;E$231), AND($B214 &gt; (E$9 + E$13*$A$229), $B214 &lt; (E$10 - E$14*$A$229))), E214, "")</f>
        <v/>
      </c>
      <c r="CI214" s="2" t="str">
        <f t="shared" ref="CI214:CI222" si="426">IF(OR(AND($B214&gt;AVERAGE(F$228,F$229), $B214&lt;F$229), AND($B214&gt;F$230, $B214&lt;F$231), AND($B214 &gt; (F$9 + F$13*$A$229), $B214 &lt; (F$10 - F$14*$A$229))), F214, "")</f>
        <v/>
      </c>
      <c r="CJ214" s="2" t="str">
        <f t="shared" ref="CJ214:CJ222" si="427">IF(OR(AND($B214&gt;AVERAGE(G$228,G$229), $B214&lt;G$229), AND($B214&gt;G$230, $B214&lt;G$231), AND($B214 &gt; (G$9 + G$13*$A$229), $B214 &lt; (G$10 - G$14*$A$229))), G214, "")</f>
        <v/>
      </c>
      <c r="CK214" s="2" t="str">
        <f t="shared" ref="CK214:CK222" si="428">IF(OR(AND($B214&gt;AVERAGE(H$228,H$229), $B214&lt;H$229), AND($B214&gt;H$230, $B214&lt;H$231), AND($B214 &gt; (H$9 + H$13*$A$229), $B214 &lt; (H$10 - H$14*$A$229))), H214, "")</f>
        <v/>
      </c>
      <c r="CL214" s="2" t="str">
        <f t="shared" ref="CL214:CL222" si="429">IF(OR(AND($B214&gt;AVERAGE(I$228,I$229), $B214&lt;I$229), AND($B214&gt;I$230, $B214&lt;I$231), AND($B214 &gt; (I$9 + I$13*$A$229), $B214 &lt; (I$10 - I$14*$A$229))), I214, "")</f>
        <v/>
      </c>
      <c r="CM214" s="2" t="str">
        <f t="shared" ref="CM214:CM222" si="430">IF(OR(AND($B214&gt;AVERAGE(J$228,J$229), $B214&lt;J$229), AND($B214&gt;J$230, $B214&lt;J$231), AND($B214 &gt; (J$9 + J$13*$A$229), $B214 &lt; (J$10 - J$14*$A$229))), J214, "")</f>
        <v/>
      </c>
      <c r="CN214" s="2" t="str">
        <f t="shared" ref="CN214:CN222" si="431">IF(OR(AND($B214&gt;AVERAGE(K$228,K$229), $B214&lt;K$229), AND($B214&gt;K$230, $B214&lt;K$231), AND($B214 &gt; (K$9 + K$13*$A$229), $B214 &lt; (K$10 - K$14*$A$229))), K214, "")</f>
        <v/>
      </c>
      <c r="CO214" s="2" t="str">
        <f t="shared" ref="CO214:CO222" si="432">IF(OR(AND($B214&gt;AVERAGE(L$228,L$229), $B214&lt;L$229), AND($B214&gt;L$230, $B214&lt;L$231), AND($B214 &gt; (L$9 + L$13*$A$229), $B214 &lt; (L$10 - L$14*$A$229))), L214, "")</f>
        <v/>
      </c>
      <c r="CP214" s="2" t="str">
        <f t="shared" ref="CP214:CP222" si="433">IF(OR(AND($B214&gt;AVERAGE(M$228,M$229), $B214&lt;M$229), AND($B214&gt;M$230, $B214&lt;M$231), AND($B214 &gt; (M$9 + M$13*$A$229), $B214 &lt; (M$10 - M$14*$A$229))), M214, "")</f>
        <v/>
      </c>
      <c r="CQ214" s="2" t="str">
        <f t="shared" ref="CQ214:CQ222" si="434">IF(OR(AND($B214&gt;AVERAGE(N$228,N$229), $B214&lt;N$229), AND($B214&gt;N$230, $B214&lt;N$231), AND($B214 &gt; (N$9 + N$13*$A$229), $B214 &lt; (N$10 - N$14*$A$229))), N214, "")</f>
        <v/>
      </c>
      <c r="CR214" s="2" t="str">
        <f t="shared" ref="CR214:CR222" si="435">IF(OR(AND($B214&gt;AVERAGE(O$228,O$229), $B214&lt;O$229), AND($B214&gt;O$230, $B214&lt;O$231), AND($B214 &gt; (O$9 + O$13*$A$229), $B214 &lt; (O$10 - O$14*$A$229))), O214, "")</f>
        <v/>
      </c>
      <c r="CS214" s="2" t="str">
        <f t="shared" ref="CS214:CS222" si="436">IF(OR(AND($B214&gt;AVERAGE(P$228,P$229), $B214&lt;P$229), AND($B214&gt;P$230, $B214&lt;P$231), AND($B214 &gt; (P$9 + P$13*$A$229), $B214 &lt; (P$10 - P$14*$A$229))), P214, "")</f>
        <v/>
      </c>
      <c r="CT214" s="2" t="str">
        <f t="shared" ref="CT214:CT222" si="437">IF(OR(AND($B214&gt;AVERAGE(Q$228,Q$229), $B214&lt;Q$229), AND($B214&gt;Q$230, $B214&lt;Q$231), AND($B214 &gt; (Q$9 + Q$13*$A$229), $B214 &lt; (Q$10 - Q$14*$A$229))), Q214, "")</f>
        <v/>
      </c>
      <c r="CV214" s="2">
        <f t="shared" ref="CV214:CV222" si="438">BP$223*$B214+BP$224</f>
        <v>58.223872064878073</v>
      </c>
      <c r="CW214" s="2">
        <f t="shared" ref="CW214:CW222" si="439">BQ$223*$B214+BQ$224</f>
        <v>65.360576726950967</v>
      </c>
      <c r="CX214" s="2">
        <f t="shared" ref="CX214:CX222" si="440">BR$223*$B214+BR$224</f>
        <v>68.912267856543039</v>
      </c>
      <c r="CY214" s="2">
        <f t="shared" ref="CY214:CY222" si="441">BS$223*$B214+BS$224</f>
        <v>77.24476368249384</v>
      </c>
      <c r="CZ214" s="2">
        <f t="shared" ref="CZ214:CZ222" si="442">BT$223*$B214+BT$224</f>
        <v>81.969764623416779</v>
      </c>
      <c r="DA214" s="2">
        <f t="shared" ref="DA214:DA222" si="443">BU$223*$B214+BU$224</f>
        <v>85.248046431427412</v>
      </c>
      <c r="DB214" s="2">
        <f t="shared" ref="DB214:DB222" si="444">BV$223*$B214+BV$224</f>
        <v>91.798823960790145</v>
      </c>
      <c r="DC214" s="2">
        <f t="shared" ref="DC214:DC222" si="445">BW$223*$B214+BW$224</f>
        <v>93.189706346725657</v>
      </c>
      <c r="DD214" s="2">
        <f t="shared" ref="DD214:DD222" si="446">BX$223*$B214+BX$224</f>
        <v>93.395769915575272</v>
      </c>
      <c r="DE214" s="2">
        <f t="shared" ref="DE214:DE222" si="447">BY$223*$B214+BY$224</f>
        <v>92.730015761066767</v>
      </c>
      <c r="DF214" s="2">
        <f t="shared" ref="DF214:DF222" si="448">BZ$223*$B214+BZ$224</f>
        <v>90.590715060173636</v>
      </c>
      <c r="DG214" s="2">
        <f t="shared" ref="DG214:DG222" si="449">CA$223*$B214+CA$224</f>
        <v>89.391093074470746</v>
      </c>
      <c r="DH214" s="2">
        <f t="shared" ref="DH214:DH222" si="450">CB$223*$B214+CB$224</f>
        <v>80.949754910747131</v>
      </c>
      <c r="DI214" s="2">
        <f t="shared" ref="DI214:DI222" si="451">CC$223*$B214+CC$224</f>
        <v>73.307122414970323</v>
      </c>
      <c r="DJ214" s="2">
        <f t="shared" ref="DJ214:DJ222" si="452">CD$223*$B214+CD$224</f>
        <v>71.444467241266523</v>
      </c>
      <c r="DL214" s="2">
        <f t="shared" ref="DL214:DL222" si="453">CF$223*$B214+CF$224</f>
        <v>48.516798713406686</v>
      </c>
      <c r="DM214" s="2">
        <f t="shared" ref="DM214:DM222" si="454">CG$223*$B214+CG$224</f>
        <v>55.055638341427525</v>
      </c>
      <c r="DN214" s="2">
        <f t="shared" ref="DN214:DN222" si="455">CH$223*$B214+CH$224</f>
        <v>62.471518374926703</v>
      </c>
      <c r="DO214" s="2">
        <f t="shared" ref="DO214:DO222" si="456">CI$223*$B214+CI$224</f>
        <v>69.407306051451556</v>
      </c>
      <c r="DP214" s="2">
        <f t="shared" ref="DP214:DP222" si="457">CJ$223*$B214+CJ$224</f>
        <v>75.358361580954764</v>
      </c>
      <c r="DQ214" s="2">
        <f t="shared" ref="DQ214:DQ222" si="458">CK$223*$B214+CK$224</f>
        <v>81.516826764918591</v>
      </c>
      <c r="DR214" s="2">
        <f t="shared" ref="DR214:DR222" si="459">CL$223*$B214+CL$224</f>
        <v>82.67426885765812</v>
      </c>
      <c r="DS214" s="2">
        <f t="shared" ref="DS214:DS222" si="460">CM$223*$B214+CM$224</f>
        <v>84.841226382658235</v>
      </c>
      <c r="DT214" s="2">
        <f t="shared" ref="DT214:DT222" si="461">CN$223*$B214+CN$224</f>
        <v>84.886366893570823</v>
      </c>
      <c r="DU214" s="2">
        <f t="shared" ref="DU214:DU222" si="462">CO$223*$B214+CO$224</f>
        <v>82.715657787537793</v>
      </c>
      <c r="DV214" s="2">
        <f t="shared" ref="DV214:DV222" si="463">CP$223*$B214+CP$224</f>
        <v>82.042855713141392</v>
      </c>
      <c r="DW214" s="2">
        <f t="shared" ref="DW214:DW222" si="464">CQ$223*$B214+CQ$224</f>
        <v>79.348963131382305</v>
      </c>
      <c r="DX214" s="2">
        <f t="shared" ref="DX214:DX222" si="465">CR$223*$B214+CR$224</f>
        <v>73.730365516205637</v>
      </c>
      <c r="DY214" s="2">
        <f t="shared" ref="DY214:DY222" si="466">CS$223*$B214+CS$224</f>
        <v>70.769910805567093</v>
      </c>
      <c r="DZ214" s="2">
        <f t="shared" ref="DZ214:DZ222" si="467">CT$223*$B214+CT$224</f>
        <v>69.606988069897184</v>
      </c>
      <c r="EB214" s="2">
        <f t="shared" ref="EB214:EB222" si="468">POWER(10,($B214-C$224)/C$225)/(1+POWER(10,($B214-C$224)/C$225))</f>
        <v>0.99990020748871089</v>
      </c>
      <c r="EC214" s="2">
        <f t="shared" ref="EC214:EC222" si="469">POWER(10,($B214-D$224)/D$225)/(1+POWER(10,($B214-D$224)/D$225))</f>
        <v>0.99988339641837432</v>
      </c>
      <c r="ED214" s="2">
        <f t="shared" ref="ED214:ED222" si="470">POWER(10,($B214-E$224)/E$225)/(1+POWER(10,($B214-E$224)/E$225))</f>
        <v>0.99988168220362028</v>
      </c>
      <c r="EE214" s="2">
        <f t="shared" ref="EE214:EE222" si="471">POWER(10,($B214-F$224)/F$225)/(1+POWER(10,($B214-F$224)/F$225))</f>
        <v>0.99988205193064106</v>
      </c>
      <c r="EF214" s="2">
        <f t="shared" ref="EF214:EF222" si="472">POWER(10,($B214-G$224)/G$225)/(1+POWER(10,($B214-G$224)/G$225))</f>
        <v>0.99987761229706229</v>
      </c>
      <c r="EG214" s="2">
        <f t="shared" ref="EG214:EG222" si="473">POWER(10,($B214-H$224)/H$225)/(1+POWER(10,($B214-H$224)/H$225))</f>
        <v>0.99987273186522463</v>
      </c>
      <c r="EH214" s="2">
        <f t="shared" ref="EH214:EH222" si="474">POWER(10,($B214-I$224)/I$225)/(1+POWER(10,($B214-I$224)/I$225))</f>
        <v>0.99986285530427388</v>
      </c>
      <c r="EI214" s="2">
        <f t="shared" ref="EI214:EI222" si="475">POWER(10,($B214-J$224)/J$225)/(1+POWER(10,($B214-J$224)/J$225))</f>
        <v>0.99986747731008063</v>
      </c>
      <c r="EJ214" s="2">
        <f t="shared" ref="EJ214:EJ222" si="476">POWER(10,($B214-K$224)/K$225)/(1+POWER(10,($B214-K$224)/K$225))</f>
        <v>0.99987108121440538</v>
      </c>
      <c r="EK214" s="2">
        <f t="shared" ref="EK214:EK222" si="477">POWER(10,($B214-L$224)/L$225)/(1+POWER(10,($B214-L$224)/L$225))</f>
        <v>0.99987010605497328</v>
      </c>
      <c r="EL214" s="2">
        <f t="shared" ref="EL214:EL222" si="478">POWER(10,($B214-M$224)/M$225)/(1+POWER(10,($B214-M$224)/M$225))</f>
        <v>0.99986387151157774</v>
      </c>
      <c r="EM214" s="2">
        <f t="shared" ref="EM214:EM222" si="479">POWER(10,($B214-N$224)/N$225)/(1+POWER(10,($B214-N$224)/N$225))</f>
        <v>0.99985990695795479</v>
      </c>
      <c r="EN214" s="2">
        <f t="shared" ref="EN214:EN222" si="480">POWER(10,($B214-O$224)/O$225)/(1+POWER(10,($B214-O$224)/O$225))</f>
        <v>0.99986563238390913</v>
      </c>
      <c r="EO214" s="2">
        <f t="shared" ref="EO214:EO222" si="481">POWER(10,($B214-P$224)/P$225)/(1+POWER(10,($B214-P$224)/P$225))</f>
        <v>0.99985968419574633</v>
      </c>
      <c r="EP214" s="2">
        <f t="shared" ref="EP214:EP222" si="482">POWER(10,($B214-Q$224)/Q$225)/(1+POWER(10,($B214-Q$224)/Q$225))</f>
        <v>0.99984563397122617</v>
      </c>
    </row>
    <row r="215" spans="1:148" x14ac:dyDescent="0.25">
      <c r="B215" s="2">
        <v>193</v>
      </c>
      <c r="C215" s="49">
        <v>48.5</v>
      </c>
      <c r="D215" s="49">
        <v>56.314799999999998</v>
      </c>
      <c r="E215" s="49">
        <v>64.796300000000002</v>
      </c>
      <c r="F215" s="49">
        <v>72.222200000000001</v>
      </c>
      <c r="G215" s="49">
        <v>78.373000000000005</v>
      </c>
      <c r="H215" s="49">
        <v>83.667000000000002</v>
      </c>
      <c r="I215" s="49">
        <v>86.320999999999998</v>
      </c>
      <c r="J215" s="49">
        <v>86.66</v>
      </c>
      <c r="K215" s="49">
        <v>87.245000000000005</v>
      </c>
      <c r="L215" s="49">
        <v>86.188999999999993</v>
      </c>
      <c r="M215" s="49">
        <v>84.132000000000005</v>
      </c>
      <c r="N215" s="49">
        <v>83.603999999999999</v>
      </c>
      <c r="O215" s="49">
        <v>77.867999999999995</v>
      </c>
      <c r="P215" s="49">
        <v>75.546999999999997</v>
      </c>
      <c r="Q215" s="49">
        <v>74.611000000000004</v>
      </c>
      <c r="T215" s="4" t="e">
        <f t="shared" si="363"/>
        <v>#N/A</v>
      </c>
      <c r="U215" s="4" t="e">
        <f t="shared" si="364"/>
        <v>#N/A</v>
      </c>
      <c r="V215" s="4" t="e">
        <f t="shared" si="365"/>
        <v>#N/A</v>
      </c>
      <c r="W215" s="4" t="e">
        <f t="shared" si="366"/>
        <v>#N/A</v>
      </c>
      <c r="X215" s="4" t="e">
        <f t="shared" si="367"/>
        <v>#N/A</v>
      </c>
      <c r="Y215" s="4" t="e">
        <f t="shared" si="368"/>
        <v>#N/A</v>
      </c>
      <c r="Z215" s="4" t="e">
        <f t="shared" si="369"/>
        <v>#N/A</v>
      </c>
      <c r="AA215" s="4" t="e">
        <f t="shared" si="370"/>
        <v>#N/A</v>
      </c>
      <c r="AB215" s="4" t="e">
        <f t="shared" si="371"/>
        <v>#N/A</v>
      </c>
      <c r="AC215" s="4" t="e">
        <f t="shared" si="372"/>
        <v>#N/A</v>
      </c>
      <c r="AD215" s="4" t="e">
        <f t="shared" si="373"/>
        <v>#N/A</v>
      </c>
      <c r="AE215" s="4" t="e">
        <f t="shared" si="374"/>
        <v>#N/A</v>
      </c>
      <c r="AF215" s="4" t="e">
        <f t="shared" si="375"/>
        <v>#N/A</v>
      </c>
      <c r="AG215" s="4" t="e">
        <f t="shared" si="376"/>
        <v>#N/A</v>
      </c>
      <c r="AH215" s="4" t="e">
        <f t="shared" si="377"/>
        <v>#N/A</v>
      </c>
      <c r="AJ215" s="4">
        <f t="shared" si="378"/>
        <v>0</v>
      </c>
      <c r="AK215" s="4">
        <f t="shared" si="379"/>
        <v>0</v>
      </c>
      <c r="AL215" s="4">
        <f t="shared" si="380"/>
        <v>0</v>
      </c>
      <c r="AM215" s="4">
        <f t="shared" si="381"/>
        <v>0</v>
      </c>
      <c r="AN215" s="4">
        <f t="shared" si="382"/>
        <v>0</v>
      </c>
      <c r="AO215" s="4">
        <f t="shared" si="383"/>
        <v>0</v>
      </c>
      <c r="AP215" s="4">
        <f t="shared" si="384"/>
        <v>0</v>
      </c>
      <c r="AQ215" s="4">
        <f t="shared" si="385"/>
        <v>0</v>
      </c>
      <c r="AR215" s="4">
        <f t="shared" si="386"/>
        <v>0</v>
      </c>
      <c r="AS215" s="4">
        <f t="shared" si="387"/>
        <v>0</v>
      </c>
      <c r="AT215" s="4">
        <f t="shared" si="388"/>
        <v>0</v>
      </c>
      <c r="AU215" s="4">
        <f t="shared" si="389"/>
        <v>0</v>
      </c>
      <c r="AV215" s="4">
        <f t="shared" si="390"/>
        <v>0</v>
      </c>
      <c r="AW215" s="4">
        <f t="shared" si="391"/>
        <v>0</v>
      </c>
      <c r="AX215" s="4">
        <f t="shared" si="392"/>
        <v>0</v>
      </c>
      <c r="AZ215" s="2" t="e">
        <f t="shared" si="393"/>
        <v>#N/A</v>
      </c>
      <c r="BA215" s="2" t="e">
        <f t="shared" si="394"/>
        <v>#N/A</v>
      </c>
      <c r="BB215" s="2" t="e">
        <f t="shared" si="395"/>
        <v>#N/A</v>
      </c>
      <c r="BC215" s="2" t="e">
        <f t="shared" si="396"/>
        <v>#N/A</v>
      </c>
      <c r="BD215" s="2" t="e">
        <f t="shared" si="397"/>
        <v>#N/A</v>
      </c>
      <c r="BE215" s="2" t="e">
        <f t="shared" si="398"/>
        <v>#N/A</v>
      </c>
      <c r="BF215" s="2" t="e">
        <f t="shared" si="399"/>
        <v>#N/A</v>
      </c>
      <c r="BG215" s="2" t="e">
        <f t="shared" si="400"/>
        <v>#N/A</v>
      </c>
      <c r="BH215" s="2" t="e">
        <f t="shared" si="401"/>
        <v>#N/A</v>
      </c>
      <c r="BI215" s="2" t="e">
        <f t="shared" si="402"/>
        <v>#N/A</v>
      </c>
      <c r="BJ215" s="2" t="e">
        <f t="shared" si="403"/>
        <v>#N/A</v>
      </c>
      <c r="BK215" s="2" t="e">
        <f t="shared" si="404"/>
        <v>#N/A</v>
      </c>
      <c r="BL215" s="2" t="e">
        <f t="shared" si="405"/>
        <v>#N/A</v>
      </c>
      <c r="BM215" s="2" t="e">
        <f t="shared" si="406"/>
        <v>#N/A</v>
      </c>
      <c r="BN215" s="2" t="e">
        <f t="shared" si="407"/>
        <v>#N/A</v>
      </c>
      <c r="BP215" s="2" t="str">
        <f t="shared" si="408"/>
        <v/>
      </c>
      <c r="BQ215" s="2" t="str">
        <f t="shared" si="409"/>
        <v/>
      </c>
      <c r="BR215" s="2" t="str">
        <f t="shared" si="410"/>
        <v/>
      </c>
      <c r="BS215" s="2" t="str">
        <f t="shared" si="411"/>
        <v/>
      </c>
      <c r="BT215" s="2" t="str">
        <f t="shared" si="412"/>
        <v/>
      </c>
      <c r="BU215" s="2" t="str">
        <f t="shared" si="413"/>
        <v/>
      </c>
      <c r="BV215" s="2" t="str">
        <f t="shared" si="414"/>
        <v/>
      </c>
      <c r="BW215" s="2" t="str">
        <f t="shared" si="415"/>
        <v/>
      </c>
      <c r="BX215" s="2" t="str">
        <f t="shared" si="416"/>
        <v/>
      </c>
      <c r="BY215" s="2" t="str">
        <f t="shared" si="417"/>
        <v/>
      </c>
      <c r="BZ215" s="2" t="str">
        <f t="shared" si="418"/>
        <v/>
      </c>
      <c r="CA215" s="2" t="str">
        <f t="shared" si="419"/>
        <v/>
      </c>
      <c r="CB215" s="2" t="str">
        <f t="shared" si="420"/>
        <v/>
      </c>
      <c r="CC215" s="2" t="str">
        <f t="shared" si="421"/>
        <v/>
      </c>
      <c r="CD215" s="2" t="str">
        <f t="shared" si="422"/>
        <v/>
      </c>
      <c r="CF215" s="2" t="str">
        <f t="shared" si="423"/>
        <v/>
      </c>
      <c r="CG215" s="2" t="str">
        <f t="shared" si="424"/>
        <v/>
      </c>
      <c r="CH215" s="2" t="str">
        <f t="shared" si="425"/>
        <v/>
      </c>
      <c r="CI215" s="2" t="str">
        <f t="shared" si="426"/>
        <v/>
      </c>
      <c r="CJ215" s="2" t="str">
        <f t="shared" si="427"/>
        <v/>
      </c>
      <c r="CK215" s="2" t="str">
        <f t="shared" si="428"/>
        <v/>
      </c>
      <c r="CL215" s="2" t="str">
        <f t="shared" si="429"/>
        <v/>
      </c>
      <c r="CM215" s="2" t="str">
        <f t="shared" si="430"/>
        <v/>
      </c>
      <c r="CN215" s="2" t="str">
        <f t="shared" si="431"/>
        <v/>
      </c>
      <c r="CO215" s="2" t="str">
        <f t="shared" si="432"/>
        <v/>
      </c>
      <c r="CP215" s="2" t="str">
        <f t="shared" si="433"/>
        <v/>
      </c>
      <c r="CQ215" s="2" t="str">
        <f t="shared" si="434"/>
        <v/>
      </c>
      <c r="CR215" s="2" t="str">
        <f t="shared" si="435"/>
        <v/>
      </c>
      <c r="CS215" s="2" t="str">
        <f t="shared" si="436"/>
        <v/>
      </c>
      <c r="CT215" s="2" t="str">
        <f t="shared" si="437"/>
        <v/>
      </c>
      <c r="CV215" s="2">
        <f t="shared" si="438"/>
        <v>58.268952552885231</v>
      </c>
      <c r="CW215" s="2">
        <f t="shared" si="439"/>
        <v>65.377767630654901</v>
      </c>
      <c r="CX215" s="2">
        <f t="shared" si="440"/>
        <v>68.888718696551223</v>
      </c>
      <c r="CY215" s="2">
        <f t="shared" si="441"/>
        <v>77.225751608045101</v>
      </c>
      <c r="CZ215" s="2">
        <f t="shared" si="442"/>
        <v>81.946105300686426</v>
      </c>
      <c r="DA215" s="2">
        <f t="shared" si="443"/>
        <v>85.208902289084349</v>
      </c>
      <c r="DB215" s="2">
        <f t="shared" si="444"/>
        <v>91.785884581367966</v>
      </c>
      <c r="DC215" s="2">
        <f t="shared" si="445"/>
        <v>93.172253713561929</v>
      </c>
      <c r="DD215" s="2">
        <f t="shared" si="446"/>
        <v>93.374515978460863</v>
      </c>
      <c r="DE215" s="2">
        <f t="shared" si="447"/>
        <v>92.703429698838903</v>
      </c>
      <c r="DF215" s="2">
        <f t="shared" si="448"/>
        <v>90.546077275606393</v>
      </c>
      <c r="DG215" s="2">
        <f t="shared" si="449"/>
        <v>89.351001621969274</v>
      </c>
      <c r="DH215" s="2">
        <f t="shared" si="450"/>
        <v>80.881175129036421</v>
      </c>
      <c r="DI215" s="2">
        <f t="shared" si="451"/>
        <v>73.22255147359526</v>
      </c>
      <c r="DJ215" s="2">
        <f t="shared" si="452"/>
        <v>71.375083229752718</v>
      </c>
      <c r="DL215" s="2">
        <f t="shared" si="453"/>
        <v>48.509882351295929</v>
      </c>
      <c r="DM215" s="2">
        <f t="shared" si="454"/>
        <v>55.005536249900203</v>
      </c>
      <c r="DN215" s="2">
        <f t="shared" si="455"/>
        <v>62.386986238352776</v>
      </c>
      <c r="DO215" s="2">
        <f t="shared" si="456"/>
        <v>69.310836028754665</v>
      </c>
      <c r="DP215" s="2">
        <f t="shared" si="457"/>
        <v>75.26200334763594</v>
      </c>
      <c r="DQ215" s="2">
        <f t="shared" si="458"/>
        <v>81.421412959425879</v>
      </c>
      <c r="DR215" s="2">
        <f t="shared" si="459"/>
        <v>82.553209735091116</v>
      </c>
      <c r="DS215" s="2">
        <f t="shared" si="460"/>
        <v>84.721150758047074</v>
      </c>
      <c r="DT215" s="2">
        <f t="shared" si="461"/>
        <v>84.770040683674438</v>
      </c>
      <c r="DU215" s="2">
        <f t="shared" si="462"/>
        <v>82.573281098817674</v>
      </c>
      <c r="DV215" s="2">
        <f t="shared" si="463"/>
        <v>81.907419255838789</v>
      </c>
      <c r="DW215" s="2">
        <f t="shared" si="464"/>
        <v>79.203758398392921</v>
      </c>
      <c r="DX215" s="2">
        <f t="shared" si="465"/>
        <v>73.60731333924538</v>
      </c>
      <c r="DY215" s="2">
        <f t="shared" si="466"/>
        <v>70.676152333956395</v>
      </c>
      <c r="DZ215" s="2">
        <f t="shared" si="467"/>
        <v>69.543896241148076</v>
      </c>
      <c r="EB215" s="2">
        <f t="shared" si="468"/>
        <v>0.99990898734886668</v>
      </c>
      <c r="EC215" s="2">
        <f t="shared" si="469"/>
        <v>0.99989365517856754</v>
      </c>
      <c r="ED215" s="2">
        <f t="shared" si="470"/>
        <v>0.99989209176381455</v>
      </c>
      <c r="EE215" s="2">
        <f t="shared" si="471"/>
        <v>0.99989242896587505</v>
      </c>
      <c r="EF215" s="2">
        <f t="shared" si="472"/>
        <v>0.9998883798863033</v>
      </c>
      <c r="EG215" s="2">
        <f t="shared" si="473"/>
        <v>0.99988392878178967</v>
      </c>
      <c r="EH215" s="2">
        <f t="shared" si="474"/>
        <v>0.99987492104157893</v>
      </c>
      <c r="EI215" s="2">
        <f t="shared" si="475"/>
        <v>0.99987913646099635</v>
      </c>
      <c r="EJ215" s="2">
        <f t="shared" si="476"/>
        <v>0.99988242333641542</v>
      </c>
      <c r="EK215" s="2">
        <f t="shared" si="477"/>
        <v>0.99988153396018986</v>
      </c>
      <c r="EL215" s="2">
        <f t="shared" si="478"/>
        <v>0.9998758478559403</v>
      </c>
      <c r="EM215" s="2">
        <f t="shared" si="479"/>
        <v>0.99987223205218323</v>
      </c>
      <c r="EN215" s="2">
        <f t="shared" si="480"/>
        <v>0.99987745382881632</v>
      </c>
      <c r="EO215" s="2">
        <f t="shared" si="481"/>
        <v>0.99987202888562177</v>
      </c>
      <c r="EP215" s="2">
        <f t="shared" si="482"/>
        <v>0.99985921459630689</v>
      </c>
    </row>
    <row r="216" spans="1:148" x14ac:dyDescent="0.25">
      <c r="B216" s="2">
        <v>194</v>
      </c>
      <c r="C216" s="49">
        <v>49.125</v>
      </c>
      <c r="D216" s="49">
        <v>56.722200000000001</v>
      </c>
      <c r="E216" s="49">
        <v>64.851900000000001</v>
      </c>
      <c r="F216" s="49">
        <v>72.037000000000006</v>
      </c>
      <c r="G216" s="49">
        <v>78.254999999999995</v>
      </c>
      <c r="H216" s="49">
        <v>83.549000000000007</v>
      </c>
      <c r="I216" s="49">
        <v>86.019000000000005</v>
      </c>
      <c r="J216" s="49">
        <v>86.509</v>
      </c>
      <c r="K216" s="49">
        <v>87.34</v>
      </c>
      <c r="L216" s="49">
        <v>85.453000000000003</v>
      </c>
      <c r="M216" s="49">
        <v>84.302000000000007</v>
      </c>
      <c r="N216" s="49">
        <v>81.980999999999995</v>
      </c>
      <c r="O216" s="49">
        <v>77.225999999999999</v>
      </c>
      <c r="P216" s="49">
        <v>75.942999999999998</v>
      </c>
      <c r="Q216" s="49">
        <v>73.462999999999994</v>
      </c>
      <c r="T216" s="4" t="e">
        <f t="shared" si="363"/>
        <v>#N/A</v>
      </c>
      <c r="U216" s="4" t="e">
        <f t="shared" si="364"/>
        <v>#N/A</v>
      </c>
      <c r="V216" s="4" t="e">
        <f t="shared" si="365"/>
        <v>#N/A</v>
      </c>
      <c r="W216" s="4" t="e">
        <f t="shared" si="366"/>
        <v>#N/A</v>
      </c>
      <c r="X216" s="4" t="e">
        <f t="shared" si="367"/>
        <v>#N/A</v>
      </c>
      <c r="Y216" s="4" t="e">
        <f t="shared" si="368"/>
        <v>#N/A</v>
      </c>
      <c r="Z216" s="4" t="e">
        <f t="shared" si="369"/>
        <v>#N/A</v>
      </c>
      <c r="AA216" s="4" t="e">
        <f t="shared" si="370"/>
        <v>#N/A</v>
      </c>
      <c r="AB216" s="4" t="e">
        <f t="shared" si="371"/>
        <v>#N/A</v>
      </c>
      <c r="AC216" s="4" t="e">
        <f t="shared" si="372"/>
        <v>#N/A</v>
      </c>
      <c r="AD216" s="4" t="e">
        <f t="shared" si="373"/>
        <v>#N/A</v>
      </c>
      <c r="AE216" s="4" t="e">
        <f t="shared" si="374"/>
        <v>#N/A</v>
      </c>
      <c r="AF216" s="4" t="e">
        <f t="shared" si="375"/>
        <v>#N/A</v>
      </c>
      <c r="AG216" s="4" t="e">
        <f t="shared" si="376"/>
        <v>#N/A</v>
      </c>
      <c r="AH216" s="4" t="e">
        <f t="shared" si="377"/>
        <v>#N/A</v>
      </c>
      <c r="AJ216" s="4">
        <f t="shared" ref="AJ216:AJ221" si="483">IF(OR($B216 &lt; C$226, $B216 &gt; C$231), 0, C216-T216)</f>
        <v>0</v>
      </c>
      <c r="AK216" s="4">
        <f t="shared" si="379"/>
        <v>0</v>
      </c>
      <c r="AL216" s="4">
        <f t="shared" si="380"/>
        <v>0</v>
      </c>
      <c r="AM216" s="4">
        <f t="shared" si="381"/>
        <v>0</v>
      </c>
      <c r="AN216" s="4">
        <f t="shared" si="382"/>
        <v>0</v>
      </c>
      <c r="AO216" s="4">
        <f t="shared" si="383"/>
        <v>0</v>
      </c>
      <c r="AP216" s="4">
        <f t="shared" si="384"/>
        <v>0</v>
      </c>
      <c r="AQ216" s="4">
        <f t="shared" si="385"/>
        <v>0</v>
      </c>
      <c r="AR216" s="4">
        <f t="shared" si="386"/>
        <v>0</v>
      </c>
      <c r="AS216" s="4">
        <f t="shared" si="387"/>
        <v>0</v>
      </c>
      <c r="AT216" s="4">
        <f t="shared" si="388"/>
        <v>0</v>
      </c>
      <c r="AU216" s="4">
        <f t="shared" si="389"/>
        <v>0</v>
      </c>
      <c r="AV216" s="4">
        <f t="shared" si="390"/>
        <v>0</v>
      </c>
      <c r="AW216" s="4">
        <f t="shared" si="391"/>
        <v>0</v>
      </c>
      <c r="AX216" s="4">
        <f t="shared" si="392"/>
        <v>0</v>
      </c>
      <c r="AZ216" s="2" t="e">
        <f t="shared" si="393"/>
        <v>#N/A</v>
      </c>
      <c r="BA216" s="2" t="e">
        <f t="shared" si="394"/>
        <v>#N/A</v>
      </c>
      <c r="BB216" s="2" t="e">
        <f t="shared" si="395"/>
        <v>#N/A</v>
      </c>
      <c r="BC216" s="2" t="e">
        <f t="shared" si="396"/>
        <v>#N/A</v>
      </c>
      <c r="BD216" s="2" t="e">
        <f t="shared" si="397"/>
        <v>#N/A</v>
      </c>
      <c r="BE216" s="2" t="e">
        <f t="shared" si="398"/>
        <v>#N/A</v>
      </c>
      <c r="BF216" s="2" t="e">
        <f t="shared" si="399"/>
        <v>#N/A</v>
      </c>
      <c r="BG216" s="2" t="e">
        <f t="shared" si="400"/>
        <v>#N/A</v>
      </c>
      <c r="BH216" s="2" t="e">
        <f t="shared" si="401"/>
        <v>#N/A</v>
      </c>
      <c r="BI216" s="2" t="e">
        <f t="shared" si="402"/>
        <v>#N/A</v>
      </c>
      <c r="BJ216" s="2" t="e">
        <f t="shared" si="403"/>
        <v>#N/A</v>
      </c>
      <c r="BK216" s="2" t="e">
        <f t="shared" si="404"/>
        <v>#N/A</v>
      </c>
      <c r="BL216" s="2" t="e">
        <f t="shared" si="405"/>
        <v>#N/A</v>
      </c>
      <c r="BM216" s="2" t="e">
        <f t="shared" si="406"/>
        <v>#N/A</v>
      </c>
      <c r="BN216" s="2" t="e">
        <f t="shared" si="407"/>
        <v>#N/A</v>
      </c>
      <c r="BP216" s="2" t="str">
        <f t="shared" si="408"/>
        <v/>
      </c>
      <c r="BQ216" s="2" t="str">
        <f t="shared" si="409"/>
        <v/>
      </c>
      <c r="BR216" s="2" t="str">
        <f t="shared" si="410"/>
        <v/>
      </c>
      <c r="BS216" s="2" t="str">
        <f t="shared" si="411"/>
        <v/>
      </c>
      <c r="BT216" s="2" t="str">
        <f t="shared" si="412"/>
        <v/>
      </c>
      <c r="BU216" s="2" t="str">
        <f t="shared" si="413"/>
        <v/>
      </c>
      <c r="BV216" s="2" t="str">
        <f t="shared" si="414"/>
        <v/>
      </c>
      <c r="BW216" s="2" t="str">
        <f t="shared" si="415"/>
        <v/>
      </c>
      <c r="BX216" s="2" t="str">
        <f t="shared" si="416"/>
        <v/>
      </c>
      <c r="BY216" s="2" t="str">
        <f t="shared" si="417"/>
        <v/>
      </c>
      <c r="BZ216" s="2" t="str">
        <f t="shared" si="418"/>
        <v/>
      </c>
      <c r="CA216" s="2" t="str">
        <f t="shared" si="419"/>
        <v/>
      </c>
      <c r="CB216" s="2" t="str">
        <f t="shared" si="420"/>
        <v/>
      </c>
      <c r="CC216" s="2" t="str">
        <f t="shared" si="421"/>
        <v/>
      </c>
      <c r="CD216" s="2" t="str">
        <f t="shared" si="422"/>
        <v/>
      </c>
      <c r="CF216" s="2" t="str">
        <f t="shared" si="423"/>
        <v/>
      </c>
      <c r="CG216" s="2" t="str">
        <f t="shared" si="424"/>
        <v/>
      </c>
      <c r="CH216" s="2" t="str">
        <f t="shared" si="425"/>
        <v/>
      </c>
      <c r="CI216" s="2" t="str">
        <f t="shared" si="426"/>
        <v/>
      </c>
      <c r="CJ216" s="2" t="str">
        <f t="shared" si="427"/>
        <v/>
      </c>
      <c r="CK216" s="2" t="str">
        <f t="shared" si="428"/>
        <v/>
      </c>
      <c r="CL216" s="2" t="str">
        <f t="shared" si="429"/>
        <v/>
      </c>
      <c r="CM216" s="2" t="str">
        <f t="shared" si="430"/>
        <v/>
      </c>
      <c r="CN216" s="2" t="str">
        <f t="shared" si="431"/>
        <v/>
      </c>
      <c r="CO216" s="2" t="str">
        <f t="shared" si="432"/>
        <v/>
      </c>
      <c r="CP216" s="2" t="str">
        <f t="shared" si="433"/>
        <v/>
      </c>
      <c r="CQ216" s="2" t="str">
        <f t="shared" si="434"/>
        <v/>
      </c>
      <c r="CR216" s="2" t="str">
        <f t="shared" si="435"/>
        <v/>
      </c>
      <c r="CS216" s="2" t="str">
        <f t="shared" si="436"/>
        <v/>
      </c>
      <c r="CT216" s="2" t="str">
        <f t="shared" si="437"/>
        <v/>
      </c>
      <c r="CV216" s="2">
        <f t="shared" si="438"/>
        <v>58.314033040892383</v>
      </c>
      <c r="CW216" s="2">
        <f t="shared" si="439"/>
        <v>65.39495853435885</v>
      </c>
      <c r="CX216" s="2">
        <f t="shared" si="440"/>
        <v>68.865169536559407</v>
      </c>
      <c r="CY216" s="2">
        <f t="shared" si="441"/>
        <v>77.206739533596348</v>
      </c>
      <c r="CZ216" s="2">
        <f t="shared" si="442"/>
        <v>81.922445977956087</v>
      </c>
      <c r="DA216" s="2">
        <f t="shared" si="443"/>
        <v>85.169758146741287</v>
      </c>
      <c r="DB216" s="2">
        <f t="shared" si="444"/>
        <v>91.772945201945802</v>
      </c>
      <c r="DC216" s="2">
        <f t="shared" si="445"/>
        <v>93.154801080398187</v>
      </c>
      <c r="DD216" s="2">
        <f t="shared" si="446"/>
        <v>93.353262041346468</v>
      </c>
      <c r="DE216" s="2">
        <f t="shared" si="447"/>
        <v>92.676843636611039</v>
      </c>
      <c r="DF216" s="2">
        <f t="shared" si="448"/>
        <v>90.501439491039164</v>
      </c>
      <c r="DG216" s="2">
        <f t="shared" si="449"/>
        <v>89.310910169467803</v>
      </c>
      <c r="DH216" s="2">
        <f t="shared" si="450"/>
        <v>80.812595347325697</v>
      </c>
      <c r="DI216" s="2">
        <f t="shared" si="451"/>
        <v>73.137980532220183</v>
      </c>
      <c r="DJ216" s="2">
        <f t="shared" si="452"/>
        <v>71.305699218238914</v>
      </c>
      <c r="DL216" s="2">
        <f t="shared" si="453"/>
        <v>48.502965989185171</v>
      </c>
      <c r="DM216" s="2">
        <f t="shared" si="454"/>
        <v>54.955434158372881</v>
      </c>
      <c r="DN216" s="2">
        <f t="shared" si="455"/>
        <v>62.302454101778849</v>
      </c>
      <c r="DO216" s="2">
        <f t="shared" si="456"/>
        <v>69.214366006057759</v>
      </c>
      <c r="DP216" s="2">
        <f t="shared" si="457"/>
        <v>75.16564511431713</v>
      </c>
      <c r="DQ216" s="2">
        <f t="shared" si="458"/>
        <v>81.325999153933168</v>
      </c>
      <c r="DR216" s="2">
        <f t="shared" si="459"/>
        <v>82.432150612524111</v>
      </c>
      <c r="DS216" s="2">
        <f t="shared" si="460"/>
        <v>84.601075133435927</v>
      </c>
      <c r="DT216" s="2">
        <f t="shared" si="461"/>
        <v>84.653714473778052</v>
      </c>
      <c r="DU216" s="2">
        <f t="shared" si="462"/>
        <v>82.43090441009754</v>
      </c>
      <c r="DV216" s="2">
        <f t="shared" si="463"/>
        <v>81.771982798536172</v>
      </c>
      <c r="DW216" s="2">
        <f t="shared" si="464"/>
        <v>79.058553665403522</v>
      </c>
      <c r="DX216" s="2">
        <f t="shared" si="465"/>
        <v>73.484261162285108</v>
      </c>
      <c r="DY216" s="2">
        <f t="shared" si="466"/>
        <v>70.582393862345697</v>
      </c>
      <c r="DZ216" s="2">
        <f t="shared" si="467"/>
        <v>69.480804412398953</v>
      </c>
      <c r="EB216" s="2">
        <f t="shared" si="468"/>
        <v>0.99991699481093188</v>
      </c>
      <c r="EC216" s="2">
        <f t="shared" si="469"/>
        <v>0.99990301146260396</v>
      </c>
      <c r="ED216" s="2">
        <f t="shared" si="470"/>
        <v>0.99990158558452236</v>
      </c>
      <c r="EE216" s="2">
        <f t="shared" si="471"/>
        <v>0.99990189312228739</v>
      </c>
      <c r="EF216" s="2">
        <f t="shared" si="472"/>
        <v>0.99989820024660636</v>
      </c>
      <c r="EG216" s="2">
        <f t="shared" si="473"/>
        <v>0.99989414070971305</v>
      </c>
      <c r="EH216" s="2">
        <f t="shared" si="474"/>
        <v>0.99988592537868581</v>
      </c>
      <c r="EI216" s="2">
        <f t="shared" si="475"/>
        <v>0.9998897699700845</v>
      </c>
      <c r="EJ216" s="2">
        <f t="shared" si="476"/>
        <v>0.99989276769898683</v>
      </c>
      <c r="EK216" s="2">
        <f t="shared" si="477"/>
        <v>0.99989195656138219</v>
      </c>
      <c r="EL216" s="2">
        <f t="shared" si="478"/>
        <v>0.99988677066196618</v>
      </c>
      <c r="EM216" s="2">
        <f t="shared" si="479"/>
        <v>0.99988347293664892</v>
      </c>
      <c r="EN216" s="2">
        <f t="shared" si="480"/>
        <v>0.99988823535843041</v>
      </c>
      <c r="EO216" s="2">
        <f t="shared" si="481"/>
        <v>0.99988328764237322</v>
      </c>
      <c r="EP216" s="2">
        <f t="shared" si="482"/>
        <v>0.99987160059524971</v>
      </c>
    </row>
    <row r="217" spans="1:148" x14ac:dyDescent="0.25">
      <c r="B217" s="2">
        <v>195</v>
      </c>
      <c r="C217" s="49">
        <v>48.196399999999997</v>
      </c>
      <c r="D217" s="49">
        <v>56.185200000000002</v>
      </c>
      <c r="E217" s="49">
        <v>65.018500000000003</v>
      </c>
      <c r="F217" s="49">
        <v>71.592600000000004</v>
      </c>
      <c r="G217" s="49">
        <v>77.117999999999995</v>
      </c>
      <c r="H217" s="49">
        <v>83.02</v>
      </c>
      <c r="I217" s="49">
        <v>85.641999999999996</v>
      </c>
      <c r="J217" s="49">
        <v>86.736000000000004</v>
      </c>
      <c r="K217" s="49">
        <v>87.697999999999993</v>
      </c>
      <c r="L217" s="49">
        <v>86.980999999999995</v>
      </c>
      <c r="M217" s="49">
        <v>84.17</v>
      </c>
      <c r="N217" s="49">
        <v>82.376999999999995</v>
      </c>
      <c r="O217" s="49">
        <v>78.358000000000004</v>
      </c>
      <c r="P217" s="49">
        <v>75.528000000000006</v>
      </c>
      <c r="Q217" s="49">
        <v>73</v>
      </c>
      <c r="T217" s="4" t="e">
        <f t="shared" si="363"/>
        <v>#N/A</v>
      </c>
      <c r="U217" s="4" t="e">
        <f t="shared" si="364"/>
        <v>#N/A</v>
      </c>
      <c r="V217" s="4" t="e">
        <f t="shared" si="365"/>
        <v>#N/A</v>
      </c>
      <c r="W217" s="4" t="e">
        <f t="shared" si="366"/>
        <v>#N/A</v>
      </c>
      <c r="X217" s="4" t="e">
        <f t="shared" si="367"/>
        <v>#N/A</v>
      </c>
      <c r="Y217" s="4" t="e">
        <f t="shared" si="368"/>
        <v>#N/A</v>
      </c>
      <c r="Z217" s="4" t="e">
        <f t="shared" si="369"/>
        <v>#N/A</v>
      </c>
      <c r="AA217" s="4" t="e">
        <f t="shared" si="370"/>
        <v>#N/A</v>
      </c>
      <c r="AB217" s="4" t="e">
        <f t="shared" si="371"/>
        <v>#N/A</v>
      </c>
      <c r="AC217" s="4" t="e">
        <f t="shared" si="372"/>
        <v>#N/A</v>
      </c>
      <c r="AD217" s="4" t="e">
        <f t="shared" si="373"/>
        <v>#N/A</v>
      </c>
      <c r="AE217" s="4" t="e">
        <f t="shared" si="374"/>
        <v>#N/A</v>
      </c>
      <c r="AF217" s="4" t="e">
        <f t="shared" si="375"/>
        <v>#N/A</v>
      </c>
      <c r="AG217" s="4" t="e">
        <f t="shared" si="376"/>
        <v>#N/A</v>
      </c>
      <c r="AH217" s="4" t="e">
        <f t="shared" si="377"/>
        <v>#N/A</v>
      </c>
      <c r="AJ217" s="4">
        <f t="shared" si="483"/>
        <v>0</v>
      </c>
      <c r="AK217" s="4">
        <f t="shared" si="379"/>
        <v>0</v>
      </c>
      <c r="AL217" s="4">
        <f t="shared" si="380"/>
        <v>0</v>
      </c>
      <c r="AM217" s="4">
        <f t="shared" si="381"/>
        <v>0</v>
      </c>
      <c r="AN217" s="4">
        <f t="shared" si="382"/>
        <v>0</v>
      </c>
      <c r="AO217" s="4">
        <f t="shared" si="383"/>
        <v>0</v>
      </c>
      <c r="AP217" s="4">
        <f t="shared" si="384"/>
        <v>0</v>
      </c>
      <c r="AQ217" s="4">
        <f t="shared" si="385"/>
        <v>0</v>
      </c>
      <c r="AR217" s="4">
        <f t="shared" si="386"/>
        <v>0</v>
      </c>
      <c r="AS217" s="4">
        <f t="shared" si="387"/>
        <v>0</v>
      </c>
      <c r="AT217" s="4">
        <f t="shared" si="388"/>
        <v>0</v>
      </c>
      <c r="AU217" s="4">
        <f t="shared" si="389"/>
        <v>0</v>
      </c>
      <c r="AV217" s="4">
        <f t="shared" si="390"/>
        <v>0</v>
      </c>
      <c r="AW217" s="4">
        <f t="shared" si="391"/>
        <v>0</v>
      </c>
      <c r="AX217" s="4">
        <f t="shared" si="392"/>
        <v>0</v>
      </c>
      <c r="AZ217" s="2" t="e">
        <f t="shared" si="393"/>
        <v>#N/A</v>
      </c>
      <c r="BA217" s="2" t="e">
        <f t="shared" si="394"/>
        <v>#N/A</v>
      </c>
      <c r="BB217" s="2" t="e">
        <f t="shared" si="395"/>
        <v>#N/A</v>
      </c>
      <c r="BC217" s="2" t="e">
        <f t="shared" si="396"/>
        <v>#N/A</v>
      </c>
      <c r="BD217" s="2" t="e">
        <f t="shared" si="397"/>
        <v>#N/A</v>
      </c>
      <c r="BE217" s="2" t="e">
        <f t="shared" si="398"/>
        <v>#N/A</v>
      </c>
      <c r="BF217" s="2" t="e">
        <f t="shared" si="399"/>
        <v>#N/A</v>
      </c>
      <c r="BG217" s="2" t="e">
        <f t="shared" si="400"/>
        <v>#N/A</v>
      </c>
      <c r="BH217" s="2" t="e">
        <f t="shared" si="401"/>
        <v>#N/A</v>
      </c>
      <c r="BI217" s="2" t="e">
        <f t="shared" si="402"/>
        <v>#N/A</v>
      </c>
      <c r="BJ217" s="2" t="e">
        <f t="shared" si="403"/>
        <v>#N/A</v>
      </c>
      <c r="BK217" s="2" t="e">
        <f t="shared" si="404"/>
        <v>#N/A</v>
      </c>
      <c r="BL217" s="2" t="e">
        <f t="shared" si="405"/>
        <v>#N/A</v>
      </c>
      <c r="BM217" s="2" t="e">
        <f t="shared" si="406"/>
        <v>#N/A</v>
      </c>
      <c r="BN217" s="2" t="e">
        <f t="shared" si="407"/>
        <v>#N/A</v>
      </c>
      <c r="BP217" s="2" t="str">
        <f t="shared" si="408"/>
        <v/>
      </c>
      <c r="BQ217" s="2" t="str">
        <f t="shared" si="409"/>
        <v/>
      </c>
      <c r="BR217" s="2" t="str">
        <f t="shared" si="410"/>
        <v/>
      </c>
      <c r="BS217" s="2" t="str">
        <f t="shared" si="411"/>
        <v/>
      </c>
      <c r="BT217" s="2" t="str">
        <f t="shared" si="412"/>
        <v/>
      </c>
      <c r="BU217" s="2" t="str">
        <f t="shared" si="413"/>
        <v/>
      </c>
      <c r="BV217" s="2" t="str">
        <f t="shared" si="414"/>
        <v/>
      </c>
      <c r="BW217" s="2" t="str">
        <f t="shared" si="415"/>
        <v/>
      </c>
      <c r="BX217" s="2" t="str">
        <f t="shared" si="416"/>
        <v/>
      </c>
      <c r="BY217" s="2" t="str">
        <f t="shared" si="417"/>
        <v/>
      </c>
      <c r="BZ217" s="2" t="str">
        <f t="shared" si="418"/>
        <v/>
      </c>
      <c r="CA217" s="2" t="str">
        <f t="shared" si="419"/>
        <v/>
      </c>
      <c r="CB217" s="2" t="str">
        <f t="shared" si="420"/>
        <v/>
      </c>
      <c r="CC217" s="2" t="str">
        <f t="shared" si="421"/>
        <v/>
      </c>
      <c r="CD217" s="2" t="str">
        <f t="shared" si="422"/>
        <v/>
      </c>
      <c r="CF217" s="2" t="str">
        <f t="shared" si="423"/>
        <v/>
      </c>
      <c r="CG217" s="2" t="str">
        <f t="shared" si="424"/>
        <v/>
      </c>
      <c r="CH217" s="2" t="str">
        <f t="shared" si="425"/>
        <v/>
      </c>
      <c r="CI217" s="2" t="str">
        <f t="shared" si="426"/>
        <v/>
      </c>
      <c r="CJ217" s="2" t="str">
        <f t="shared" si="427"/>
        <v/>
      </c>
      <c r="CK217" s="2" t="str">
        <f t="shared" si="428"/>
        <v/>
      </c>
      <c r="CL217" s="2" t="str">
        <f t="shared" si="429"/>
        <v/>
      </c>
      <c r="CM217" s="2" t="str">
        <f t="shared" si="430"/>
        <v/>
      </c>
      <c r="CN217" s="2" t="str">
        <f t="shared" si="431"/>
        <v/>
      </c>
      <c r="CO217" s="2" t="str">
        <f t="shared" si="432"/>
        <v/>
      </c>
      <c r="CP217" s="2" t="str">
        <f t="shared" si="433"/>
        <v/>
      </c>
      <c r="CQ217" s="2" t="str">
        <f t="shared" si="434"/>
        <v/>
      </c>
      <c r="CR217" s="2" t="str">
        <f t="shared" si="435"/>
        <v/>
      </c>
      <c r="CS217" s="2" t="str">
        <f t="shared" si="436"/>
        <v/>
      </c>
      <c r="CT217" s="2" t="str">
        <f t="shared" si="437"/>
        <v/>
      </c>
      <c r="CV217" s="2">
        <f t="shared" si="438"/>
        <v>58.359113528899542</v>
      </c>
      <c r="CW217" s="2">
        <f t="shared" si="439"/>
        <v>65.412149438062784</v>
      </c>
      <c r="CX217" s="2">
        <f t="shared" si="440"/>
        <v>68.84162037656759</v>
      </c>
      <c r="CY217" s="2">
        <f t="shared" si="441"/>
        <v>77.187727459147609</v>
      </c>
      <c r="CZ217" s="2">
        <f t="shared" si="442"/>
        <v>81.898786655225734</v>
      </c>
      <c r="DA217" s="2">
        <f t="shared" si="443"/>
        <v>85.130614004398225</v>
      </c>
      <c r="DB217" s="2">
        <f t="shared" si="444"/>
        <v>91.760005822523638</v>
      </c>
      <c r="DC217" s="2">
        <f t="shared" si="445"/>
        <v>93.137348447234444</v>
      </c>
      <c r="DD217" s="2">
        <f t="shared" si="446"/>
        <v>93.33200810423206</v>
      </c>
      <c r="DE217" s="2">
        <f t="shared" si="447"/>
        <v>92.650257574383176</v>
      </c>
      <c r="DF217" s="2">
        <f t="shared" si="448"/>
        <v>90.456801706471936</v>
      </c>
      <c r="DG217" s="2">
        <f t="shared" si="449"/>
        <v>89.270818716966332</v>
      </c>
      <c r="DH217" s="2">
        <f t="shared" si="450"/>
        <v>80.744015565614973</v>
      </c>
      <c r="DI217" s="2">
        <f t="shared" si="451"/>
        <v>73.053409590845121</v>
      </c>
      <c r="DJ217" s="2">
        <f t="shared" si="452"/>
        <v>71.236315206725124</v>
      </c>
      <c r="DL217" s="2">
        <f t="shared" si="453"/>
        <v>48.496049627074413</v>
      </c>
      <c r="DM217" s="2">
        <f t="shared" si="454"/>
        <v>54.905332066845567</v>
      </c>
      <c r="DN217" s="2">
        <f t="shared" si="455"/>
        <v>62.21792196520493</v>
      </c>
      <c r="DO217" s="2">
        <f t="shared" si="456"/>
        <v>69.117895983360867</v>
      </c>
      <c r="DP217" s="2">
        <f t="shared" si="457"/>
        <v>75.069286880998305</v>
      </c>
      <c r="DQ217" s="2">
        <f t="shared" si="458"/>
        <v>81.230585348440457</v>
      </c>
      <c r="DR217" s="2">
        <f t="shared" si="459"/>
        <v>82.311091489957107</v>
      </c>
      <c r="DS217" s="2">
        <f t="shared" si="460"/>
        <v>84.480999508824766</v>
      </c>
      <c r="DT217" s="2">
        <f t="shared" si="461"/>
        <v>84.537388263881667</v>
      </c>
      <c r="DU217" s="2">
        <f t="shared" si="462"/>
        <v>82.28852772137742</v>
      </c>
      <c r="DV217" s="2">
        <f t="shared" si="463"/>
        <v>81.636546341233554</v>
      </c>
      <c r="DW217" s="2">
        <f t="shared" si="464"/>
        <v>78.913348932414124</v>
      </c>
      <c r="DX217" s="2">
        <f t="shared" si="465"/>
        <v>73.361208985324851</v>
      </c>
      <c r="DY217" s="2">
        <f t="shared" si="466"/>
        <v>70.488635390735013</v>
      </c>
      <c r="DZ217" s="2">
        <f t="shared" si="467"/>
        <v>69.417712583649845</v>
      </c>
      <c r="EB217" s="2">
        <f t="shared" si="468"/>
        <v>0.99992429781495185</v>
      </c>
      <c r="EC217" s="2">
        <f t="shared" si="469"/>
        <v>0.9999115446477288</v>
      </c>
      <c r="ED217" s="2">
        <f t="shared" si="470"/>
        <v>0.99991024420910402</v>
      </c>
      <c r="EE217" s="2">
        <f t="shared" si="471"/>
        <v>0.99991052469172925</v>
      </c>
      <c r="EF217" s="2">
        <f t="shared" si="472"/>
        <v>0.99990715668983821</v>
      </c>
      <c r="EG217" s="2">
        <f t="shared" si="473"/>
        <v>0.99990345428053951</v>
      </c>
      <c r="EH217" s="2">
        <f t="shared" si="474"/>
        <v>0.99989596166459893</v>
      </c>
      <c r="EI217" s="2">
        <f t="shared" si="475"/>
        <v>0.99989946804283025</v>
      </c>
      <c r="EJ217" s="2">
        <f t="shared" si="476"/>
        <v>0.99990220205639591</v>
      </c>
      <c r="EK217" s="2">
        <f t="shared" si="477"/>
        <v>0.99990146227609555</v>
      </c>
      <c r="EL217" s="2">
        <f t="shared" si="478"/>
        <v>0.99989673258753153</v>
      </c>
      <c r="EM217" s="2">
        <f t="shared" si="479"/>
        <v>0.999893724965495</v>
      </c>
      <c r="EN217" s="2">
        <f t="shared" si="480"/>
        <v>0.99989806843302897</v>
      </c>
      <c r="EO217" s="2">
        <f t="shared" si="481"/>
        <v>0.99989355597163887</v>
      </c>
      <c r="EP217" s="2">
        <f t="shared" si="482"/>
        <v>0.99988289702810007</v>
      </c>
    </row>
    <row r="218" spans="1:148" x14ac:dyDescent="0.25">
      <c r="B218" s="2">
        <v>196</v>
      </c>
      <c r="C218" s="49">
        <v>49.125</v>
      </c>
      <c r="D218" s="49">
        <v>56.129600000000003</v>
      </c>
      <c r="E218" s="49">
        <v>64.777799999999999</v>
      </c>
      <c r="F218" s="49">
        <v>72.814800000000005</v>
      </c>
      <c r="G218" s="49">
        <v>76.863</v>
      </c>
      <c r="H218" s="49">
        <v>82.745000000000005</v>
      </c>
      <c r="I218" s="49">
        <v>85.584999999999994</v>
      </c>
      <c r="J218" s="49">
        <v>86.376999999999995</v>
      </c>
      <c r="K218" s="49">
        <v>86.887</v>
      </c>
      <c r="L218" s="49">
        <v>85.641999999999996</v>
      </c>
      <c r="M218" s="49">
        <v>84.679000000000002</v>
      </c>
      <c r="N218" s="49">
        <v>82.491</v>
      </c>
      <c r="O218" s="49">
        <v>76.980999999999995</v>
      </c>
      <c r="P218" s="49">
        <v>75.697999999999993</v>
      </c>
      <c r="Q218" s="49">
        <v>74.241</v>
      </c>
      <c r="T218" s="4" t="e">
        <f t="shared" si="363"/>
        <v>#N/A</v>
      </c>
      <c r="U218" s="4" t="e">
        <f t="shared" si="364"/>
        <v>#N/A</v>
      </c>
      <c r="V218" s="4" t="e">
        <f t="shared" si="365"/>
        <v>#N/A</v>
      </c>
      <c r="W218" s="4" t="e">
        <f t="shared" si="366"/>
        <v>#N/A</v>
      </c>
      <c r="X218" s="4" t="e">
        <f t="shared" si="367"/>
        <v>#N/A</v>
      </c>
      <c r="Y218" s="4" t="e">
        <f t="shared" si="368"/>
        <v>#N/A</v>
      </c>
      <c r="Z218" s="4" t="e">
        <f t="shared" si="369"/>
        <v>#N/A</v>
      </c>
      <c r="AA218" s="4" t="e">
        <f t="shared" si="370"/>
        <v>#N/A</v>
      </c>
      <c r="AB218" s="4" t="e">
        <f t="shared" si="371"/>
        <v>#N/A</v>
      </c>
      <c r="AC218" s="4" t="e">
        <f t="shared" si="372"/>
        <v>#N/A</v>
      </c>
      <c r="AD218" s="4" t="e">
        <f t="shared" si="373"/>
        <v>#N/A</v>
      </c>
      <c r="AE218" s="4" t="e">
        <f t="shared" si="374"/>
        <v>#N/A</v>
      </c>
      <c r="AF218" s="4" t="e">
        <f t="shared" si="375"/>
        <v>#N/A</v>
      </c>
      <c r="AG218" s="4" t="e">
        <f t="shared" si="376"/>
        <v>#N/A</v>
      </c>
      <c r="AH218" s="4" t="e">
        <f t="shared" si="377"/>
        <v>#N/A</v>
      </c>
      <c r="AJ218" s="4">
        <f t="shared" si="483"/>
        <v>0</v>
      </c>
      <c r="AK218" s="4">
        <f t="shared" si="379"/>
        <v>0</v>
      </c>
      <c r="AL218" s="4">
        <f t="shared" si="380"/>
        <v>0</v>
      </c>
      <c r="AM218" s="4">
        <f t="shared" si="381"/>
        <v>0</v>
      </c>
      <c r="AN218" s="4">
        <f t="shared" si="382"/>
        <v>0</v>
      </c>
      <c r="AO218" s="4">
        <f t="shared" si="383"/>
        <v>0</v>
      </c>
      <c r="AP218" s="4">
        <f t="shared" si="384"/>
        <v>0</v>
      </c>
      <c r="AQ218" s="4">
        <f t="shared" si="385"/>
        <v>0</v>
      </c>
      <c r="AR218" s="4">
        <f t="shared" si="386"/>
        <v>0</v>
      </c>
      <c r="AS218" s="4">
        <f t="shared" si="387"/>
        <v>0</v>
      </c>
      <c r="AT218" s="4">
        <f t="shared" si="388"/>
        <v>0</v>
      </c>
      <c r="AU218" s="4">
        <f t="shared" si="389"/>
        <v>0</v>
      </c>
      <c r="AV218" s="4">
        <f t="shared" si="390"/>
        <v>0</v>
      </c>
      <c r="AW218" s="4">
        <f t="shared" si="391"/>
        <v>0</v>
      </c>
      <c r="AX218" s="4">
        <f t="shared" si="392"/>
        <v>0</v>
      </c>
      <c r="AZ218" s="2" t="e">
        <f t="shared" si="393"/>
        <v>#N/A</v>
      </c>
      <c r="BA218" s="2" t="e">
        <f t="shared" si="394"/>
        <v>#N/A</v>
      </c>
      <c r="BB218" s="2" t="e">
        <f t="shared" si="395"/>
        <v>#N/A</v>
      </c>
      <c r="BC218" s="2" t="e">
        <f t="shared" si="396"/>
        <v>#N/A</v>
      </c>
      <c r="BD218" s="2" t="e">
        <f t="shared" si="397"/>
        <v>#N/A</v>
      </c>
      <c r="BE218" s="2" t="e">
        <f t="shared" si="398"/>
        <v>#N/A</v>
      </c>
      <c r="BF218" s="2" t="e">
        <f t="shared" si="399"/>
        <v>#N/A</v>
      </c>
      <c r="BG218" s="2" t="e">
        <f t="shared" si="400"/>
        <v>#N/A</v>
      </c>
      <c r="BH218" s="2" t="e">
        <f t="shared" si="401"/>
        <v>#N/A</v>
      </c>
      <c r="BI218" s="2" t="e">
        <f t="shared" si="402"/>
        <v>#N/A</v>
      </c>
      <c r="BJ218" s="2" t="e">
        <f t="shared" si="403"/>
        <v>#N/A</v>
      </c>
      <c r="BK218" s="2" t="e">
        <f t="shared" si="404"/>
        <v>#N/A</v>
      </c>
      <c r="BL218" s="2" t="e">
        <f t="shared" si="405"/>
        <v>#N/A</v>
      </c>
      <c r="BM218" s="2" t="e">
        <f t="shared" si="406"/>
        <v>#N/A</v>
      </c>
      <c r="BN218" s="2" t="e">
        <f t="shared" si="407"/>
        <v>#N/A</v>
      </c>
      <c r="BP218" s="2" t="str">
        <f t="shared" si="408"/>
        <v/>
      </c>
      <c r="BQ218" s="2" t="str">
        <f t="shared" si="409"/>
        <v/>
      </c>
      <c r="BR218" s="2" t="str">
        <f t="shared" si="410"/>
        <v/>
      </c>
      <c r="BS218" s="2" t="str">
        <f t="shared" si="411"/>
        <v/>
      </c>
      <c r="BT218" s="2" t="str">
        <f t="shared" si="412"/>
        <v/>
      </c>
      <c r="BU218" s="2" t="str">
        <f t="shared" si="413"/>
        <v/>
      </c>
      <c r="BV218" s="2" t="str">
        <f t="shared" si="414"/>
        <v/>
      </c>
      <c r="BW218" s="2" t="str">
        <f t="shared" si="415"/>
        <v/>
      </c>
      <c r="BX218" s="2" t="str">
        <f t="shared" si="416"/>
        <v/>
      </c>
      <c r="BY218" s="2" t="str">
        <f t="shared" si="417"/>
        <v/>
      </c>
      <c r="BZ218" s="2" t="str">
        <f t="shared" si="418"/>
        <v/>
      </c>
      <c r="CA218" s="2" t="str">
        <f t="shared" si="419"/>
        <v/>
      </c>
      <c r="CB218" s="2" t="str">
        <f t="shared" si="420"/>
        <v/>
      </c>
      <c r="CC218" s="2" t="str">
        <f t="shared" si="421"/>
        <v/>
      </c>
      <c r="CD218" s="2" t="str">
        <f t="shared" si="422"/>
        <v/>
      </c>
      <c r="CF218" s="2" t="str">
        <f t="shared" si="423"/>
        <v/>
      </c>
      <c r="CG218" s="2" t="str">
        <f t="shared" si="424"/>
        <v/>
      </c>
      <c r="CH218" s="2" t="str">
        <f t="shared" si="425"/>
        <v/>
      </c>
      <c r="CI218" s="2" t="str">
        <f t="shared" si="426"/>
        <v/>
      </c>
      <c r="CJ218" s="2" t="str">
        <f t="shared" si="427"/>
        <v/>
      </c>
      <c r="CK218" s="2" t="str">
        <f t="shared" si="428"/>
        <v/>
      </c>
      <c r="CL218" s="2" t="str">
        <f t="shared" si="429"/>
        <v/>
      </c>
      <c r="CM218" s="2" t="str">
        <f t="shared" si="430"/>
        <v/>
      </c>
      <c r="CN218" s="2" t="str">
        <f t="shared" si="431"/>
        <v/>
      </c>
      <c r="CO218" s="2" t="str">
        <f t="shared" si="432"/>
        <v/>
      </c>
      <c r="CP218" s="2" t="str">
        <f t="shared" si="433"/>
        <v/>
      </c>
      <c r="CQ218" s="2" t="str">
        <f t="shared" si="434"/>
        <v/>
      </c>
      <c r="CR218" s="2" t="str">
        <f t="shared" si="435"/>
        <v/>
      </c>
      <c r="CS218" s="2" t="str">
        <f t="shared" si="436"/>
        <v/>
      </c>
      <c r="CT218" s="2" t="str">
        <f t="shared" si="437"/>
        <v/>
      </c>
      <c r="CV218" s="2">
        <f t="shared" si="438"/>
        <v>58.4041940169067</v>
      </c>
      <c r="CW218" s="2">
        <f t="shared" si="439"/>
        <v>65.429340341766732</v>
      </c>
      <c r="CX218" s="2">
        <f t="shared" si="440"/>
        <v>68.818071216575774</v>
      </c>
      <c r="CY218" s="2">
        <f t="shared" si="441"/>
        <v>77.168715384698856</v>
      </c>
      <c r="CZ218" s="2">
        <f t="shared" si="442"/>
        <v>81.875127332495381</v>
      </c>
      <c r="DA218" s="2">
        <f t="shared" si="443"/>
        <v>85.091469862055163</v>
      </c>
      <c r="DB218" s="2">
        <f t="shared" si="444"/>
        <v>91.74706644310146</v>
      </c>
      <c r="DC218" s="2">
        <f t="shared" si="445"/>
        <v>93.119895814070702</v>
      </c>
      <c r="DD218" s="2">
        <f t="shared" si="446"/>
        <v>93.310754167117651</v>
      </c>
      <c r="DE218" s="2">
        <f t="shared" si="447"/>
        <v>92.623671512155298</v>
      </c>
      <c r="DF218" s="2">
        <f t="shared" si="448"/>
        <v>90.412163921904693</v>
      </c>
      <c r="DG218" s="2">
        <f t="shared" si="449"/>
        <v>89.230727264464861</v>
      </c>
      <c r="DH218" s="2">
        <f t="shared" si="450"/>
        <v>80.675435783904248</v>
      </c>
      <c r="DI218" s="2">
        <f t="shared" si="451"/>
        <v>72.968838649470058</v>
      </c>
      <c r="DJ218" s="2">
        <f t="shared" si="452"/>
        <v>71.166931195211319</v>
      </c>
      <c r="DL218" s="2">
        <f t="shared" si="453"/>
        <v>48.489133264963655</v>
      </c>
      <c r="DM218" s="2">
        <f t="shared" si="454"/>
        <v>54.855229975318252</v>
      </c>
      <c r="DN218" s="2">
        <f t="shared" si="455"/>
        <v>62.13338982863101</v>
      </c>
      <c r="DO218" s="2">
        <f t="shared" si="456"/>
        <v>69.021425960663976</v>
      </c>
      <c r="DP218" s="2">
        <f t="shared" si="457"/>
        <v>74.972928647679481</v>
      </c>
      <c r="DQ218" s="2">
        <f t="shared" si="458"/>
        <v>81.135171542947745</v>
      </c>
      <c r="DR218" s="2">
        <f t="shared" si="459"/>
        <v>82.190032367390103</v>
      </c>
      <c r="DS218" s="2">
        <f t="shared" si="460"/>
        <v>84.360923884213619</v>
      </c>
      <c r="DT218" s="2">
        <f t="shared" si="461"/>
        <v>84.421062053985295</v>
      </c>
      <c r="DU218" s="2">
        <f t="shared" si="462"/>
        <v>82.146151032657286</v>
      </c>
      <c r="DV218" s="2">
        <f t="shared" si="463"/>
        <v>81.501109883930951</v>
      </c>
      <c r="DW218" s="2">
        <f t="shared" si="464"/>
        <v>78.768144199424739</v>
      </c>
      <c r="DX218" s="2">
        <f t="shared" si="465"/>
        <v>73.238156808364579</v>
      </c>
      <c r="DY218" s="2">
        <f t="shared" si="466"/>
        <v>70.394876919124329</v>
      </c>
      <c r="DZ218" s="2">
        <f t="shared" si="467"/>
        <v>69.354620754900736</v>
      </c>
      <c r="EB218" s="2">
        <f t="shared" si="468"/>
        <v>0.99993095832678858</v>
      </c>
      <c r="EC218" s="2">
        <f t="shared" si="469"/>
        <v>0.99991932713204368</v>
      </c>
      <c r="ED218" s="2">
        <f t="shared" si="470"/>
        <v>0.9999181410993242</v>
      </c>
      <c r="EE218" s="2">
        <f t="shared" si="471"/>
        <v>0.99991839690655293</v>
      </c>
      <c r="EF218" s="2">
        <f t="shared" si="472"/>
        <v>0.99991532520304505</v>
      </c>
      <c r="EG218" s="2">
        <f t="shared" si="473"/>
        <v>0.99991194850936327</v>
      </c>
      <c r="EH218" s="2">
        <f t="shared" si="474"/>
        <v>0.99990511504180546</v>
      </c>
      <c r="EI218" s="2">
        <f t="shared" si="475"/>
        <v>0.99990831295432137</v>
      </c>
      <c r="EJ218" s="2">
        <f t="shared" si="476"/>
        <v>0.99991080644784169</v>
      </c>
      <c r="EK218" s="2">
        <f t="shared" si="477"/>
        <v>0.99991013174853327</v>
      </c>
      <c r="EL218" s="2">
        <f t="shared" si="478"/>
        <v>0.99990581814470125</v>
      </c>
      <c r="EM218" s="2">
        <f t="shared" si="479"/>
        <v>0.99990307511022891</v>
      </c>
      <c r="EN218" s="2">
        <f t="shared" si="480"/>
        <v>0.99990703647227175</v>
      </c>
      <c r="EO218" s="2">
        <f t="shared" si="481"/>
        <v>0.99990292098311562</v>
      </c>
      <c r="EP218" s="2">
        <f t="shared" si="482"/>
        <v>0.99989319971985857</v>
      </c>
    </row>
    <row r="219" spans="1:148" x14ac:dyDescent="0.25">
      <c r="B219" s="2">
        <v>197</v>
      </c>
      <c r="C219" s="49">
        <v>48.785699999999999</v>
      </c>
      <c r="D219" s="49">
        <v>55.648099999999999</v>
      </c>
      <c r="E219" s="49">
        <v>64.814800000000005</v>
      </c>
      <c r="F219" s="49">
        <v>71.462999999999994</v>
      </c>
      <c r="G219" s="49">
        <v>77.078000000000003</v>
      </c>
      <c r="H219" s="49">
        <v>83.313999999999993</v>
      </c>
      <c r="I219" s="49">
        <v>85.376999999999995</v>
      </c>
      <c r="J219" s="49">
        <v>86.075000000000003</v>
      </c>
      <c r="K219" s="49">
        <v>87.019000000000005</v>
      </c>
      <c r="L219" s="49">
        <v>85.566000000000003</v>
      </c>
      <c r="M219" s="49">
        <v>84.697999999999993</v>
      </c>
      <c r="N219" s="49">
        <v>82.376999999999995</v>
      </c>
      <c r="O219" s="49">
        <v>76.754999999999995</v>
      </c>
      <c r="P219" s="49">
        <v>75.736000000000004</v>
      </c>
      <c r="Q219" s="49">
        <v>73.906999999999996</v>
      </c>
      <c r="T219" s="4" t="e">
        <f t="shared" si="363"/>
        <v>#N/A</v>
      </c>
      <c r="U219" s="4" t="e">
        <f t="shared" si="364"/>
        <v>#N/A</v>
      </c>
      <c r="V219" s="4" t="e">
        <f t="shared" si="365"/>
        <v>#N/A</v>
      </c>
      <c r="W219" s="4" t="e">
        <f t="shared" si="366"/>
        <v>#N/A</v>
      </c>
      <c r="X219" s="4" t="e">
        <f t="shared" si="367"/>
        <v>#N/A</v>
      </c>
      <c r="Y219" s="4" t="e">
        <f t="shared" si="368"/>
        <v>#N/A</v>
      </c>
      <c r="Z219" s="4" t="e">
        <f t="shared" si="369"/>
        <v>#N/A</v>
      </c>
      <c r="AA219" s="4" t="e">
        <f t="shared" si="370"/>
        <v>#N/A</v>
      </c>
      <c r="AB219" s="4" t="e">
        <f t="shared" si="371"/>
        <v>#N/A</v>
      </c>
      <c r="AC219" s="4" t="e">
        <f t="shared" si="372"/>
        <v>#N/A</v>
      </c>
      <c r="AD219" s="4" t="e">
        <f t="shared" si="373"/>
        <v>#N/A</v>
      </c>
      <c r="AE219" s="4" t="e">
        <f t="shared" si="374"/>
        <v>#N/A</v>
      </c>
      <c r="AF219" s="4" t="e">
        <f t="shared" si="375"/>
        <v>#N/A</v>
      </c>
      <c r="AG219" s="4" t="e">
        <f t="shared" si="376"/>
        <v>#N/A</v>
      </c>
      <c r="AH219" s="4" t="e">
        <f t="shared" si="377"/>
        <v>#N/A</v>
      </c>
      <c r="AJ219" s="4">
        <f t="shared" si="483"/>
        <v>0</v>
      </c>
      <c r="AK219" s="4">
        <f t="shared" si="379"/>
        <v>0</v>
      </c>
      <c r="AL219" s="4">
        <f t="shared" si="380"/>
        <v>0</v>
      </c>
      <c r="AM219" s="4">
        <f t="shared" si="381"/>
        <v>0</v>
      </c>
      <c r="AN219" s="4">
        <f t="shared" si="382"/>
        <v>0</v>
      </c>
      <c r="AO219" s="4">
        <f t="shared" si="383"/>
        <v>0</v>
      </c>
      <c r="AP219" s="4">
        <f t="shared" si="384"/>
        <v>0</v>
      </c>
      <c r="AQ219" s="4">
        <f t="shared" si="385"/>
        <v>0</v>
      </c>
      <c r="AR219" s="4">
        <f t="shared" si="386"/>
        <v>0</v>
      </c>
      <c r="AS219" s="4">
        <f t="shared" si="387"/>
        <v>0</v>
      </c>
      <c r="AT219" s="4">
        <f t="shared" si="388"/>
        <v>0</v>
      </c>
      <c r="AU219" s="4">
        <f t="shared" si="389"/>
        <v>0</v>
      </c>
      <c r="AV219" s="4">
        <f t="shared" si="390"/>
        <v>0</v>
      </c>
      <c r="AW219" s="4">
        <f t="shared" si="391"/>
        <v>0</v>
      </c>
      <c r="AX219" s="4">
        <f t="shared" si="392"/>
        <v>0</v>
      </c>
      <c r="AZ219" s="2" t="e">
        <f t="shared" si="393"/>
        <v>#N/A</v>
      </c>
      <c r="BA219" s="2" t="e">
        <f t="shared" si="394"/>
        <v>#N/A</v>
      </c>
      <c r="BB219" s="2" t="e">
        <f t="shared" si="395"/>
        <v>#N/A</v>
      </c>
      <c r="BC219" s="2" t="e">
        <f t="shared" si="396"/>
        <v>#N/A</v>
      </c>
      <c r="BD219" s="2" t="e">
        <f t="shared" si="397"/>
        <v>#N/A</v>
      </c>
      <c r="BE219" s="2" t="e">
        <f t="shared" si="398"/>
        <v>#N/A</v>
      </c>
      <c r="BF219" s="2" t="e">
        <f t="shared" si="399"/>
        <v>#N/A</v>
      </c>
      <c r="BG219" s="2" t="e">
        <f t="shared" si="400"/>
        <v>#N/A</v>
      </c>
      <c r="BH219" s="2" t="e">
        <f t="shared" si="401"/>
        <v>#N/A</v>
      </c>
      <c r="BI219" s="2" t="e">
        <f t="shared" si="402"/>
        <v>#N/A</v>
      </c>
      <c r="BJ219" s="2" t="e">
        <f t="shared" si="403"/>
        <v>#N/A</v>
      </c>
      <c r="BK219" s="2" t="e">
        <f t="shared" si="404"/>
        <v>#N/A</v>
      </c>
      <c r="BL219" s="2" t="e">
        <f t="shared" si="405"/>
        <v>#N/A</v>
      </c>
      <c r="BM219" s="2" t="e">
        <f t="shared" si="406"/>
        <v>#N/A</v>
      </c>
      <c r="BN219" s="2" t="e">
        <f t="shared" si="407"/>
        <v>#N/A</v>
      </c>
      <c r="BP219" s="2" t="str">
        <f t="shared" si="408"/>
        <v/>
      </c>
      <c r="BQ219" s="2" t="str">
        <f t="shared" si="409"/>
        <v/>
      </c>
      <c r="BR219" s="2" t="str">
        <f t="shared" si="410"/>
        <v/>
      </c>
      <c r="BS219" s="2" t="str">
        <f t="shared" si="411"/>
        <v/>
      </c>
      <c r="BT219" s="2" t="str">
        <f t="shared" si="412"/>
        <v/>
      </c>
      <c r="BU219" s="2" t="str">
        <f t="shared" si="413"/>
        <v/>
      </c>
      <c r="BV219" s="2" t="str">
        <f t="shared" si="414"/>
        <v/>
      </c>
      <c r="BW219" s="2" t="str">
        <f t="shared" si="415"/>
        <v/>
      </c>
      <c r="BX219" s="2" t="str">
        <f t="shared" si="416"/>
        <v/>
      </c>
      <c r="BY219" s="2" t="str">
        <f t="shared" si="417"/>
        <v/>
      </c>
      <c r="BZ219" s="2" t="str">
        <f t="shared" si="418"/>
        <v/>
      </c>
      <c r="CA219" s="2" t="str">
        <f t="shared" si="419"/>
        <v/>
      </c>
      <c r="CB219" s="2" t="str">
        <f t="shared" si="420"/>
        <v/>
      </c>
      <c r="CC219" s="2" t="str">
        <f t="shared" si="421"/>
        <v/>
      </c>
      <c r="CD219" s="2" t="str">
        <f t="shared" si="422"/>
        <v/>
      </c>
      <c r="CF219" s="2" t="str">
        <f t="shared" si="423"/>
        <v/>
      </c>
      <c r="CG219" s="2" t="str">
        <f t="shared" si="424"/>
        <v/>
      </c>
      <c r="CH219" s="2" t="str">
        <f t="shared" si="425"/>
        <v/>
      </c>
      <c r="CI219" s="2" t="str">
        <f t="shared" si="426"/>
        <v/>
      </c>
      <c r="CJ219" s="2" t="str">
        <f t="shared" si="427"/>
        <v/>
      </c>
      <c r="CK219" s="2" t="str">
        <f t="shared" si="428"/>
        <v/>
      </c>
      <c r="CL219" s="2" t="str">
        <f t="shared" si="429"/>
        <v/>
      </c>
      <c r="CM219" s="2" t="str">
        <f t="shared" si="430"/>
        <v/>
      </c>
      <c r="CN219" s="2" t="str">
        <f t="shared" si="431"/>
        <v/>
      </c>
      <c r="CO219" s="2" t="str">
        <f t="shared" si="432"/>
        <v/>
      </c>
      <c r="CP219" s="2" t="str">
        <f t="shared" si="433"/>
        <v/>
      </c>
      <c r="CQ219" s="2" t="str">
        <f t="shared" si="434"/>
        <v/>
      </c>
      <c r="CR219" s="2" t="str">
        <f t="shared" si="435"/>
        <v/>
      </c>
      <c r="CS219" s="2" t="str">
        <f t="shared" si="436"/>
        <v/>
      </c>
      <c r="CT219" s="2" t="str">
        <f t="shared" si="437"/>
        <v/>
      </c>
      <c r="CV219" s="2">
        <f t="shared" si="438"/>
        <v>58.449274504913852</v>
      </c>
      <c r="CW219" s="2">
        <f t="shared" si="439"/>
        <v>65.446531245470666</v>
      </c>
      <c r="CX219" s="2">
        <f t="shared" si="440"/>
        <v>68.794522056583958</v>
      </c>
      <c r="CY219" s="2">
        <f t="shared" si="441"/>
        <v>77.149703310250118</v>
      </c>
      <c r="CZ219" s="2">
        <f t="shared" si="442"/>
        <v>81.851468009765043</v>
      </c>
      <c r="DA219" s="2">
        <f t="shared" si="443"/>
        <v>85.052325719712101</v>
      </c>
      <c r="DB219" s="2">
        <f t="shared" si="444"/>
        <v>91.734127063679296</v>
      </c>
      <c r="DC219" s="2">
        <f t="shared" si="445"/>
        <v>93.10244318090696</v>
      </c>
      <c r="DD219" s="2">
        <f t="shared" si="446"/>
        <v>93.289500230003242</v>
      </c>
      <c r="DE219" s="2">
        <f t="shared" si="447"/>
        <v>92.597085449927434</v>
      </c>
      <c r="DF219" s="2">
        <f t="shared" si="448"/>
        <v>90.367526137337464</v>
      </c>
      <c r="DG219" s="2">
        <f t="shared" si="449"/>
        <v>89.190635811963404</v>
      </c>
      <c r="DH219" s="2">
        <f t="shared" si="450"/>
        <v>80.606856002193538</v>
      </c>
      <c r="DI219" s="2">
        <f t="shared" si="451"/>
        <v>72.884267708094995</v>
      </c>
      <c r="DJ219" s="2">
        <f t="shared" si="452"/>
        <v>71.097547183697515</v>
      </c>
      <c r="DL219" s="2">
        <f t="shared" si="453"/>
        <v>48.48221690285289</v>
      </c>
      <c r="DM219" s="2">
        <f t="shared" si="454"/>
        <v>54.805127883790931</v>
      </c>
      <c r="DN219" s="2">
        <f t="shared" si="455"/>
        <v>62.048857692057084</v>
      </c>
      <c r="DO219" s="2">
        <f t="shared" si="456"/>
        <v>68.92495593796707</v>
      </c>
      <c r="DP219" s="2">
        <f t="shared" si="457"/>
        <v>74.876570414360657</v>
      </c>
      <c r="DQ219" s="2">
        <f t="shared" si="458"/>
        <v>81.039757737455034</v>
      </c>
      <c r="DR219" s="2">
        <f t="shared" si="459"/>
        <v>82.068973244823098</v>
      </c>
      <c r="DS219" s="2">
        <f t="shared" si="460"/>
        <v>84.240848259602473</v>
      </c>
      <c r="DT219" s="2">
        <f t="shared" si="461"/>
        <v>84.30473584408891</v>
      </c>
      <c r="DU219" s="2">
        <f t="shared" si="462"/>
        <v>82.003774343937167</v>
      </c>
      <c r="DV219" s="2">
        <f t="shared" si="463"/>
        <v>81.365673426628334</v>
      </c>
      <c r="DW219" s="2">
        <f t="shared" si="464"/>
        <v>78.622939466435341</v>
      </c>
      <c r="DX219" s="2">
        <f t="shared" si="465"/>
        <v>73.115104631404307</v>
      </c>
      <c r="DY219" s="2">
        <f t="shared" si="466"/>
        <v>70.30111844751363</v>
      </c>
      <c r="DZ219" s="2">
        <f t="shared" si="467"/>
        <v>69.291528926151614</v>
      </c>
      <c r="EB219" s="2">
        <f t="shared" si="468"/>
        <v>0.99993703286314362</v>
      </c>
      <c r="EC219" s="2">
        <f t="shared" si="469"/>
        <v>0.99992642494772133</v>
      </c>
      <c r="ED219" s="2">
        <f t="shared" si="470"/>
        <v>0.99992534325755611</v>
      </c>
      <c r="EE219" s="2">
        <f t="shared" si="471"/>
        <v>0.99992557655987702</v>
      </c>
      <c r="EF219" s="2">
        <f t="shared" si="472"/>
        <v>0.99992277509199534</v>
      </c>
      <c r="EG219" s="2">
        <f t="shared" si="473"/>
        <v>0.99991969546395232</v>
      </c>
      <c r="EH219" s="2">
        <f t="shared" si="474"/>
        <v>0.99991346316715191</v>
      </c>
      <c r="EI219" s="2">
        <f t="shared" si="475"/>
        <v>0.99991637974590897</v>
      </c>
      <c r="EJ219" s="2">
        <f t="shared" si="476"/>
        <v>0.99991865387522116</v>
      </c>
      <c r="EK219" s="2">
        <f t="shared" si="477"/>
        <v>0.99991803853244365</v>
      </c>
      <c r="EL219" s="2">
        <f t="shared" si="478"/>
        <v>0.99991410441528172</v>
      </c>
      <c r="EM219" s="2">
        <f t="shared" si="479"/>
        <v>0.99991160269604318</v>
      </c>
      <c r="EN219" s="2">
        <f t="shared" si="480"/>
        <v>0.99991521556152885</v>
      </c>
      <c r="EO219" s="2">
        <f t="shared" si="481"/>
        <v>0.9999114621280456</v>
      </c>
      <c r="EP219" s="2">
        <f t="shared" si="482"/>
        <v>0.99990259607153409</v>
      </c>
    </row>
    <row r="220" spans="1:148" x14ac:dyDescent="0.25">
      <c r="B220" s="2">
        <v>198</v>
      </c>
      <c r="C220" s="49">
        <v>48.571399999999997</v>
      </c>
      <c r="D220" s="49">
        <v>56.074100000000001</v>
      </c>
      <c r="E220" s="49">
        <v>64.981499999999997</v>
      </c>
      <c r="F220" s="49">
        <v>71.981499999999997</v>
      </c>
      <c r="G220" s="49">
        <v>76.706000000000003</v>
      </c>
      <c r="H220" s="49">
        <v>83.647000000000006</v>
      </c>
      <c r="I220" s="49">
        <v>86.283000000000001</v>
      </c>
      <c r="J220" s="49">
        <v>86.415000000000006</v>
      </c>
      <c r="K220" s="49">
        <v>87.471999999999994</v>
      </c>
      <c r="L220" s="49">
        <v>87.075000000000003</v>
      </c>
      <c r="M220" s="49">
        <v>84.584999999999994</v>
      </c>
      <c r="N220" s="49">
        <v>82.811000000000007</v>
      </c>
      <c r="O220" s="49">
        <v>77.245000000000005</v>
      </c>
      <c r="P220" s="49">
        <v>75.302000000000007</v>
      </c>
      <c r="Q220" s="49">
        <v>73.814999999999998</v>
      </c>
      <c r="T220" s="4" t="e">
        <f t="shared" si="363"/>
        <v>#N/A</v>
      </c>
      <c r="U220" s="4" t="e">
        <f t="shared" si="364"/>
        <v>#N/A</v>
      </c>
      <c r="V220" s="4" t="e">
        <f t="shared" si="365"/>
        <v>#N/A</v>
      </c>
      <c r="W220" s="4" t="e">
        <f t="shared" si="366"/>
        <v>#N/A</v>
      </c>
      <c r="X220" s="4" t="e">
        <f t="shared" si="367"/>
        <v>#N/A</v>
      </c>
      <c r="Y220" s="4" t="e">
        <f t="shared" si="368"/>
        <v>#N/A</v>
      </c>
      <c r="Z220" s="4" t="e">
        <f t="shared" si="369"/>
        <v>#N/A</v>
      </c>
      <c r="AA220" s="4" t="e">
        <f t="shared" si="370"/>
        <v>#N/A</v>
      </c>
      <c r="AB220" s="4" t="e">
        <f t="shared" si="371"/>
        <v>#N/A</v>
      </c>
      <c r="AC220" s="4" t="e">
        <f t="shared" si="372"/>
        <v>#N/A</v>
      </c>
      <c r="AD220" s="4" t="e">
        <f t="shared" si="373"/>
        <v>#N/A</v>
      </c>
      <c r="AE220" s="4" t="e">
        <f t="shared" si="374"/>
        <v>#N/A</v>
      </c>
      <c r="AF220" s="4" t="e">
        <f t="shared" si="375"/>
        <v>#N/A</v>
      </c>
      <c r="AG220" s="4" t="e">
        <f t="shared" si="376"/>
        <v>#N/A</v>
      </c>
      <c r="AH220" s="4" t="e">
        <f t="shared" si="377"/>
        <v>#N/A</v>
      </c>
      <c r="AJ220" s="4">
        <f t="shared" si="483"/>
        <v>0</v>
      </c>
      <c r="AK220" s="4">
        <f t="shared" si="379"/>
        <v>0</v>
      </c>
      <c r="AL220" s="4">
        <f t="shared" si="380"/>
        <v>0</v>
      </c>
      <c r="AM220" s="4">
        <f t="shared" si="381"/>
        <v>0</v>
      </c>
      <c r="AN220" s="4">
        <f t="shared" si="382"/>
        <v>0</v>
      </c>
      <c r="AO220" s="4">
        <f t="shared" si="383"/>
        <v>0</v>
      </c>
      <c r="AP220" s="4">
        <f t="shared" si="384"/>
        <v>0</v>
      </c>
      <c r="AQ220" s="4">
        <f t="shared" si="385"/>
        <v>0</v>
      </c>
      <c r="AR220" s="4">
        <f t="shared" si="386"/>
        <v>0</v>
      </c>
      <c r="AS220" s="4">
        <f t="shared" si="387"/>
        <v>0</v>
      </c>
      <c r="AT220" s="4">
        <f t="shared" si="388"/>
        <v>0</v>
      </c>
      <c r="AU220" s="4">
        <f t="shared" si="389"/>
        <v>0</v>
      </c>
      <c r="AV220" s="4">
        <f t="shared" si="390"/>
        <v>0</v>
      </c>
      <c r="AW220" s="4">
        <f t="shared" si="391"/>
        <v>0</v>
      </c>
      <c r="AX220" s="4">
        <f t="shared" si="392"/>
        <v>0</v>
      </c>
      <c r="AZ220" s="2" t="e">
        <f t="shared" si="393"/>
        <v>#N/A</v>
      </c>
      <c r="BA220" s="2" t="e">
        <f t="shared" si="394"/>
        <v>#N/A</v>
      </c>
      <c r="BB220" s="2" t="e">
        <f t="shared" si="395"/>
        <v>#N/A</v>
      </c>
      <c r="BC220" s="2" t="e">
        <f t="shared" si="396"/>
        <v>#N/A</v>
      </c>
      <c r="BD220" s="2" t="e">
        <f t="shared" si="397"/>
        <v>#N/A</v>
      </c>
      <c r="BE220" s="2" t="e">
        <f t="shared" si="398"/>
        <v>#N/A</v>
      </c>
      <c r="BF220" s="2" t="e">
        <f t="shared" si="399"/>
        <v>#N/A</v>
      </c>
      <c r="BG220" s="2" t="e">
        <f t="shared" si="400"/>
        <v>#N/A</v>
      </c>
      <c r="BH220" s="2" t="e">
        <f t="shared" si="401"/>
        <v>#N/A</v>
      </c>
      <c r="BI220" s="2" t="e">
        <f t="shared" si="402"/>
        <v>#N/A</v>
      </c>
      <c r="BJ220" s="2" t="e">
        <f t="shared" si="403"/>
        <v>#N/A</v>
      </c>
      <c r="BK220" s="2" t="e">
        <f t="shared" si="404"/>
        <v>#N/A</v>
      </c>
      <c r="BL220" s="2" t="e">
        <f t="shared" si="405"/>
        <v>#N/A</v>
      </c>
      <c r="BM220" s="2" t="e">
        <f t="shared" si="406"/>
        <v>#N/A</v>
      </c>
      <c r="BN220" s="2" t="e">
        <f t="shared" si="407"/>
        <v>#N/A</v>
      </c>
      <c r="BP220" s="2" t="str">
        <f t="shared" si="408"/>
        <v/>
      </c>
      <c r="BQ220" s="2" t="str">
        <f t="shared" si="409"/>
        <v/>
      </c>
      <c r="BR220" s="2" t="str">
        <f t="shared" si="410"/>
        <v/>
      </c>
      <c r="BS220" s="2" t="str">
        <f t="shared" si="411"/>
        <v/>
      </c>
      <c r="BT220" s="2" t="str">
        <f t="shared" si="412"/>
        <v/>
      </c>
      <c r="BU220" s="2" t="str">
        <f t="shared" si="413"/>
        <v/>
      </c>
      <c r="BV220" s="2" t="str">
        <f t="shared" si="414"/>
        <v/>
      </c>
      <c r="BW220" s="2" t="str">
        <f t="shared" si="415"/>
        <v/>
      </c>
      <c r="BX220" s="2" t="str">
        <f t="shared" si="416"/>
        <v/>
      </c>
      <c r="BY220" s="2" t="str">
        <f t="shared" si="417"/>
        <v/>
      </c>
      <c r="BZ220" s="2" t="str">
        <f t="shared" si="418"/>
        <v/>
      </c>
      <c r="CA220" s="2" t="str">
        <f t="shared" si="419"/>
        <v/>
      </c>
      <c r="CB220" s="2" t="str">
        <f t="shared" si="420"/>
        <v/>
      </c>
      <c r="CC220" s="2" t="str">
        <f t="shared" si="421"/>
        <v/>
      </c>
      <c r="CD220" s="2" t="str">
        <f t="shared" si="422"/>
        <v/>
      </c>
      <c r="CF220" s="2" t="str">
        <f t="shared" si="423"/>
        <v/>
      </c>
      <c r="CG220" s="2" t="str">
        <f t="shared" si="424"/>
        <v/>
      </c>
      <c r="CH220" s="2" t="str">
        <f t="shared" si="425"/>
        <v/>
      </c>
      <c r="CI220" s="2" t="str">
        <f t="shared" si="426"/>
        <v/>
      </c>
      <c r="CJ220" s="2" t="str">
        <f t="shared" si="427"/>
        <v/>
      </c>
      <c r="CK220" s="2" t="str">
        <f t="shared" si="428"/>
        <v/>
      </c>
      <c r="CL220" s="2" t="str">
        <f t="shared" si="429"/>
        <v/>
      </c>
      <c r="CM220" s="2" t="str">
        <f t="shared" si="430"/>
        <v/>
      </c>
      <c r="CN220" s="2" t="str">
        <f t="shared" si="431"/>
        <v/>
      </c>
      <c r="CO220" s="2" t="str">
        <f t="shared" si="432"/>
        <v/>
      </c>
      <c r="CP220" s="2" t="str">
        <f t="shared" si="433"/>
        <v/>
      </c>
      <c r="CQ220" s="2" t="str">
        <f t="shared" si="434"/>
        <v/>
      </c>
      <c r="CR220" s="2" t="str">
        <f t="shared" si="435"/>
        <v/>
      </c>
      <c r="CS220" s="2" t="str">
        <f t="shared" si="436"/>
        <v/>
      </c>
      <c r="CT220" s="2" t="str">
        <f t="shared" si="437"/>
        <v/>
      </c>
      <c r="CV220" s="2">
        <f t="shared" si="438"/>
        <v>58.494354992921011</v>
      </c>
      <c r="CW220" s="2">
        <f t="shared" si="439"/>
        <v>65.463722149174615</v>
      </c>
      <c r="CX220" s="2">
        <f t="shared" si="440"/>
        <v>68.770972896592156</v>
      </c>
      <c r="CY220" s="2">
        <f t="shared" si="441"/>
        <v>77.130691235801379</v>
      </c>
      <c r="CZ220" s="2">
        <f t="shared" si="442"/>
        <v>81.82780868703469</v>
      </c>
      <c r="DA220" s="2">
        <f t="shared" si="443"/>
        <v>85.013181577369039</v>
      </c>
      <c r="DB220" s="2">
        <f t="shared" si="444"/>
        <v>91.721187684257117</v>
      </c>
      <c r="DC220" s="2">
        <f t="shared" si="445"/>
        <v>93.084990547743217</v>
      </c>
      <c r="DD220" s="2">
        <f t="shared" si="446"/>
        <v>93.268246292888833</v>
      </c>
      <c r="DE220" s="2">
        <f t="shared" si="447"/>
        <v>92.57049938769957</v>
      </c>
      <c r="DF220" s="2">
        <f t="shared" si="448"/>
        <v>90.322888352770221</v>
      </c>
      <c r="DG220" s="2">
        <f t="shared" si="449"/>
        <v>89.150544359461932</v>
      </c>
      <c r="DH220" s="2">
        <f t="shared" si="450"/>
        <v>80.538276220482814</v>
      </c>
      <c r="DI220" s="2">
        <f t="shared" si="451"/>
        <v>72.799696766719919</v>
      </c>
      <c r="DJ220" s="2">
        <f t="shared" si="452"/>
        <v>71.02816317218371</v>
      </c>
      <c r="DL220" s="2">
        <f t="shared" si="453"/>
        <v>48.475300540742133</v>
      </c>
      <c r="DM220" s="2">
        <f t="shared" si="454"/>
        <v>54.755025792263609</v>
      </c>
      <c r="DN220" s="2">
        <f t="shared" si="455"/>
        <v>61.964325555483157</v>
      </c>
      <c r="DO220" s="2">
        <f t="shared" si="456"/>
        <v>68.828485915270178</v>
      </c>
      <c r="DP220" s="2">
        <f t="shared" si="457"/>
        <v>74.780212181041833</v>
      </c>
      <c r="DQ220" s="2">
        <f t="shared" si="458"/>
        <v>80.944343931962322</v>
      </c>
      <c r="DR220" s="2">
        <f t="shared" si="459"/>
        <v>81.947914122256094</v>
      </c>
      <c r="DS220" s="2">
        <f t="shared" si="460"/>
        <v>84.120772634991312</v>
      </c>
      <c r="DT220" s="2">
        <f t="shared" si="461"/>
        <v>84.188409634192524</v>
      </c>
      <c r="DU220" s="2">
        <f t="shared" si="462"/>
        <v>81.861397655217033</v>
      </c>
      <c r="DV220" s="2">
        <f t="shared" si="463"/>
        <v>81.230236969325716</v>
      </c>
      <c r="DW220" s="2">
        <f t="shared" si="464"/>
        <v>78.477734733445942</v>
      </c>
      <c r="DX220" s="2">
        <f t="shared" si="465"/>
        <v>72.99205245444405</v>
      </c>
      <c r="DY220" s="2">
        <f t="shared" si="466"/>
        <v>70.207359975902932</v>
      </c>
      <c r="DZ220" s="2">
        <f t="shared" si="467"/>
        <v>69.228437097402505</v>
      </c>
      <c r="EB220" s="2">
        <f t="shared" si="468"/>
        <v>0.9999425729704936</v>
      </c>
      <c r="EC220" s="2">
        <f t="shared" si="469"/>
        <v>0.99993289832041232</v>
      </c>
      <c r="ED220" s="2">
        <f t="shared" si="470"/>
        <v>0.99993191179438978</v>
      </c>
      <c r="EE220" s="2">
        <f t="shared" si="471"/>
        <v>0.99993212457142644</v>
      </c>
      <c r="EF220" s="2">
        <f t="shared" si="472"/>
        <v>0.99992956956825996</v>
      </c>
      <c r="EG220" s="2">
        <f t="shared" si="473"/>
        <v>0.99992676087517263</v>
      </c>
      <c r="EH220" s="2">
        <f t="shared" si="474"/>
        <v>0.99992107686949439</v>
      </c>
      <c r="EI220" s="2">
        <f t="shared" si="475"/>
        <v>0.99992373686075986</v>
      </c>
      <c r="EJ220" s="2">
        <f t="shared" si="476"/>
        <v>0.99992581092144805</v>
      </c>
      <c r="EK220" s="2">
        <f t="shared" si="477"/>
        <v>0.99992524971410091</v>
      </c>
      <c r="EL220" s="2">
        <f t="shared" si="478"/>
        <v>0.99992166170361263</v>
      </c>
      <c r="EM220" s="2">
        <f t="shared" si="479"/>
        <v>0.99991938007355929</v>
      </c>
      <c r="EN220" s="2">
        <f t="shared" si="480"/>
        <v>0.99992267509625321</v>
      </c>
      <c r="EO220" s="2">
        <f t="shared" si="481"/>
        <v>0.99991925187202613</v>
      </c>
      <c r="EP220" s="2">
        <f t="shared" si="482"/>
        <v>0.99991116580009065</v>
      </c>
    </row>
    <row r="221" spans="1:148" x14ac:dyDescent="0.25">
      <c r="B221" s="2">
        <v>199</v>
      </c>
      <c r="C221" s="49">
        <v>48.642899999999997</v>
      </c>
      <c r="D221" s="49">
        <v>56.277799999999999</v>
      </c>
      <c r="E221" s="49">
        <v>64.537000000000006</v>
      </c>
      <c r="F221" s="49">
        <v>71.259299999999996</v>
      </c>
      <c r="G221" s="49">
        <v>77.569000000000003</v>
      </c>
      <c r="H221" s="49">
        <v>82.843000000000004</v>
      </c>
      <c r="I221" s="49">
        <v>85.754999999999995</v>
      </c>
      <c r="J221" s="49">
        <v>86.980999999999995</v>
      </c>
      <c r="K221" s="49">
        <v>87.924999999999997</v>
      </c>
      <c r="L221" s="49">
        <v>85.924999999999997</v>
      </c>
      <c r="M221" s="49">
        <v>84.962000000000003</v>
      </c>
      <c r="N221" s="49">
        <v>82.113</v>
      </c>
      <c r="O221" s="49">
        <v>76.623000000000005</v>
      </c>
      <c r="P221" s="49">
        <v>76.057000000000002</v>
      </c>
      <c r="Q221" s="49">
        <v>73.5</v>
      </c>
      <c r="T221" s="4" t="e">
        <f t="shared" si="363"/>
        <v>#N/A</v>
      </c>
      <c r="U221" s="4" t="e">
        <f t="shared" si="364"/>
        <v>#N/A</v>
      </c>
      <c r="V221" s="4" t="e">
        <f t="shared" si="365"/>
        <v>#N/A</v>
      </c>
      <c r="W221" s="4" t="e">
        <f t="shared" si="366"/>
        <v>#N/A</v>
      </c>
      <c r="X221" s="4" t="e">
        <f t="shared" si="367"/>
        <v>#N/A</v>
      </c>
      <c r="Y221" s="4" t="e">
        <f t="shared" si="368"/>
        <v>#N/A</v>
      </c>
      <c r="Z221" s="4" t="e">
        <f t="shared" si="369"/>
        <v>#N/A</v>
      </c>
      <c r="AA221" s="4" t="e">
        <f t="shared" si="370"/>
        <v>#N/A</v>
      </c>
      <c r="AB221" s="4" t="e">
        <f t="shared" si="371"/>
        <v>#N/A</v>
      </c>
      <c r="AC221" s="4" t="e">
        <f t="shared" si="372"/>
        <v>#N/A</v>
      </c>
      <c r="AD221" s="4" t="e">
        <f t="shared" si="373"/>
        <v>#N/A</v>
      </c>
      <c r="AE221" s="4" t="e">
        <f t="shared" si="374"/>
        <v>#N/A</v>
      </c>
      <c r="AF221" s="4" t="e">
        <f t="shared" si="375"/>
        <v>#N/A</v>
      </c>
      <c r="AG221" s="4" t="e">
        <f t="shared" si="376"/>
        <v>#N/A</v>
      </c>
      <c r="AH221" s="4" t="e">
        <f t="shared" si="377"/>
        <v>#N/A</v>
      </c>
      <c r="AJ221" s="4">
        <f t="shared" si="483"/>
        <v>0</v>
      </c>
      <c r="AK221" s="4">
        <f t="shared" si="379"/>
        <v>0</v>
      </c>
      <c r="AL221" s="4">
        <f t="shared" si="380"/>
        <v>0</v>
      </c>
      <c r="AM221" s="4">
        <f t="shared" si="381"/>
        <v>0</v>
      </c>
      <c r="AN221" s="4">
        <f t="shared" si="382"/>
        <v>0</v>
      </c>
      <c r="AO221" s="4">
        <f t="shared" si="383"/>
        <v>0</v>
      </c>
      <c r="AP221" s="4">
        <f t="shared" si="384"/>
        <v>0</v>
      </c>
      <c r="AQ221" s="4">
        <f t="shared" si="385"/>
        <v>0</v>
      </c>
      <c r="AR221" s="4">
        <f t="shared" si="386"/>
        <v>0</v>
      </c>
      <c r="AS221" s="4">
        <f t="shared" si="387"/>
        <v>0</v>
      </c>
      <c r="AT221" s="4">
        <f t="shared" si="388"/>
        <v>0</v>
      </c>
      <c r="AU221" s="4">
        <f t="shared" si="389"/>
        <v>0</v>
      </c>
      <c r="AV221" s="4">
        <f t="shared" si="390"/>
        <v>0</v>
      </c>
      <c r="AW221" s="4">
        <f t="shared" si="391"/>
        <v>0</v>
      </c>
      <c r="AX221" s="4">
        <f t="shared" si="392"/>
        <v>0</v>
      </c>
      <c r="AZ221" s="2" t="e">
        <f t="shared" si="393"/>
        <v>#N/A</v>
      </c>
      <c r="BA221" s="2" t="e">
        <f t="shared" si="394"/>
        <v>#N/A</v>
      </c>
      <c r="BB221" s="2" t="e">
        <f t="shared" si="395"/>
        <v>#N/A</v>
      </c>
      <c r="BC221" s="2" t="e">
        <f t="shared" si="396"/>
        <v>#N/A</v>
      </c>
      <c r="BD221" s="2" t="e">
        <f t="shared" si="397"/>
        <v>#N/A</v>
      </c>
      <c r="BE221" s="2" t="e">
        <f t="shared" si="398"/>
        <v>#N/A</v>
      </c>
      <c r="BF221" s="2" t="e">
        <f t="shared" si="399"/>
        <v>#N/A</v>
      </c>
      <c r="BG221" s="2" t="e">
        <f t="shared" si="400"/>
        <v>#N/A</v>
      </c>
      <c r="BH221" s="2" t="e">
        <f t="shared" si="401"/>
        <v>#N/A</v>
      </c>
      <c r="BI221" s="2" t="e">
        <f t="shared" si="402"/>
        <v>#N/A</v>
      </c>
      <c r="BJ221" s="2" t="e">
        <f t="shared" si="403"/>
        <v>#N/A</v>
      </c>
      <c r="BK221" s="2" t="e">
        <f t="shared" si="404"/>
        <v>#N/A</v>
      </c>
      <c r="BL221" s="2" t="e">
        <f t="shared" si="405"/>
        <v>#N/A</v>
      </c>
      <c r="BM221" s="2" t="e">
        <f t="shared" si="406"/>
        <v>#N/A</v>
      </c>
      <c r="BN221" s="2" t="e">
        <f t="shared" si="407"/>
        <v>#N/A</v>
      </c>
      <c r="BP221" s="2" t="str">
        <f t="shared" si="408"/>
        <v/>
      </c>
      <c r="BQ221" s="2" t="str">
        <f t="shared" si="409"/>
        <v/>
      </c>
      <c r="BR221" s="2" t="str">
        <f t="shared" si="410"/>
        <v/>
      </c>
      <c r="BS221" s="2" t="str">
        <f t="shared" si="411"/>
        <v/>
      </c>
      <c r="BT221" s="2" t="str">
        <f t="shared" si="412"/>
        <v/>
      </c>
      <c r="BU221" s="2" t="str">
        <f t="shared" si="413"/>
        <v/>
      </c>
      <c r="BV221" s="2" t="str">
        <f t="shared" si="414"/>
        <v/>
      </c>
      <c r="BW221" s="2" t="str">
        <f t="shared" si="415"/>
        <v/>
      </c>
      <c r="BX221" s="2" t="str">
        <f t="shared" si="416"/>
        <v/>
      </c>
      <c r="BY221" s="2" t="str">
        <f t="shared" si="417"/>
        <v/>
      </c>
      <c r="BZ221" s="2" t="str">
        <f t="shared" si="418"/>
        <v/>
      </c>
      <c r="CA221" s="2" t="str">
        <f t="shared" si="419"/>
        <v/>
      </c>
      <c r="CB221" s="2" t="str">
        <f t="shared" si="420"/>
        <v/>
      </c>
      <c r="CC221" s="2" t="str">
        <f t="shared" si="421"/>
        <v/>
      </c>
      <c r="CD221" s="2" t="str">
        <f t="shared" si="422"/>
        <v/>
      </c>
      <c r="CF221" s="2" t="str">
        <f t="shared" si="423"/>
        <v/>
      </c>
      <c r="CG221" s="2" t="str">
        <f t="shared" si="424"/>
        <v/>
      </c>
      <c r="CH221" s="2" t="str">
        <f t="shared" si="425"/>
        <v/>
      </c>
      <c r="CI221" s="2" t="str">
        <f t="shared" si="426"/>
        <v/>
      </c>
      <c r="CJ221" s="2" t="str">
        <f t="shared" si="427"/>
        <v/>
      </c>
      <c r="CK221" s="2" t="str">
        <f t="shared" si="428"/>
        <v/>
      </c>
      <c r="CL221" s="2" t="str">
        <f t="shared" si="429"/>
        <v/>
      </c>
      <c r="CM221" s="2" t="str">
        <f t="shared" si="430"/>
        <v/>
      </c>
      <c r="CN221" s="2" t="str">
        <f t="shared" si="431"/>
        <v/>
      </c>
      <c r="CO221" s="2" t="str">
        <f t="shared" si="432"/>
        <v/>
      </c>
      <c r="CP221" s="2" t="str">
        <f t="shared" si="433"/>
        <v/>
      </c>
      <c r="CQ221" s="2" t="str">
        <f t="shared" si="434"/>
        <v/>
      </c>
      <c r="CR221" s="2" t="str">
        <f t="shared" si="435"/>
        <v/>
      </c>
      <c r="CS221" s="2" t="str">
        <f t="shared" si="436"/>
        <v/>
      </c>
      <c r="CT221" s="2" t="str">
        <f t="shared" si="437"/>
        <v/>
      </c>
      <c r="CV221" s="2">
        <f t="shared" si="438"/>
        <v>58.539435480928162</v>
      </c>
      <c r="CW221" s="2">
        <f t="shared" si="439"/>
        <v>65.480913052878549</v>
      </c>
      <c r="CX221" s="2">
        <f t="shared" si="440"/>
        <v>68.747423736600339</v>
      </c>
      <c r="CY221" s="2">
        <f t="shared" si="441"/>
        <v>77.111679161352626</v>
      </c>
      <c r="CZ221" s="2">
        <f t="shared" si="442"/>
        <v>81.804149364304337</v>
      </c>
      <c r="DA221" s="2">
        <f t="shared" si="443"/>
        <v>84.974037435025977</v>
      </c>
      <c r="DB221" s="2">
        <f t="shared" si="444"/>
        <v>91.708248304834953</v>
      </c>
      <c r="DC221" s="2">
        <f t="shared" si="445"/>
        <v>93.067537914579475</v>
      </c>
      <c r="DD221" s="2">
        <f t="shared" si="446"/>
        <v>93.246992355774438</v>
      </c>
      <c r="DE221" s="2">
        <f t="shared" si="447"/>
        <v>92.543913325471706</v>
      </c>
      <c r="DF221" s="2">
        <f t="shared" si="448"/>
        <v>90.278250568202992</v>
      </c>
      <c r="DG221" s="2">
        <f t="shared" si="449"/>
        <v>89.110452906960461</v>
      </c>
      <c r="DH221" s="2">
        <f t="shared" si="450"/>
        <v>80.469696438772104</v>
      </c>
      <c r="DI221" s="2">
        <f t="shared" si="451"/>
        <v>72.715125825344856</v>
      </c>
      <c r="DJ221" s="2">
        <f t="shared" si="452"/>
        <v>70.958779160669906</v>
      </c>
      <c r="DL221" s="2">
        <f t="shared" si="453"/>
        <v>48.468384178631375</v>
      </c>
      <c r="DM221" s="2">
        <f t="shared" si="454"/>
        <v>54.704923700736295</v>
      </c>
      <c r="DN221" s="2">
        <f t="shared" si="455"/>
        <v>61.879793418909237</v>
      </c>
      <c r="DO221" s="2">
        <f t="shared" si="456"/>
        <v>68.732015892573273</v>
      </c>
      <c r="DP221" s="2">
        <f t="shared" si="457"/>
        <v>74.683853947723009</v>
      </c>
      <c r="DQ221" s="2">
        <f t="shared" si="458"/>
        <v>80.848930126469611</v>
      </c>
      <c r="DR221" s="2">
        <f t="shared" si="459"/>
        <v>81.82685499968909</v>
      </c>
      <c r="DS221" s="2">
        <f t="shared" si="460"/>
        <v>84.000697010380165</v>
      </c>
      <c r="DT221" s="2">
        <f t="shared" si="461"/>
        <v>84.072083424296139</v>
      </c>
      <c r="DU221" s="2">
        <f t="shared" si="462"/>
        <v>81.719020966496913</v>
      </c>
      <c r="DV221" s="2">
        <f t="shared" si="463"/>
        <v>81.094800512023113</v>
      </c>
      <c r="DW221" s="2">
        <f t="shared" si="464"/>
        <v>78.332530000456558</v>
      </c>
      <c r="DX221" s="2">
        <f t="shared" si="465"/>
        <v>72.869000277483792</v>
      </c>
      <c r="DY221" s="2">
        <f t="shared" si="466"/>
        <v>70.113601504292248</v>
      </c>
      <c r="DZ221" s="2">
        <f t="shared" si="467"/>
        <v>69.165345268653397</v>
      </c>
      <c r="EB221" s="2">
        <f t="shared" si="468"/>
        <v>0.99994762566197293</v>
      </c>
      <c r="EC221" s="2">
        <f t="shared" si="469"/>
        <v>0.99993880217955167</v>
      </c>
      <c r="ED221" s="2">
        <f t="shared" si="470"/>
        <v>0.99993790244642333</v>
      </c>
      <c r="EE221" s="2">
        <f t="shared" si="471"/>
        <v>0.99993809650370857</v>
      </c>
      <c r="EF221" s="2">
        <f t="shared" si="472"/>
        <v>0.99993576628476877</v>
      </c>
      <c r="EG221" s="2">
        <f t="shared" si="473"/>
        <v>0.99993320469384694</v>
      </c>
      <c r="EH221" s="2">
        <f t="shared" si="474"/>
        <v>0.9999280207496517</v>
      </c>
      <c r="EI221" s="2">
        <f t="shared" si="475"/>
        <v>0.99993044672364428</v>
      </c>
      <c r="EJ221" s="2">
        <f t="shared" si="476"/>
        <v>0.99993233831451456</v>
      </c>
      <c r="EK221" s="2">
        <f t="shared" si="477"/>
        <v>0.99993182648062318</v>
      </c>
      <c r="EL221" s="2">
        <f t="shared" si="478"/>
        <v>0.99992855413208737</v>
      </c>
      <c r="EM221" s="2">
        <f t="shared" si="479"/>
        <v>0.99992647323164274</v>
      </c>
      <c r="EN221" s="2">
        <f t="shared" si="480"/>
        <v>0.99992947836981894</v>
      </c>
      <c r="EO221" s="2">
        <f t="shared" si="481"/>
        <v>0.99992635630879456</v>
      </c>
      <c r="EP221" s="2">
        <f t="shared" si="482"/>
        <v>0.99991898161350123</v>
      </c>
    </row>
    <row r="222" spans="1:148" ht="15.75" thickBot="1" x14ac:dyDescent="0.3">
      <c r="B222" s="2">
        <v>200</v>
      </c>
      <c r="C222" s="49">
        <v>48.25</v>
      </c>
      <c r="D222" s="49">
        <v>56.129600000000003</v>
      </c>
      <c r="E222" s="49">
        <v>64.981499999999997</v>
      </c>
      <c r="F222" s="49">
        <v>71.629599999999996</v>
      </c>
      <c r="G222" s="49">
        <v>77.332999999999998</v>
      </c>
      <c r="H222" s="49">
        <v>82.275000000000006</v>
      </c>
      <c r="I222" s="49">
        <v>86.113</v>
      </c>
      <c r="J222" s="49">
        <v>87.433999999999997</v>
      </c>
      <c r="K222" s="49">
        <v>88.019000000000005</v>
      </c>
      <c r="L222" s="49">
        <v>85.906000000000006</v>
      </c>
      <c r="M222" s="49">
        <v>84.924999999999997</v>
      </c>
      <c r="N222" s="49">
        <v>82.075000000000003</v>
      </c>
      <c r="O222" s="49">
        <v>76.906000000000006</v>
      </c>
      <c r="P222" s="49">
        <v>76</v>
      </c>
      <c r="Q222" s="49">
        <v>74.611000000000004</v>
      </c>
      <c r="T222" s="4" t="e">
        <f t="shared" si="363"/>
        <v>#N/A</v>
      </c>
      <c r="U222" s="4" t="e">
        <f t="shared" si="364"/>
        <v>#N/A</v>
      </c>
      <c r="V222" s="4" t="e">
        <f t="shared" si="365"/>
        <v>#N/A</v>
      </c>
      <c r="W222" s="4" t="e">
        <f t="shared" si="366"/>
        <v>#N/A</v>
      </c>
      <c r="X222" s="4" t="e">
        <f t="shared" si="367"/>
        <v>#N/A</v>
      </c>
      <c r="Y222" s="4" t="e">
        <f t="shared" si="368"/>
        <v>#N/A</v>
      </c>
      <c r="Z222" s="4" t="e">
        <f t="shared" si="369"/>
        <v>#N/A</v>
      </c>
      <c r="AA222" s="4" t="e">
        <f t="shared" si="370"/>
        <v>#N/A</v>
      </c>
      <c r="AB222" s="4" t="e">
        <f t="shared" si="371"/>
        <v>#N/A</v>
      </c>
      <c r="AC222" s="4" t="e">
        <f t="shared" si="372"/>
        <v>#N/A</v>
      </c>
      <c r="AD222" s="4" t="e">
        <f t="shared" si="373"/>
        <v>#N/A</v>
      </c>
      <c r="AE222" s="4" t="e">
        <f t="shared" si="374"/>
        <v>#N/A</v>
      </c>
      <c r="AF222" s="4" t="e">
        <f t="shared" si="375"/>
        <v>#N/A</v>
      </c>
      <c r="AG222" s="4" t="e">
        <f t="shared" si="376"/>
        <v>#N/A</v>
      </c>
      <c r="AH222" s="4" t="e">
        <f t="shared" si="377"/>
        <v>#N/A</v>
      </c>
      <c r="AJ222" s="4">
        <f>IF(OR($B222 &lt; C$226, $B222 &gt; C$231), 0, C222-T222)</f>
        <v>0</v>
      </c>
      <c r="AK222" s="4">
        <f t="shared" si="379"/>
        <v>0</v>
      </c>
      <c r="AL222" s="4">
        <f t="shared" si="380"/>
        <v>0</v>
      </c>
      <c r="AM222" s="4">
        <f t="shared" si="381"/>
        <v>0</v>
      </c>
      <c r="AN222" s="4">
        <f t="shared" si="382"/>
        <v>0</v>
      </c>
      <c r="AO222" s="4">
        <f t="shared" si="383"/>
        <v>0</v>
      </c>
      <c r="AP222" s="4">
        <f t="shared" si="384"/>
        <v>0</v>
      </c>
      <c r="AQ222" s="4">
        <f t="shared" si="385"/>
        <v>0</v>
      </c>
      <c r="AR222" s="4">
        <f t="shared" si="386"/>
        <v>0</v>
      </c>
      <c r="AS222" s="4">
        <f t="shared" si="387"/>
        <v>0</v>
      </c>
      <c r="AT222" s="4">
        <f t="shared" si="388"/>
        <v>0</v>
      </c>
      <c r="AU222" s="4">
        <f t="shared" si="389"/>
        <v>0</v>
      </c>
      <c r="AV222" s="4">
        <f t="shared" si="390"/>
        <v>0</v>
      </c>
      <c r="AW222" s="4">
        <f t="shared" si="391"/>
        <v>0</v>
      </c>
      <c r="AX222" s="4">
        <f t="shared" si="392"/>
        <v>0</v>
      </c>
      <c r="AZ222" s="2" t="e">
        <f>IF(OR($B222 &lt; C$226, $B222 &gt; C$231), #N/A, ((1-EB222)*CV222) + (EB222*DL222))</f>
        <v>#N/A</v>
      </c>
      <c r="BA222" s="2" t="e">
        <f t="shared" si="394"/>
        <v>#N/A</v>
      </c>
      <c r="BB222" s="2" t="e">
        <f t="shared" si="395"/>
        <v>#N/A</v>
      </c>
      <c r="BC222" s="2" t="e">
        <f t="shared" si="396"/>
        <v>#N/A</v>
      </c>
      <c r="BD222" s="2" t="e">
        <f t="shared" si="397"/>
        <v>#N/A</v>
      </c>
      <c r="BE222" s="2" t="e">
        <f t="shared" si="398"/>
        <v>#N/A</v>
      </c>
      <c r="BF222" s="2" t="e">
        <f t="shared" si="399"/>
        <v>#N/A</v>
      </c>
      <c r="BG222" s="2" t="e">
        <f t="shared" si="400"/>
        <v>#N/A</v>
      </c>
      <c r="BH222" s="2" t="e">
        <f t="shared" si="401"/>
        <v>#N/A</v>
      </c>
      <c r="BI222" s="2" t="e">
        <f t="shared" si="402"/>
        <v>#N/A</v>
      </c>
      <c r="BJ222" s="2" t="e">
        <f t="shared" si="403"/>
        <v>#N/A</v>
      </c>
      <c r="BK222" s="2" t="e">
        <f t="shared" si="404"/>
        <v>#N/A</v>
      </c>
      <c r="BL222" s="2" t="e">
        <f t="shared" si="405"/>
        <v>#N/A</v>
      </c>
      <c r="BM222" s="2" t="e">
        <f t="shared" si="406"/>
        <v>#N/A</v>
      </c>
      <c r="BN222" s="2" t="e">
        <f t="shared" si="407"/>
        <v>#N/A</v>
      </c>
      <c r="BP222" s="2" t="str">
        <f t="shared" si="408"/>
        <v/>
      </c>
      <c r="BQ222" s="2" t="str">
        <f t="shared" si="409"/>
        <v/>
      </c>
      <c r="BR222" s="2" t="str">
        <f t="shared" si="410"/>
        <v/>
      </c>
      <c r="BS222" s="2" t="str">
        <f t="shared" si="411"/>
        <v/>
      </c>
      <c r="BT222" s="2" t="str">
        <f t="shared" si="412"/>
        <v/>
      </c>
      <c r="BU222" s="2" t="str">
        <f t="shared" si="413"/>
        <v/>
      </c>
      <c r="BV222" s="2" t="str">
        <f t="shared" si="414"/>
        <v/>
      </c>
      <c r="BW222" s="2" t="str">
        <f t="shared" si="415"/>
        <v/>
      </c>
      <c r="BX222" s="2" t="str">
        <f t="shared" si="416"/>
        <v/>
      </c>
      <c r="BY222" s="2" t="str">
        <f t="shared" si="417"/>
        <v/>
      </c>
      <c r="BZ222" s="2" t="str">
        <f t="shared" si="418"/>
        <v/>
      </c>
      <c r="CA222" s="2" t="str">
        <f t="shared" si="419"/>
        <v/>
      </c>
      <c r="CB222" s="2" t="str">
        <f t="shared" si="420"/>
        <v/>
      </c>
      <c r="CC222" s="2" t="str">
        <f t="shared" si="421"/>
        <v/>
      </c>
      <c r="CD222" s="2" t="str">
        <f t="shared" si="422"/>
        <v/>
      </c>
      <c r="CF222" s="2" t="str">
        <f t="shared" si="423"/>
        <v/>
      </c>
      <c r="CG222" s="2" t="str">
        <f t="shared" si="424"/>
        <v/>
      </c>
      <c r="CH222" s="2" t="str">
        <f t="shared" si="425"/>
        <v/>
      </c>
      <c r="CI222" s="2" t="str">
        <f t="shared" si="426"/>
        <v/>
      </c>
      <c r="CJ222" s="2" t="str">
        <f t="shared" si="427"/>
        <v/>
      </c>
      <c r="CK222" s="2" t="str">
        <f t="shared" si="428"/>
        <v/>
      </c>
      <c r="CL222" s="2" t="str">
        <f t="shared" si="429"/>
        <v/>
      </c>
      <c r="CM222" s="2" t="str">
        <f t="shared" si="430"/>
        <v/>
      </c>
      <c r="CN222" s="2" t="str">
        <f t="shared" si="431"/>
        <v/>
      </c>
      <c r="CO222" s="2" t="str">
        <f t="shared" si="432"/>
        <v/>
      </c>
      <c r="CP222" s="2" t="str">
        <f t="shared" si="433"/>
        <v/>
      </c>
      <c r="CQ222" s="2" t="str">
        <f t="shared" si="434"/>
        <v/>
      </c>
      <c r="CR222" s="2" t="str">
        <f t="shared" si="435"/>
        <v/>
      </c>
      <c r="CS222" s="2" t="str">
        <f t="shared" si="436"/>
        <v/>
      </c>
      <c r="CT222" s="2" t="str">
        <f t="shared" si="437"/>
        <v/>
      </c>
      <c r="CV222" s="2">
        <f t="shared" si="438"/>
        <v>58.584515968935321</v>
      </c>
      <c r="CW222" s="2">
        <f t="shared" si="439"/>
        <v>65.498103956582497</v>
      </c>
      <c r="CX222" s="2">
        <f t="shared" si="440"/>
        <v>68.723874576608523</v>
      </c>
      <c r="CY222" s="2">
        <f t="shared" si="441"/>
        <v>77.092667086903887</v>
      </c>
      <c r="CZ222" s="2">
        <f t="shared" si="442"/>
        <v>81.780490041573984</v>
      </c>
      <c r="DA222" s="2">
        <f t="shared" si="443"/>
        <v>84.934893292682915</v>
      </c>
      <c r="DB222" s="2">
        <f t="shared" si="444"/>
        <v>91.695308925412789</v>
      </c>
      <c r="DC222" s="2">
        <f t="shared" si="445"/>
        <v>93.050085281415733</v>
      </c>
      <c r="DD222" s="2">
        <f t="shared" si="446"/>
        <v>93.225738418660029</v>
      </c>
      <c r="DE222" s="2">
        <f t="shared" si="447"/>
        <v>92.517327263243843</v>
      </c>
      <c r="DF222" s="2">
        <f t="shared" si="448"/>
        <v>90.233612783635749</v>
      </c>
      <c r="DG222" s="2">
        <f t="shared" si="449"/>
        <v>89.07036145445899</v>
      </c>
      <c r="DH222" s="2">
        <f t="shared" si="450"/>
        <v>80.40111665706138</v>
      </c>
      <c r="DI222" s="2">
        <f t="shared" si="451"/>
        <v>72.630554883969779</v>
      </c>
      <c r="DJ222" s="2">
        <f t="shared" si="452"/>
        <v>70.889395149156101</v>
      </c>
      <c r="DK222" s="5"/>
      <c r="DL222" s="2">
        <f t="shared" si="453"/>
        <v>48.461467816520617</v>
      </c>
      <c r="DM222" s="2">
        <f t="shared" si="454"/>
        <v>54.654821609208973</v>
      </c>
      <c r="DN222" s="2">
        <f t="shared" si="455"/>
        <v>61.795261282335318</v>
      </c>
      <c r="DO222" s="2">
        <f t="shared" si="456"/>
        <v>68.635545869876381</v>
      </c>
      <c r="DP222" s="2">
        <f t="shared" si="457"/>
        <v>74.587495714404184</v>
      </c>
      <c r="DQ222" s="2">
        <f t="shared" si="458"/>
        <v>80.7535163209769</v>
      </c>
      <c r="DR222" s="2">
        <f t="shared" si="459"/>
        <v>81.705795877122085</v>
      </c>
      <c r="DS222" s="2">
        <f t="shared" si="460"/>
        <v>83.880621385769004</v>
      </c>
      <c r="DT222" s="2">
        <f t="shared" si="461"/>
        <v>83.955757214399753</v>
      </c>
      <c r="DU222" s="2">
        <f t="shared" si="462"/>
        <v>81.576644277776779</v>
      </c>
      <c r="DV222" s="2">
        <f t="shared" si="463"/>
        <v>80.959364054720496</v>
      </c>
      <c r="DW222" s="2">
        <f t="shared" si="464"/>
        <v>78.187325267467173</v>
      </c>
      <c r="DX222" s="2">
        <f t="shared" si="465"/>
        <v>72.74594810052352</v>
      </c>
      <c r="DY222" s="2">
        <f t="shared" si="466"/>
        <v>70.019843032681564</v>
      </c>
      <c r="DZ222" s="2">
        <f t="shared" si="467"/>
        <v>69.102253439904274</v>
      </c>
      <c r="EB222" s="2">
        <f t="shared" si="468"/>
        <v>0.99995223381589071</v>
      </c>
      <c r="EC222" s="2">
        <f t="shared" si="469"/>
        <v>0.99994418662386531</v>
      </c>
      <c r="ED222" s="2">
        <f t="shared" si="470"/>
        <v>0.99994336604859768</v>
      </c>
      <c r="EE222" s="2">
        <f t="shared" si="471"/>
        <v>0.99994354303287636</v>
      </c>
      <c r="EF222" s="2">
        <f t="shared" si="472"/>
        <v>0.99994141782435819</v>
      </c>
      <c r="EG222" s="2">
        <f t="shared" si="473"/>
        <v>0.99993908159873679</v>
      </c>
      <c r="EH222" s="2">
        <f t="shared" si="474"/>
        <v>0.99993435372770989</v>
      </c>
      <c r="EI222" s="2">
        <f t="shared" si="475"/>
        <v>0.99993656626984062</v>
      </c>
      <c r="EJ222" s="2">
        <f t="shared" si="476"/>
        <v>0.9999382914420466</v>
      </c>
      <c r="EK222" s="2">
        <f t="shared" si="477"/>
        <v>0.99993782463841052</v>
      </c>
      <c r="EL222" s="2">
        <f t="shared" si="478"/>
        <v>0.9999348401844117</v>
      </c>
      <c r="EM222" s="2">
        <f t="shared" si="479"/>
        <v>0.99993294235644203</v>
      </c>
      <c r="EN222" s="2">
        <f t="shared" si="480"/>
        <v>0.99993568310977055</v>
      </c>
      <c r="EO222" s="2">
        <f t="shared" si="481"/>
        <v>0.99993283572015623</v>
      </c>
      <c r="EP222" s="2">
        <f t="shared" si="482"/>
        <v>0.99992610982658214</v>
      </c>
      <c r="EQ222" s="5"/>
      <c r="ER222" s="5"/>
    </row>
    <row r="223" spans="1:148" ht="15.75" thickBot="1" x14ac:dyDescent="0.3">
      <c r="AI223" s="26">
        <f>SUM(AJ223:AX223)</f>
        <v>35012.746499778448</v>
      </c>
      <c r="AJ223" s="6">
        <f>SUMSQ(AJ22:AJ222)</f>
        <v>1021.9786701025653</v>
      </c>
      <c r="AK223" s="6">
        <f t="shared" ref="AK223:AL223" si="484">SUMSQ(AK22:AK222)</f>
        <v>1851.8516342529299</v>
      </c>
      <c r="AL223" s="6">
        <f t="shared" si="484"/>
        <v>2337.1482850497255</v>
      </c>
      <c r="AM223" s="6">
        <f t="shared" ref="AM223:AX223" si="485">SUMSQ(AM22:AM222)</f>
        <v>2519.086772617341</v>
      </c>
      <c r="AN223" s="6">
        <f t="shared" si="485"/>
        <v>2711.2489260295665</v>
      </c>
      <c r="AO223" s="6">
        <f t="shared" si="485"/>
        <v>2270.3646593826152</v>
      </c>
      <c r="AP223" s="6">
        <f t="shared" si="485"/>
        <v>1455.9130781464503</v>
      </c>
      <c r="AQ223" s="6">
        <f t="shared" si="485"/>
        <v>1105.9240096275178</v>
      </c>
      <c r="AR223" s="6">
        <f t="shared" si="485"/>
        <v>1539.0211162441053</v>
      </c>
      <c r="AS223" s="6">
        <f t="shared" si="485"/>
        <v>2605.3049483894506</v>
      </c>
      <c r="AT223" s="6">
        <f t="shared" si="485"/>
        <v>3278.2868545787273</v>
      </c>
      <c r="AU223" s="6">
        <f t="shared" si="485"/>
        <v>3682.5342774680962</v>
      </c>
      <c r="AV223" s="6">
        <f t="shared" si="485"/>
        <v>3187.512702347507</v>
      </c>
      <c r="AW223" s="6">
        <f t="shared" si="485"/>
        <v>2816.5848692579511</v>
      </c>
      <c r="AX223" s="6">
        <f t="shared" si="485"/>
        <v>2629.9856962838981</v>
      </c>
      <c r="AZ223" s="5"/>
      <c r="BA223" s="5"/>
      <c r="BP223" s="27">
        <f>SLOPE(BP22:BP222,$B22:$B222)</f>
        <v>4.5080488007155993E-2</v>
      </c>
      <c r="BQ223" s="27">
        <f t="shared" ref="BQ223:BS223" si="486">SLOPE(BQ22:BQ222,$B22:$B222)</f>
        <v>1.7190903703940941E-2</v>
      </c>
      <c r="BR223" s="27">
        <f t="shared" si="486"/>
        <v>-2.3549159991813725E-2</v>
      </c>
      <c r="BS223" s="27">
        <f t="shared" si="486"/>
        <v>-1.9012074448743942E-2</v>
      </c>
      <c r="BT223" s="27">
        <f t="shared" ref="BT223:CD223" si="487">SLOPE(BT22:BT222,$B22:$B222)</f>
        <v>-2.3659322730349049E-2</v>
      </c>
      <c r="BU223" s="27">
        <f t="shared" si="487"/>
        <v>-3.9144142343062779E-2</v>
      </c>
      <c r="BV223" s="27">
        <f t="shared" si="487"/>
        <v>-1.2939379422169732E-2</v>
      </c>
      <c r="BW223" s="27">
        <f t="shared" si="487"/>
        <v>-1.7452633163740395E-2</v>
      </c>
      <c r="BX223" s="27">
        <f t="shared" si="487"/>
        <v>-2.1253937114406322E-2</v>
      </c>
      <c r="BY223" s="27">
        <f t="shared" si="487"/>
        <v>-2.658606222786648E-2</v>
      </c>
      <c r="BZ223" s="27">
        <f t="shared" si="487"/>
        <v>-4.463778456723428E-2</v>
      </c>
      <c r="CA223" s="27">
        <f t="shared" si="487"/>
        <v>-4.00914525014682E-2</v>
      </c>
      <c r="CB223" s="27">
        <f t="shared" si="487"/>
        <v>-6.8579781710719712E-2</v>
      </c>
      <c r="CC223" s="27">
        <f t="shared" si="487"/>
        <v>-8.4570941375067321E-2</v>
      </c>
      <c r="CD223" s="27">
        <f t="shared" si="487"/>
        <v>-6.9384011513803481E-2</v>
      </c>
      <c r="CF223" s="27">
        <f>SLOPE(CF22:CF222,$B22:$B222)</f>
        <v>-6.9163621107589191E-3</v>
      </c>
      <c r="CG223" s="27">
        <f t="shared" ref="CG223:CI223" si="488">SLOPE(CG22:CG222,$B22:$B222)</f>
        <v>-5.0102091527318274E-2</v>
      </c>
      <c r="CH223" s="27">
        <f t="shared" si="488"/>
        <v>-8.4532136573923208E-2</v>
      </c>
      <c r="CI223" s="27">
        <f t="shared" si="488"/>
        <v>-9.6470022696897514E-2</v>
      </c>
      <c r="CJ223" s="27">
        <f t="shared" ref="CJ223:CT223" si="489">SLOPE(CJ22:CJ222,$B22:$B222)</f>
        <v>-9.6358233318823441E-2</v>
      </c>
      <c r="CK223" s="27">
        <f t="shared" si="489"/>
        <v>-9.5413805492712264E-2</v>
      </c>
      <c r="CL223" s="27">
        <f t="shared" si="489"/>
        <v>-0.1210591225670045</v>
      </c>
      <c r="CM223" s="27">
        <f t="shared" si="489"/>
        <v>-0.12007562461115297</v>
      </c>
      <c r="CN223" s="27">
        <f t="shared" si="489"/>
        <v>-0.11632620989638469</v>
      </c>
      <c r="CO223" s="27">
        <f t="shared" si="489"/>
        <v>-0.1423766887201266</v>
      </c>
      <c r="CP223" s="27">
        <f t="shared" si="489"/>
        <v>-0.13543645730261195</v>
      </c>
      <c r="CQ223" s="27">
        <f t="shared" si="489"/>
        <v>-0.14520473298939263</v>
      </c>
      <c r="CR223" s="27">
        <f t="shared" si="489"/>
        <v>-0.12305217696026539</v>
      </c>
      <c r="CS223" s="27">
        <f t="shared" si="489"/>
        <v>-9.3758471610691285E-2</v>
      </c>
      <c r="CT223" s="27">
        <f t="shared" si="489"/>
        <v>-6.3091828749113052E-2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490">AVERAGE(C$8, C$9)</f>
        <v>91.978532333238007</v>
      </c>
      <c r="D224" s="28">
        <f t="shared" si="490"/>
        <v>93.66906334434988</v>
      </c>
      <c r="E224" s="28">
        <f t="shared" si="490"/>
        <v>93.827536507852201</v>
      </c>
      <c r="F224" s="28">
        <f t="shared" si="490"/>
        <v>93.793551592939167</v>
      </c>
      <c r="G224" s="28">
        <f t="shared" si="490"/>
        <v>94.194773481507127</v>
      </c>
      <c r="H224" s="28">
        <f t="shared" si="490"/>
        <v>94.619373864030138</v>
      </c>
      <c r="I224" s="28">
        <f t="shared" si="490"/>
        <v>95.430964513837296</v>
      </c>
      <c r="J224" s="28">
        <f t="shared" si="490"/>
        <v>95.058695005246392</v>
      </c>
      <c r="K224" s="28">
        <f t="shared" si="490"/>
        <v>94.759304954106966</v>
      </c>
      <c r="L224" s="28">
        <f t="shared" si="490"/>
        <v>94.841133072637319</v>
      </c>
      <c r="M224" s="28">
        <f t="shared" si="490"/>
        <v>95.350203649803206</v>
      </c>
      <c r="N224" s="28">
        <f t="shared" si="490"/>
        <v>95.661935293956248</v>
      </c>
      <c r="O224" s="28">
        <f t="shared" si="490"/>
        <v>95.208824278702821</v>
      </c>
      <c r="P224" s="28">
        <f t="shared" si="490"/>
        <v>95.679188313152792</v>
      </c>
      <c r="Q224" s="28">
        <f t="shared" si="490"/>
        <v>96.71546942788072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BR224" si="491">INTERCEPT(BP22:BP222,$B22:$B222)</f>
        <v>49.568418367504123</v>
      </c>
      <c r="BQ224" s="27">
        <f t="shared" si="491"/>
        <v>62.059923215794306</v>
      </c>
      <c r="BR224" s="27">
        <f t="shared" si="491"/>
        <v>73.433706574971268</v>
      </c>
      <c r="BS224" s="27">
        <f t="shared" ref="BS224:CD224" si="492">INTERCEPT(BS22:BS222,$B22:$B222)</f>
        <v>80.895081976652676</v>
      </c>
      <c r="BT224" s="27">
        <f t="shared" si="492"/>
        <v>86.512354587643799</v>
      </c>
      <c r="BU224" s="27">
        <f t="shared" si="492"/>
        <v>92.763721761295471</v>
      </c>
      <c r="BV224" s="27">
        <f t="shared" si="492"/>
        <v>94.28318480984673</v>
      </c>
      <c r="BW224" s="27">
        <f t="shared" si="492"/>
        <v>96.540611914163819</v>
      </c>
      <c r="BX224" s="27">
        <f t="shared" si="492"/>
        <v>97.476525841541289</v>
      </c>
      <c r="BY224" s="27">
        <f t="shared" si="492"/>
        <v>97.834539708817132</v>
      </c>
      <c r="BZ224" s="27">
        <f t="shared" si="492"/>
        <v>99.161169697082613</v>
      </c>
      <c r="CA224" s="27">
        <f t="shared" si="492"/>
        <v>97.088651954752635</v>
      </c>
      <c r="CB224" s="27">
        <f t="shared" si="492"/>
        <v>94.11707299920532</v>
      </c>
      <c r="CC224" s="27">
        <f t="shared" si="492"/>
        <v>89.544743158983252</v>
      </c>
      <c r="CD224" s="27">
        <f t="shared" si="492"/>
        <v>84.766197451916796</v>
      </c>
      <c r="CE224" s="2"/>
      <c r="CF224" s="27">
        <f t="shared" ref="CF224:CH224" si="493">INTERCEPT(CF22:CF222,$B22:$B222)</f>
        <v>49.844740238672401</v>
      </c>
      <c r="CG224" s="27">
        <f t="shared" si="493"/>
        <v>64.67523991467263</v>
      </c>
      <c r="CH224" s="27">
        <f t="shared" si="493"/>
        <v>78.701688597119954</v>
      </c>
      <c r="CI224" s="27">
        <f t="shared" ref="CI224:CT224" si="494">INTERCEPT(CI22:CI222,$B22:$B222)</f>
        <v>87.929550409255882</v>
      </c>
      <c r="CJ224" s="27">
        <f t="shared" si="494"/>
        <v>93.859142378168869</v>
      </c>
      <c r="CK224" s="27">
        <f t="shared" si="494"/>
        <v>99.836277419519348</v>
      </c>
      <c r="CL224" s="27">
        <f t="shared" si="494"/>
        <v>105.91762039052298</v>
      </c>
      <c r="CM224" s="27">
        <f t="shared" si="494"/>
        <v>107.8957463079996</v>
      </c>
      <c r="CN224" s="27">
        <f t="shared" si="494"/>
        <v>107.22099919367669</v>
      </c>
      <c r="CO224" s="27">
        <f t="shared" si="494"/>
        <v>110.0519820218021</v>
      </c>
      <c r="CP224" s="27">
        <f t="shared" si="494"/>
        <v>108.04665551524289</v>
      </c>
      <c r="CQ224" s="27">
        <f t="shared" si="494"/>
        <v>107.22827186534569</v>
      </c>
      <c r="CR224" s="27">
        <f t="shared" si="494"/>
        <v>97.356383492576597</v>
      </c>
      <c r="CS224" s="27">
        <f t="shared" si="494"/>
        <v>88.771537354819813</v>
      </c>
      <c r="CT224" s="27">
        <f t="shared" si="494"/>
        <v>81.720619189726889</v>
      </c>
    </row>
    <row r="225" spans="1:84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84" x14ac:dyDescent="0.25">
      <c r="A226" s="5">
        <v>3</v>
      </c>
      <c r="B226" s="27" t="s">
        <v>44</v>
      </c>
      <c r="C226" s="5">
        <f t="shared" ref="C226:Q226" si="495">C$7 - C$11*$A$227*$A$226</f>
        <v>15.763955355292424</v>
      </c>
      <c r="D226" s="5">
        <f t="shared" si="495"/>
        <v>16.611655583353297</v>
      </c>
      <c r="E226" s="5">
        <f t="shared" si="495"/>
        <v>14.000000004435357</v>
      </c>
      <c r="F226" s="5">
        <f t="shared" si="495"/>
        <v>16.298087494269502</v>
      </c>
      <c r="G226" s="5">
        <f t="shared" si="495"/>
        <v>20.202441516094893</v>
      </c>
      <c r="H226" s="5">
        <f t="shared" si="495"/>
        <v>21.000000000183341</v>
      </c>
      <c r="I226" s="5">
        <f t="shared" si="495"/>
        <v>20.008729034730173</v>
      </c>
      <c r="J226" s="5">
        <f t="shared" si="495"/>
        <v>20.157220842826383</v>
      </c>
      <c r="K226" s="5">
        <f t="shared" si="495"/>
        <v>21.00009409421957</v>
      </c>
      <c r="L226" s="5">
        <f t="shared" si="495"/>
        <v>20.106313444176834</v>
      </c>
      <c r="M226" s="5">
        <f t="shared" si="495"/>
        <v>21.000788335697827</v>
      </c>
      <c r="N226" s="5">
        <f t="shared" si="495"/>
        <v>20.284999513955249</v>
      </c>
      <c r="O226" s="5">
        <f t="shared" si="495"/>
        <v>20.277304857977342</v>
      </c>
      <c r="P226" s="5">
        <f t="shared" si="495"/>
        <v>18.000387354357983</v>
      </c>
      <c r="Q226" s="5">
        <f t="shared" si="495"/>
        <v>17.000083989299519</v>
      </c>
      <c r="BP226" s="2" t="e">
        <f>LINEST(BP116:BP122,$B116:$B122^{1,2},FALSE,FALSE)</f>
        <v>#VALUE!</v>
      </c>
      <c r="CF226" s="2">
        <f>INDEX(LINEST(CF191:CF202,$B191:$B202^{1,2},TRUE,FALSE),1)</f>
        <v>5.8910339660341688E-3</v>
      </c>
    </row>
    <row r="227" spans="1:84" s="5" customFormat="1" x14ac:dyDescent="0.25">
      <c r="A227" s="2">
        <v>3</v>
      </c>
      <c r="B227" s="3" t="s">
        <v>35</v>
      </c>
      <c r="C227" s="2">
        <f t="shared" ref="C227:Q227" si="496">C$7 - C$11*$A$227</f>
        <v>44.957551813061713</v>
      </c>
      <c r="D227" s="2">
        <f t="shared" si="496"/>
        <v>44.862037659047175</v>
      </c>
      <c r="E227" s="2">
        <f t="shared" si="496"/>
        <v>42.445760988805809</v>
      </c>
      <c r="F227" s="2">
        <f t="shared" si="496"/>
        <v>43.000000000649635</v>
      </c>
      <c r="G227" s="2">
        <f t="shared" si="496"/>
        <v>44.524154811765818</v>
      </c>
      <c r="H227" s="2">
        <f t="shared" si="496"/>
        <v>45.415942593839354</v>
      </c>
      <c r="I227" s="2">
        <f t="shared" si="496"/>
        <v>45.757799110713066</v>
      </c>
      <c r="J227" s="2">
        <f t="shared" si="496"/>
        <v>45.731251669533023</v>
      </c>
      <c r="K227" s="2">
        <f t="shared" si="496"/>
        <v>46.040534734429968</v>
      </c>
      <c r="L227" s="2">
        <f t="shared" si="496"/>
        <v>45.936565812128514</v>
      </c>
      <c r="M227" s="2">
        <f t="shared" si="496"/>
        <v>46.395766672936475</v>
      </c>
      <c r="N227" s="2">
        <f t="shared" si="496"/>
        <v>46.142020716301914</v>
      </c>
      <c r="O227" s="2">
        <f t="shared" si="496"/>
        <v>46.293442572730186</v>
      </c>
      <c r="P227" s="2">
        <f t="shared" si="496"/>
        <v>45.830792015721073</v>
      </c>
      <c r="Q227" s="2">
        <f t="shared" si="496"/>
        <v>45.679728684309545</v>
      </c>
      <c r="S227" s="2"/>
      <c r="BP227" s="5" t="e">
        <f>LINEST(BP116:BP122,$B116:$B122^{1,2},TRUE)</f>
        <v>#VALUE!</v>
      </c>
      <c r="CF227" s="5">
        <f>INDEX(LINEST(CF191:CF202,$B191:$B202^{1,2},TRUE,FALSE),2)</f>
        <v>-1.9724935814186528</v>
      </c>
    </row>
    <row r="228" spans="1:84" s="5" customFormat="1" x14ac:dyDescent="0.25">
      <c r="A228" s="2"/>
      <c r="B228" s="3" t="s">
        <v>36</v>
      </c>
      <c r="C228" s="2">
        <f t="shared" ref="C228:Q228" si="497">C$8 + C$12*$A$227</f>
        <v>90.019828058352815</v>
      </c>
      <c r="D228" s="2">
        <f t="shared" si="497"/>
        <v>88.987634408123839</v>
      </c>
      <c r="E228" s="2">
        <f t="shared" si="497"/>
        <v>87.36086849019793</v>
      </c>
      <c r="F228" s="2">
        <f t="shared" si="497"/>
        <v>86.20102769417754</v>
      </c>
      <c r="G228" s="2">
        <f t="shared" si="497"/>
        <v>85.365800554080508</v>
      </c>
      <c r="H228" s="2">
        <f t="shared" si="497"/>
        <v>85.513519565209947</v>
      </c>
      <c r="I228" s="2">
        <f t="shared" si="497"/>
        <v>86.659247193347724</v>
      </c>
      <c r="J228" s="2">
        <f t="shared" si="497"/>
        <v>86.494772078366736</v>
      </c>
      <c r="K228" s="2">
        <f t="shared" si="497"/>
        <v>86.432725093640244</v>
      </c>
      <c r="L228" s="2">
        <f t="shared" si="497"/>
        <v>86.99862593509755</v>
      </c>
      <c r="M228" s="2">
        <f t="shared" si="497"/>
        <v>88.193791461684512</v>
      </c>
      <c r="N228" s="2">
        <f t="shared" si="497"/>
        <v>88.438934163445623</v>
      </c>
      <c r="O228" s="2">
        <f t="shared" si="497"/>
        <v>89.258372900291207</v>
      </c>
      <c r="P228" s="2">
        <f t="shared" si="497"/>
        <v>90.837637019311302</v>
      </c>
      <c r="Q228" s="2">
        <f t="shared" si="497"/>
        <v>91.492407497793849</v>
      </c>
      <c r="S228" s="2"/>
    </row>
    <row r="229" spans="1:84" x14ac:dyDescent="0.25">
      <c r="A229" s="2">
        <v>2</v>
      </c>
      <c r="B229" s="3" t="s">
        <v>37</v>
      </c>
      <c r="C229" s="2">
        <f t="shared" ref="C229:Q229" si="498">C$9 - C$13*$A$227</f>
        <v>91.980172005047095</v>
      </c>
      <c r="D229" s="2">
        <f t="shared" si="498"/>
        <v>91.578768851110269</v>
      </c>
      <c r="E229" s="2">
        <f t="shared" si="498"/>
        <v>99.813075852751368</v>
      </c>
      <c r="F229" s="2">
        <f t="shared" si="498"/>
        <v>100.34867231624501</v>
      </c>
      <c r="G229" s="2">
        <f t="shared" si="498"/>
        <v>101.51621549750725</v>
      </c>
      <c r="H229" s="2">
        <f t="shared" si="498"/>
        <v>102.06167154293091</v>
      </c>
      <c r="I229" s="2">
        <f t="shared" si="498"/>
        <v>102.45624580595705</v>
      </c>
      <c r="J229" s="2">
        <f t="shared" si="498"/>
        <v>101.19317173661588</v>
      </c>
      <c r="K229" s="2">
        <f t="shared" si="498"/>
        <v>100.80686004732679</v>
      </c>
      <c r="L229" s="2">
        <f t="shared" si="498"/>
        <v>101.49772028599124</v>
      </c>
      <c r="M229" s="2">
        <f t="shared" si="498"/>
        <v>100.506694485233</v>
      </c>
      <c r="N229" s="2">
        <f t="shared" si="498"/>
        <v>100.21822018382903</v>
      </c>
      <c r="O229" s="2">
        <f t="shared" si="498"/>
        <v>98.74161540602644</v>
      </c>
      <c r="P229" s="2">
        <f t="shared" si="498"/>
        <v>99.162362981232008</v>
      </c>
      <c r="Q229" s="2">
        <f t="shared" si="498"/>
        <v>100.39480665794713</v>
      </c>
    </row>
    <row r="230" spans="1:84" x14ac:dyDescent="0.25">
      <c r="B230" s="3" t="s">
        <v>38</v>
      </c>
      <c r="C230" s="2">
        <f t="shared" ref="C230:Q230" si="499">C$10 + C$14*$A$227</f>
        <v>168.53819071018998</v>
      </c>
      <c r="D230" s="2">
        <f t="shared" si="499"/>
        <v>156.3477472783504</v>
      </c>
      <c r="E230" s="2">
        <f t="shared" si="499"/>
        <v>148.25025781542246</v>
      </c>
      <c r="F230" s="2">
        <f t="shared" si="499"/>
        <v>148.02515221233782</v>
      </c>
      <c r="G230" s="2">
        <f t="shared" si="499"/>
        <v>147.74643509500137</v>
      </c>
      <c r="H230" s="2">
        <f t="shared" si="499"/>
        <v>148.04241726995639</v>
      </c>
      <c r="I230" s="2">
        <f t="shared" si="499"/>
        <v>148.73276351063626</v>
      </c>
      <c r="J230" s="2">
        <f t="shared" si="499"/>
        <v>149.00000004620597</v>
      </c>
      <c r="K230" s="2">
        <f t="shared" si="499"/>
        <v>146.99993728000157</v>
      </c>
      <c r="L230" s="2">
        <f t="shared" si="499"/>
        <v>148.00000000001165</v>
      </c>
      <c r="M230" s="2">
        <f t="shared" si="499"/>
        <v>148.13594477249086</v>
      </c>
      <c r="N230" s="2">
        <f t="shared" si="499"/>
        <v>149.36400256762383</v>
      </c>
      <c r="O230" s="2">
        <f t="shared" si="499"/>
        <v>159.48428391429059</v>
      </c>
      <c r="P230" s="2">
        <f t="shared" si="499"/>
        <v>157.99680517807866</v>
      </c>
      <c r="Q230" s="2">
        <f t="shared" si="499"/>
        <v>157.9891451932202</v>
      </c>
    </row>
    <row r="231" spans="1:84" x14ac:dyDescent="0.25">
      <c r="A231" s="2">
        <v>2</v>
      </c>
      <c r="B231" s="3" t="s">
        <v>43</v>
      </c>
      <c r="C231" s="2">
        <f t="shared" ref="C231:Q231" si="500">C$10 + C$14*$A$227*$A$231</f>
        <v>180.53819071018998</v>
      </c>
      <c r="D231" s="2">
        <f t="shared" si="500"/>
        <v>167.99270090326758</v>
      </c>
      <c r="E231" s="2">
        <f t="shared" si="500"/>
        <v>159.20293424750628</v>
      </c>
      <c r="F231" s="2">
        <f t="shared" si="500"/>
        <v>158.24270270438819</v>
      </c>
      <c r="G231" s="2">
        <f t="shared" si="500"/>
        <v>156.99971291243011</v>
      </c>
      <c r="H231" s="2">
        <f t="shared" si="500"/>
        <v>157.33898015616253</v>
      </c>
      <c r="I231" s="2">
        <f t="shared" si="500"/>
        <v>157.99990232912756</v>
      </c>
      <c r="J231" s="2">
        <f t="shared" si="500"/>
        <v>159.23161017145128</v>
      </c>
      <c r="K231" s="2">
        <f t="shared" si="500"/>
        <v>156.20011092975986</v>
      </c>
      <c r="L231" s="2">
        <f t="shared" si="500"/>
        <v>159.20888717323737</v>
      </c>
      <c r="M231" s="2">
        <f t="shared" si="500"/>
        <v>158.63594477249086</v>
      </c>
      <c r="N231" s="2">
        <f t="shared" si="500"/>
        <v>159.86400256762383</v>
      </c>
      <c r="O231" s="2">
        <f t="shared" si="500"/>
        <v>170.57509802608288</v>
      </c>
      <c r="P231" s="2">
        <f t="shared" si="500"/>
        <v>169.99680517807866</v>
      </c>
      <c r="Q231" s="2">
        <f t="shared" si="500"/>
        <v>169.9891451932202</v>
      </c>
    </row>
    <row r="234" spans="1:84" x14ac:dyDescent="0.25">
      <c r="S234" s="5"/>
    </row>
    <row r="235" spans="1:84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</mergeCells>
  <conditionalFormatting sqref="AJ223:AX2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4" name="Button 12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5" name="Button 13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6" name="Button 14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7" name="Button 15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8" name="Button 16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9" name="Button 18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20" name="Button 19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21" name="Button 20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22" name="Button 2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23" name="Button 22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24" name="Button 23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25" name="Button 24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6" name="Button 25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7" name="Button 26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R235"/>
  <sheetViews>
    <sheetView zoomScale="70" zoomScaleNormal="70" workbookViewId="0">
      <pane xSplit="2" ySplit="21" topLeftCell="C253" activePane="bottomRight" state="frozen"/>
      <selection pane="topRight" activeCell="C1" sqref="C1"/>
      <selection pane="bottomLeft" activeCell="A6" sqref="A6"/>
      <selection pane="bottomRight" activeCell="K8" sqref="K8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42529.851882187009</v>
      </c>
      <c r="C2" s="41">
        <f>SUMSQ(AJ22:AJ222)</f>
        <v>1476.4845607975044</v>
      </c>
      <c r="D2" s="42">
        <f>SUMSQ(AK22:AK222)</f>
        <v>2094.9376893170647</v>
      </c>
      <c r="E2" s="42">
        <f t="shared" ref="E2:Q2" si="0">SUMSQ(AL22:AL222)</f>
        <v>2506.2340113117366</v>
      </c>
      <c r="F2" s="42">
        <f t="shared" si="0"/>
        <v>3153.5956627157357</v>
      </c>
      <c r="G2" s="42">
        <f t="shared" si="0"/>
        <v>3157.3198914666095</v>
      </c>
      <c r="H2" s="42">
        <f t="shared" si="0"/>
        <v>2554.6054477994944</v>
      </c>
      <c r="I2" s="42">
        <f t="shared" si="0"/>
        <v>1653.2554224261426</v>
      </c>
      <c r="J2" s="42">
        <f t="shared" si="0"/>
        <v>1363.6764261313983</v>
      </c>
      <c r="K2" s="42">
        <f t="shared" si="0"/>
        <v>1986.6522112213477</v>
      </c>
      <c r="L2" s="42">
        <f t="shared" si="0"/>
        <v>3119.0962644540723</v>
      </c>
      <c r="M2" s="42">
        <f t="shared" si="0"/>
        <v>4105.4672544134019</v>
      </c>
      <c r="N2" s="42">
        <f t="shared" si="0"/>
        <v>4312.8199016135241</v>
      </c>
      <c r="O2" s="42">
        <f t="shared" si="0"/>
        <v>3866.8307598165243</v>
      </c>
      <c r="P2" s="42">
        <f t="shared" si="0"/>
        <v>3529.580769542476</v>
      </c>
      <c r="Q2" s="43">
        <f t="shared" si="0"/>
        <v>3649.2956091599785</v>
      </c>
    </row>
    <row r="3" spans="1:148" x14ac:dyDescent="0.25">
      <c r="A3" s="66" t="s">
        <v>5</v>
      </c>
      <c r="B3" s="34" t="s">
        <v>3</v>
      </c>
      <c r="C3" s="44">
        <v>742.99256551369524</v>
      </c>
      <c r="D3" s="47">
        <v>977.45537885509327</v>
      </c>
      <c r="E3" s="47">
        <v>1148.9312257851834</v>
      </c>
      <c r="F3" s="47">
        <v>1146.4124777431871</v>
      </c>
      <c r="G3" s="47">
        <v>1182.6090463326625</v>
      </c>
      <c r="H3" s="47">
        <v>1252.8592395735939</v>
      </c>
      <c r="I3" s="47">
        <v>1339.8274198196098</v>
      </c>
      <c r="J3" s="47">
        <v>1325.327515759275</v>
      </c>
      <c r="K3" s="47">
        <v>1371.4724763829688</v>
      </c>
      <c r="L3" s="47">
        <v>1410.6595635417748</v>
      </c>
      <c r="M3" s="47">
        <v>1443.4328715904542</v>
      </c>
      <c r="N3" s="47">
        <v>1415.6499503347279</v>
      </c>
      <c r="O3" s="47">
        <v>1384.0649297425589</v>
      </c>
      <c r="P3" s="47">
        <v>1362.1824534569369</v>
      </c>
      <c r="Q3" s="54">
        <v>1385.2137372853369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7"/>
      <c r="B4" s="35" t="s">
        <v>4</v>
      </c>
      <c r="C4" s="45">
        <v>322.03580893704111</v>
      </c>
      <c r="D4" s="19">
        <v>475.29406303411173</v>
      </c>
      <c r="E4" s="19">
        <v>548.517441872414</v>
      </c>
      <c r="F4" s="19">
        <v>565.35940476361986</v>
      </c>
      <c r="G4" s="19">
        <v>572.34830830051078</v>
      </c>
      <c r="H4" s="19">
        <v>577.22220916871777</v>
      </c>
      <c r="I4" s="19">
        <v>615.38662497901896</v>
      </c>
      <c r="J4" s="19">
        <v>610.68912845272905</v>
      </c>
      <c r="K4" s="19">
        <v>643.91184157712348</v>
      </c>
      <c r="L4" s="19">
        <v>666.64120227378953</v>
      </c>
      <c r="M4" s="19">
        <v>700.16651786789282</v>
      </c>
      <c r="N4" s="19">
        <v>703.03623877144014</v>
      </c>
      <c r="O4" s="19">
        <v>697.36748759408954</v>
      </c>
      <c r="P4" s="19">
        <v>682.62710725124964</v>
      </c>
      <c r="Q4" s="55">
        <v>673.77559838326158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7"/>
      <c r="B5" s="35" t="s">
        <v>0</v>
      </c>
      <c r="C5" s="45">
        <v>0</v>
      </c>
      <c r="D5" s="19">
        <v>27.124121441714625</v>
      </c>
      <c r="E5" s="19">
        <v>83.1907384013588</v>
      </c>
      <c r="F5" s="19">
        <v>163.82142822844901</v>
      </c>
      <c r="G5" s="19">
        <v>214.87755871283176</v>
      </c>
      <c r="H5" s="19">
        <v>241.49271329798108</v>
      </c>
      <c r="I5" s="19">
        <v>279.99769293470223</v>
      </c>
      <c r="J5" s="19">
        <v>287.52170314721485</v>
      </c>
      <c r="K5" s="19">
        <v>241.8427137191795</v>
      </c>
      <c r="L5" s="19">
        <v>155.57468944093154</v>
      </c>
      <c r="M5" s="19">
        <v>109.88691440257971</v>
      </c>
      <c r="N5" s="19">
        <v>76.928029905868087</v>
      </c>
      <c r="O5" s="19">
        <v>55.762963649574694</v>
      </c>
      <c r="P5" s="19">
        <v>29.775668882271596</v>
      </c>
      <c r="Q5" s="55">
        <v>21.695181932391048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8"/>
      <c r="B6" s="36" t="s">
        <v>1</v>
      </c>
      <c r="C6" s="46">
        <v>0</v>
      </c>
      <c r="D6" s="48">
        <v>8.5409207891268473</v>
      </c>
      <c r="E6" s="48">
        <v>33.26726629419943</v>
      </c>
      <c r="F6" s="48">
        <v>70.000303722743112</v>
      </c>
      <c r="G6" s="48">
        <v>92.044435922675206</v>
      </c>
      <c r="H6" s="48">
        <v>98.95323066527871</v>
      </c>
      <c r="I6" s="48">
        <v>95.018431648080139</v>
      </c>
      <c r="J6" s="48">
        <v>100.40975935513795</v>
      </c>
      <c r="K6" s="48">
        <v>79.252879903584741</v>
      </c>
      <c r="L6" s="48">
        <v>56.448385671758025</v>
      </c>
      <c r="M6" s="48">
        <v>38.624713654240246</v>
      </c>
      <c r="N6" s="48">
        <v>27.367524397607255</v>
      </c>
      <c r="O6" s="48">
        <v>8.6285743710286482</v>
      </c>
      <c r="P6" s="48">
        <v>0</v>
      </c>
      <c r="Q6" s="56">
        <v>0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6" t="s">
        <v>6</v>
      </c>
      <c r="B7" s="34" t="s">
        <v>3</v>
      </c>
      <c r="C7" s="45">
        <v>59.986460006172273</v>
      </c>
      <c r="D7" s="19">
        <v>60.84049812561576</v>
      </c>
      <c r="E7" s="19">
        <v>56.932697746871703</v>
      </c>
      <c r="F7" s="19">
        <v>57.052868934559257</v>
      </c>
      <c r="G7" s="19">
        <v>56.677512024600397</v>
      </c>
      <c r="H7" s="19">
        <v>56.93352067954747</v>
      </c>
      <c r="I7" s="19">
        <v>58.275517683268433</v>
      </c>
      <c r="J7" s="19">
        <v>57.454056414635552</v>
      </c>
      <c r="K7" s="19">
        <v>58.701205533353075</v>
      </c>
      <c r="L7" s="19">
        <v>59.292412170112968</v>
      </c>
      <c r="M7" s="19">
        <v>58.732340233534103</v>
      </c>
      <c r="N7" s="19">
        <v>58.928510601475594</v>
      </c>
      <c r="O7" s="19">
        <v>59.389075980421723</v>
      </c>
      <c r="P7" s="19">
        <v>59.193350413726385</v>
      </c>
      <c r="Q7" s="55">
        <v>59.854080258922131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7"/>
      <c r="B8" s="35" t="s">
        <v>4</v>
      </c>
      <c r="C8" s="45">
        <v>79.895084276602105</v>
      </c>
      <c r="D8" s="19">
        <v>80.664123193288205</v>
      </c>
      <c r="E8" s="19">
        <v>77.028635781822459</v>
      </c>
      <c r="F8" s="19">
        <v>76.701432766590031</v>
      </c>
      <c r="G8" s="19">
        <v>76.189738508005419</v>
      </c>
      <c r="H8" s="19">
        <v>75.972450792057273</v>
      </c>
      <c r="I8" s="19">
        <v>77.148945124261672</v>
      </c>
      <c r="J8" s="19">
        <v>76.279402506342493</v>
      </c>
      <c r="K8" s="19">
        <v>77.477370115435548</v>
      </c>
      <c r="L8" s="19">
        <v>78.036712341103879</v>
      </c>
      <c r="M8" s="19">
        <v>78.005607234383561</v>
      </c>
      <c r="N8" s="19">
        <v>78.498931705851533</v>
      </c>
      <c r="O8" s="19">
        <v>79.280046371084552</v>
      </c>
      <c r="P8" s="19">
        <v>79.505669654848177</v>
      </c>
      <c r="Q8" s="55">
        <v>80.412203123696628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7"/>
      <c r="B9" s="35" t="s">
        <v>0</v>
      </c>
      <c r="C9" s="45">
        <v>96.608585498936222</v>
      </c>
      <c r="D9" s="19">
        <v>112.82016922331923</v>
      </c>
      <c r="E9" s="19">
        <v>111.20917736812625</v>
      </c>
      <c r="F9" s="19">
        <v>112.19302782827741</v>
      </c>
      <c r="G9" s="19">
        <v>112.25271338878706</v>
      </c>
      <c r="H9" s="19">
        <v>111.96449742311407</v>
      </c>
      <c r="I9" s="19">
        <v>113.07150000075666</v>
      </c>
      <c r="J9" s="19">
        <v>111.76933017680399</v>
      </c>
      <c r="K9" s="19">
        <v>112.40567209565171</v>
      </c>
      <c r="L9" s="19">
        <v>112.55124660376161</v>
      </c>
      <c r="M9" s="19">
        <v>111.99423634447672</v>
      </c>
      <c r="N9" s="19">
        <v>111.72292142510308</v>
      </c>
      <c r="O9" s="19">
        <v>111.5860341533473</v>
      </c>
      <c r="P9" s="19">
        <v>110.95684222027516</v>
      </c>
      <c r="Q9" s="55">
        <v>111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8"/>
      <c r="B10" s="36" t="s">
        <v>1</v>
      </c>
      <c r="C10" s="45">
        <v>147.0002243034188</v>
      </c>
      <c r="D10" s="19">
        <v>141.76330241889156</v>
      </c>
      <c r="E10" s="19">
        <v>137.6611060777586</v>
      </c>
      <c r="F10" s="19">
        <v>138.6995701143627</v>
      </c>
      <c r="G10" s="19">
        <v>138.47828857085099</v>
      </c>
      <c r="H10" s="19">
        <v>138.13764587093979</v>
      </c>
      <c r="I10" s="19">
        <v>139.27947197017573</v>
      </c>
      <c r="J10" s="19">
        <v>137.7862860679783</v>
      </c>
      <c r="K10" s="19">
        <v>138.19877934786973</v>
      </c>
      <c r="L10" s="19">
        <v>137.49270053642428</v>
      </c>
      <c r="M10" s="19">
        <v>137.35477698916304</v>
      </c>
      <c r="N10" s="19">
        <v>137.93138074845251</v>
      </c>
      <c r="O10" s="19">
        <v>139.57425961744858</v>
      </c>
      <c r="P10" s="19">
        <v>137</v>
      </c>
      <c r="Q10" s="55">
        <v>137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6" t="s">
        <v>7</v>
      </c>
      <c r="B11" s="34" t="s">
        <v>3</v>
      </c>
      <c r="C11" s="44">
        <v>4.7762733523344547</v>
      </c>
      <c r="D11" s="47">
        <v>4.8445341883980415</v>
      </c>
      <c r="E11" s="47">
        <v>4.9775658554120232</v>
      </c>
      <c r="F11" s="47">
        <v>4.4503187510633548</v>
      </c>
      <c r="G11" s="47">
        <v>4.072930205681768</v>
      </c>
      <c r="H11" s="47">
        <v>4.1037173404924481</v>
      </c>
      <c r="I11" s="47">
        <v>4.289751750194716</v>
      </c>
      <c r="J11" s="47">
        <v>4.2344437359369627</v>
      </c>
      <c r="K11" s="47">
        <v>4.2012057501980156</v>
      </c>
      <c r="L11" s="47">
        <v>4.2546401820401476</v>
      </c>
      <c r="M11" s="47">
        <v>4.2184468979431182</v>
      </c>
      <c r="N11" s="47">
        <v>4.3095035337244436</v>
      </c>
      <c r="O11" s="47">
        <v>4.4876751083740176</v>
      </c>
      <c r="P11" s="47">
        <v>4.6593922167432034</v>
      </c>
      <c r="Q11" s="54">
        <v>4.7799407825016713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7"/>
      <c r="B12" s="35" t="s">
        <v>4</v>
      </c>
      <c r="C12" s="45">
        <v>3.3554647642769124</v>
      </c>
      <c r="D12" s="19">
        <v>3.4452899081743591</v>
      </c>
      <c r="E12" s="19">
        <v>3.5975660979352595</v>
      </c>
      <c r="F12" s="19">
        <v>3.3916416251434689</v>
      </c>
      <c r="G12" s="19">
        <v>3.1180205720519538</v>
      </c>
      <c r="H12" s="19">
        <v>3.0035584754387443</v>
      </c>
      <c r="I12" s="19">
        <v>3.076585891986376</v>
      </c>
      <c r="J12" s="19">
        <v>3.0362765670610923</v>
      </c>
      <c r="K12" s="19">
        <v>3.0931775593203006</v>
      </c>
      <c r="L12" s="19">
        <v>3.1401166180836149</v>
      </c>
      <c r="M12" s="19">
        <v>3.2588759795007705</v>
      </c>
      <c r="N12" s="19">
        <v>3.2694543610853071</v>
      </c>
      <c r="O12" s="19">
        <v>3.4676036207863659</v>
      </c>
      <c r="P12" s="19">
        <v>3.5681702687745642</v>
      </c>
      <c r="Q12" s="55">
        <v>3.6244807298772628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7"/>
      <c r="B13" s="35" t="s">
        <v>0</v>
      </c>
      <c r="C13" s="45">
        <v>4.1957072561611133</v>
      </c>
      <c r="D13" s="19">
        <v>5.6804013843832681</v>
      </c>
      <c r="E13" s="19">
        <v>3.8177958293397527</v>
      </c>
      <c r="F13" s="19">
        <v>3.737442683628728</v>
      </c>
      <c r="G13" s="19">
        <v>3.4817747172626872</v>
      </c>
      <c r="H13" s="19">
        <v>3.594472799738285</v>
      </c>
      <c r="I13" s="19">
        <v>3.7634771836192411</v>
      </c>
      <c r="J13" s="19">
        <v>3.9390650440362123</v>
      </c>
      <c r="K13" s="19">
        <v>3.9430953088266882</v>
      </c>
      <c r="L13" s="19">
        <v>3.6213835417021314</v>
      </c>
      <c r="M13" s="19">
        <v>3.9980789555511511</v>
      </c>
      <c r="N13" s="19">
        <v>4.1583597746312577</v>
      </c>
      <c r="O13" s="19">
        <v>5.4549937359999552</v>
      </c>
      <c r="P13" s="19">
        <v>4.3189474061873527</v>
      </c>
      <c r="Q13" s="55">
        <v>4.1390556298840897</v>
      </c>
      <c r="R13" s="38">
        <v>4.5</v>
      </c>
    </row>
    <row r="14" spans="1:148" ht="15.75" thickBot="1" x14ac:dyDescent="0.3">
      <c r="A14" s="68"/>
      <c r="B14" s="36" t="s">
        <v>1</v>
      </c>
      <c r="C14" s="46">
        <v>4</v>
      </c>
      <c r="D14" s="48">
        <v>2.0918653175241317</v>
      </c>
      <c r="E14" s="48">
        <v>2.9118140954613474</v>
      </c>
      <c r="F14" s="48">
        <v>3.4058501640168002</v>
      </c>
      <c r="G14" s="48">
        <v>3.0869424717323852</v>
      </c>
      <c r="H14" s="48">
        <v>3.0751407640080206</v>
      </c>
      <c r="I14" s="48">
        <v>2.9068193083863112</v>
      </c>
      <c r="J14" s="48">
        <v>3.1668600576554828</v>
      </c>
      <c r="K14" s="48">
        <v>2.8001792183655505</v>
      </c>
      <c r="L14" s="48">
        <v>3.082701828874312</v>
      </c>
      <c r="M14" s="48">
        <v>2.6982222278103731</v>
      </c>
      <c r="N14" s="48">
        <v>3.5</v>
      </c>
      <c r="O14" s="48">
        <v>3.6446228055411063</v>
      </c>
      <c r="P14" s="48">
        <v>4</v>
      </c>
      <c r="Q14" s="56">
        <v>4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3.4872432327690599E-2</v>
      </c>
      <c r="E16" s="50">
        <f t="shared" si="1"/>
        <v>8.6157135485551262E-2</v>
      </c>
      <c r="F16" s="50">
        <f t="shared" si="1"/>
        <v>0.15687707452523961</v>
      </c>
      <c r="G16" s="50">
        <f t="shared" si="1"/>
        <v>0.19132177219700963</v>
      </c>
      <c r="H16" s="50">
        <f t="shared" si="1"/>
        <v>0.20062723152321416</v>
      </c>
      <c r="I16" s="50">
        <f t="shared" si="1"/>
        <v>0.21390440727659368</v>
      </c>
      <c r="J16" s="50">
        <f t="shared" si="1"/>
        <v>0.22026014888536868</v>
      </c>
      <c r="K16" s="50">
        <f t="shared" si="1"/>
        <v>0.18673186942175626</v>
      </c>
      <c r="L16" s="50">
        <f t="shared" si="1"/>
        <v>0.12556864988292898</v>
      </c>
      <c r="M16" s="50">
        <f t="shared" si="1"/>
        <v>9.0186313151278175E-2</v>
      </c>
      <c r="N16" s="50">
        <f t="shared" si="1"/>
        <v>6.6081016601836476E-2</v>
      </c>
      <c r="O16" s="50">
        <f t="shared" si="1"/>
        <v>4.9845111299562352E-2</v>
      </c>
      <c r="P16" s="50">
        <f t="shared" si="1"/>
        <v>2.7674308977757571E-2</v>
      </c>
      <c r="Q16" s="50">
        <f t="shared" si="1"/>
        <v>1.9985624923485368E-2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2.2863171128251567E-2</v>
      </c>
      <c r="E17" s="52">
        <f t="shared" si="1"/>
        <v>7.3190689830808009E-2</v>
      </c>
      <c r="F17" s="52">
        <f t="shared" si="1"/>
        <v>0.1388354100026733</v>
      </c>
      <c r="G17" s="52">
        <f t="shared" si="1"/>
        <v>0.17314345698916217</v>
      </c>
      <c r="H17" s="52">
        <f t="shared" si="1"/>
        <v>0.18248303623698253</v>
      </c>
      <c r="I17" s="52">
        <f t="shared" si="1"/>
        <v>0.16739343318866973</v>
      </c>
      <c r="J17" s="52">
        <f t="shared" si="1"/>
        <v>0.17633720966557279</v>
      </c>
      <c r="K17" s="52">
        <f t="shared" si="1"/>
        <v>0.13812483915777185</v>
      </c>
      <c r="L17" s="52">
        <f t="shared" si="1"/>
        <v>9.9305986589866807E-2</v>
      </c>
      <c r="M17" s="52">
        <f t="shared" si="1"/>
        <v>6.7015770720919243E-2</v>
      </c>
      <c r="N17" s="52">
        <f t="shared" si="1"/>
        <v>4.8241768863397691E-2</v>
      </c>
      <c r="O17" s="52">
        <f t="shared" si="1"/>
        <v>1.5855322451385635E-2</v>
      </c>
      <c r="P17" s="52">
        <f t="shared" si="1"/>
        <v>0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0.15832383889760951</v>
      </c>
      <c r="E18" s="64">
        <f t="shared" si="2"/>
        <v>0.39116079745497012</v>
      </c>
      <c r="F18" s="64">
        <f t="shared" si="2"/>
        <v>0.71223539673027325</v>
      </c>
      <c r="G18" s="64">
        <f t="shared" si="2"/>
        <v>0.8686172835403847</v>
      </c>
      <c r="H18" s="64">
        <f t="shared" si="2"/>
        <v>0.91086486837720149</v>
      </c>
      <c r="I18" s="64">
        <f t="shared" si="2"/>
        <v>0.97114438703079808</v>
      </c>
      <c r="J18" s="64">
        <f t="shared" si="2"/>
        <v>1</v>
      </c>
      <c r="K18" s="64">
        <f t="shared" si="2"/>
        <v>0.84777873059069919</v>
      </c>
      <c r="L18" s="64">
        <f t="shared" si="2"/>
        <v>0.57009245893263893</v>
      </c>
      <c r="M18" s="64">
        <f t="shared" si="2"/>
        <v>0.40945361023166466</v>
      </c>
      <c r="N18" s="64">
        <f t="shared" si="2"/>
        <v>0.30001349284580486</v>
      </c>
      <c r="O18" s="64">
        <f t="shared" si="2"/>
        <v>0.22630108783547379</v>
      </c>
      <c r="P18" s="64">
        <f t="shared" si="2"/>
        <v>0.12564374044875579</v>
      </c>
      <c r="Q18" s="64">
        <f t="shared" si="2"/>
        <v>9.0736454254766744E-2</v>
      </c>
      <c r="BP18" s="3">
        <v>5</v>
      </c>
    </row>
    <row r="19" spans="2:146" s="18" customFormat="1" x14ac:dyDescent="0.25">
      <c r="C19" s="65" t="s">
        <v>8</v>
      </c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S19" s="2"/>
      <c r="T19" s="65" t="s">
        <v>9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J19" s="65" t="s">
        <v>16</v>
      </c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Z19" s="65" t="s">
        <v>25</v>
      </c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P19" s="65" t="s">
        <v>32</v>
      </c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F19" s="65" t="s">
        <v>33</v>
      </c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V19" s="65" t="s">
        <v>26</v>
      </c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L19" s="65" t="s">
        <v>27</v>
      </c>
      <c r="DM19" s="65"/>
      <c r="DN19" s="65"/>
      <c r="DO19" s="65"/>
      <c r="DP19" s="65"/>
      <c r="DQ19" s="65"/>
      <c r="DR19" s="65"/>
      <c r="DS19" s="65"/>
      <c r="DT19" s="65"/>
      <c r="DU19" s="65"/>
      <c r="DV19" s="65"/>
      <c r="DW19" s="65"/>
      <c r="DX19" s="65"/>
      <c r="DY19" s="65"/>
      <c r="DZ19" s="65"/>
      <c r="EB19" s="65" t="s">
        <v>31</v>
      </c>
      <c r="EC19" s="65"/>
      <c r="ED19" s="65"/>
      <c r="EE19" s="65"/>
      <c r="EF19" s="65"/>
      <c r="EG19" s="65"/>
      <c r="EH19" s="65"/>
      <c r="EI19" s="65"/>
      <c r="EJ19" s="65"/>
      <c r="EK19" s="65"/>
      <c r="EL19" s="65"/>
      <c r="EM19" s="65"/>
      <c r="EN19" s="65"/>
      <c r="EO19" s="65"/>
      <c r="EP19" s="65"/>
    </row>
    <row r="20" spans="2:146" x14ac:dyDescent="0.25">
      <c r="C20" s="69" t="s">
        <v>45</v>
      </c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T20" s="69" t="s">
        <v>45</v>
      </c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J20" s="69" t="s">
        <v>45</v>
      </c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Z20" s="69" t="s">
        <v>45</v>
      </c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P20" s="69" t="s">
        <v>45</v>
      </c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F20" s="69" t="s">
        <v>45</v>
      </c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V20" s="69" t="s">
        <v>45</v>
      </c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L20" s="69" t="s">
        <v>45</v>
      </c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B20" s="69" t="s">
        <v>45</v>
      </c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42.491199999999999</v>
      </c>
      <c r="D22" s="49">
        <v>53.857100000000003</v>
      </c>
      <c r="E22" s="49">
        <v>61.264200000000002</v>
      </c>
      <c r="F22" s="49">
        <v>68.66</v>
      </c>
      <c r="G22" s="49">
        <v>73.037999999999997</v>
      </c>
      <c r="H22" s="49">
        <v>78.471999999999994</v>
      </c>
      <c r="I22" s="49">
        <v>82.679000000000002</v>
      </c>
      <c r="J22" s="49">
        <v>83.83</v>
      </c>
      <c r="K22" s="49">
        <v>83.811000000000007</v>
      </c>
      <c r="L22" s="49">
        <v>84.546999999999997</v>
      </c>
      <c r="M22" s="49">
        <v>83.075000000000003</v>
      </c>
      <c r="N22" s="49">
        <v>82.245000000000005</v>
      </c>
      <c r="O22" s="49">
        <v>80.150999999999996</v>
      </c>
      <c r="P22" s="49">
        <v>75.283000000000001</v>
      </c>
      <c r="Q22" s="49">
        <v>70.188999999999993</v>
      </c>
      <c r="T22" s="4" t="e">
        <f t="shared" ref="T22:AH38" si="3">AZ22+(C$3*_xlfn.NORM.DIST($B22,C$7,C$11,FALSE))+(C$4*_xlfn.NORM.DIST($B22,C$8,C$12,FALSE))+(C$5*_xlfn.NORM.DIST($B22,C$9,C$13,FALSE))+(C$6*_xlfn.NORM.DIST($B22,C$10,C$14,FALSE))</f>
        <v>#N/A</v>
      </c>
      <c r="U22" s="4" t="e">
        <f t="shared" si="3"/>
        <v>#N/A</v>
      </c>
      <c r="V22" s="4" t="e">
        <f t="shared" si="3"/>
        <v>#N/A</v>
      </c>
      <c r="W22" s="4" t="e">
        <f t="shared" si="3"/>
        <v>#N/A</v>
      </c>
      <c r="X22" s="4" t="e">
        <f t="shared" si="3"/>
        <v>#N/A</v>
      </c>
      <c r="Y22" s="4" t="e">
        <f t="shared" si="3"/>
        <v>#N/A</v>
      </c>
      <c r="Z22" s="4" t="e">
        <f t="shared" si="3"/>
        <v>#N/A</v>
      </c>
      <c r="AA22" s="4" t="e">
        <f t="shared" si="3"/>
        <v>#N/A</v>
      </c>
      <c r="AB22" s="4" t="e">
        <f t="shared" si="3"/>
        <v>#N/A</v>
      </c>
      <c r="AC22" s="4" t="e">
        <f t="shared" si="3"/>
        <v>#N/A</v>
      </c>
      <c r="AD22" s="4" t="e">
        <f t="shared" si="3"/>
        <v>#N/A</v>
      </c>
      <c r="AE22" s="4" t="e">
        <f t="shared" si="3"/>
        <v>#N/A</v>
      </c>
      <c r="AF22" s="4" t="e">
        <f t="shared" si="3"/>
        <v>#N/A</v>
      </c>
      <c r="AG22" s="4" t="e">
        <f t="shared" si="3"/>
        <v>#N/A</v>
      </c>
      <c r="AH22" s="4" t="e">
        <f t="shared" si="3"/>
        <v>#N/A</v>
      </c>
      <c r="AJ22" s="4">
        <f t="shared" ref="AJ22:AX38" si="4">IF(OR($B22 &lt; C$226, $B22 &gt; C$231), 0, C22-T22)</f>
        <v>0</v>
      </c>
      <c r="AK22" s="4">
        <f t="shared" si="4"/>
        <v>0</v>
      </c>
      <c r="AL22" s="4">
        <f t="shared" si="4"/>
        <v>0</v>
      </c>
      <c r="AM22" s="4">
        <f t="shared" si="4"/>
        <v>0</v>
      </c>
      <c r="AN22" s="4">
        <f t="shared" si="4"/>
        <v>0</v>
      </c>
      <c r="AO22" s="4">
        <f t="shared" si="4"/>
        <v>0</v>
      </c>
      <c r="AP22" s="4">
        <f t="shared" si="4"/>
        <v>0</v>
      </c>
      <c r="AQ22" s="4">
        <f t="shared" si="4"/>
        <v>0</v>
      </c>
      <c r="AR22" s="4">
        <f t="shared" si="4"/>
        <v>0</v>
      </c>
      <c r="AS22" s="4">
        <f t="shared" si="4"/>
        <v>0</v>
      </c>
      <c r="AT22" s="4">
        <f t="shared" si="4"/>
        <v>0</v>
      </c>
      <c r="AU22" s="4">
        <f t="shared" si="4"/>
        <v>0</v>
      </c>
      <c r="AV22" s="4">
        <f t="shared" si="4"/>
        <v>0</v>
      </c>
      <c r="AW22" s="4">
        <f t="shared" si="4"/>
        <v>0</v>
      </c>
      <c r="AX22" s="4">
        <f t="shared" si="4"/>
        <v>0</v>
      </c>
      <c r="AZ22" s="2" t="e">
        <f t="shared" ref="AZ22:BN38" si="5">IF(OR($B22 &lt; C$226, $B22 &gt; C$231), #N/A, ((1-EB22)*CV22) + (EB22*DL22))</f>
        <v>#N/A</v>
      </c>
      <c r="BA22" s="2" t="e">
        <f t="shared" si="5"/>
        <v>#N/A</v>
      </c>
      <c r="BB22" s="2" t="e">
        <f t="shared" si="5"/>
        <v>#N/A</v>
      </c>
      <c r="BC22" s="2" t="e">
        <f t="shared" si="5"/>
        <v>#N/A</v>
      </c>
      <c r="BD22" s="2" t="e">
        <f t="shared" si="5"/>
        <v>#N/A</v>
      </c>
      <c r="BE22" s="2" t="e">
        <f t="shared" si="5"/>
        <v>#N/A</v>
      </c>
      <c r="BF22" s="2" t="e">
        <f t="shared" si="5"/>
        <v>#N/A</v>
      </c>
      <c r="BG22" s="2" t="e">
        <f t="shared" si="5"/>
        <v>#N/A</v>
      </c>
      <c r="BH22" s="2" t="e">
        <f t="shared" si="5"/>
        <v>#N/A</v>
      </c>
      <c r="BI22" s="2" t="e">
        <f t="shared" si="5"/>
        <v>#N/A</v>
      </c>
      <c r="BJ22" s="2" t="e">
        <f t="shared" si="5"/>
        <v>#N/A</v>
      </c>
      <c r="BK22" s="2" t="e">
        <f t="shared" si="5"/>
        <v>#N/A</v>
      </c>
      <c r="BL22" s="2" t="e">
        <f t="shared" si="5"/>
        <v>#N/A</v>
      </c>
      <c r="BM22" s="2" t="e">
        <f t="shared" si="5"/>
        <v>#N/A</v>
      </c>
      <c r="BN22" s="2" t="e">
        <f t="shared" si="5"/>
        <v>#N/A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38.431624630541876</v>
      </c>
      <c r="CW22" s="2">
        <f t="shared" si="8"/>
        <v>53.170273963577138</v>
      </c>
      <c r="CX22" s="2">
        <f t="shared" si="8"/>
        <v>62.764119630634703</v>
      </c>
      <c r="CY22" s="2">
        <f t="shared" si="8"/>
        <v>69.994903517170556</v>
      </c>
      <c r="CZ22" s="2">
        <f t="shared" si="8"/>
        <v>74.912750773469966</v>
      </c>
      <c r="DA22" s="2">
        <f t="shared" si="8"/>
        <v>79.157862615428456</v>
      </c>
      <c r="DB22" s="2">
        <f t="shared" si="8"/>
        <v>80.661514626464154</v>
      </c>
      <c r="DC22" s="2">
        <f t="shared" si="8"/>
        <v>82.8671507958977</v>
      </c>
      <c r="DD22" s="2">
        <f t="shared" si="8"/>
        <v>83.537255028753819</v>
      </c>
      <c r="DE22" s="2">
        <f t="shared" si="8"/>
        <v>84.197737824246303</v>
      </c>
      <c r="DF22" s="2">
        <f t="shared" si="8"/>
        <v>85.100040317283884</v>
      </c>
      <c r="DG22" s="2">
        <f t="shared" si="8"/>
        <v>83.933903848904222</v>
      </c>
      <c r="DH22" s="2">
        <f t="shared" si="8"/>
        <v>81.55379631293512</v>
      </c>
      <c r="DI22" s="2">
        <f t="shared" si="8"/>
        <v>77.825374575073198</v>
      </c>
      <c r="DJ22" s="2">
        <f t="shared" si="8"/>
        <v>71.694893103551848</v>
      </c>
      <c r="DL22" s="2">
        <f t="shared" ref="DL22:DZ38" si="9">CF$223*$B22+CF$224</f>
        <v>43.928260253317305</v>
      </c>
      <c r="DM22" s="2">
        <f t="shared" si="9"/>
        <v>57.600113474856684</v>
      </c>
      <c r="DN22" s="2">
        <f t="shared" si="9"/>
        <v>69.189136717649063</v>
      </c>
      <c r="DO22" s="2">
        <f t="shared" si="9"/>
        <v>77.605356883669828</v>
      </c>
      <c r="DP22" s="2">
        <f t="shared" si="9"/>
        <v>81.341188068735363</v>
      </c>
      <c r="DQ22" s="2">
        <f t="shared" si="9"/>
        <v>86.741042728518835</v>
      </c>
      <c r="DR22" s="2">
        <f t="shared" si="9"/>
        <v>90.899621332731527</v>
      </c>
      <c r="DS22" s="2">
        <f t="shared" si="9"/>
        <v>92.789055124936283</v>
      </c>
      <c r="DT22" s="2">
        <f t="shared" si="9"/>
        <v>93.536416993282032</v>
      </c>
      <c r="DU22" s="2">
        <f t="shared" si="9"/>
        <v>95.800452228496113</v>
      </c>
      <c r="DV22" s="2">
        <f t="shared" si="9"/>
        <v>95.630186708081808</v>
      </c>
      <c r="DW22" s="2">
        <f t="shared" si="9"/>
        <v>93.885879231155542</v>
      </c>
      <c r="DX22" s="2">
        <f t="shared" si="9"/>
        <v>87.204645844382881</v>
      </c>
      <c r="DY22" s="2">
        <f t="shared" si="9"/>
        <v>80.076665447079677</v>
      </c>
      <c r="DZ22" s="2">
        <f t="shared" si="9"/>
        <v>76.835955806208347</v>
      </c>
      <c r="EB22" s="2">
        <f t="shared" ref="EB22:EP38" si="10">POWER(10,($B22-C$224)/C$225)/(1+POWER(10,($B22-C$224)/C$225))</f>
        <v>2.9498401037718352E-4</v>
      </c>
      <c r="EC22" s="2">
        <f t="shared" si="10"/>
        <v>1.3497568137291671E-4</v>
      </c>
      <c r="ED22" s="2">
        <f t="shared" si="10"/>
        <v>1.718577389617429E-4</v>
      </c>
      <c r="EE22" s="2">
        <f t="shared" si="10"/>
        <v>1.6673945131459773E-4</v>
      </c>
      <c r="EF22" s="2">
        <f t="shared" si="10"/>
        <v>1.7024604001489768E-4</v>
      </c>
      <c r="EG22" s="2">
        <f t="shared" si="10"/>
        <v>1.7425504120162407E-4</v>
      </c>
      <c r="EH22" s="2">
        <f t="shared" si="10"/>
        <v>1.5686388506860503E-4</v>
      </c>
      <c r="EI22" s="2">
        <f t="shared" si="10"/>
        <v>1.7336045985447008E-4</v>
      </c>
      <c r="EJ22" s="2">
        <f t="shared" si="10"/>
        <v>1.5931987556002991E-4</v>
      </c>
      <c r="EK22" s="2">
        <f t="shared" si="10"/>
        <v>1.5423176689286733E-4</v>
      </c>
      <c r="EL22" s="2">
        <f t="shared" si="10"/>
        <v>1.5846534567596967E-4</v>
      </c>
      <c r="EM22" s="2">
        <f t="shared" si="10"/>
        <v>1.5685371577160774E-4</v>
      </c>
      <c r="EN22" s="2">
        <f t="shared" si="10"/>
        <v>1.5226926617855315E-4</v>
      </c>
      <c r="EO22" s="2">
        <f t="shared" si="10"/>
        <v>1.551252117205482E-4</v>
      </c>
      <c r="EP22" s="2">
        <f t="shared" si="10"/>
        <v>1.4848802990796389E-4</v>
      </c>
    </row>
    <row r="23" spans="2:146" x14ac:dyDescent="0.25">
      <c r="B23" s="2">
        <v>1</v>
      </c>
      <c r="C23" s="49">
        <v>43.1053</v>
      </c>
      <c r="D23" s="49">
        <v>53.196399999999997</v>
      </c>
      <c r="E23" s="49">
        <v>61.509399999999999</v>
      </c>
      <c r="F23" s="49">
        <v>68.716999999999999</v>
      </c>
      <c r="G23" s="49">
        <v>73.924999999999997</v>
      </c>
      <c r="H23" s="49">
        <v>78.207999999999998</v>
      </c>
      <c r="I23" s="49">
        <v>81.942999999999998</v>
      </c>
      <c r="J23" s="49">
        <v>82.113</v>
      </c>
      <c r="K23" s="49">
        <v>84.433999999999997</v>
      </c>
      <c r="L23" s="49">
        <v>84.641999999999996</v>
      </c>
      <c r="M23" s="49">
        <v>82.83</v>
      </c>
      <c r="N23" s="49">
        <v>81.396000000000001</v>
      </c>
      <c r="O23" s="49">
        <v>80.057000000000002</v>
      </c>
      <c r="P23" s="49">
        <v>75.811000000000007</v>
      </c>
      <c r="Q23" s="49">
        <v>71.057000000000002</v>
      </c>
      <c r="T23" s="4" t="e">
        <f t="shared" si="3"/>
        <v>#N/A</v>
      </c>
      <c r="U23" s="4" t="e">
        <f t="shared" si="3"/>
        <v>#N/A</v>
      </c>
      <c r="V23" s="4" t="e">
        <f t="shared" si="3"/>
        <v>#N/A</v>
      </c>
      <c r="W23" s="4" t="e">
        <f t="shared" si="3"/>
        <v>#N/A</v>
      </c>
      <c r="X23" s="4" t="e">
        <f t="shared" si="3"/>
        <v>#N/A</v>
      </c>
      <c r="Y23" s="4" t="e">
        <f t="shared" si="3"/>
        <v>#N/A</v>
      </c>
      <c r="Z23" s="4" t="e">
        <f t="shared" si="3"/>
        <v>#N/A</v>
      </c>
      <c r="AA23" s="4" t="e">
        <f t="shared" si="3"/>
        <v>#N/A</v>
      </c>
      <c r="AB23" s="4" t="e">
        <f t="shared" si="3"/>
        <v>#N/A</v>
      </c>
      <c r="AC23" s="4" t="e">
        <f t="shared" si="3"/>
        <v>#N/A</v>
      </c>
      <c r="AD23" s="4" t="e">
        <f t="shared" si="3"/>
        <v>#N/A</v>
      </c>
      <c r="AE23" s="4" t="e">
        <f t="shared" si="3"/>
        <v>#N/A</v>
      </c>
      <c r="AF23" s="4" t="e">
        <f t="shared" si="3"/>
        <v>#N/A</v>
      </c>
      <c r="AG23" s="4" t="e">
        <f t="shared" si="3"/>
        <v>#N/A</v>
      </c>
      <c r="AH23" s="4" t="e">
        <f t="shared" si="3"/>
        <v>#N/A</v>
      </c>
      <c r="AJ23" s="4">
        <f t="shared" si="4"/>
        <v>0</v>
      </c>
      <c r="AK23" s="4">
        <f t="shared" si="4"/>
        <v>0</v>
      </c>
      <c r="AL23" s="4">
        <f t="shared" si="4"/>
        <v>0</v>
      </c>
      <c r="AM23" s="4">
        <f t="shared" si="4"/>
        <v>0</v>
      </c>
      <c r="AN23" s="4">
        <f t="shared" si="4"/>
        <v>0</v>
      </c>
      <c r="AO23" s="4">
        <f t="shared" si="4"/>
        <v>0</v>
      </c>
      <c r="AP23" s="4">
        <f t="shared" si="4"/>
        <v>0</v>
      </c>
      <c r="AQ23" s="4">
        <f t="shared" si="4"/>
        <v>0</v>
      </c>
      <c r="AR23" s="4">
        <f t="shared" si="4"/>
        <v>0</v>
      </c>
      <c r="AS23" s="4">
        <f t="shared" si="4"/>
        <v>0</v>
      </c>
      <c r="AT23" s="4">
        <f t="shared" si="4"/>
        <v>0</v>
      </c>
      <c r="AU23" s="4">
        <f t="shared" si="4"/>
        <v>0</v>
      </c>
      <c r="AV23" s="4">
        <f t="shared" si="4"/>
        <v>0</v>
      </c>
      <c r="AW23" s="4">
        <f t="shared" si="4"/>
        <v>0</v>
      </c>
      <c r="AX23" s="4">
        <f t="shared" si="4"/>
        <v>0</v>
      </c>
      <c r="AZ23" s="2" t="e">
        <f t="shared" si="5"/>
        <v>#N/A</v>
      </c>
      <c r="BA23" s="2" t="e">
        <f t="shared" si="5"/>
        <v>#N/A</v>
      </c>
      <c r="BB23" s="2" t="e">
        <f t="shared" si="5"/>
        <v>#N/A</v>
      </c>
      <c r="BC23" s="2" t="e">
        <f t="shared" si="5"/>
        <v>#N/A</v>
      </c>
      <c r="BD23" s="2" t="e">
        <f t="shared" si="5"/>
        <v>#N/A</v>
      </c>
      <c r="BE23" s="2" t="e">
        <f t="shared" si="5"/>
        <v>#N/A</v>
      </c>
      <c r="BF23" s="2" t="e">
        <f t="shared" si="5"/>
        <v>#N/A</v>
      </c>
      <c r="BG23" s="2" t="e">
        <f t="shared" si="5"/>
        <v>#N/A</v>
      </c>
      <c r="BH23" s="2" t="e">
        <f t="shared" si="5"/>
        <v>#N/A</v>
      </c>
      <c r="BI23" s="2" t="e">
        <f t="shared" si="5"/>
        <v>#N/A</v>
      </c>
      <c r="BJ23" s="2" t="e">
        <f t="shared" si="5"/>
        <v>#N/A</v>
      </c>
      <c r="BK23" s="2" t="e">
        <f t="shared" si="5"/>
        <v>#N/A</v>
      </c>
      <c r="BL23" s="2" t="e">
        <f t="shared" si="5"/>
        <v>#N/A</v>
      </c>
      <c r="BM23" s="2" t="e">
        <f t="shared" si="5"/>
        <v>#N/A</v>
      </c>
      <c r="BN23" s="2" t="e">
        <f t="shared" si="5"/>
        <v>#N/A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38.588222167487686</v>
      </c>
      <c r="CW23" s="2">
        <f t="shared" si="8"/>
        <v>53.167246499428906</v>
      </c>
      <c r="CX23" s="2">
        <f t="shared" si="8"/>
        <v>62.739804347957183</v>
      </c>
      <c r="CY23" s="2">
        <f t="shared" si="8"/>
        <v>69.963186148184874</v>
      </c>
      <c r="CZ23" s="2">
        <f t="shared" si="8"/>
        <v>74.867788190080233</v>
      </c>
      <c r="DA23" s="2">
        <f t="shared" si="8"/>
        <v>79.117428417889471</v>
      </c>
      <c r="DB23" s="2">
        <f t="shared" si="8"/>
        <v>80.641346686821208</v>
      </c>
      <c r="DC23" s="2">
        <f t="shared" si="8"/>
        <v>82.84192252782411</v>
      </c>
      <c r="DD23" s="2">
        <f t="shared" si="8"/>
        <v>83.505330034783881</v>
      </c>
      <c r="DE23" s="2">
        <f t="shared" si="8"/>
        <v>84.168181260442751</v>
      </c>
      <c r="DF23" s="2">
        <f t="shared" si="8"/>
        <v>85.059305317175614</v>
      </c>
      <c r="DG23" s="2">
        <f t="shared" si="8"/>
        <v>83.888391767972067</v>
      </c>
      <c r="DH23" s="2">
        <f t="shared" si="8"/>
        <v>81.496279235050395</v>
      </c>
      <c r="DI23" s="2">
        <f t="shared" si="8"/>
        <v>77.751429697755029</v>
      </c>
      <c r="DJ23" s="2">
        <f t="shared" si="8"/>
        <v>71.660669352012235</v>
      </c>
      <c r="DL23" s="2">
        <f t="shared" si="9"/>
        <v>43.898149885628705</v>
      </c>
      <c r="DM23" s="2">
        <f t="shared" si="9"/>
        <v>57.531281313852759</v>
      </c>
      <c r="DN23" s="2">
        <f t="shared" si="9"/>
        <v>69.08990056045171</v>
      </c>
      <c r="DO23" s="2">
        <f t="shared" si="9"/>
        <v>77.493396660284915</v>
      </c>
      <c r="DP23" s="2">
        <f t="shared" si="9"/>
        <v>81.238269251497627</v>
      </c>
      <c r="DQ23" s="2">
        <f t="shared" si="9"/>
        <v>86.634197288144705</v>
      </c>
      <c r="DR23" s="2">
        <f t="shared" si="9"/>
        <v>90.781689343892339</v>
      </c>
      <c r="DS23" s="2">
        <f t="shared" si="9"/>
        <v>92.668153674429178</v>
      </c>
      <c r="DT23" s="2">
        <f t="shared" si="9"/>
        <v>93.410224620797877</v>
      </c>
      <c r="DU23" s="2">
        <f t="shared" si="9"/>
        <v>95.654531456207209</v>
      </c>
      <c r="DV23" s="2">
        <f t="shared" si="9"/>
        <v>95.476988337338099</v>
      </c>
      <c r="DW23" s="2">
        <f t="shared" si="9"/>
        <v>93.734114060478774</v>
      </c>
      <c r="DX23" s="2">
        <f t="shared" si="9"/>
        <v>87.061171508829815</v>
      </c>
      <c r="DY23" s="2">
        <f t="shared" si="9"/>
        <v>79.959518901794397</v>
      </c>
      <c r="DZ23" s="2">
        <f t="shared" si="9"/>
        <v>76.723834839775861</v>
      </c>
      <c r="EB23" s="2">
        <f t="shared" si="10"/>
        <v>3.234343308019647E-4</v>
      </c>
      <c r="EC23" s="2">
        <f t="shared" si="10"/>
        <v>1.4799596440040659E-4</v>
      </c>
      <c r="ED23" s="2">
        <f t="shared" si="10"/>
        <v>1.8843513925654711E-4</v>
      </c>
      <c r="EE23" s="2">
        <f t="shared" si="10"/>
        <v>1.8282323177692354E-4</v>
      </c>
      <c r="EF23" s="2">
        <f t="shared" si="10"/>
        <v>1.8666800482831911E-4</v>
      </c>
      <c r="EG23" s="2">
        <f t="shared" si="10"/>
        <v>1.9106364111959014E-4</v>
      </c>
      <c r="EH23" s="2">
        <f t="shared" si="10"/>
        <v>1.719952267737901E-4</v>
      </c>
      <c r="EI23" s="2">
        <f t="shared" si="10"/>
        <v>1.900827850733152E-4</v>
      </c>
      <c r="EJ23" s="2">
        <f t="shared" si="10"/>
        <v>1.7468808465175036E-4</v>
      </c>
      <c r="EK23" s="2">
        <f t="shared" si="10"/>
        <v>1.6910925320453017E-4</v>
      </c>
      <c r="EL23" s="2">
        <f t="shared" si="10"/>
        <v>1.7375113999225489E-4</v>
      </c>
      <c r="EM23" s="2">
        <f t="shared" si="10"/>
        <v>1.7198407669884332E-4</v>
      </c>
      <c r="EN23" s="2">
        <f t="shared" si="10"/>
        <v>1.6695747759127926E-4</v>
      </c>
      <c r="EO23" s="2">
        <f t="shared" si="10"/>
        <v>1.7008886673957626E-4</v>
      </c>
      <c r="EP23" s="2">
        <f t="shared" si="10"/>
        <v>1.6281155476724328E-4</v>
      </c>
    </row>
    <row r="24" spans="2:146" x14ac:dyDescent="0.25">
      <c r="B24" s="2">
        <v>2</v>
      </c>
      <c r="C24" s="49">
        <v>42.0702</v>
      </c>
      <c r="D24" s="49">
        <v>53.321399999999997</v>
      </c>
      <c r="E24" s="49">
        <v>61.716999999999999</v>
      </c>
      <c r="F24" s="49">
        <v>69.019000000000005</v>
      </c>
      <c r="G24" s="49">
        <v>73.641999999999996</v>
      </c>
      <c r="H24" s="49">
        <v>77.697999999999993</v>
      </c>
      <c r="I24" s="49">
        <v>81.641999999999996</v>
      </c>
      <c r="J24" s="49">
        <v>81.697999999999993</v>
      </c>
      <c r="K24" s="49">
        <v>84.603999999999999</v>
      </c>
      <c r="L24" s="49">
        <v>83.471999999999994</v>
      </c>
      <c r="M24" s="49">
        <v>83.942999999999998</v>
      </c>
      <c r="N24" s="49">
        <v>81.736000000000004</v>
      </c>
      <c r="O24" s="49">
        <v>80.509</v>
      </c>
      <c r="P24" s="49">
        <v>75.679000000000002</v>
      </c>
      <c r="Q24" s="49">
        <v>69.641999999999996</v>
      </c>
      <c r="S24" s="5"/>
      <c r="T24" s="4" t="e">
        <f t="shared" si="3"/>
        <v>#N/A</v>
      </c>
      <c r="U24" s="4" t="e">
        <f t="shared" si="3"/>
        <v>#N/A</v>
      </c>
      <c r="V24" s="4" t="e">
        <f t="shared" si="3"/>
        <v>#N/A</v>
      </c>
      <c r="W24" s="4" t="e">
        <f t="shared" si="3"/>
        <v>#N/A</v>
      </c>
      <c r="X24" s="4" t="e">
        <f t="shared" si="3"/>
        <v>#N/A</v>
      </c>
      <c r="Y24" s="4" t="e">
        <f t="shared" si="3"/>
        <v>#N/A</v>
      </c>
      <c r="Z24" s="4" t="e">
        <f t="shared" si="3"/>
        <v>#N/A</v>
      </c>
      <c r="AA24" s="4" t="e">
        <f t="shared" si="3"/>
        <v>#N/A</v>
      </c>
      <c r="AB24" s="4" t="e">
        <f t="shared" si="3"/>
        <v>#N/A</v>
      </c>
      <c r="AC24" s="4" t="e">
        <f t="shared" si="3"/>
        <v>#N/A</v>
      </c>
      <c r="AD24" s="4" t="e">
        <f t="shared" si="3"/>
        <v>#N/A</v>
      </c>
      <c r="AE24" s="4" t="e">
        <f t="shared" si="3"/>
        <v>#N/A</v>
      </c>
      <c r="AF24" s="4" t="e">
        <f t="shared" si="3"/>
        <v>#N/A</v>
      </c>
      <c r="AG24" s="4" t="e">
        <f t="shared" si="3"/>
        <v>#N/A</v>
      </c>
      <c r="AH24" s="4" t="e">
        <f t="shared" si="3"/>
        <v>#N/A</v>
      </c>
      <c r="AJ24" s="4">
        <f t="shared" si="4"/>
        <v>0</v>
      </c>
      <c r="AK24" s="4">
        <f t="shared" si="4"/>
        <v>0</v>
      </c>
      <c r="AL24" s="4">
        <f t="shared" si="4"/>
        <v>0</v>
      </c>
      <c r="AM24" s="4">
        <f t="shared" si="4"/>
        <v>0</v>
      </c>
      <c r="AN24" s="4">
        <f t="shared" si="4"/>
        <v>0</v>
      </c>
      <c r="AO24" s="4">
        <f t="shared" si="4"/>
        <v>0</v>
      </c>
      <c r="AP24" s="4">
        <f t="shared" si="4"/>
        <v>0</v>
      </c>
      <c r="AQ24" s="4">
        <f t="shared" si="4"/>
        <v>0</v>
      </c>
      <c r="AR24" s="4">
        <f t="shared" si="4"/>
        <v>0</v>
      </c>
      <c r="AS24" s="4">
        <f t="shared" si="4"/>
        <v>0</v>
      </c>
      <c r="AT24" s="4">
        <f t="shared" si="4"/>
        <v>0</v>
      </c>
      <c r="AU24" s="4">
        <f t="shared" si="4"/>
        <v>0</v>
      </c>
      <c r="AV24" s="4">
        <f t="shared" si="4"/>
        <v>0</v>
      </c>
      <c r="AW24" s="4">
        <f t="shared" si="4"/>
        <v>0</v>
      </c>
      <c r="AX24" s="4">
        <f t="shared" si="4"/>
        <v>0</v>
      </c>
      <c r="AZ24" s="2" t="e">
        <f t="shared" si="5"/>
        <v>#N/A</v>
      </c>
      <c r="BA24" s="2" t="e">
        <f t="shared" si="5"/>
        <v>#N/A</v>
      </c>
      <c r="BB24" s="2" t="e">
        <f t="shared" si="5"/>
        <v>#N/A</v>
      </c>
      <c r="BC24" s="2" t="e">
        <f t="shared" si="5"/>
        <v>#N/A</v>
      </c>
      <c r="BD24" s="2" t="e">
        <f t="shared" si="5"/>
        <v>#N/A</v>
      </c>
      <c r="BE24" s="2" t="e">
        <f t="shared" si="5"/>
        <v>#N/A</v>
      </c>
      <c r="BF24" s="2" t="e">
        <f t="shared" si="5"/>
        <v>#N/A</v>
      </c>
      <c r="BG24" s="2" t="e">
        <f t="shared" si="5"/>
        <v>#N/A</v>
      </c>
      <c r="BH24" s="2" t="e">
        <f t="shared" si="5"/>
        <v>#N/A</v>
      </c>
      <c r="BI24" s="2" t="e">
        <f t="shared" si="5"/>
        <v>#N/A</v>
      </c>
      <c r="BJ24" s="2" t="e">
        <f t="shared" si="5"/>
        <v>#N/A</v>
      </c>
      <c r="BK24" s="2" t="e">
        <f t="shared" si="5"/>
        <v>#N/A</v>
      </c>
      <c r="BL24" s="2" t="e">
        <f t="shared" si="5"/>
        <v>#N/A</v>
      </c>
      <c r="BM24" s="2" t="e">
        <f t="shared" si="5"/>
        <v>#N/A</v>
      </c>
      <c r="BN24" s="2" t="e">
        <f t="shared" si="5"/>
        <v>#N/A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38.744819704433503</v>
      </c>
      <c r="CW24" s="2">
        <f t="shared" si="8"/>
        <v>53.164219035280681</v>
      </c>
      <c r="CX24" s="2">
        <f t="shared" si="8"/>
        <v>62.715489065279662</v>
      </c>
      <c r="CY24" s="2">
        <f t="shared" si="8"/>
        <v>69.931468779199193</v>
      </c>
      <c r="CZ24" s="2">
        <f t="shared" si="8"/>
        <v>74.8228256066905</v>
      </c>
      <c r="DA24" s="2">
        <f t="shared" si="8"/>
        <v>79.076994220350485</v>
      </c>
      <c r="DB24" s="2">
        <f t="shared" si="8"/>
        <v>80.621178747178263</v>
      </c>
      <c r="DC24" s="2">
        <f t="shared" si="8"/>
        <v>82.816694259750506</v>
      </c>
      <c r="DD24" s="2">
        <f t="shared" si="8"/>
        <v>83.473405040813944</v>
      </c>
      <c r="DE24" s="2">
        <f t="shared" si="8"/>
        <v>84.138624696639198</v>
      </c>
      <c r="DF24" s="2">
        <f t="shared" si="8"/>
        <v>85.018570317067358</v>
      </c>
      <c r="DG24" s="2">
        <f t="shared" si="8"/>
        <v>83.842879687039925</v>
      </c>
      <c r="DH24" s="2">
        <f t="shared" si="8"/>
        <v>81.438762157165684</v>
      </c>
      <c r="DI24" s="2">
        <f t="shared" si="8"/>
        <v>77.677484820436874</v>
      </c>
      <c r="DJ24" s="2">
        <f t="shared" si="8"/>
        <v>71.626445600472636</v>
      </c>
      <c r="DL24" s="2">
        <f t="shared" si="9"/>
        <v>43.868039517940097</v>
      </c>
      <c r="DM24" s="2">
        <f t="shared" si="9"/>
        <v>57.462449152848833</v>
      </c>
      <c r="DN24" s="2">
        <f t="shared" si="9"/>
        <v>68.990664403254357</v>
      </c>
      <c r="DO24" s="2">
        <f t="shared" si="9"/>
        <v>77.381436436899989</v>
      </c>
      <c r="DP24" s="2">
        <f t="shared" si="9"/>
        <v>81.135350434259891</v>
      </c>
      <c r="DQ24" s="2">
        <f t="shared" si="9"/>
        <v>86.527351847770589</v>
      </c>
      <c r="DR24" s="2">
        <f t="shared" si="9"/>
        <v>90.663757355053136</v>
      </c>
      <c r="DS24" s="2">
        <f t="shared" si="9"/>
        <v>92.547252223922058</v>
      </c>
      <c r="DT24" s="2">
        <f t="shared" si="9"/>
        <v>93.284032248313721</v>
      </c>
      <c r="DU24" s="2">
        <f t="shared" si="9"/>
        <v>95.508610683918306</v>
      </c>
      <c r="DV24" s="2">
        <f t="shared" si="9"/>
        <v>95.323789966594376</v>
      </c>
      <c r="DW24" s="2">
        <f t="shared" si="9"/>
        <v>93.582348889801992</v>
      </c>
      <c r="DX24" s="2">
        <f t="shared" si="9"/>
        <v>86.91769717327675</v>
      </c>
      <c r="DY24" s="2">
        <f t="shared" si="9"/>
        <v>79.842372356509102</v>
      </c>
      <c r="DZ24" s="2">
        <f t="shared" si="9"/>
        <v>76.611713873343362</v>
      </c>
      <c r="EB24" s="2">
        <f t="shared" si="10"/>
        <v>3.5462762568013291E-4</v>
      </c>
      <c r="EC24" s="2">
        <f t="shared" si="10"/>
        <v>1.6227203109990787E-4</v>
      </c>
      <c r="ED24" s="2">
        <f t="shared" si="10"/>
        <v>2.0661126541351627E-4</v>
      </c>
      <c r="EE24" s="2">
        <f t="shared" si="10"/>
        <v>2.004581516196181E-4</v>
      </c>
      <c r="EF24" s="2">
        <f t="shared" si="10"/>
        <v>2.0467371116262805E-4</v>
      </c>
      <c r="EG24" s="2">
        <f t="shared" si="10"/>
        <v>2.094932548745876E-4</v>
      </c>
      <c r="EH24" s="2">
        <f t="shared" si="10"/>
        <v>1.8858588664370969E-4</v>
      </c>
      <c r="EI24" s="2">
        <f t="shared" si="10"/>
        <v>2.0841780715336283E-4</v>
      </c>
      <c r="EJ24" s="2">
        <f t="shared" si="10"/>
        <v>1.915384478359421E-4</v>
      </c>
      <c r="EK24" s="2">
        <f t="shared" si="10"/>
        <v>1.8542158368573227E-4</v>
      </c>
      <c r="EL24" s="2">
        <f t="shared" si="10"/>
        <v>1.9051114298079214E-4</v>
      </c>
      <c r="EM24" s="2">
        <f t="shared" si="10"/>
        <v>1.8857366123536744E-4</v>
      </c>
      <c r="EN24" s="2">
        <f t="shared" si="10"/>
        <v>1.8306228513923067E-4</v>
      </c>
      <c r="EO24" s="2">
        <f t="shared" si="10"/>
        <v>1.8649567341744345E-4</v>
      </c>
      <c r="EP24" s="2">
        <f t="shared" si="10"/>
        <v>1.7851651578695504E-4</v>
      </c>
    </row>
    <row r="25" spans="2:146" x14ac:dyDescent="0.25">
      <c r="B25" s="2">
        <v>3</v>
      </c>
      <c r="C25" s="49">
        <v>42.280700000000003</v>
      </c>
      <c r="D25" s="49">
        <v>52.375</v>
      </c>
      <c r="E25" s="49">
        <v>62.113199999999999</v>
      </c>
      <c r="F25" s="49">
        <v>69.396000000000001</v>
      </c>
      <c r="G25" s="49">
        <v>73.263999999999996</v>
      </c>
      <c r="H25" s="49">
        <v>77.302000000000007</v>
      </c>
      <c r="I25" s="49">
        <v>80.263999999999996</v>
      </c>
      <c r="J25" s="49">
        <v>81.433999999999997</v>
      </c>
      <c r="K25" s="49">
        <v>84.697999999999993</v>
      </c>
      <c r="L25" s="49">
        <v>84.396000000000001</v>
      </c>
      <c r="M25" s="49">
        <v>83.019000000000005</v>
      </c>
      <c r="N25" s="49">
        <v>81.792000000000002</v>
      </c>
      <c r="O25" s="49">
        <v>80.509</v>
      </c>
      <c r="P25" s="49">
        <v>76.509</v>
      </c>
      <c r="Q25" s="49">
        <v>71.113</v>
      </c>
      <c r="T25" s="4" t="e">
        <f t="shared" si="3"/>
        <v>#N/A</v>
      </c>
      <c r="U25" s="4" t="e">
        <f t="shared" si="3"/>
        <v>#N/A</v>
      </c>
      <c r="V25" s="4" t="e">
        <f t="shared" si="3"/>
        <v>#N/A</v>
      </c>
      <c r="W25" s="4" t="e">
        <f t="shared" si="3"/>
        <v>#N/A</v>
      </c>
      <c r="X25" s="4" t="e">
        <f t="shared" si="3"/>
        <v>#N/A</v>
      </c>
      <c r="Y25" s="4" t="e">
        <f t="shared" si="3"/>
        <v>#N/A</v>
      </c>
      <c r="Z25" s="4" t="e">
        <f t="shared" si="3"/>
        <v>#N/A</v>
      </c>
      <c r="AA25" s="4" t="e">
        <f t="shared" si="3"/>
        <v>#N/A</v>
      </c>
      <c r="AB25" s="4" t="e">
        <f t="shared" si="3"/>
        <v>#N/A</v>
      </c>
      <c r="AC25" s="4" t="e">
        <f t="shared" si="3"/>
        <v>#N/A</v>
      </c>
      <c r="AD25" s="4" t="e">
        <f t="shared" si="3"/>
        <v>#N/A</v>
      </c>
      <c r="AE25" s="4" t="e">
        <f t="shared" si="3"/>
        <v>#N/A</v>
      </c>
      <c r="AF25" s="4" t="e">
        <f t="shared" si="3"/>
        <v>#N/A</v>
      </c>
      <c r="AG25" s="4" t="e">
        <f t="shared" si="3"/>
        <v>#N/A</v>
      </c>
      <c r="AH25" s="4" t="e">
        <f t="shared" si="3"/>
        <v>#N/A</v>
      </c>
      <c r="AJ25" s="4">
        <f t="shared" si="4"/>
        <v>0</v>
      </c>
      <c r="AK25" s="4">
        <f t="shared" si="4"/>
        <v>0</v>
      </c>
      <c r="AL25" s="4">
        <f t="shared" si="4"/>
        <v>0</v>
      </c>
      <c r="AM25" s="4">
        <f t="shared" si="4"/>
        <v>0</v>
      </c>
      <c r="AN25" s="4">
        <f t="shared" si="4"/>
        <v>0</v>
      </c>
      <c r="AO25" s="4">
        <f t="shared" si="4"/>
        <v>0</v>
      </c>
      <c r="AP25" s="4">
        <f t="shared" si="4"/>
        <v>0</v>
      </c>
      <c r="AQ25" s="4">
        <f t="shared" si="4"/>
        <v>0</v>
      </c>
      <c r="AR25" s="4">
        <f t="shared" si="4"/>
        <v>0</v>
      </c>
      <c r="AS25" s="4">
        <f t="shared" si="4"/>
        <v>0</v>
      </c>
      <c r="AT25" s="4">
        <f t="shared" si="4"/>
        <v>0</v>
      </c>
      <c r="AU25" s="4">
        <f t="shared" si="4"/>
        <v>0</v>
      </c>
      <c r="AV25" s="4">
        <f t="shared" si="4"/>
        <v>0</v>
      </c>
      <c r="AW25" s="4">
        <f t="shared" si="4"/>
        <v>0</v>
      </c>
      <c r="AX25" s="4">
        <f t="shared" si="4"/>
        <v>0</v>
      </c>
      <c r="AZ25" s="2" t="e">
        <f t="shared" si="5"/>
        <v>#N/A</v>
      </c>
      <c r="BA25" s="2" t="e">
        <f t="shared" si="5"/>
        <v>#N/A</v>
      </c>
      <c r="BB25" s="2" t="e">
        <f t="shared" si="5"/>
        <v>#N/A</v>
      </c>
      <c r="BC25" s="2" t="e">
        <f t="shared" si="5"/>
        <v>#N/A</v>
      </c>
      <c r="BD25" s="2" t="e">
        <f t="shared" si="5"/>
        <v>#N/A</v>
      </c>
      <c r="BE25" s="2" t="e">
        <f t="shared" si="5"/>
        <v>#N/A</v>
      </c>
      <c r="BF25" s="2" t="e">
        <f t="shared" si="5"/>
        <v>#N/A</v>
      </c>
      <c r="BG25" s="2" t="e">
        <f t="shared" si="5"/>
        <v>#N/A</v>
      </c>
      <c r="BH25" s="2" t="e">
        <f t="shared" si="5"/>
        <v>#N/A</v>
      </c>
      <c r="BI25" s="2" t="e">
        <f t="shared" si="5"/>
        <v>#N/A</v>
      </c>
      <c r="BJ25" s="2" t="e">
        <f t="shared" si="5"/>
        <v>#N/A</v>
      </c>
      <c r="BK25" s="2" t="e">
        <f t="shared" si="5"/>
        <v>#N/A</v>
      </c>
      <c r="BL25" s="2" t="e">
        <f t="shared" si="5"/>
        <v>#N/A</v>
      </c>
      <c r="BM25" s="2" t="e">
        <f t="shared" si="5"/>
        <v>#N/A</v>
      </c>
      <c r="BN25" s="2" t="e">
        <f t="shared" si="5"/>
        <v>#N/A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38.901417241379313</v>
      </c>
      <c r="CW25" s="2">
        <f t="shared" si="8"/>
        <v>53.161191571132449</v>
      </c>
      <c r="CX25" s="2">
        <f t="shared" si="8"/>
        <v>62.691173782602135</v>
      </c>
      <c r="CY25" s="2">
        <f t="shared" si="8"/>
        <v>69.899751410213497</v>
      </c>
      <c r="CZ25" s="2">
        <f t="shared" si="8"/>
        <v>74.777863023300768</v>
      </c>
      <c r="DA25" s="2">
        <f t="shared" si="8"/>
        <v>79.036560022811486</v>
      </c>
      <c r="DB25" s="2">
        <f t="shared" si="8"/>
        <v>80.601010807535317</v>
      </c>
      <c r="DC25" s="2">
        <f t="shared" si="8"/>
        <v>82.791465991676915</v>
      </c>
      <c r="DD25" s="2">
        <f t="shared" si="8"/>
        <v>83.441480046844006</v>
      </c>
      <c r="DE25" s="2">
        <f t="shared" si="8"/>
        <v>84.109068132835645</v>
      </c>
      <c r="DF25" s="2">
        <f t="shared" si="8"/>
        <v>84.977835316959087</v>
      </c>
      <c r="DG25" s="2">
        <f t="shared" si="8"/>
        <v>83.79736760610777</v>
      </c>
      <c r="DH25" s="2">
        <f t="shared" si="8"/>
        <v>81.381245079280959</v>
      </c>
      <c r="DI25" s="2">
        <f t="shared" si="8"/>
        <v>77.603539943118705</v>
      </c>
      <c r="DJ25" s="2">
        <f t="shared" si="8"/>
        <v>71.592221848933022</v>
      </c>
      <c r="DL25" s="2">
        <f t="shared" si="9"/>
        <v>43.837929150251497</v>
      </c>
      <c r="DM25" s="2">
        <f t="shared" si="9"/>
        <v>57.393616991844915</v>
      </c>
      <c r="DN25" s="2">
        <f t="shared" si="9"/>
        <v>68.891428246057004</v>
      </c>
      <c r="DO25" s="2">
        <f t="shared" si="9"/>
        <v>77.269476213515077</v>
      </c>
      <c r="DP25" s="2">
        <f t="shared" si="9"/>
        <v>81.032431617022155</v>
      </c>
      <c r="DQ25" s="2">
        <f t="shared" si="9"/>
        <v>86.420506407396459</v>
      </c>
      <c r="DR25" s="2">
        <f t="shared" si="9"/>
        <v>90.545825366213947</v>
      </c>
      <c r="DS25" s="2">
        <f t="shared" si="9"/>
        <v>92.426350773414953</v>
      </c>
      <c r="DT25" s="2">
        <f t="shared" si="9"/>
        <v>93.157839875829566</v>
      </c>
      <c r="DU25" s="2">
        <f t="shared" si="9"/>
        <v>95.362689911629403</v>
      </c>
      <c r="DV25" s="2">
        <f t="shared" si="9"/>
        <v>95.170591595850667</v>
      </c>
      <c r="DW25" s="2">
        <f t="shared" si="9"/>
        <v>93.430583719125224</v>
      </c>
      <c r="DX25" s="2">
        <f t="shared" si="9"/>
        <v>86.774222837723684</v>
      </c>
      <c r="DY25" s="2">
        <f t="shared" si="9"/>
        <v>79.725225811223822</v>
      </c>
      <c r="DZ25" s="2">
        <f t="shared" si="9"/>
        <v>76.499592906910877</v>
      </c>
      <c r="EB25" s="2">
        <f t="shared" si="10"/>
        <v>3.8882815600645306E-4</v>
      </c>
      <c r="EC25" s="2">
        <f t="shared" si="10"/>
        <v>1.7792495840286102E-4</v>
      </c>
      <c r="ED25" s="2">
        <f t="shared" si="10"/>
        <v>2.2654023186779621E-4</v>
      </c>
      <c r="EE25" s="2">
        <f t="shared" si="10"/>
        <v>2.197937417140872E-4</v>
      </c>
      <c r="EF25" s="2">
        <f t="shared" si="10"/>
        <v>2.2441583017501705E-4</v>
      </c>
      <c r="EG25" s="2">
        <f t="shared" si="10"/>
        <v>2.2970014361740196E-4</v>
      </c>
      <c r="EH25" s="2">
        <f t="shared" si="10"/>
        <v>2.0677655062447566E-4</v>
      </c>
      <c r="EI25" s="2">
        <f t="shared" si="10"/>
        <v>2.2852098618327506E-4</v>
      </c>
      <c r="EJ25" s="2">
        <f t="shared" si="10"/>
        <v>2.1001385086963785E-4</v>
      </c>
      <c r="EK25" s="2">
        <f t="shared" si="10"/>
        <v>2.0330708661682505E-4</v>
      </c>
      <c r="EL25" s="2">
        <f t="shared" si="10"/>
        <v>2.0888747501315746E-4</v>
      </c>
      <c r="EM25" s="2">
        <f t="shared" si="10"/>
        <v>2.0676314621854899E-4</v>
      </c>
      <c r="EN25" s="2">
        <f t="shared" si="10"/>
        <v>2.0072025916663191E-4</v>
      </c>
      <c r="EO25" s="2">
        <f t="shared" si="10"/>
        <v>2.0448476033079136E-4</v>
      </c>
      <c r="EP25" s="2">
        <f t="shared" si="10"/>
        <v>1.9573609605857265E-4</v>
      </c>
    </row>
    <row r="26" spans="2:146" x14ac:dyDescent="0.25">
      <c r="B26" s="2">
        <v>4</v>
      </c>
      <c r="C26" s="49">
        <v>42.456099999999999</v>
      </c>
      <c r="D26" s="49">
        <v>53.410699999999999</v>
      </c>
      <c r="E26" s="49">
        <v>60.8491</v>
      </c>
      <c r="F26" s="49">
        <v>68.471999999999994</v>
      </c>
      <c r="G26" s="49">
        <v>72.83</v>
      </c>
      <c r="H26" s="49">
        <v>77.320999999999998</v>
      </c>
      <c r="I26" s="49">
        <v>80.320999999999998</v>
      </c>
      <c r="J26" s="49">
        <v>82.019000000000005</v>
      </c>
      <c r="K26" s="49">
        <v>84.17</v>
      </c>
      <c r="L26" s="49">
        <v>84.887</v>
      </c>
      <c r="M26" s="49">
        <v>83.471999999999994</v>
      </c>
      <c r="N26" s="49">
        <v>81.037999999999997</v>
      </c>
      <c r="O26" s="49">
        <v>79.113</v>
      </c>
      <c r="P26" s="49">
        <v>74.980999999999995</v>
      </c>
      <c r="Q26" s="49">
        <v>69.980999999999995</v>
      </c>
      <c r="T26" s="4" t="e">
        <f t="shared" si="3"/>
        <v>#N/A</v>
      </c>
      <c r="U26" s="4" t="e">
        <f t="shared" si="3"/>
        <v>#N/A</v>
      </c>
      <c r="V26" s="4" t="e">
        <f t="shared" si="3"/>
        <v>#N/A</v>
      </c>
      <c r="W26" s="4" t="e">
        <f t="shared" si="3"/>
        <v>#N/A</v>
      </c>
      <c r="X26" s="4" t="e">
        <f t="shared" si="3"/>
        <v>#N/A</v>
      </c>
      <c r="Y26" s="4" t="e">
        <f t="shared" si="3"/>
        <v>#N/A</v>
      </c>
      <c r="Z26" s="4" t="e">
        <f t="shared" si="3"/>
        <v>#N/A</v>
      </c>
      <c r="AA26" s="4" t="e">
        <f t="shared" si="3"/>
        <v>#N/A</v>
      </c>
      <c r="AB26" s="4" t="e">
        <f t="shared" si="3"/>
        <v>#N/A</v>
      </c>
      <c r="AC26" s="4" t="e">
        <f t="shared" si="3"/>
        <v>#N/A</v>
      </c>
      <c r="AD26" s="4" t="e">
        <f t="shared" si="3"/>
        <v>#N/A</v>
      </c>
      <c r="AE26" s="4" t="e">
        <f t="shared" si="3"/>
        <v>#N/A</v>
      </c>
      <c r="AF26" s="4" t="e">
        <f t="shared" si="3"/>
        <v>#N/A</v>
      </c>
      <c r="AG26" s="4" t="e">
        <f t="shared" si="3"/>
        <v>#N/A</v>
      </c>
      <c r="AH26" s="4" t="e">
        <f t="shared" si="3"/>
        <v>#N/A</v>
      </c>
      <c r="AJ26" s="4">
        <f t="shared" si="4"/>
        <v>0</v>
      </c>
      <c r="AK26" s="4">
        <f t="shared" si="4"/>
        <v>0</v>
      </c>
      <c r="AL26" s="4">
        <f t="shared" si="4"/>
        <v>0</v>
      </c>
      <c r="AM26" s="4">
        <f t="shared" si="4"/>
        <v>0</v>
      </c>
      <c r="AN26" s="4">
        <f t="shared" si="4"/>
        <v>0</v>
      </c>
      <c r="AO26" s="4">
        <f t="shared" si="4"/>
        <v>0</v>
      </c>
      <c r="AP26" s="4">
        <f t="shared" si="4"/>
        <v>0</v>
      </c>
      <c r="AQ26" s="4">
        <f t="shared" si="4"/>
        <v>0</v>
      </c>
      <c r="AR26" s="4">
        <f t="shared" si="4"/>
        <v>0</v>
      </c>
      <c r="AS26" s="4">
        <f t="shared" si="4"/>
        <v>0</v>
      </c>
      <c r="AT26" s="4">
        <f t="shared" si="4"/>
        <v>0</v>
      </c>
      <c r="AU26" s="4">
        <f t="shared" si="4"/>
        <v>0</v>
      </c>
      <c r="AV26" s="4">
        <f t="shared" si="4"/>
        <v>0</v>
      </c>
      <c r="AW26" s="4">
        <f t="shared" si="4"/>
        <v>0</v>
      </c>
      <c r="AX26" s="4">
        <f t="shared" si="4"/>
        <v>0</v>
      </c>
      <c r="AZ26" s="2" t="e">
        <f t="shared" si="5"/>
        <v>#N/A</v>
      </c>
      <c r="BA26" s="2" t="e">
        <f t="shared" si="5"/>
        <v>#N/A</v>
      </c>
      <c r="BB26" s="2" t="e">
        <f t="shared" si="5"/>
        <v>#N/A</v>
      </c>
      <c r="BC26" s="2" t="e">
        <f t="shared" si="5"/>
        <v>#N/A</v>
      </c>
      <c r="BD26" s="2" t="e">
        <f t="shared" si="5"/>
        <v>#N/A</v>
      </c>
      <c r="BE26" s="2" t="e">
        <f t="shared" si="5"/>
        <v>#N/A</v>
      </c>
      <c r="BF26" s="2" t="e">
        <f t="shared" si="5"/>
        <v>#N/A</v>
      </c>
      <c r="BG26" s="2" t="e">
        <f t="shared" si="5"/>
        <v>#N/A</v>
      </c>
      <c r="BH26" s="2" t="e">
        <f t="shared" si="5"/>
        <v>#N/A</v>
      </c>
      <c r="BI26" s="2" t="e">
        <f t="shared" si="5"/>
        <v>#N/A</v>
      </c>
      <c r="BJ26" s="2" t="e">
        <f t="shared" si="5"/>
        <v>#N/A</v>
      </c>
      <c r="BK26" s="2" t="e">
        <f t="shared" si="5"/>
        <v>#N/A</v>
      </c>
      <c r="BL26" s="2" t="e">
        <f t="shared" si="5"/>
        <v>#N/A</v>
      </c>
      <c r="BM26" s="2" t="e">
        <f t="shared" si="5"/>
        <v>#N/A</v>
      </c>
      <c r="BN26" s="2" t="e">
        <f t="shared" si="5"/>
        <v>#N/A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39.058014778325131</v>
      </c>
      <c r="CW26" s="2">
        <f t="shared" si="8"/>
        <v>53.158164106984216</v>
      </c>
      <c r="CX26" s="2">
        <f t="shared" si="8"/>
        <v>62.666858499924615</v>
      </c>
      <c r="CY26" s="2">
        <f t="shared" si="8"/>
        <v>69.868034041227816</v>
      </c>
      <c r="CZ26" s="2">
        <f t="shared" si="8"/>
        <v>74.732900439911035</v>
      </c>
      <c r="DA26" s="2">
        <f t="shared" si="8"/>
        <v>78.9961258252725</v>
      </c>
      <c r="DB26" s="2">
        <f t="shared" si="8"/>
        <v>80.580842867892372</v>
      </c>
      <c r="DC26" s="2">
        <f t="shared" si="8"/>
        <v>82.766237723603325</v>
      </c>
      <c r="DD26" s="2">
        <f t="shared" si="8"/>
        <v>83.409555052874069</v>
      </c>
      <c r="DE26" s="2">
        <f t="shared" si="8"/>
        <v>84.079511569032093</v>
      </c>
      <c r="DF26" s="2">
        <f t="shared" si="8"/>
        <v>84.937100316850831</v>
      </c>
      <c r="DG26" s="2">
        <f t="shared" si="8"/>
        <v>83.751855525175628</v>
      </c>
      <c r="DH26" s="2">
        <f t="shared" si="8"/>
        <v>81.323728001396233</v>
      </c>
      <c r="DI26" s="2">
        <f t="shared" si="8"/>
        <v>77.529595065800535</v>
      </c>
      <c r="DJ26" s="2">
        <f t="shared" si="8"/>
        <v>71.557998097393408</v>
      </c>
      <c r="DL26" s="2">
        <f t="shared" si="9"/>
        <v>43.80781878256289</v>
      </c>
      <c r="DM26" s="2">
        <f t="shared" si="9"/>
        <v>57.32478483084099</v>
      </c>
      <c r="DN26" s="2">
        <f t="shared" si="9"/>
        <v>68.79219208885965</v>
      </c>
      <c r="DO26" s="2">
        <f t="shared" si="9"/>
        <v>77.157515990130165</v>
      </c>
      <c r="DP26" s="2">
        <f t="shared" si="9"/>
        <v>80.929512799784433</v>
      </c>
      <c r="DQ26" s="2">
        <f t="shared" si="9"/>
        <v>86.313660967022344</v>
      </c>
      <c r="DR26" s="2">
        <f t="shared" si="9"/>
        <v>90.427893377374744</v>
      </c>
      <c r="DS26" s="2">
        <f t="shared" si="9"/>
        <v>92.305449322907833</v>
      </c>
      <c r="DT26" s="2">
        <f t="shared" si="9"/>
        <v>93.031647503345411</v>
      </c>
      <c r="DU26" s="2">
        <f t="shared" si="9"/>
        <v>95.216769139340499</v>
      </c>
      <c r="DV26" s="2">
        <f t="shared" si="9"/>
        <v>95.017393225106957</v>
      </c>
      <c r="DW26" s="2">
        <f t="shared" si="9"/>
        <v>93.278818548448456</v>
      </c>
      <c r="DX26" s="2">
        <f t="shared" si="9"/>
        <v>86.630748502170619</v>
      </c>
      <c r="DY26" s="2">
        <f t="shared" si="9"/>
        <v>79.608079265938528</v>
      </c>
      <c r="DZ26" s="2">
        <f t="shared" si="9"/>
        <v>76.387471940478378</v>
      </c>
      <c r="EB26" s="2">
        <f t="shared" si="10"/>
        <v>4.2632560216812257E-4</v>
      </c>
      <c r="EC26" s="2">
        <f t="shared" si="10"/>
        <v>1.950874885901901E-4</v>
      </c>
      <c r="ED26" s="2">
        <f t="shared" si="10"/>
        <v>2.4839099591073265E-4</v>
      </c>
      <c r="EE26" s="2">
        <f t="shared" si="10"/>
        <v>2.4099393508863413E-4</v>
      </c>
      <c r="EF26" s="2">
        <f t="shared" si="10"/>
        <v>2.4606173711591079E-4</v>
      </c>
      <c r="EG26" s="2">
        <f t="shared" si="10"/>
        <v>2.5185561774111411E-4</v>
      </c>
      <c r="EH26" s="2">
        <f t="shared" si="10"/>
        <v>2.2672145626992897E-4</v>
      </c>
      <c r="EI26" s="2">
        <f t="shared" si="10"/>
        <v>2.5056275448075442E-4</v>
      </c>
      <c r="EJ26" s="2">
        <f t="shared" si="10"/>
        <v>2.302709426726257E-4</v>
      </c>
      <c r="EK26" s="2">
        <f t="shared" si="10"/>
        <v>2.2291741513830136E-4</v>
      </c>
      <c r="EL26" s="2">
        <f t="shared" si="10"/>
        <v>2.2903594601803414E-4</v>
      </c>
      <c r="EM26" s="2">
        <f t="shared" si="10"/>
        <v>2.2670675921748054E-4</v>
      </c>
      <c r="EN26" s="2">
        <f t="shared" si="10"/>
        <v>2.2008112580113208E-4</v>
      </c>
      <c r="EO26" s="2">
        <f t="shared" si="10"/>
        <v>2.2420865788594515E-4</v>
      </c>
      <c r="EP26" s="2">
        <f t="shared" si="10"/>
        <v>2.1461630865506607E-4</v>
      </c>
    </row>
    <row r="27" spans="2:146" x14ac:dyDescent="0.25">
      <c r="B27" s="2">
        <v>5</v>
      </c>
      <c r="C27" s="49">
        <v>42.9649</v>
      </c>
      <c r="D27" s="49">
        <v>53.142899999999997</v>
      </c>
      <c r="E27" s="49">
        <v>61.811300000000003</v>
      </c>
      <c r="F27" s="49">
        <v>68.207999999999998</v>
      </c>
      <c r="G27" s="49">
        <v>73.867999999999995</v>
      </c>
      <c r="H27" s="49">
        <v>77.471999999999994</v>
      </c>
      <c r="I27" s="49">
        <v>81.376999999999995</v>
      </c>
      <c r="J27" s="49">
        <v>81.528000000000006</v>
      </c>
      <c r="K27" s="49">
        <v>85.093999999999994</v>
      </c>
      <c r="L27" s="49">
        <v>84.207999999999998</v>
      </c>
      <c r="M27" s="49">
        <v>82.942999999999998</v>
      </c>
      <c r="N27" s="49">
        <v>81.17</v>
      </c>
      <c r="O27" s="49">
        <v>79.093999999999994</v>
      </c>
      <c r="P27" s="49">
        <v>75.453000000000003</v>
      </c>
      <c r="Q27" s="49">
        <v>69.603999999999999</v>
      </c>
      <c r="T27" s="4" t="e">
        <f t="shared" si="3"/>
        <v>#N/A</v>
      </c>
      <c r="U27" s="4" t="e">
        <f t="shared" si="3"/>
        <v>#N/A</v>
      </c>
      <c r="V27" s="4" t="e">
        <f t="shared" si="3"/>
        <v>#N/A</v>
      </c>
      <c r="W27" s="4" t="e">
        <f t="shared" si="3"/>
        <v>#N/A</v>
      </c>
      <c r="X27" s="4" t="e">
        <f t="shared" si="3"/>
        <v>#N/A</v>
      </c>
      <c r="Y27" s="4" t="e">
        <f t="shared" si="3"/>
        <v>#N/A</v>
      </c>
      <c r="Z27" s="4" t="e">
        <f t="shared" si="3"/>
        <v>#N/A</v>
      </c>
      <c r="AA27" s="4" t="e">
        <f t="shared" si="3"/>
        <v>#N/A</v>
      </c>
      <c r="AB27" s="4" t="e">
        <f t="shared" si="3"/>
        <v>#N/A</v>
      </c>
      <c r="AC27" s="4" t="e">
        <f t="shared" si="3"/>
        <v>#N/A</v>
      </c>
      <c r="AD27" s="4" t="e">
        <f t="shared" si="3"/>
        <v>#N/A</v>
      </c>
      <c r="AE27" s="4" t="e">
        <f t="shared" si="3"/>
        <v>#N/A</v>
      </c>
      <c r="AF27" s="4" t="e">
        <f t="shared" si="3"/>
        <v>#N/A</v>
      </c>
      <c r="AG27" s="4" t="e">
        <f t="shared" si="3"/>
        <v>#N/A</v>
      </c>
      <c r="AH27" s="4" t="e">
        <f t="shared" si="3"/>
        <v>#N/A</v>
      </c>
      <c r="AJ27" s="4">
        <f t="shared" si="4"/>
        <v>0</v>
      </c>
      <c r="AK27" s="4">
        <f t="shared" si="4"/>
        <v>0</v>
      </c>
      <c r="AL27" s="4">
        <f t="shared" si="4"/>
        <v>0</v>
      </c>
      <c r="AM27" s="4">
        <f t="shared" si="4"/>
        <v>0</v>
      </c>
      <c r="AN27" s="4">
        <f t="shared" si="4"/>
        <v>0</v>
      </c>
      <c r="AO27" s="4">
        <f t="shared" si="4"/>
        <v>0</v>
      </c>
      <c r="AP27" s="4">
        <f t="shared" si="4"/>
        <v>0</v>
      </c>
      <c r="AQ27" s="4">
        <f t="shared" si="4"/>
        <v>0</v>
      </c>
      <c r="AR27" s="4">
        <f t="shared" si="4"/>
        <v>0</v>
      </c>
      <c r="AS27" s="4">
        <f t="shared" si="4"/>
        <v>0</v>
      </c>
      <c r="AT27" s="4">
        <f t="shared" si="4"/>
        <v>0</v>
      </c>
      <c r="AU27" s="4">
        <f t="shared" si="4"/>
        <v>0</v>
      </c>
      <c r="AV27" s="4">
        <f t="shared" si="4"/>
        <v>0</v>
      </c>
      <c r="AW27" s="4">
        <f t="shared" si="4"/>
        <v>0</v>
      </c>
      <c r="AX27" s="4">
        <f t="shared" si="4"/>
        <v>0</v>
      </c>
      <c r="AZ27" s="2" t="e">
        <f t="shared" si="5"/>
        <v>#N/A</v>
      </c>
      <c r="BA27" s="2" t="e">
        <f t="shared" si="5"/>
        <v>#N/A</v>
      </c>
      <c r="BB27" s="2" t="e">
        <f t="shared" si="5"/>
        <v>#N/A</v>
      </c>
      <c r="BC27" s="2" t="e">
        <f t="shared" si="5"/>
        <v>#N/A</v>
      </c>
      <c r="BD27" s="2" t="e">
        <f t="shared" si="5"/>
        <v>#N/A</v>
      </c>
      <c r="BE27" s="2" t="e">
        <f t="shared" si="5"/>
        <v>#N/A</v>
      </c>
      <c r="BF27" s="2" t="e">
        <f t="shared" si="5"/>
        <v>#N/A</v>
      </c>
      <c r="BG27" s="2" t="e">
        <f t="shared" si="5"/>
        <v>#N/A</v>
      </c>
      <c r="BH27" s="2" t="e">
        <f t="shared" si="5"/>
        <v>#N/A</v>
      </c>
      <c r="BI27" s="2" t="e">
        <f t="shared" si="5"/>
        <v>#N/A</v>
      </c>
      <c r="BJ27" s="2" t="e">
        <f t="shared" si="5"/>
        <v>#N/A</v>
      </c>
      <c r="BK27" s="2" t="e">
        <f t="shared" si="5"/>
        <v>#N/A</v>
      </c>
      <c r="BL27" s="2" t="e">
        <f t="shared" si="5"/>
        <v>#N/A</v>
      </c>
      <c r="BM27" s="2" t="e">
        <f t="shared" si="5"/>
        <v>#N/A</v>
      </c>
      <c r="BN27" s="2" t="e">
        <f t="shared" si="5"/>
        <v>#N/A</v>
      </c>
      <c r="BP27" s="2" t="str">
        <f t="shared" si="6"/>
        <v/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39.214612315270941</v>
      </c>
      <c r="CW27" s="2">
        <f t="shared" si="8"/>
        <v>53.155136642835991</v>
      </c>
      <c r="CX27" s="2">
        <f t="shared" si="8"/>
        <v>62.642543217247095</v>
      </c>
      <c r="CY27" s="2">
        <f t="shared" si="8"/>
        <v>69.836316672242134</v>
      </c>
      <c r="CZ27" s="2">
        <f t="shared" si="8"/>
        <v>74.687937856521302</v>
      </c>
      <c r="DA27" s="2">
        <f t="shared" si="8"/>
        <v>78.955691627733515</v>
      </c>
      <c r="DB27" s="2">
        <f t="shared" si="8"/>
        <v>80.560674928249426</v>
      </c>
      <c r="DC27" s="2">
        <f t="shared" si="8"/>
        <v>82.741009455529721</v>
      </c>
      <c r="DD27" s="2">
        <f t="shared" si="8"/>
        <v>83.377630058904131</v>
      </c>
      <c r="DE27" s="2">
        <f t="shared" si="8"/>
        <v>84.04995500522854</v>
      </c>
      <c r="DF27" s="2">
        <f t="shared" si="8"/>
        <v>84.89636531674256</v>
      </c>
      <c r="DG27" s="2">
        <f t="shared" si="8"/>
        <v>83.706343444243473</v>
      </c>
      <c r="DH27" s="2">
        <f t="shared" si="8"/>
        <v>81.266210923511508</v>
      </c>
      <c r="DI27" s="2">
        <f t="shared" si="8"/>
        <v>77.455650188482366</v>
      </c>
      <c r="DJ27" s="2">
        <f t="shared" si="8"/>
        <v>71.523774345853795</v>
      </c>
      <c r="DL27" s="2">
        <f t="shared" si="9"/>
        <v>43.77770841487429</v>
      </c>
      <c r="DM27" s="2">
        <f t="shared" si="9"/>
        <v>57.255952669837065</v>
      </c>
      <c r="DN27" s="2">
        <f t="shared" si="9"/>
        <v>68.692955931662297</v>
      </c>
      <c r="DO27" s="2">
        <f t="shared" si="9"/>
        <v>77.045555766745238</v>
      </c>
      <c r="DP27" s="2">
        <f t="shared" si="9"/>
        <v>80.826593982546697</v>
      </c>
      <c r="DQ27" s="2">
        <f t="shared" si="9"/>
        <v>86.206815526648214</v>
      </c>
      <c r="DR27" s="2">
        <f t="shared" si="9"/>
        <v>90.309961388535555</v>
      </c>
      <c r="DS27" s="2">
        <f t="shared" si="9"/>
        <v>92.184547872400728</v>
      </c>
      <c r="DT27" s="2">
        <f t="shared" si="9"/>
        <v>92.905455130861256</v>
      </c>
      <c r="DU27" s="2">
        <f t="shared" si="9"/>
        <v>95.070848367051596</v>
      </c>
      <c r="DV27" s="2">
        <f t="shared" si="9"/>
        <v>94.864194854363234</v>
      </c>
      <c r="DW27" s="2">
        <f t="shared" si="9"/>
        <v>93.127053377771688</v>
      </c>
      <c r="DX27" s="2">
        <f t="shared" si="9"/>
        <v>86.487274166617539</v>
      </c>
      <c r="DY27" s="2">
        <f t="shared" si="9"/>
        <v>79.490932720653248</v>
      </c>
      <c r="DZ27" s="2">
        <f t="shared" si="9"/>
        <v>76.275350974045892</v>
      </c>
      <c r="EB27" s="2">
        <f t="shared" si="10"/>
        <v>4.6743750100464523E-4</v>
      </c>
      <c r="EC27" s="2">
        <f t="shared" si="10"/>
        <v>2.1390515152324053E-4</v>
      </c>
      <c r="ED27" s="2">
        <f t="shared" si="10"/>
        <v>2.7234878448228713E-4</v>
      </c>
      <c r="EE27" s="2">
        <f t="shared" si="10"/>
        <v>2.642384515090016E-4</v>
      </c>
      <c r="EF27" s="2">
        <f t="shared" si="10"/>
        <v>2.6979492483112836E-4</v>
      </c>
      <c r="EG27" s="2">
        <f t="shared" si="10"/>
        <v>2.7614748343877672E-4</v>
      </c>
      <c r="EH27" s="2">
        <f t="shared" si="10"/>
        <v>2.4858969582706422E-4</v>
      </c>
      <c r="EI27" s="2">
        <f t="shared" si="10"/>
        <v>2.7472995577502426E-4</v>
      </c>
      <c r="EJ27" s="2">
        <f t="shared" si="10"/>
        <v>2.524814586861812E-4</v>
      </c>
      <c r="EK27" s="2">
        <f t="shared" si="10"/>
        <v>2.4441882860463314E-4</v>
      </c>
      <c r="EL27" s="2">
        <f t="shared" si="10"/>
        <v>2.5112737178656483E-4</v>
      </c>
      <c r="EM27" s="2">
        <f t="shared" si="10"/>
        <v>2.485735815344491E-4</v>
      </c>
      <c r="EN27" s="2">
        <f t="shared" si="10"/>
        <v>2.413090321016633E-4</v>
      </c>
      <c r="EO27" s="2">
        <f t="shared" si="10"/>
        <v>2.4583458704982325E-4</v>
      </c>
      <c r="EP27" s="2">
        <f t="shared" si="10"/>
        <v>2.3531723054684011E-4</v>
      </c>
    </row>
    <row r="28" spans="2:146" x14ac:dyDescent="0.25">
      <c r="B28" s="2">
        <v>6</v>
      </c>
      <c r="C28" s="49">
        <v>42.701799999999999</v>
      </c>
      <c r="D28" s="49">
        <v>52.625</v>
      </c>
      <c r="E28" s="49">
        <v>60.886800000000001</v>
      </c>
      <c r="F28" s="49">
        <v>68.528000000000006</v>
      </c>
      <c r="G28" s="49">
        <v>72.491</v>
      </c>
      <c r="H28" s="49">
        <v>77.566000000000003</v>
      </c>
      <c r="I28" s="49">
        <v>78.17</v>
      </c>
      <c r="J28" s="49">
        <v>81.471999999999994</v>
      </c>
      <c r="K28" s="49">
        <v>84.113</v>
      </c>
      <c r="L28" s="49">
        <v>83.113</v>
      </c>
      <c r="M28" s="49">
        <v>83.358000000000004</v>
      </c>
      <c r="N28" s="49">
        <v>81.623000000000005</v>
      </c>
      <c r="O28" s="49">
        <v>78.245000000000005</v>
      </c>
      <c r="P28" s="49">
        <v>74.491</v>
      </c>
      <c r="Q28" s="49">
        <v>68.453000000000003</v>
      </c>
      <c r="T28" s="4" t="e">
        <f t="shared" si="3"/>
        <v>#N/A</v>
      </c>
      <c r="U28" s="4" t="e">
        <f t="shared" si="3"/>
        <v>#N/A</v>
      </c>
      <c r="V28" s="4" t="e">
        <f t="shared" si="3"/>
        <v>#N/A</v>
      </c>
      <c r="W28" s="4" t="e">
        <f t="shared" si="3"/>
        <v>#N/A</v>
      </c>
      <c r="X28" s="4" t="e">
        <f t="shared" si="3"/>
        <v>#N/A</v>
      </c>
      <c r="Y28" s="4" t="e">
        <f t="shared" si="3"/>
        <v>#N/A</v>
      </c>
      <c r="Z28" s="4" t="e">
        <f t="shared" si="3"/>
        <v>#N/A</v>
      </c>
      <c r="AA28" s="4" t="e">
        <f t="shared" si="3"/>
        <v>#N/A</v>
      </c>
      <c r="AB28" s="4" t="e">
        <f t="shared" si="3"/>
        <v>#N/A</v>
      </c>
      <c r="AC28" s="4" t="e">
        <f t="shared" si="3"/>
        <v>#N/A</v>
      </c>
      <c r="AD28" s="4" t="e">
        <f t="shared" si="3"/>
        <v>#N/A</v>
      </c>
      <c r="AE28" s="4" t="e">
        <f t="shared" si="3"/>
        <v>#N/A</v>
      </c>
      <c r="AF28" s="4" t="e">
        <f t="shared" si="3"/>
        <v>#N/A</v>
      </c>
      <c r="AG28" s="4" t="e">
        <f t="shared" si="3"/>
        <v>#N/A</v>
      </c>
      <c r="AH28" s="4" t="e">
        <f t="shared" si="3"/>
        <v>#N/A</v>
      </c>
      <c r="AJ28" s="4">
        <f t="shared" si="4"/>
        <v>0</v>
      </c>
      <c r="AK28" s="4">
        <f t="shared" si="4"/>
        <v>0</v>
      </c>
      <c r="AL28" s="4">
        <f t="shared" si="4"/>
        <v>0</v>
      </c>
      <c r="AM28" s="4">
        <f t="shared" si="4"/>
        <v>0</v>
      </c>
      <c r="AN28" s="4">
        <f t="shared" si="4"/>
        <v>0</v>
      </c>
      <c r="AO28" s="4">
        <f t="shared" si="4"/>
        <v>0</v>
      </c>
      <c r="AP28" s="4">
        <f t="shared" si="4"/>
        <v>0</v>
      </c>
      <c r="AQ28" s="4">
        <f t="shared" si="4"/>
        <v>0</v>
      </c>
      <c r="AR28" s="4">
        <f t="shared" si="4"/>
        <v>0</v>
      </c>
      <c r="AS28" s="4">
        <f t="shared" si="4"/>
        <v>0</v>
      </c>
      <c r="AT28" s="4">
        <f t="shared" si="4"/>
        <v>0</v>
      </c>
      <c r="AU28" s="4">
        <f t="shared" si="4"/>
        <v>0</v>
      </c>
      <c r="AV28" s="4">
        <f t="shared" si="4"/>
        <v>0</v>
      </c>
      <c r="AW28" s="4">
        <f t="shared" si="4"/>
        <v>0</v>
      </c>
      <c r="AX28" s="4">
        <f t="shared" si="4"/>
        <v>0</v>
      </c>
      <c r="AZ28" s="2" t="e">
        <f t="shared" si="5"/>
        <v>#N/A</v>
      </c>
      <c r="BA28" s="2" t="e">
        <f t="shared" si="5"/>
        <v>#N/A</v>
      </c>
      <c r="BB28" s="2" t="e">
        <f t="shared" si="5"/>
        <v>#N/A</v>
      </c>
      <c r="BC28" s="2" t="e">
        <f t="shared" si="5"/>
        <v>#N/A</v>
      </c>
      <c r="BD28" s="2" t="e">
        <f t="shared" si="5"/>
        <v>#N/A</v>
      </c>
      <c r="BE28" s="2" t="e">
        <f t="shared" si="5"/>
        <v>#N/A</v>
      </c>
      <c r="BF28" s="2" t="e">
        <f t="shared" si="5"/>
        <v>#N/A</v>
      </c>
      <c r="BG28" s="2" t="e">
        <f t="shared" si="5"/>
        <v>#N/A</v>
      </c>
      <c r="BH28" s="2" t="e">
        <f t="shared" si="5"/>
        <v>#N/A</v>
      </c>
      <c r="BI28" s="2" t="e">
        <f t="shared" si="5"/>
        <v>#N/A</v>
      </c>
      <c r="BJ28" s="2" t="e">
        <f t="shared" si="5"/>
        <v>#N/A</v>
      </c>
      <c r="BK28" s="2" t="e">
        <f t="shared" si="5"/>
        <v>#N/A</v>
      </c>
      <c r="BL28" s="2" t="e">
        <f t="shared" si="5"/>
        <v>#N/A</v>
      </c>
      <c r="BM28" s="2" t="e">
        <f t="shared" si="5"/>
        <v>#N/A</v>
      </c>
      <c r="BN28" s="2" t="e">
        <f t="shared" si="5"/>
        <v>#N/A</v>
      </c>
      <c r="BP28" s="2" t="str">
        <f t="shared" si="6"/>
        <v/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39.371209852216751</v>
      </c>
      <c r="CW28" s="2">
        <f t="shared" si="8"/>
        <v>53.152109178687759</v>
      </c>
      <c r="CX28" s="2">
        <f t="shared" si="8"/>
        <v>62.618227934569575</v>
      </c>
      <c r="CY28" s="2">
        <f t="shared" si="8"/>
        <v>69.804599303256452</v>
      </c>
      <c r="CZ28" s="2">
        <f t="shared" si="8"/>
        <v>74.642975273131569</v>
      </c>
      <c r="DA28" s="2">
        <f t="shared" si="8"/>
        <v>78.915257430194529</v>
      </c>
      <c r="DB28" s="2">
        <f t="shared" si="8"/>
        <v>80.540506988606481</v>
      </c>
      <c r="DC28" s="2">
        <f t="shared" si="8"/>
        <v>82.71578118745613</v>
      </c>
      <c r="DD28" s="2">
        <f t="shared" si="8"/>
        <v>83.345705064934194</v>
      </c>
      <c r="DE28" s="2">
        <f t="shared" si="8"/>
        <v>84.020398441425002</v>
      </c>
      <c r="DF28" s="2">
        <f t="shared" si="8"/>
        <v>84.855630316634304</v>
      </c>
      <c r="DG28" s="2">
        <f t="shared" si="8"/>
        <v>83.660831363311317</v>
      </c>
      <c r="DH28" s="2">
        <f t="shared" si="8"/>
        <v>81.208693845626797</v>
      </c>
      <c r="DI28" s="2">
        <f t="shared" si="8"/>
        <v>77.381705311164211</v>
      </c>
      <c r="DJ28" s="2">
        <f t="shared" si="8"/>
        <v>71.489550594314196</v>
      </c>
      <c r="DL28" s="2">
        <f t="shared" si="9"/>
        <v>43.74759804718569</v>
      </c>
      <c r="DM28" s="2">
        <f t="shared" si="9"/>
        <v>57.187120508833139</v>
      </c>
      <c r="DN28" s="2">
        <f t="shared" si="9"/>
        <v>68.59371977446493</v>
      </c>
      <c r="DO28" s="2">
        <f t="shared" si="9"/>
        <v>76.933595543360326</v>
      </c>
      <c r="DP28" s="2">
        <f t="shared" si="9"/>
        <v>80.723675165308961</v>
      </c>
      <c r="DQ28" s="2">
        <f t="shared" si="9"/>
        <v>86.099970086274098</v>
      </c>
      <c r="DR28" s="2">
        <f t="shared" si="9"/>
        <v>90.192029399696366</v>
      </c>
      <c r="DS28" s="2">
        <f t="shared" si="9"/>
        <v>92.063646421893623</v>
      </c>
      <c r="DT28" s="2">
        <f t="shared" si="9"/>
        <v>92.779262758377101</v>
      </c>
      <c r="DU28" s="2">
        <f t="shared" si="9"/>
        <v>94.924927594762707</v>
      </c>
      <c r="DV28" s="2">
        <f t="shared" si="9"/>
        <v>94.710996483619525</v>
      </c>
      <c r="DW28" s="2">
        <f t="shared" si="9"/>
        <v>92.975288207094906</v>
      </c>
      <c r="DX28" s="2">
        <f t="shared" si="9"/>
        <v>86.343799831064473</v>
      </c>
      <c r="DY28" s="2">
        <f t="shared" si="9"/>
        <v>79.373786175367968</v>
      </c>
      <c r="DZ28" s="2">
        <f t="shared" si="9"/>
        <v>76.163230007613393</v>
      </c>
      <c r="EB28" s="2">
        <f t="shared" si="10"/>
        <v>5.1251191489138021E-4</v>
      </c>
      <c r="EC28" s="2">
        <f t="shared" si="10"/>
        <v>2.3453749449470451E-4</v>
      </c>
      <c r="ED28" s="2">
        <f t="shared" si="10"/>
        <v>2.9861665756341038E-4</v>
      </c>
      <c r="EE28" s="2">
        <f t="shared" si="10"/>
        <v>2.8972431464811935E-4</v>
      </c>
      <c r="EF28" s="2">
        <f t="shared" si="10"/>
        <v>2.95816552601442E-4</v>
      </c>
      <c r="EG28" s="2">
        <f t="shared" si="10"/>
        <v>3.0278162773839557E-4</v>
      </c>
      <c r="EH28" s="2">
        <f t="shared" si="10"/>
        <v>2.7256664416210248E-4</v>
      </c>
      <c r="EI28" s="2">
        <f t="shared" si="10"/>
        <v>3.0122742216615007E-4</v>
      </c>
      <c r="EJ28" s="2">
        <f t="shared" si="10"/>
        <v>2.7683367100069753E-4</v>
      </c>
      <c r="EK28" s="2">
        <f t="shared" si="10"/>
        <v>2.6799359671133465E-4</v>
      </c>
      <c r="EL28" s="2">
        <f t="shared" si="10"/>
        <v>2.7534901637577924E-4</v>
      </c>
      <c r="EM28" s="2">
        <f t="shared" si="10"/>
        <v>2.7254897603907319E-4</v>
      </c>
      <c r="EN28" s="2">
        <f t="shared" si="10"/>
        <v>2.6458393243744896E-4</v>
      </c>
      <c r="EO28" s="2">
        <f t="shared" si="10"/>
        <v>2.6954587155593972E-4</v>
      </c>
      <c r="EP28" s="2">
        <f t="shared" si="10"/>
        <v>2.5801435477617631E-4</v>
      </c>
    </row>
    <row r="29" spans="2:146" x14ac:dyDescent="0.25">
      <c r="B29" s="2">
        <v>7</v>
      </c>
      <c r="C29" s="49">
        <v>42.315800000000003</v>
      </c>
      <c r="D29" s="49">
        <v>51.892899999999997</v>
      </c>
      <c r="E29" s="49">
        <v>60.698099999999997</v>
      </c>
      <c r="F29" s="49">
        <v>67.302000000000007</v>
      </c>
      <c r="G29" s="49">
        <v>72.603999999999999</v>
      </c>
      <c r="H29" s="49">
        <v>76.150999999999996</v>
      </c>
      <c r="I29" s="49">
        <v>79</v>
      </c>
      <c r="J29" s="49">
        <v>80.433999999999997</v>
      </c>
      <c r="K29" s="49">
        <v>83.302000000000007</v>
      </c>
      <c r="L29" s="49">
        <v>83.132000000000005</v>
      </c>
      <c r="M29" s="49">
        <v>81.83</v>
      </c>
      <c r="N29" s="49">
        <v>80.754999999999995</v>
      </c>
      <c r="O29" s="49">
        <v>78.509</v>
      </c>
      <c r="P29" s="49">
        <v>73.453000000000003</v>
      </c>
      <c r="Q29" s="49">
        <v>68.188999999999993</v>
      </c>
      <c r="S29" s="18"/>
      <c r="T29" s="4" t="e">
        <f t="shared" si="3"/>
        <v>#N/A</v>
      </c>
      <c r="U29" s="4" t="e">
        <f t="shared" si="3"/>
        <v>#N/A</v>
      </c>
      <c r="V29" s="4" t="e">
        <f t="shared" si="3"/>
        <v>#N/A</v>
      </c>
      <c r="W29" s="4" t="e">
        <f t="shared" si="3"/>
        <v>#N/A</v>
      </c>
      <c r="X29" s="4" t="e">
        <f t="shared" si="3"/>
        <v>#N/A</v>
      </c>
      <c r="Y29" s="4" t="e">
        <f t="shared" si="3"/>
        <v>#N/A</v>
      </c>
      <c r="Z29" s="4" t="e">
        <f t="shared" si="3"/>
        <v>#N/A</v>
      </c>
      <c r="AA29" s="4" t="e">
        <f t="shared" si="3"/>
        <v>#N/A</v>
      </c>
      <c r="AB29" s="4" t="e">
        <f t="shared" si="3"/>
        <v>#N/A</v>
      </c>
      <c r="AC29" s="4" t="e">
        <f t="shared" si="3"/>
        <v>#N/A</v>
      </c>
      <c r="AD29" s="4" t="e">
        <f t="shared" si="3"/>
        <v>#N/A</v>
      </c>
      <c r="AE29" s="4" t="e">
        <f t="shared" si="3"/>
        <v>#N/A</v>
      </c>
      <c r="AF29" s="4" t="e">
        <f t="shared" si="3"/>
        <v>#N/A</v>
      </c>
      <c r="AG29" s="4" t="e">
        <f t="shared" si="3"/>
        <v>#N/A</v>
      </c>
      <c r="AH29" s="4" t="e">
        <f t="shared" si="3"/>
        <v>#N/A</v>
      </c>
      <c r="AJ29" s="4">
        <f t="shared" si="4"/>
        <v>0</v>
      </c>
      <c r="AK29" s="4">
        <f t="shared" si="4"/>
        <v>0</v>
      </c>
      <c r="AL29" s="4">
        <f t="shared" si="4"/>
        <v>0</v>
      </c>
      <c r="AM29" s="4">
        <f t="shared" si="4"/>
        <v>0</v>
      </c>
      <c r="AN29" s="4">
        <f t="shared" si="4"/>
        <v>0</v>
      </c>
      <c r="AO29" s="4">
        <f t="shared" si="4"/>
        <v>0</v>
      </c>
      <c r="AP29" s="4">
        <f t="shared" si="4"/>
        <v>0</v>
      </c>
      <c r="AQ29" s="4">
        <f t="shared" si="4"/>
        <v>0</v>
      </c>
      <c r="AR29" s="4">
        <f t="shared" si="4"/>
        <v>0</v>
      </c>
      <c r="AS29" s="4">
        <f t="shared" si="4"/>
        <v>0</v>
      </c>
      <c r="AT29" s="4">
        <f t="shared" si="4"/>
        <v>0</v>
      </c>
      <c r="AU29" s="4">
        <f t="shared" si="4"/>
        <v>0</v>
      </c>
      <c r="AV29" s="4">
        <f t="shared" si="4"/>
        <v>0</v>
      </c>
      <c r="AW29" s="4">
        <f t="shared" si="4"/>
        <v>0</v>
      </c>
      <c r="AX29" s="4">
        <f t="shared" si="4"/>
        <v>0</v>
      </c>
      <c r="AZ29" s="2" t="e">
        <f t="shared" si="5"/>
        <v>#N/A</v>
      </c>
      <c r="BA29" s="2" t="e">
        <f t="shared" si="5"/>
        <v>#N/A</v>
      </c>
      <c r="BB29" s="2" t="e">
        <f t="shared" si="5"/>
        <v>#N/A</v>
      </c>
      <c r="BC29" s="2" t="e">
        <f t="shared" si="5"/>
        <v>#N/A</v>
      </c>
      <c r="BD29" s="2" t="e">
        <f t="shared" si="5"/>
        <v>#N/A</v>
      </c>
      <c r="BE29" s="2" t="e">
        <f t="shared" si="5"/>
        <v>#N/A</v>
      </c>
      <c r="BF29" s="2" t="e">
        <f t="shared" si="5"/>
        <v>#N/A</v>
      </c>
      <c r="BG29" s="2" t="e">
        <f t="shared" si="5"/>
        <v>#N/A</v>
      </c>
      <c r="BH29" s="2" t="e">
        <f t="shared" si="5"/>
        <v>#N/A</v>
      </c>
      <c r="BI29" s="2" t="e">
        <f t="shared" si="5"/>
        <v>#N/A</v>
      </c>
      <c r="BJ29" s="2" t="e">
        <f t="shared" si="5"/>
        <v>#N/A</v>
      </c>
      <c r="BK29" s="2" t="e">
        <f t="shared" si="5"/>
        <v>#N/A</v>
      </c>
      <c r="BL29" s="2" t="e">
        <f t="shared" si="5"/>
        <v>#N/A</v>
      </c>
      <c r="BM29" s="2" t="e">
        <f t="shared" si="5"/>
        <v>#N/A</v>
      </c>
      <c r="BN29" s="2" t="e">
        <f t="shared" si="5"/>
        <v>#N/A</v>
      </c>
      <c r="BP29" s="2" t="str">
        <f t="shared" si="6"/>
        <v/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39.527807389162568</v>
      </c>
      <c r="CW29" s="2">
        <f t="shared" si="8"/>
        <v>53.149081714539534</v>
      </c>
      <c r="CX29" s="2">
        <f t="shared" si="8"/>
        <v>62.593912651892055</v>
      </c>
      <c r="CY29" s="2">
        <f t="shared" si="8"/>
        <v>69.772881934270771</v>
      </c>
      <c r="CZ29" s="2">
        <f t="shared" si="8"/>
        <v>74.598012689741836</v>
      </c>
      <c r="DA29" s="2">
        <f t="shared" si="8"/>
        <v>78.874823232655544</v>
      </c>
      <c r="DB29" s="2">
        <f t="shared" si="8"/>
        <v>80.520339048963535</v>
      </c>
      <c r="DC29" s="2">
        <f t="shared" si="8"/>
        <v>82.690552919382526</v>
      </c>
      <c r="DD29" s="2">
        <f t="shared" si="8"/>
        <v>83.313780070964242</v>
      </c>
      <c r="DE29" s="2">
        <f t="shared" si="8"/>
        <v>83.990841877621449</v>
      </c>
      <c r="DF29" s="2">
        <f t="shared" si="8"/>
        <v>84.814895316526034</v>
      </c>
      <c r="DG29" s="2">
        <f t="shared" si="8"/>
        <v>83.615319282379176</v>
      </c>
      <c r="DH29" s="2">
        <f t="shared" si="8"/>
        <v>81.151176767742072</v>
      </c>
      <c r="DI29" s="2">
        <f t="shared" si="8"/>
        <v>77.307760433846042</v>
      </c>
      <c r="DJ29" s="2">
        <f t="shared" si="8"/>
        <v>71.455326842774582</v>
      </c>
      <c r="DL29" s="2">
        <f t="shared" si="9"/>
        <v>43.717487679497083</v>
      </c>
      <c r="DM29" s="2">
        <f t="shared" si="9"/>
        <v>57.118288347829214</v>
      </c>
      <c r="DN29" s="2">
        <f t="shared" si="9"/>
        <v>68.494483617267576</v>
      </c>
      <c r="DO29" s="2">
        <f t="shared" si="9"/>
        <v>76.8216353199754</v>
      </c>
      <c r="DP29" s="2">
        <f t="shared" si="9"/>
        <v>80.620756348071225</v>
      </c>
      <c r="DQ29" s="2">
        <f t="shared" si="9"/>
        <v>85.993124645899968</v>
      </c>
      <c r="DR29" s="2">
        <f t="shared" si="9"/>
        <v>90.074097410857163</v>
      </c>
      <c r="DS29" s="2">
        <f t="shared" si="9"/>
        <v>91.942744971386503</v>
      </c>
      <c r="DT29" s="2">
        <f t="shared" si="9"/>
        <v>92.653070385892946</v>
      </c>
      <c r="DU29" s="2">
        <f t="shared" si="9"/>
        <v>94.779006822473804</v>
      </c>
      <c r="DV29" s="2">
        <f t="shared" si="9"/>
        <v>94.557798112875801</v>
      </c>
      <c r="DW29" s="2">
        <f t="shared" si="9"/>
        <v>92.823523036418138</v>
      </c>
      <c r="DX29" s="2">
        <f t="shared" si="9"/>
        <v>86.200325495511407</v>
      </c>
      <c r="DY29" s="2">
        <f t="shared" si="9"/>
        <v>79.256639630082674</v>
      </c>
      <c r="DZ29" s="2">
        <f t="shared" si="9"/>
        <v>76.051109041180908</v>
      </c>
      <c r="EB29" s="2">
        <f t="shared" si="10"/>
        <v>5.6193035460721369E-4</v>
      </c>
      <c r="EC29" s="2">
        <f t="shared" si="10"/>
        <v>2.571594299510739E-4</v>
      </c>
      <c r="ED29" s="2">
        <f t="shared" si="10"/>
        <v>3.2741722113445394E-4</v>
      </c>
      <c r="EE29" s="2">
        <f t="shared" si="10"/>
        <v>3.1766751443665023E-4</v>
      </c>
      <c r="EF29" s="2">
        <f t="shared" si="10"/>
        <v>3.2434714316775901E-4</v>
      </c>
      <c r="EG29" s="2">
        <f t="shared" si="10"/>
        <v>3.3198375515644529E-4</v>
      </c>
      <c r="EH29" s="2">
        <f t="shared" si="10"/>
        <v>2.9885552339421777E-4</v>
      </c>
      <c r="EI29" s="2">
        <f t="shared" si="10"/>
        <v>3.302797019370933E-4</v>
      </c>
      <c r="EJ29" s="2">
        <f t="shared" si="10"/>
        <v>3.0353397729965221E-4</v>
      </c>
      <c r="EK29" s="2">
        <f t="shared" si="10"/>
        <v>2.9384153806868312E-4</v>
      </c>
      <c r="EL29" s="2">
        <f t="shared" si="10"/>
        <v>3.0190617259478038E-4</v>
      </c>
      <c r="EM29" s="2">
        <f t="shared" si="10"/>
        <v>2.9883615170135446E-4</v>
      </c>
      <c r="EN29" s="2">
        <f t="shared" si="10"/>
        <v>2.9010310762714596E-4</v>
      </c>
      <c r="EO29" s="2">
        <f t="shared" si="10"/>
        <v>2.9554348532465882E-4</v>
      </c>
      <c r="EP29" s="2">
        <f t="shared" si="10"/>
        <v>2.8290007214056332E-4</v>
      </c>
    </row>
    <row r="30" spans="2:146" x14ac:dyDescent="0.25">
      <c r="B30" s="2">
        <v>8</v>
      </c>
      <c r="C30" s="49">
        <v>42.9298</v>
      </c>
      <c r="D30" s="49">
        <v>52.714300000000001</v>
      </c>
      <c r="E30" s="49">
        <v>60.584899999999998</v>
      </c>
      <c r="F30" s="49">
        <v>67.415000000000006</v>
      </c>
      <c r="G30" s="49">
        <v>72.17</v>
      </c>
      <c r="H30" s="49">
        <v>77.528000000000006</v>
      </c>
      <c r="I30" s="49">
        <v>79.887</v>
      </c>
      <c r="J30" s="49">
        <v>80.075000000000003</v>
      </c>
      <c r="K30" s="49">
        <v>82.509</v>
      </c>
      <c r="L30" s="49">
        <v>82.716999999999999</v>
      </c>
      <c r="M30" s="49">
        <v>81.376999999999995</v>
      </c>
      <c r="N30" s="49">
        <v>80.037999999999997</v>
      </c>
      <c r="O30" s="49">
        <v>78.603999999999999</v>
      </c>
      <c r="P30" s="49">
        <v>73.037999999999997</v>
      </c>
      <c r="Q30" s="49">
        <v>68.528000000000006</v>
      </c>
      <c r="T30" s="4" t="e">
        <f t="shared" si="3"/>
        <v>#N/A</v>
      </c>
      <c r="U30" s="4" t="e">
        <f t="shared" si="3"/>
        <v>#N/A</v>
      </c>
      <c r="V30" s="4" t="e">
        <f t="shared" si="3"/>
        <v>#N/A</v>
      </c>
      <c r="W30" s="4" t="e">
        <f t="shared" si="3"/>
        <v>#N/A</v>
      </c>
      <c r="X30" s="4" t="e">
        <f t="shared" si="3"/>
        <v>#N/A</v>
      </c>
      <c r="Y30" s="4" t="e">
        <f t="shared" si="3"/>
        <v>#N/A</v>
      </c>
      <c r="Z30" s="4" t="e">
        <f t="shared" si="3"/>
        <v>#N/A</v>
      </c>
      <c r="AA30" s="4" t="e">
        <f t="shared" si="3"/>
        <v>#N/A</v>
      </c>
      <c r="AB30" s="4" t="e">
        <f t="shared" si="3"/>
        <v>#N/A</v>
      </c>
      <c r="AC30" s="4" t="e">
        <f t="shared" si="3"/>
        <v>#N/A</v>
      </c>
      <c r="AD30" s="4" t="e">
        <f t="shared" si="3"/>
        <v>#N/A</v>
      </c>
      <c r="AE30" s="4" t="e">
        <f t="shared" si="3"/>
        <v>#N/A</v>
      </c>
      <c r="AF30" s="4" t="e">
        <f t="shared" si="3"/>
        <v>#N/A</v>
      </c>
      <c r="AG30" s="4" t="e">
        <f t="shared" si="3"/>
        <v>#N/A</v>
      </c>
      <c r="AH30" s="4" t="e">
        <f t="shared" si="3"/>
        <v>#N/A</v>
      </c>
      <c r="AJ30" s="4">
        <f t="shared" si="4"/>
        <v>0</v>
      </c>
      <c r="AK30" s="4">
        <f t="shared" si="4"/>
        <v>0</v>
      </c>
      <c r="AL30" s="4">
        <f t="shared" si="4"/>
        <v>0</v>
      </c>
      <c r="AM30" s="4">
        <f t="shared" si="4"/>
        <v>0</v>
      </c>
      <c r="AN30" s="4">
        <f t="shared" si="4"/>
        <v>0</v>
      </c>
      <c r="AO30" s="4">
        <f t="shared" si="4"/>
        <v>0</v>
      </c>
      <c r="AP30" s="4">
        <f t="shared" si="4"/>
        <v>0</v>
      </c>
      <c r="AQ30" s="4">
        <f t="shared" si="4"/>
        <v>0</v>
      </c>
      <c r="AR30" s="4">
        <f t="shared" si="4"/>
        <v>0</v>
      </c>
      <c r="AS30" s="4">
        <f t="shared" si="4"/>
        <v>0</v>
      </c>
      <c r="AT30" s="4">
        <f t="shared" si="4"/>
        <v>0</v>
      </c>
      <c r="AU30" s="4">
        <f t="shared" si="4"/>
        <v>0</v>
      </c>
      <c r="AV30" s="4">
        <f t="shared" si="4"/>
        <v>0</v>
      </c>
      <c r="AW30" s="4">
        <f t="shared" si="4"/>
        <v>0</v>
      </c>
      <c r="AX30" s="4">
        <f t="shared" si="4"/>
        <v>0</v>
      </c>
      <c r="AZ30" s="2" t="e">
        <f t="shared" si="5"/>
        <v>#N/A</v>
      </c>
      <c r="BA30" s="2" t="e">
        <f t="shared" si="5"/>
        <v>#N/A</v>
      </c>
      <c r="BB30" s="2" t="e">
        <f t="shared" si="5"/>
        <v>#N/A</v>
      </c>
      <c r="BC30" s="2" t="e">
        <f t="shared" si="5"/>
        <v>#N/A</v>
      </c>
      <c r="BD30" s="2" t="e">
        <f t="shared" si="5"/>
        <v>#N/A</v>
      </c>
      <c r="BE30" s="2" t="e">
        <f t="shared" si="5"/>
        <v>#N/A</v>
      </c>
      <c r="BF30" s="2" t="e">
        <f t="shared" si="5"/>
        <v>#N/A</v>
      </c>
      <c r="BG30" s="2" t="e">
        <f t="shared" si="5"/>
        <v>#N/A</v>
      </c>
      <c r="BH30" s="2" t="e">
        <f t="shared" si="5"/>
        <v>#N/A</v>
      </c>
      <c r="BI30" s="2" t="e">
        <f t="shared" si="5"/>
        <v>#N/A</v>
      </c>
      <c r="BJ30" s="2" t="e">
        <f t="shared" si="5"/>
        <v>#N/A</v>
      </c>
      <c r="BK30" s="2" t="e">
        <f t="shared" si="5"/>
        <v>#N/A</v>
      </c>
      <c r="BL30" s="2" t="e">
        <f t="shared" si="5"/>
        <v>#N/A</v>
      </c>
      <c r="BM30" s="2" t="e">
        <f t="shared" si="5"/>
        <v>#N/A</v>
      </c>
      <c r="BN30" s="2" t="e">
        <f t="shared" si="5"/>
        <v>#N/A</v>
      </c>
      <c r="BP30" s="2" t="str">
        <f t="shared" si="6"/>
        <v/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39.684404926108378</v>
      </c>
      <c r="CW30" s="2">
        <f t="shared" si="8"/>
        <v>53.146054250391302</v>
      </c>
      <c r="CX30" s="2">
        <f t="shared" si="8"/>
        <v>62.569597369214527</v>
      </c>
      <c r="CY30" s="2">
        <f t="shared" si="8"/>
        <v>69.741164565285075</v>
      </c>
      <c r="CZ30" s="2">
        <f t="shared" si="8"/>
        <v>74.553050106352103</v>
      </c>
      <c r="DA30" s="2">
        <f t="shared" si="8"/>
        <v>78.834389035116558</v>
      </c>
      <c r="DB30" s="2">
        <f t="shared" si="8"/>
        <v>80.50017110932059</v>
      </c>
      <c r="DC30" s="2">
        <f t="shared" si="8"/>
        <v>82.665324651308936</v>
      </c>
      <c r="DD30" s="2">
        <f t="shared" si="8"/>
        <v>83.281855076994304</v>
      </c>
      <c r="DE30" s="2">
        <f t="shared" si="8"/>
        <v>83.961285313817896</v>
      </c>
      <c r="DF30" s="2">
        <f t="shared" si="8"/>
        <v>84.774160316417777</v>
      </c>
      <c r="DG30" s="2">
        <f t="shared" si="8"/>
        <v>83.56980720144702</v>
      </c>
      <c r="DH30" s="2">
        <f t="shared" si="8"/>
        <v>81.093659689857347</v>
      </c>
      <c r="DI30" s="2">
        <f t="shared" si="8"/>
        <v>77.233815556527873</v>
      </c>
      <c r="DJ30" s="2">
        <f t="shared" si="8"/>
        <v>71.421103091234968</v>
      </c>
      <c r="DL30" s="2">
        <f t="shared" si="9"/>
        <v>43.687377311808483</v>
      </c>
      <c r="DM30" s="2">
        <f t="shared" si="9"/>
        <v>57.049456186825296</v>
      </c>
      <c r="DN30" s="2">
        <f t="shared" si="9"/>
        <v>68.395247460070223</v>
      </c>
      <c r="DO30" s="2">
        <f t="shared" si="9"/>
        <v>76.709675096590487</v>
      </c>
      <c r="DP30" s="2">
        <f t="shared" si="9"/>
        <v>80.517837530833489</v>
      </c>
      <c r="DQ30" s="2">
        <f t="shared" si="9"/>
        <v>85.886279205525852</v>
      </c>
      <c r="DR30" s="2">
        <f t="shared" si="9"/>
        <v>89.956165422017975</v>
      </c>
      <c r="DS30" s="2">
        <f t="shared" si="9"/>
        <v>91.821843520879398</v>
      </c>
      <c r="DT30" s="2">
        <f t="shared" si="9"/>
        <v>92.52687801340879</v>
      </c>
      <c r="DU30" s="2">
        <f t="shared" si="9"/>
        <v>94.6330860501849</v>
      </c>
      <c r="DV30" s="2">
        <f t="shared" si="9"/>
        <v>94.404599742132092</v>
      </c>
      <c r="DW30" s="2">
        <f t="shared" si="9"/>
        <v>92.67175786574137</v>
      </c>
      <c r="DX30" s="2">
        <f t="shared" si="9"/>
        <v>86.056851159958342</v>
      </c>
      <c r="DY30" s="2">
        <f t="shared" si="9"/>
        <v>79.139493084797394</v>
      </c>
      <c r="DZ30" s="2">
        <f t="shared" si="9"/>
        <v>75.938988074748409</v>
      </c>
      <c r="EB30" s="2">
        <f t="shared" si="10"/>
        <v>6.1611097972054558E-4</v>
      </c>
      <c r="EC30" s="2">
        <f t="shared" si="10"/>
        <v>2.8196271230070759E-4</v>
      </c>
      <c r="ED30" s="2">
        <f t="shared" si="10"/>
        <v>3.5899450387372097E-4</v>
      </c>
      <c r="EE30" s="2">
        <f t="shared" si="10"/>
        <v>3.4830482836032062E-4</v>
      </c>
      <c r="EF30" s="2">
        <f t="shared" si="10"/>
        <v>3.5562844198761435E-4</v>
      </c>
      <c r="EG30" s="2">
        <f t="shared" si="10"/>
        <v>3.640012903348913E-4</v>
      </c>
      <c r="EH30" s="2">
        <f t="shared" si="10"/>
        <v>3.2767911721303414E-4</v>
      </c>
      <c r="EI30" s="2">
        <f t="shared" si="10"/>
        <v>3.6213295251225747E-4</v>
      </c>
      <c r="EJ30" s="2">
        <f t="shared" si="10"/>
        <v>3.3280864179277222E-4</v>
      </c>
      <c r="EK30" s="2">
        <f t="shared" si="10"/>
        <v>3.2218170598715334E-4</v>
      </c>
      <c r="EL30" s="2">
        <f t="shared" si="10"/>
        <v>3.3102389367812592E-4</v>
      </c>
      <c r="EM30" s="2">
        <f t="shared" si="10"/>
        <v>3.2765787779895892E-4</v>
      </c>
      <c r="EN30" s="2">
        <f t="shared" si="10"/>
        <v>3.1808282944566566E-4</v>
      </c>
      <c r="EO30" s="2">
        <f t="shared" si="10"/>
        <v>3.2404774793443069E-4</v>
      </c>
      <c r="EP30" s="2">
        <f t="shared" si="10"/>
        <v>3.1018529468860553E-4</v>
      </c>
    </row>
    <row r="31" spans="2:146" x14ac:dyDescent="0.25">
      <c r="B31" s="2">
        <v>9</v>
      </c>
      <c r="C31" s="49">
        <v>41.912300000000002</v>
      </c>
      <c r="D31" s="49">
        <v>51</v>
      </c>
      <c r="E31" s="49">
        <v>60.528300000000002</v>
      </c>
      <c r="F31" s="49">
        <v>67.697999999999993</v>
      </c>
      <c r="G31" s="49">
        <v>72.679000000000002</v>
      </c>
      <c r="H31" s="49">
        <v>75.019000000000005</v>
      </c>
      <c r="I31" s="49">
        <v>78.754999999999995</v>
      </c>
      <c r="J31" s="49">
        <v>79.679000000000002</v>
      </c>
      <c r="K31" s="49">
        <v>82</v>
      </c>
      <c r="L31" s="49">
        <v>82.225999999999999</v>
      </c>
      <c r="M31" s="49">
        <v>80.849000000000004</v>
      </c>
      <c r="N31" s="49">
        <v>79.019000000000005</v>
      </c>
      <c r="O31" s="49">
        <v>77.546999999999997</v>
      </c>
      <c r="P31" s="49">
        <v>72.433999999999997</v>
      </c>
      <c r="Q31" s="49">
        <v>69.415000000000006</v>
      </c>
      <c r="S31" s="10"/>
      <c r="T31" s="4" t="e">
        <f t="shared" si="3"/>
        <v>#N/A</v>
      </c>
      <c r="U31" s="4" t="e">
        <f t="shared" si="3"/>
        <v>#N/A</v>
      </c>
      <c r="V31" s="4" t="e">
        <f t="shared" si="3"/>
        <v>#N/A</v>
      </c>
      <c r="W31" s="4" t="e">
        <f t="shared" si="3"/>
        <v>#N/A</v>
      </c>
      <c r="X31" s="4" t="e">
        <f t="shared" si="3"/>
        <v>#N/A</v>
      </c>
      <c r="Y31" s="4" t="e">
        <f t="shared" si="3"/>
        <v>#N/A</v>
      </c>
      <c r="Z31" s="4" t="e">
        <f t="shared" si="3"/>
        <v>#N/A</v>
      </c>
      <c r="AA31" s="4" t="e">
        <f t="shared" si="3"/>
        <v>#N/A</v>
      </c>
      <c r="AB31" s="4" t="e">
        <f t="shared" si="3"/>
        <v>#N/A</v>
      </c>
      <c r="AC31" s="4" t="e">
        <f t="shared" si="3"/>
        <v>#N/A</v>
      </c>
      <c r="AD31" s="4" t="e">
        <f t="shared" si="3"/>
        <v>#N/A</v>
      </c>
      <c r="AE31" s="4" t="e">
        <f t="shared" si="3"/>
        <v>#N/A</v>
      </c>
      <c r="AF31" s="4" t="e">
        <f t="shared" si="3"/>
        <v>#N/A</v>
      </c>
      <c r="AG31" s="4" t="e">
        <f t="shared" si="3"/>
        <v>#N/A</v>
      </c>
      <c r="AH31" s="4" t="e">
        <f t="shared" si="3"/>
        <v>#N/A</v>
      </c>
      <c r="AJ31" s="4">
        <f t="shared" si="4"/>
        <v>0</v>
      </c>
      <c r="AK31" s="4">
        <f t="shared" si="4"/>
        <v>0</v>
      </c>
      <c r="AL31" s="4">
        <f t="shared" si="4"/>
        <v>0</v>
      </c>
      <c r="AM31" s="4">
        <f t="shared" si="4"/>
        <v>0</v>
      </c>
      <c r="AN31" s="4">
        <f t="shared" si="4"/>
        <v>0</v>
      </c>
      <c r="AO31" s="4">
        <f t="shared" si="4"/>
        <v>0</v>
      </c>
      <c r="AP31" s="4">
        <f t="shared" si="4"/>
        <v>0</v>
      </c>
      <c r="AQ31" s="4">
        <f t="shared" si="4"/>
        <v>0</v>
      </c>
      <c r="AR31" s="4">
        <f t="shared" si="4"/>
        <v>0</v>
      </c>
      <c r="AS31" s="4">
        <f t="shared" si="4"/>
        <v>0</v>
      </c>
      <c r="AT31" s="4">
        <f t="shared" si="4"/>
        <v>0</v>
      </c>
      <c r="AU31" s="4">
        <f t="shared" si="4"/>
        <v>0</v>
      </c>
      <c r="AV31" s="4">
        <f t="shared" si="4"/>
        <v>0</v>
      </c>
      <c r="AW31" s="4">
        <f t="shared" si="4"/>
        <v>0</v>
      </c>
      <c r="AX31" s="4">
        <f t="shared" si="4"/>
        <v>0</v>
      </c>
      <c r="AZ31" s="2" t="e">
        <f t="shared" si="5"/>
        <v>#N/A</v>
      </c>
      <c r="BA31" s="2" t="e">
        <f t="shared" si="5"/>
        <v>#N/A</v>
      </c>
      <c r="BB31" s="2" t="e">
        <f t="shared" si="5"/>
        <v>#N/A</v>
      </c>
      <c r="BC31" s="2" t="e">
        <f t="shared" si="5"/>
        <v>#N/A</v>
      </c>
      <c r="BD31" s="2" t="e">
        <f t="shared" si="5"/>
        <v>#N/A</v>
      </c>
      <c r="BE31" s="2" t="e">
        <f t="shared" si="5"/>
        <v>#N/A</v>
      </c>
      <c r="BF31" s="2" t="e">
        <f t="shared" si="5"/>
        <v>#N/A</v>
      </c>
      <c r="BG31" s="2" t="e">
        <f t="shared" si="5"/>
        <v>#N/A</v>
      </c>
      <c r="BH31" s="2" t="e">
        <f t="shared" si="5"/>
        <v>#N/A</v>
      </c>
      <c r="BI31" s="2" t="e">
        <f t="shared" si="5"/>
        <v>#N/A</v>
      </c>
      <c r="BJ31" s="2" t="e">
        <f t="shared" si="5"/>
        <v>#N/A</v>
      </c>
      <c r="BK31" s="2" t="e">
        <f t="shared" si="5"/>
        <v>#N/A</v>
      </c>
      <c r="BL31" s="2" t="e">
        <f t="shared" si="5"/>
        <v>#N/A</v>
      </c>
      <c r="BM31" s="2" t="e">
        <f t="shared" si="5"/>
        <v>#N/A</v>
      </c>
      <c r="BN31" s="2" t="e">
        <f t="shared" si="5"/>
        <v>#N/A</v>
      </c>
      <c r="BP31" s="2" t="str">
        <f t="shared" si="6"/>
        <v/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39.841002463054188</v>
      </c>
      <c r="CW31" s="2">
        <f t="shared" si="8"/>
        <v>53.14302678624307</v>
      </c>
      <c r="CX31" s="2">
        <f t="shared" si="8"/>
        <v>62.545282086537007</v>
      </c>
      <c r="CY31" s="2">
        <f t="shared" si="8"/>
        <v>69.709447196299394</v>
      </c>
      <c r="CZ31" s="2">
        <f t="shared" si="8"/>
        <v>74.50808752296237</v>
      </c>
      <c r="DA31" s="2">
        <f t="shared" si="8"/>
        <v>78.793954837577559</v>
      </c>
      <c r="DB31" s="2">
        <f t="shared" si="8"/>
        <v>80.480003169677644</v>
      </c>
      <c r="DC31" s="2">
        <f t="shared" si="8"/>
        <v>82.640096383235345</v>
      </c>
      <c r="DD31" s="2">
        <f t="shared" si="8"/>
        <v>83.249930083024367</v>
      </c>
      <c r="DE31" s="2">
        <f t="shared" si="8"/>
        <v>83.931728750014344</v>
      </c>
      <c r="DF31" s="2">
        <f t="shared" si="8"/>
        <v>84.733425316309507</v>
      </c>
      <c r="DG31" s="2">
        <f t="shared" si="8"/>
        <v>83.524295120514878</v>
      </c>
      <c r="DH31" s="2">
        <f t="shared" si="8"/>
        <v>81.036142611972636</v>
      </c>
      <c r="DI31" s="2">
        <f t="shared" si="8"/>
        <v>77.159870679209718</v>
      </c>
      <c r="DJ31" s="2">
        <f t="shared" si="8"/>
        <v>71.386879339695369</v>
      </c>
      <c r="DL31" s="2">
        <f t="shared" si="9"/>
        <v>43.657266944119876</v>
      </c>
      <c r="DM31" s="2">
        <f t="shared" si="9"/>
        <v>56.980624025821371</v>
      </c>
      <c r="DN31" s="2">
        <f t="shared" si="9"/>
        <v>68.29601130287287</v>
      </c>
      <c r="DO31" s="2">
        <f t="shared" si="9"/>
        <v>76.597714873205575</v>
      </c>
      <c r="DP31" s="2">
        <f t="shared" si="9"/>
        <v>80.414918713595753</v>
      </c>
      <c r="DQ31" s="2">
        <f t="shared" si="9"/>
        <v>85.779433765151722</v>
      </c>
      <c r="DR31" s="2">
        <f t="shared" si="9"/>
        <v>89.838233433178786</v>
      </c>
      <c r="DS31" s="2">
        <f t="shared" si="9"/>
        <v>91.700942070372278</v>
      </c>
      <c r="DT31" s="2">
        <f t="shared" si="9"/>
        <v>92.400685640924621</v>
      </c>
      <c r="DU31" s="2">
        <f t="shared" si="9"/>
        <v>94.487165277895997</v>
      </c>
      <c r="DV31" s="2">
        <f t="shared" si="9"/>
        <v>94.251401371388383</v>
      </c>
      <c r="DW31" s="2">
        <f t="shared" si="9"/>
        <v>92.519992695064602</v>
      </c>
      <c r="DX31" s="2">
        <f t="shared" si="9"/>
        <v>85.913376824405276</v>
      </c>
      <c r="DY31" s="2">
        <f t="shared" si="9"/>
        <v>79.0223465395121</v>
      </c>
      <c r="DZ31" s="2">
        <f t="shared" si="9"/>
        <v>75.826867108315923</v>
      </c>
      <c r="EB31" s="2">
        <f t="shared" si="10"/>
        <v>6.7551210236671143E-4</v>
      </c>
      <c r="EC31" s="2">
        <f t="shared" si="10"/>
        <v>3.0915755607163829E-4</v>
      </c>
      <c r="ED31" s="2">
        <f t="shared" si="10"/>
        <v>3.9361601308620536E-4</v>
      </c>
      <c r="EE31" s="2">
        <f t="shared" si="10"/>
        <v>3.8189581674960972E-4</v>
      </c>
      <c r="EF31" s="2">
        <f t="shared" si="10"/>
        <v>3.8992545407316449E-4</v>
      </c>
      <c r="EG31" s="2">
        <f t="shared" si="10"/>
        <v>3.9910546235958039E-4</v>
      </c>
      <c r="EH31" s="2">
        <f t="shared" si="10"/>
        <v>3.5928164906495535E-4</v>
      </c>
      <c r="EI31" s="2">
        <f t="shared" si="10"/>
        <v>3.9705701418288097E-4</v>
      </c>
      <c r="EJ31" s="2">
        <f t="shared" si="10"/>
        <v>3.649057025378197E-4</v>
      </c>
      <c r="EK31" s="2">
        <f t="shared" si="10"/>
        <v>3.5325423542963076E-4</v>
      </c>
      <c r="EL31" s="2">
        <f t="shared" si="10"/>
        <v>3.6294889047125346E-4</v>
      </c>
      <c r="EM31" s="2">
        <f t="shared" si="10"/>
        <v>3.5925836198288881E-4</v>
      </c>
      <c r="EN31" s="2">
        <f t="shared" si="10"/>
        <v>3.4876018428207673E-4</v>
      </c>
      <c r="EO31" s="2">
        <f t="shared" si="10"/>
        <v>3.5530018217717218E-4</v>
      </c>
      <c r="EP31" s="2">
        <f t="shared" si="10"/>
        <v>3.4010123448073077E-4</v>
      </c>
    </row>
    <row r="32" spans="2:146" x14ac:dyDescent="0.25">
      <c r="B32" s="2">
        <v>10</v>
      </c>
      <c r="C32" s="49">
        <v>41.912300000000002</v>
      </c>
      <c r="D32" s="49">
        <v>51.589300000000001</v>
      </c>
      <c r="E32" s="49">
        <v>60.698099999999997</v>
      </c>
      <c r="F32" s="49">
        <v>67.453000000000003</v>
      </c>
      <c r="G32" s="49">
        <v>72.849000000000004</v>
      </c>
      <c r="H32" s="49">
        <v>75.924999999999997</v>
      </c>
      <c r="I32" s="49">
        <v>78.546999999999997</v>
      </c>
      <c r="J32" s="49">
        <v>80.887</v>
      </c>
      <c r="K32" s="49">
        <v>81.679000000000002</v>
      </c>
      <c r="L32" s="49">
        <v>81.433999999999997</v>
      </c>
      <c r="M32" s="49">
        <v>81.453000000000003</v>
      </c>
      <c r="N32" s="49">
        <v>80.754999999999995</v>
      </c>
      <c r="O32" s="49">
        <v>77.867999999999995</v>
      </c>
      <c r="P32" s="49">
        <v>74.83</v>
      </c>
      <c r="Q32" s="49">
        <v>68.057000000000002</v>
      </c>
      <c r="T32" s="4" t="e">
        <f t="shared" si="3"/>
        <v>#N/A</v>
      </c>
      <c r="U32" s="4" t="e">
        <f t="shared" si="3"/>
        <v>#N/A</v>
      </c>
      <c r="V32" s="4" t="e">
        <f t="shared" si="3"/>
        <v>#N/A</v>
      </c>
      <c r="W32" s="4" t="e">
        <f t="shared" si="3"/>
        <v>#N/A</v>
      </c>
      <c r="X32" s="4" t="e">
        <f t="shared" si="3"/>
        <v>#N/A</v>
      </c>
      <c r="Y32" s="4" t="e">
        <f t="shared" si="3"/>
        <v>#N/A</v>
      </c>
      <c r="Z32" s="4" t="e">
        <f t="shared" si="3"/>
        <v>#N/A</v>
      </c>
      <c r="AA32" s="4" t="e">
        <f t="shared" si="3"/>
        <v>#N/A</v>
      </c>
      <c r="AB32" s="4" t="e">
        <f t="shared" si="3"/>
        <v>#N/A</v>
      </c>
      <c r="AC32" s="4" t="e">
        <f t="shared" si="3"/>
        <v>#N/A</v>
      </c>
      <c r="AD32" s="4" t="e">
        <f t="shared" si="3"/>
        <v>#N/A</v>
      </c>
      <c r="AE32" s="4" t="e">
        <f t="shared" si="3"/>
        <v>#N/A</v>
      </c>
      <c r="AF32" s="4" t="e">
        <f t="shared" si="3"/>
        <v>#N/A</v>
      </c>
      <c r="AG32" s="4" t="e">
        <f t="shared" si="3"/>
        <v>#N/A</v>
      </c>
      <c r="AH32" s="4" t="e">
        <f t="shared" si="3"/>
        <v>#N/A</v>
      </c>
      <c r="AJ32" s="4">
        <f t="shared" si="4"/>
        <v>0</v>
      </c>
      <c r="AK32" s="4">
        <f t="shared" si="4"/>
        <v>0</v>
      </c>
      <c r="AL32" s="4">
        <f t="shared" si="4"/>
        <v>0</v>
      </c>
      <c r="AM32" s="4">
        <f t="shared" si="4"/>
        <v>0</v>
      </c>
      <c r="AN32" s="4">
        <f t="shared" si="4"/>
        <v>0</v>
      </c>
      <c r="AO32" s="4">
        <f t="shared" si="4"/>
        <v>0</v>
      </c>
      <c r="AP32" s="4">
        <f t="shared" si="4"/>
        <v>0</v>
      </c>
      <c r="AQ32" s="4">
        <f t="shared" si="4"/>
        <v>0</v>
      </c>
      <c r="AR32" s="4">
        <f t="shared" si="4"/>
        <v>0</v>
      </c>
      <c r="AS32" s="4">
        <f t="shared" si="4"/>
        <v>0</v>
      </c>
      <c r="AT32" s="4">
        <f t="shared" si="4"/>
        <v>0</v>
      </c>
      <c r="AU32" s="4">
        <f t="shared" si="4"/>
        <v>0</v>
      </c>
      <c r="AV32" s="4">
        <f t="shared" si="4"/>
        <v>0</v>
      </c>
      <c r="AW32" s="4">
        <f t="shared" si="4"/>
        <v>0</v>
      </c>
      <c r="AX32" s="4">
        <f t="shared" si="4"/>
        <v>0</v>
      </c>
      <c r="AZ32" s="2" t="e">
        <f t="shared" si="5"/>
        <v>#N/A</v>
      </c>
      <c r="BA32" s="2" t="e">
        <f t="shared" si="5"/>
        <v>#N/A</v>
      </c>
      <c r="BB32" s="2" t="e">
        <f t="shared" si="5"/>
        <v>#N/A</v>
      </c>
      <c r="BC32" s="2" t="e">
        <f t="shared" si="5"/>
        <v>#N/A</v>
      </c>
      <c r="BD32" s="2" t="e">
        <f t="shared" si="5"/>
        <v>#N/A</v>
      </c>
      <c r="BE32" s="2" t="e">
        <f t="shared" si="5"/>
        <v>#N/A</v>
      </c>
      <c r="BF32" s="2" t="e">
        <f t="shared" si="5"/>
        <v>#N/A</v>
      </c>
      <c r="BG32" s="2" t="e">
        <f t="shared" si="5"/>
        <v>#N/A</v>
      </c>
      <c r="BH32" s="2" t="e">
        <f t="shared" si="5"/>
        <v>#N/A</v>
      </c>
      <c r="BI32" s="2" t="e">
        <f t="shared" si="5"/>
        <v>#N/A</v>
      </c>
      <c r="BJ32" s="2" t="e">
        <f t="shared" si="5"/>
        <v>#N/A</v>
      </c>
      <c r="BK32" s="2" t="e">
        <f t="shared" si="5"/>
        <v>#N/A</v>
      </c>
      <c r="BL32" s="2" t="e">
        <f t="shared" si="5"/>
        <v>#N/A</v>
      </c>
      <c r="BM32" s="2" t="e">
        <f t="shared" si="5"/>
        <v>#N/A</v>
      </c>
      <c r="BN32" s="2" t="e">
        <f t="shared" si="5"/>
        <v>#N/A</v>
      </c>
      <c r="BP32" s="2" t="str">
        <f t="shared" si="6"/>
        <v/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39.997600000000006</v>
      </c>
      <c r="CW32" s="2">
        <f t="shared" si="8"/>
        <v>53.139999322094845</v>
      </c>
      <c r="CX32" s="2">
        <f t="shared" si="8"/>
        <v>62.520966803859487</v>
      </c>
      <c r="CY32" s="2">
        <f t="shared" si="8"/>
        <v>69.677729827313712</v>
      </c>
      <c r="CZ32" s="2">
        <f t="shared" si="8"/>
        <v>74.463124939572637</v>
      </c>
      <c r="DA32" s="2">
        <f t="shared" si="8"/>
        <v>78.753520640038573</v>
      </c>
      <c r="DB32" s="2">
        <f t="shared" si="8"/>
        <v>80.459835230034699</v>
      </c>
      <c r="DC32" s="2">
        <f t="shared" si="8"/>
        <v>82.614868115161741</v>
      </c>
      <c r="DD32" s="2">
        <f t="shared" si="8"/>
        <v>83.218005089054429</v>
      </c>
      <c r="DE32" s="2">
        <f t="shared" si="8"/>
        <v>83.902172186210791</v>
      </c>
      <c r="DF32" s="2">
        <f t="shared" si="8"/>
        <v>84.692690316201251</v>
      </c>
      <c r="DG32" s="2">
        <f t="shared" si="8"/>
        <v>83.478783039582723</v>
      </c>
      <c r="DH32" s="2">
        <f t="shared" si="8"/>
        <v>80.978625534087911</v>
      </c>
      <c r="DI32" s="2">
        <f t="shared" si="8"/>
        <v>77.085925801891548</v>
      </c>
      <c r="DJ32" s="2">
        <f t="shared" si="8"/>
        <v>71.352655588155756</v>
      </c>
      <c r="DL32" s="2">
        <f t="shared" si="9"/>
        <v>43.627156576431275</v>
      </c>
      <c r="DM32" s="2">
        <f t="shared" si="9"/>
        <v>56.911791864817445</v>
      </c>
      <c r="DN32" s="2">
        <f t="shared" si="9"/>
        <v>68.196775145675517</v>
      </c>
      <c r="DO32" s="2">
        <f t="shared" si="9"/>
        <v>76.485754649820649</v>
      </c>
      <c r="DP32" s="2">
        <f t="shared" si="9"/>
        <v>80.311999896358017</v>
      </c>
      <c r="DQ32" s="2">
        <f t="shared" si="9"/>
        <v>85.672588324777607</v>
      </c>
      <c r="DR32" s="2">
        <f t="shared" si="9"/>
        <v>89.720301444339583</v>
      </c>
      <c r="DS32" s="2">
        <f t="shared" si="9"/>
        <v>91.580040619865173</v>
      </c>
      <c r="DT32" s="2">
        <f t="shared" si="9"/>
        <v>92.274493268440466</v>
      </c>
      <c r="DU32" s="2">
        <f t="shared" si="9"/>
        <v>94.341244505607094</v>
      </c>
      <c r="DV32" s="2">
        <f t="shared" si="9"/>
        <v>94.098203000644659</v>
      </c>
      <c r="DW32" s="2">
        <f t="shared" si="9"/>
        <v>92.368227524387819</v>
      </c>
      <c r="DX32" s="2">
        <f t="shared" si="9"/>
        <v>85.76990248885221</v>
      </c>
      <c r="DY32" s="2">
        <f t="shared" si="9"/>
        <v>78.90519999422682</v>
      </c>
      <c r="DZ32" s="2">
        <f t="shared" si="9"/>
        <v>75.714746141883438</v>
      </c>
      <c r="EB32" s="2">
        <f t="shared" si="10"/>
        <v>7.4063602260501641E-4</v>
      </c>
      <c r="EC32" s="2">
        <f t="shared" si="10"/>
        <v>3.3897440882820195E-4</v>
      </c>
      <c r="ED32" s="2">
        <f t="shared" si="10"/>
        <v>4.3157498678508648E-4</v>
      </c>
      <c r="EE32" s="2">
        <f t="shared" si="10"/>
        <v>4.1872500850062127E-4</v>
      </c>
      <c r="EF32" s="2">
        <f t="shared" si="10"/>
        <v>4.2752867518106778E-4</v>
      </c>
      <c r="EG32" s="2">
        <f t="shared" si="10"/>
        <v>4.3759358790872708E-4</v>
      </c>
      <c r="EH32" s="2">
        <f t="shared" si="10"/>
        <v>3.9393083971029258E-4</v>
      </c>
      <c r="EI32" s="2">
        <f t="shared" si="10"/>
        <v>4.3534768166362826E-4</v>
      </c>
      <c r="EJ32" s="2">
        <f t="shared" si="10"/>
        <v>4.0009706088638152E-4</v>
      </c>
      <c r="EK32" s="2">
        <f t="shared" si="10"/>
        <v>3.8732236638188891E-4</v>
      </c>
      <c r="EL32" s="2">
        <f t="shared" si="10"/>
        <v>3.9795160978216434E-4</v>
      </c>
      <c r="EM32" s="2">
        <f t="shared" si="10"/>
        <v>3.9390530770255176E-4</v>
      </c>
      <c r="EN32" s="2">
        <f t="shared" si="10"/>
        <v>3.8239507101310035E-4</v>
      </c>
      <c r="EO32" s="2">
        <f t="shared" si="10"/>
        <v>3.8956554903433457E-4</v>
      </c>
      <c r="EP32" s="2">
        <f t="shared" si="10"/>
        <v>3.7290135231846848E-4</v>
      </c>
    </row>
    <row r="33" spans="2:146" x14ac:dyDescent="0.25">
      <c r="B33" s="2">
        <v>11</v>
      </c>
      <c r="C33" s="49">
        <v>41.473700000000001</v>
      </c>
      <c r="D33" s="49">
        <v>51.857100000000003</v>
      </c>
      <c r="E33" s="49">
        <v>60.509399999999999</v>
      </c>
      <c r="F33" s="49">
        <v>67.906000000000006</v>
      </c>
      <c r="G33" s="49">
        <v>72.019000000000005</v>
      </c>
      <c r="H33" s="49">
        <v>75.906000000000006</v>
      </c>
      <c r="I33" s="49">
        <v>78.641999999999996</v>
      </c>
      <c r="J33" s="49">
        <v>80.34</v>
      </c>
      <c r="K33" s="49">
        <v>81.415000000000006</v>
      </c>
      <c r="L33" s="49">
        <v>82.471999999999994</v>
      </c>
      <c r="M33" s="49">
        <v>82.019000000000005</v>
      </c>
      <c r="N33" s="49">
        <v>78.736000000000004</v>
      </c>
      <c r="O33" s="49">
        <v>79.019000000000005</v>
      </c>
      <c r="P33" s="49">
        <v>73.679000000000002</v>
      </c>
      <c r="Q33" s="49">
        <v>68.320999999999998</v>
      </c>
      <c r="T33" s="4" t="e">
        <f t="shared" si="3"/>
        <v>#N/A</v>
      </c>
      <c r="U33" s="4" t="e">
        <f t="shared" si="3"/>
        <v>#N/A</v>
      </c>
      <c r="V33" s="4" t="e">
        <f t="shared" si="3"/>
        <v>#N/A</v>
      </c>
      <c r="W33" s="4" t="e">
        <f t="shared" si="3"/>
        <v>#N/A</v>
      </c>
      <c r="X33" s="4" t="e">
        <f t="shared" si="3"/>
        <v>#N/A</v>
      </c>
      <c r="Y33" s="4" t="e">
        <f t="shared" si="3"/>
        <v>#N/A</v>
      </c>
      <c r="Z33" s="4" t="e">
        <f t="shared" si="3"/>
        <v>#N/A</v>
      </c>
      <c r="AA33" s="4" t="e">
        <f t="shared" si="3"/>
        <v>#N/A</v>
      </c>
      <c r="AB33" s="4" t="e">
        <f t="shared" si="3"/>
        <v>#N/A</v>
      </c>
      <c r="AC33" s="4" t="e">
        <f t="shared" si="3"/>
        <v>#N/A</v>
      </c>
      <c r="AD33" s="4" t="e">
        <f t="shared" si="3"/>
        <v>#N/A</v>
      </c>
      <c r="AE33" s="4" t="e">
        <f t="shared" si="3"/>
        <v>#N/A</v>
      </c>
      <c r="AF33" s="4" t="e">
        <f t="shared" si="3"/>
        <v>#N/A</v>
      </c>
      <c r="AG33" s="4" t="e">
        <f t="shared" si="3"/>
        <v>#N/A</v>
      </c>
      <c r="AH33" s="4" t="e">
        <f t="shared" si="3"/>
        <v>#N/A</v>
      </c>
      <c r="AJ33" s="4">
        <f t="shared" si="4"/>
        <v>0</v>
      </c>
      <c r="AK33" s="4">
        <f t="shared" si="4"/>
        <v>0</v>
      </c>
      <c r="AL33" s="4">
        <f t="shared" si="4"/>
        <v>0</v>
      </c>
      <c r="AM33" s="4">
        <f t="shared" si="4"/>
        <v>0</v>
      </c>
      <c r="AN33" s="4">
        <f t="shared" si="4"/>
        <v>0</v>
      </c>
      <c r="AO33" s="4">
        <f t="shared" si="4"/>
        <v>0</v>
      </c>
      <c r="AP33" s="4">
        <f t="shared" si="4"/>
        <v>0</v>
      </c>
      <c r="AQ33" s="4">
        <f t="shared" si="4"/>
        <v>0</v>
      </c>
      <c r="AR33" s="4">
        <f t="shared" si="4"/>
        <v>0</v>
      </c>
      <c r="AS33" s="4">
        <f t="shared" si="4"/>
        <v>0</v>
      </c>
      <c r="AT33" s="4">
        <f t="shared" si="4"/>
        <v>0</v>
      </c>
      <c r="AU33" s="4">
        <f t="shared" si="4"/>
        <v>0</v>
      </c>
      <c r="AV33" s="4">
        <f t="shared" si="4"/>
        <v>0</v>
      </c>
      <c r="AW33" s="4">
        <f t="shared" si="4"/>
        <v>0</v>
      </c>
      <c r="AX33" s="4">
        <f t="shared" si="4"/>
        <v>0</v>
      </c>
      <c r="AZ33" s="2" t="e">
        <f t="shared" si="5"/>
        <v>#N/A</v>
      </c>
      <c r="BA33" s="2" t="e">
        <f t="shared" si="5"/>
        <v>#N/A</v>
      </c>
      <c r="BB33" s="2" t="e">
        <f t="shared" si="5"/>
        <v>#N/A</v>
      </c>
      <c r="BC33" s="2" t="e">
        <f t="shared" si="5"/>
        <v>#N/A</v>
      </c>
      <c r="BD33" s="2" t="e">
        <f t="shared" si="5"/>
        <v>#N/A</v>
      </c>
      <c r="BE33" s="2" t="e">
        <f t="shared" si="5"/>
        <v>#N/A</v>
      </c>
      <c r="BF33" s="2" t="e">
        <f t="shared" si="5"/>
        <v>#N/A</v>
      </c>
      <c r="BG33" s="2" t="e">
        <f t="shared" si="5"/>
        <v>#N/A</v>
      </c>
      <c r="BH33" s="2" t="e">
        <f t="shared" si="5"/>
        <v>#N/A</v>
      </c>
      <c r="BI33" s="2" t="e">
        <f t="shared" si="5"/>
        <v>#N/A</v>
      </c>
      <c r="BJ33" s="2" t="e">
        <f t="shared" si="5"/>
        <v>#N/A</v>
      </c>
      <c r="BK33" s="2" t="e">
        <f t="shared" si="5"/>
        <v>#N/A</v>
      </c>
      <c r="BL33" s="2" t="e">
        <f t="shared" si="5"/>
        <v>#N/A</v>
      </c>
      <c r="BM33" s="2" t="e">
        <f t="shared" si="5"/>
        <v>#N/A</v>
      </c>
      <c r="BN33" s="2" t="e">
        <f t="shared" si="5"/>
        <v>#N/A</v>
      </c>
      <c r="BP33" s="2" t="str">
        <f t="shared" si="6"/>
        <v/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40.154197536945816</v>
      </c>
      <c r="CW33" s="2">
        <f t="shared" si="8"/>
        <v>53.136971857946612</v>
      </c>
      <c r="CX33" s="2">
        <f t="shared" si="8"/>
        <v>62.496651521181967</v>
      </c>
      <c r="CY33" s="2">
        <f t="shared" si="8"/>
        <v>69.64601245832803</v>
      </c>
      <c r="CZ33" s="2">
        <f t="shared" si="8"/>
        <v>74.418162356182918</v>
      </c>
      <c r="DA33" s="2">
        <f t="shared" si="8"/>
        <v>78.713086442499588</v>
      </c>
      <c r="DB33" s="2">
        <f t="shared" si="8"/>
        <v>80.439667290391753</v>
      </c>
      <c r="DC33" s="2">
        <f t="shared" si="8"/>
        <v>82.589639847088151</v>
      </c>
      <c r="DD33" s="2">
        <f t="shared" si="8"/>
        <v>83.186080095084492</v>
      </c>
      <c r="DE33" s="2">
        <f t="shared" si="8"/>
        <v>83.872615622407238</v>
      </c>
      <c r="DF33" s="2">
        <f t="shared" si="8"/>
        <v>84.65195531609298</v>
      </c>
      <c r="DG33" s="2">
        <f t="shared" si="8"/>
        <v>83.433270958650567</v>
      </c>
      <c r="DH33" s="2">
        <f t="shared" si="8"/>
        <v>80.921108456203186</v>
      </c>
      <c r="DI33" s="2">
        <f t="shared" si="8"/>
        <v>77.011980924573379</v>
      </c>
      <c r="DJ33" s="2">
        <f t="shared" si="8"/>
        <v>71.318431836616142</v>
      </c>
      <c r="DL33" s="2">
        <f t="shared" si="9"/>
        <v>43.597046208742675</v>
      </c>
      <c r="DM33" s="2">
        <f t="shared" si="9"/>
        <v>56.84295970381352</v>
      </c>
      <c r="DN33" s="2">
        <f t="shared" si="9"/>
        <v>68.097538988478163</v>
      </c>
      <c r="DO33" s="2">
        <f t="shared" si="9"/>
        <v>76.373794426435737</v>
      </c>
      <c r="DP33" s="2">
        <f t="shared" si="9"/>
        <v>80.209081079120295</v>
      </c>
      <c r="DQ33" s="2">
        <f t="shared" si="9"/>
        <v>85.565742884403477</v>
      </c>
      <c r="DR33" s="2">
        <f t="shared" si="9"/>
        <v>89.602369455500394</v>
      </c>
      <c r="DS33" s="2">
        <f t="shared" si="9"/>
        <v>91.459139169358068</v>
      </c>
      <c r="DT33" s="2">
        <f t="shared" si="9"/>
        <v>92.148300895956311</v>
      </c>
      <c r="DU33" s="2">
        <f t="shared" si="9"/>
        <v>94.19532373331819</v>
      </c>
      <c r="DV33" s="2">
        <f t="shared" si="9"/>
        <v>93.94500462990095</v>
      </c>
      <c r="DW33" s="2">
        <f t="shared" si="9"/>
        <v>92.216462353711051</v>
      </c>
      <c r="DX33" s="2">
        <f t="shared" si="9"/>
        <v>85.626428153299145</v>
      </c>
      <c r="DY33" s="2">
        <f t="shared" si="9"/>
        <v>78.788053448941525</v>
      </c>
      <c r="DZ33" s="2">
        <f t="shared" si="9"/>
        <v>75.602625175450939</v>
      </c>
      <c r="EB33" s="2">
        <f t="shared" si="10"/>
        <v>8.1203322604573951E-4</v>
      </c>
      <c r="EC33" s="2">
        <f t="shared" si="10"/>
        <v>3.7166589350325302E-4</v>
      </c>
      <c r="ED33" s="2">
        <f t="shared" si="10"/>
        <v>4.7319286040683578E-4</v>
      </c>
      <c r="EE33" s="2">
        <f t="shared" si="10"/>
        <v>4.5910429518192491E-4</v>
      </c>
      <c r="EF33" s="2">
        <f t="shared" si="10"/>
        <v>4.6875653566960993E-4</v>
      </c>
      <c r="EG33" s="2">
        <f t="shared" si="10"/>
        <v>4.7979157195824821E-4</v>
      </c>
      <c r="EH33" s="2">
        <f t="shared" si="10"/>
        <v>4.3192016108674195E-4</v>
      </c>
      <c r="EI33" s="2">
        <f t="shared" si="10"/>
        <v>4.7732919211541697E-4</v>
      </c>
      <c r="EJ33" s="2">
        <f t="shared" si="10"/>
        <v>4.3868077024321068E-4</v>
      </c>
      <c r="EK33" s="2">
        <f t="shared" si="10"/>
        <v>4.2467466030429539E-4</v>
      </c>
      <c r="EL33" s="2">
        <f t="shared" si="10"/>
        <v>4.3632851100057664E-4</v>
      </c>
      <c r="EM33" s="2">
        <f t="shared" si="10"/>
        <v>4.3189216792472368E-4</v>
      </c>
      <c r="EN33" s="2">
        <f t="shared" si="10"/>
        <v>4.1927238955166653E-4</v>
      </c>
      <c r="EO33" s="2">
        <f t="shared" si="10"/>
        <v>4.2713407682919564E-4</v>
      </c>
      <c r="EP33" s="2">
        <f t="shared" si="10"/>
        <v>4.0886349250904551E-4</v>
      </c>
    </row>
    <row r="34" spans="2:146" x14ac:dyDescent="0.25">
      <c r="B34" s="2">
        <v>12</v>
      </c>
      <c r="C34" s="49">
        <v>41.649099999999997</v>
      </c>
      <c r="D34" s="49">
        <v>51.857100000000003</v>
      </c>
      <c r="E34" s="49">
        <v>60.660400000000003</v>
      </c>
      <c r="F34" s="49">
        <v>67.623000000000005</v>
      </c>
      <c r="G34" s="49">
        <v>72.623000000000005</v>
      </c>
      <c r="H34" s="49">
        <v>75.792000000000002</v>
      </c>
      <c r="I34" s="49">
        <v>78.546999999999997</v>
      </c>
      <c r="J34" s="49">
        <v>80.263999999999996</v>
      </c>
      <c r="K34" s="49">
        <v>81.093999999999994</v>
      </c>
      <c r="L34" s="49">
        <v>83.302000000000007</v>
      </c>
      <c r="M34" s="49">
        <v>81.849000000000004</v>
      </c>
      <c r="N34" s="49">
        <v>80.415000000000006</v>
      </c>
      <c r="O34" s="49">
        <v>77.924999999999997</v>
      </c>
      <c r="P34" s="49">
        <v>73.736000000000004</v>
      </c>
      <c r="Q34" s="49">
        <v>69.34</v>
      </c>
      <c r="T34" s="4" t="e">
        <f t="shared" si="3"/>
        <v>#N/A</v>
      </c>
      <c r="U34" s="4" t="e">
        <f t="shared" si="3"/>
        <v>#N/A</v>
      </c>
      <c r="V34" s="4" t="e">
        <f t="shared" si="3"/>
        <v>#N/A</v>
      </c>
      <c r="W34" s="4" t="e">
        <f t="shared" si="3"/>
        <v>#N/A</v>
      </c>
      <c r="X34" s="4" t="e">
        <f t="shared" si="3"/>
        <v>#N/A</v>
      </c>
      <c r="Y34" s="4" t="e">
        <f t="shared" si="3"/>
        <v>#N/A</v>
      </c>
      <c r="Z34" s="4" t="e">
        <f t="shared" si="3"/>
        <v>#N/A</v>
      </c>
      <c r="AA34" s="4" t="e">
        <f t="shared" si="3"/>
        <v>#N/A</v>
      </c>
      <c r="AB34" s="4" t="e">
        <f t="shared" si="3"/>
        <v>#N/A</v>
      </c>
      <c r="AC34" s="4" t="e">
        <f t="shared" si="3"/>
        <v>#N/A</v>
      </c>
      <c r="AD34" s="4" t="e">
        <f t="shared" si="3"/>
        <v>#N/A</v>
      </c>
      <c r="AE34" s="4" t="e">
        <f t="shared" si="3"/>
        <v>#N/A</v>
      </c>
      <c r="AF34" s="4" t="e">
        <f t="shared" si="3"/>
        <v>#N/A</v>
      </c>
      <c r="AG34" s="4" t="e">
        <f t="shared" si="3"/>
        <v>#N/A</v>
      </c>
      <c r="AH34" s="4" t="e">
        <f t="shared" si="3"/>
        <v>#N/A</v>
      </c>
      <c r="AJ34" s="4">
        <f t="shared" si="4"/>
        <v>0</v>
      </c>
      <c r="AK34" s="4">
        <f t="shared" si="4"/>
        <v>0</v>
      </c>
      <c r="AL34" s="4">
        <f t="shared" si="4"/>
        <v>0</v>
      </c>
      <c r="AM34" s="4">
        <f t="shared" si="4"/>
        <v>0</v>
      </c>
      <c r="AN34" s="4">
        <f t="shared" si="4"/>
        <v>0</v>
      </c>
      <c r="AO34" s="4">
        <f t="shared" si="4"/>
        <v>0</v>
      </c>
      <c r="AP34" s="4">
        <f t="shared" si="4"/>
        <v>0</v>
      </c>
      <c r="AQ34" s="4">
        <f t="shared" si="4"/>
        <v>0</v>
      </c>
      <c r="AR34" s="4">
        <f t="shared" si="4"/>
        <v>0</v>
      </c>
      <c r="AS34" s="4">
        <f t="shared" si="4"/>
        <v>0</v>
      </c>
      <c r="AT34" s="4">
        <f t="shared" si="4"/>
        <v>0</v>
      </c>
      <c r="AU34" s="4">
        <f t="shared" si="4"/>
        <v>0</v>
      </c>
      <c r="AV34" s="4">
        <f t="shared" si="4"/>
        <v>0</v>
      </c>
      <c r="AW34" s="4">
        <f t="shared" si="4"/>
        <v>0</v>
      </c>
      <c r="AX34" s="4">
        <f t="shared" si="4"/>
        <v>0</v>
      </c>
      <c r="AZ34" s="2" t="e">
        <f t="shared" si="5"/>
        <v>#N/A</v>
      </c>
      <c r="BA34" s="2" t="e">
        <f t="shared" si="5"/>
        <v>#N/A</v>
      </c>
      <c r="BB34" s="2" t="e">
        <f t="shared" si="5"/>
        <v>#N/A</v>
      </c>
      <c r="BC34" s="2" t="e">
        <f t="shared" si="5"/>
        <v>#N/A</v>
      </c>
      <c r="BD34" s="2" t="e">
        <f t="shared" si="5"/>
        <v>#N/A</v>
      </c>
      <c r="BE34" s="2" t="e">
        <f t="shared" si="5"/>
        <v>#N/A</v>
      </c>
      <c r="BF34" s="2" t="e">
        <f t="shared" si="5"/>
        <v>#N/A</v>
      </c>
      <c r="BG34" s="2" t="e">
        <f t="shared" si="5"/>
        <v>#N/A</v>
      </c>
      <c r="BH34" s="2" t="e">
        <f t="shared" si="5"/>
        <v>#N/A</v>
      </c>
      <c r="BI34" s="2" t="e">
        <f t="shared" si="5"/>
        <v>#N/A</v>
      </c>
      <c r="BJ34" s="2" t="e">
        <f t="shared" si="5"/>
        <v>#N/A</v>
      </c>
      <c r="BK34" s="2" t="e">
        <f t="shared" si="5"/>
        <v>#N/A</v>
      </c>
      <c r="BL34" s="2" t="e">
        <f t="shared" si="5"/>
        <v>#N/A</v>
      </c>
      <c r="BM34" s="2" t="e">
        <f t="shared" si="5"/>
        <v>#N/A</v>
      </c>
      <c r="BN34" s="2" t="e">
        <f t="shared" si="5"/>
        <v>#N/A</v>
      </c>
      <c r="BP34" s="2" t="str">
        <f t="shared" si="6"/>
        <v/>
      </c>
      <c r="BQ34" s="2" t="str">
        <f t="shared" si="6"/>
        <v/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40.310795073891626</v>
      </c>
      <c r="CW34" s="2">
        <f t="shared" si="8"/>
        <v>53.13394439379838</v>
      </c>
      <c r="CX34" s="2">
        <f t="shared" si="8"/>
        <v>62.472336238504447</v>
      </c>
      <c r="CY34" s="2">
        <f t="shared" si="8"/>
        <v>69.614295089342349</v>
      </c>
      <c r="CZ34" s="2">
        <f t="shared" si="8"/>
        <v>74.373199772793186</v>
      </c>
      <c r="DA34" s="2">
        <f t="shared" si="8"/>
        <v>78.672652244960602</v>
      </c>
      <c r="DB34" s="2">
        <f t="shared" si="8"/>
        <v>80.419499350748808</v>
      </c>
      <c r="DC34" s="2">
        <f t="shared" si="8"/>
        <v>82.564411579014561</v>
      </c>
      <c r="DD34" s="2">
        <f t="shared" si="8"/>
        <v>83.154155101114554</v>
      </c>
      <c r="DE34" s="2">
        <f t="shared" si="8"/>
        <v>83.843059058603686</v>
      </c>
      <c r="DF34" s="2">
        <f t="shared" si="8"/>
        <v>84.611220315984724</v>
      </c>
      <c r="DG34" s="2">
        <f t="shared" si="8"/>
        <v>83.387758877718426</v>
      </c>
      <c r="DH34" s="2">
        <f t="shared" si="8"/>
        <v>80.863591378318475</v>
      </c>
      <c r="DI34" s="2">
        <f t="shared" si="8"/>
        <v>76.938036047255224</v>
      </c>
      <c r="DJ34" s="2">
        <f t="shared" si="8"/>
        <v>71.284208085076543</v>
      </c>
      <c r="DL34" s="2">
        <f t="shared" si="9"/>
        <v>43.566935841054068</v>
      </c>
      <c r="DM34" s="2">
        <f t="shared" si="9"/>
        <v>56.774127542809602</v>
      </c>
      <c r="DN34" s="2">
        <f t="shared" si="9"/>
        <v>67.99830283128081</v>
      </c>
      <c r="DO34" s="2">
        <f t="shared" si="9"/>
        <v>76.261834203050824</v>
      </c>
      <c r="DP34" s="2">
        <f t="shared" si="9"/>
        <v>80.10616226188256</v>
      </c>
      <c r="DQ34" s="2">
        <f t="shared" si="9"/>
        <v>85.458897444029361</v>
      </c>
      <c r="DR34" s="2">
        <f t="shared" si="9"/>
        <v>89.484437466661191</v>
      </c>
      <c r="DS34" s="2">
        <f t="shared" si="9"/>
        <v>91.338237718850948</v>
      </c>
      <c r="DT34" s="2">
        <f t="shared" si="9"/>
        <v>92.022108523472156</v>
      </c>
      <c r="DU34" s="2">
        <f t="shared" si="9"/>
        <v>94.049402961029287</v>
      </c>
      <c r="DV34" s="2">
        <f t="shared" si="9"/>
        <v>93.791806259157241</v>
      </c>
      <c r="DW34" s="2">
        <f t="shared" si="9"/>
        <v>92.064697183034284</v>
      </c>
      <c r="DX34" s="2">
        <f t="shared" si="9"/>
        <v>85.482953817746079</v>
      </c>
      <c r="DY34" s="2">
        <f t="shared" si="9"/>
        <v>78.670906903656245</v>
      </c>
      <c r="DZ34" s="2">
        <f t="shared" si="9"/>
        <v>75.490504209018454</v>
      </c>
      <c r="EB34" s="2">
        <f t="shared" si="10"/>
        <v>8.9030697713753733E-4</v>
      </c>
      <c r="EC34" s="2">
        <f t="shared" si="10"/>
        <v>4.0750893616156055E-4</v>
      </c>
      <c r="ED34" s="2">
        <f t="shared" si="10"/>
        <v>5.1882196833448609E-4</v>
      </c>
      <c r="EE34" s="2">
        <f t="shared" si="10"/>
        <v>5.0337555313029951E-4</v>
      </c>
      <c r="EF34" s="2">
        <f t="shared" si="10"/>
        <v>5.1395807701781467E-4</v>
      </c>
      <c r="EG34" s="2">
        <f t="shared" si="10"/>
        <v>5.2605664648559586E-4</v>
      </c>
      <c r="EH34" s="2">
        <f t="shared" si="10"/>
        <v>4.7357130497418181E-4</v>
      </c>
      <c r="EI34" s="2">
        <f t="shared" si="10"/>
        <v>5.2335694997650869E-4</v>
      </c>
      <c r="EJ34" s="2">
        <f t="shared" si="10"/>
        <v>4.809835429102551E-4</v>
      </c>
      <c r="EK34" s="2">
        <f t="shared" si="10"/>
        <v>4.6562742786329078E-4</v>
      </c>
      <c r="EL34" s="2">
        <f t="shared" si="10"/>
        <v>4.7840455965962966E-4</v>
      </c>
      <c r="EM34" s="2">
        <f t="shared" si="10"/>
        <v>4.7354061364022733E-4</v>
      </c>
      <c r="EN34" s="2">
        <f t="shared" si="10"/>
        <v>4.5970443804776084E-4</v>
      </c>
      <c r="EO34" s="2">
        <f t="shared" si="10"/>
        <v>4.6832390285459397E-4</v>
      </c>
      <c r="EP34" s="2">
        <f t="shared" si="10"/>
        <v>4.4829222121536497E-4</v>
      </c>
    </row>
    <row r="35" spans="2:146" x14ac:dyDescent="0.25">
      <c r="B35" s="2">
        <v>13</v>
      </c>
      <c r="C35" s="49">
        <v>41.052599999999998</v>
      </c>
      <c r="D35" s="49">
        <v>51.553600000000003</v>
      </c>
      <c r="E35" s="49">
        <v>59.698099999999997</v>
      </c>
      <c r="F35" s="49">
        <v>67.623000000000005</v>
      </c>
      <c r="G35" s="49">
        <v>72.302000000000007</v>
      </c>
      <c r="H35" s="49">
        <v>76.792000000000002</v>
      </c>
      <c r="I35" s="49">
        <v>77.924999999999997</v>
      </c>
      <c r="J35" s="49">
        <v>80.207999999999998</v>
      </c>
      <c r="K35" s="49">
        <v>80.34</v>
      </c>
      <c r="L35" s="49">
        <v>83.546999999999997</v>
      </c>
      <c r="M35" s="49">
        <v>81.509</v>
      </c>
      <c r="N35" s="49">
        <v>79.679000000000002</v>
      </c>
      <c r="O35" s="49">
        <v>78.207999999999998</v>
      </c>
      <c r="P35" s="49">
        <v>73.132000000000005</v>
      </c>
      <c r="Q35" s="49">
        <v>68.245000000000005</v>
      </c>
      <c r="T35" s="4" t="e">
        <f t="shared" si="3"/>
        <v>#N/A</v>
      </c>
      <c r="U35" s="4" t="e">
        <f t="shared" si="3"/>
        <v>#N/A</v>
      </c>
      <c r="V35" s="4">
        <f t="shared" si="3"/>
        <v>62.451121775019416</v>
      </c>
      <c r="W35" s="4" t="e">
        <f t="shared" si="3"/>
        <v>#N/A</v>
      </c>
      <c r="X35" s="4" t="e">
        <f t="shared" si="3"/>
        <v>#N/A</v>
      </c>
      <c r="Y35" s="4" t="e">
        <f t="shared" si="3"/>
        <v>#N/A</v>
      </c>
      <c r="Z35" s="4" t="e">
        <f t="shared" si="3"/>
        <v>#N/A</v>
      </c>
      <c r="AA35" s="4" t="e">
        <f t="shared" si="3"/>
        <v>#N/A</v>
      </c>
      <c r="AB35" s="4" t="e">
        <f t="shared" si="3"/>
        <v>#N/A</v>
      </c>
      <c r="AC35" s="4" t="e">
        <f t="shared" si="3"/>
        <v>#N/A</v>
      </c>
      <c r="AD35" s="4" t="e">
        <f t="shared" si="3"/>
        <v>#N/A</v>
      </c>
      <c r="AE35" s="4" t="e">
        <f t="shared" si="3"/>
        <v>#N/A</v>
      </c>
      <c r="AF35" s="4" t="e">
        <f t="shared" si="3"/>
        <v>#N/A</v>
      </c>
      <c r="AG35" s="4" t="e">
        <f t="shared" si="3"/>
        <v>#N/A</v>
      </c>
      <c r="AH35" s="4" t="e">
        <f t="shared" si="3"/>
        <v>#N/A</v>
      </c>
      <c r="AJ35" s="4">
        <f t="shared" si="4"/>
        <v>0</v>
      </c>
      <c r="AK35" s="4">
        <f t="shared" si="4"/>
        <v>0</v>
      </c>
      <c r="AL35" s="4">
        <f t="shared" si="4"/>
        <v>-2.7530217750194197</v>
      </c>
      <c r="AM35" s="4">
        <f t="shared" si="4"/>
        <v>0</v>
      </c>
      <c r="AN35" s="4">
        <f t="shared" si="4"/>
        <v>0</v>
      </c>
      <c r="AO35" s="4">
        <f t="shared" si="4"/>
        <v>0</v>
      </c>
      <c r="AP35" s="4">
        <f t="shared" si="4"/>
        <v>0</v>
      </c>
      <c r="AQ35" s="4">
        <f t="shared" si="4"/>
        <v>0</v>
      </c>
      <c r="AR35" s="4">
        <f t="shared" si="4"/>
        <v>0</v>
      </c>
      <c r="AS35" s="4">
        <f t="shared" si="4"/>
        <v>0</v>
      </c>
      <c r="AT35" s="4">
        <f t="shared" si="4"/>
        <v>0</v>
      </c>
      <c r="AU35" s="4">
        <f t="shared" si="4"/>
        <v>0</v>
      </c>
      <c r="AV35" s="4">
        <f t="shared" si="4"/>
        <v>0</v>
      </c>
      <c r="AW35" s="4">
        <f t="shared" si="4"/>
        <v>0</v>
      </c>
      <c r="AX35" s="4">
        <f t="shared" si="4"/>
        <v>0</v>
      </c>
      <c r="AZ35" s="2" t="e">
        <f t="shared" si="5"/>
        <v>#N/A</v>
      </c>
      <c r="BA35" s="2" t="e">
        <f t="shared" si="5"/>
        <v>#N/A</v>
      </c>
      <c r="BB35" s="2">
        <f t="shared" si="5"/>
        <v>62.451121775019416</v>
      </c>
      <c r="BC35" s="2" t="e">
        <f t="shared" si="5"/>
        <v>#N/A</v>
      </c>
      <c r="BD35" s="2" t="e">
        <f t="shared" si="5"/>
        <v>#N/A</v>
      </c>
      <c r="BE35" s="2" t="e">
        <f t="shared" si="5"/>
        <v>#N/A</v>
      </c>
      <c r="BF35" s="2" t="e">
        <f t="shared" si="5"/>
        <v>#N/A</v>
      </c>
      <c r="BG35" s="2" t="e">
        <f t="shared" si="5"/>
        <v>#N/A</v>
      </c>
      <c r="BH35" s="2" t="e">
        <f t="shared" si="5"/>
        <v>#N/A</v>
      </c>
      <c r="BI35" s="2" t="e">
        <f t="shared" si="5"/>
        <v>#N/A</v>
      </c>
      <c r="BJ35" s="2" t="e">
        <f t="shared" si="5"/>
        <v>#N/A</v>
      </c>
      <c r="BK35" s="2" t="e">
        <f t="shared" si="5"/>
        <v>#N/A</v>
      </c>
      <c r="BL35" s="2" t="e">
        <f t="shared" si="5"/>
        <v>#N/A</v>
      </c>
      <c r="BM35" s="2" t="e">
        <f t="shared" si="5"/>
        <v>#N/A</v>
      </c>
      <c r="BN35" s="2" t="e">
        <f t="shared" si="5"/>
        <v>#N/A</v>
      </c>
      <c r="BP35" s="2" t="str">
        <f t="shared" si="6"/>
        <v/>
      </c>
      <c r="BQ35" s="2" t="str">
        <f t="shared" si="6"/>
        <v/>
      </c>
      <c r="BR35" s="2">
        <f t="shared" si="6"/>
        <v>59.698099999999997</v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40.467392610837443</v>
      </c>
      <c r="CW35" s="2">
        <f t="shared" si="8"/>
        <v>53.130916929650155</v>
      </c>
      <c r="CX35" s="2">
        <f t="shared" si="8"/>
        <v>62.448020955826927</v>
      </c>
      <c r="CY35" s="2">
        <f t="shared" si="8"/>
        <v>69.582577720356653</v>
      </c>
      <c r="CZ35" s="2">
        <f t="shared" si="8"/>
        <v>74.328237189403453</v>
      </c>
      <c r="DA35" s="2">
        <f t="shared" si="8"/>
        <v>78.632218047421617</v>
      </c>
      <c r="DB35" s="2">
        <f t="shared" si="8"/>
        <v>80.399331411105862</v>
      </c>
      <c r="DC35" s="2">
        <f t="shared" si="8"/>
        <v>82.539183310940956</v>
      </c>
      <c r="DD35" s="2">
        <f t="shared" si="8"/>
        <v>83.122230107144617</v>
      </c>
      <c r="DE35" s="2">
        <f t="shared" si="8"/>
        <v>83.813502494800133</v>
      </c>
      <c r="DF35" s="2">
        <f t="shared" si="8"/>
        <v>84.570485315876454</v>
      </c>
      <c r="DG35" s="2">
        <f t="shared" si="8"/>
        <v>83.34224679678627</v>
      </c>
      <c r="DH35" s="2">
        <f t="shared" si="8"/>
        <v>80.80607430043375</v>
      </c>
      <c r="DI35" s="2">
        <f t="shared" si="8"/>
        <v>76.864091169937055</v>
      </c>
      <c r="DJ35" s="2">
        <f t="shared" si="8"/>
        <v>71.249984333536929</v>
      </c>
      <c r="DL35" s="2">
        <f t="shared" si="9"/>
        <v>43.536825473365468</v>
      </c>
      <c r="DM35" s="2">
        <f t="shared" si="9"/>
        <v>56.705295381805676</v>
      </c>
      <c r="DN35" s="2">
        <f t="shared" si="9"/>
        <v>67.899066674083457</v>
      </c>
      <c r="DO35" s="2">
        <f t="shared" si="9"/>
        <v>76.149873979665898</v>
      </c>
      <c r="DP35" s="2">
        <f t="shared" si="9"/>
        <v>80.003243444644824</v>
      </c>
      <c r="DQ35" s="2">
        <f t="shared" si="9"/>
        <v>85.352052003655231</v>
      </c>
      <c r="DR35" s="2">
        <f t="shared" si="9"/>
        <v>89.366505477822002</v>
      </c>
      <c r="DS35" s="2">
        <f t="shared" si="9"/>
        <v>91.217336268343843</v>
      </c>
      <c r="DT35" s="2">
        <f t="shared" si="9"/>
        <v>91.895916150988</v>
      </c>
      <c r="DU35" s="2">
        <f t="shared" si="9"/>
        <v>93.903482188740384</v>
      </c>
      <c r="DV35" s="2">
        <f t="shared" si="9"/>
        <v>93.638607888413517</v>
      </c>
      <c r="DW35" s="2">
        <f t="shared" si="9"/>
        <v>91.912932012357516</v>
      </c>
      <c r="DX35" s="2">
        <f t="shared" si="9"/>
        <v>85.339479482193013</v>
      </c>
      <c r="DY35" s="2">
        <f t="shared" si="9"/>
        <v>78.553760358370965</v>
      </c>
      <c r="DZ35" s="2">
        <f t="shared" si="9"/>
        <v>75.378383242585954</v>
      </c>
      <c r="EB35" s="2">
        <f t="shared" si="10"/>
        <v>9.7611834441414097E-4</v>
      </c>
      <c r="EC35" s="2">
        <f t="shared" si="10"/>
        <v>4.4680709668878867E-4</v>
      </c>
      <c r="ED35" s="2">
        <f t="shared" si="10"/>
        <v>5.6884850224273693E-4</v>
      </c>
      <c r="EE35" s="2">
        <f t="shared" si="10"/>
        <v>5.5191351492854339E-4</v>
      </c>
      <c r="EF35" s="2">
        <f t="shared" si="10"/>
        <v>5.6351588282506143E-4</v>
      </c>
      <c r="EG35" s="2">
        <f t="shared" si="10"/>
        <v>5.7678036947568902E-4</v>
      </c>
      <c r="EH35" s="2">
        <f t="shared" si="10"/>
        <v>5.1923688665065401E-4</v>
      </c>
      <c r="EI35" s="2">
        <f t="shared" si="10"/>
        <v>5.7382051079731867E-4</v>
      </c>
      <c r="EJ35" s="2">
        <f t="shared" si="10"/>
        <v>5.273634955052334E-4</v>
      </c>
      <c r="EK35" s="2">
        <f t="shared" si="10"/>
        <v>5.105273878104439E-4</v>
      </c>
      <c r="EL35" s="2">
        <f t="shared" si="10"/>
        <v>5.2453595832569692E-4</v>
      </c>
      <c r="EM35" s="2">
        <f t="shared" si="10"/>
        <v>5.192032373469601E-4</v>
      </c>
      <c r="EN35" s="2">
        <f t="shared" si="10"/>
        <v>5.0403353836885902E-4</v>
      </c>
      <c r="EO35" s="2">
        <f t="shared" si="10"/>
        <v>5.1348374745328927E-4</v>
      </c>
      <c r="EP35" s="2">
        <f t="shared" si="10"/>
        <v>4.9152138755441171E-4</v>
      </c>
    </row>
    <row r="36" spans="2:146" x14ac:dyDescent="0.25">
      <c r="B36" s="2">
        <v>14</v>
      </c>
      <c r="C36" s="49">
        <v>41.947400000000002</v>
      </c>
      <c r="D36" s="49">
        <v>51.267899999999997</v>
      </c>
      <c r="E36" s="49">
        <v>59.584899999999998</v>
      </c>
      <c r="F36" s="49">
        <v>67.697999999999993</v>
      </c>
      <c r="G36" s="49">
        <v>71.623000000000005</v>
      </c>
      <c r="H36" s="49">
        <v>75.980999999999995</v>
      </c>
      <c r="I36" s="49">
        <v>78.302000000000007</v>
      </c>
      <c r="J36" s="49">
        <v>81.584999999999994</v>
      </c>
      <c r="K36" s="49">
        <v>81.584999999999994</v>
      </c>
      <c r="L36" s="49">
        <v>81.603999999999999</v>
      </c>
      <c r="M36" s="49">
        <v>81.415000000000006</v>
      </c>
      <c r="N36" s="49">
        <v>80.792000000000002</v>
      </c>
      <c r="O36" s="49">
        <v>78.867999999999995</v>
      </c>
      <c r="P36" s="49">
        <v>73.283000000000001</v>
      </c>
      <c r="Q36" s="49">
        <v>67.641999999999996</v>
      </c>
      <c r="T36" s="4" t="e">
        <f t="shared" si="3"/>
        <v>#N/A</v>
      </c>
      <c r="U36" s="4" t="e">
        <f t="shared" si="3"/>
        <v>#N/A</v>
      </c>
      <c r="V36" s="4">
        <f t="shared" si="3"/>
        <v>62.427058739367389</v>
      </c>
      <c r="W36" s="4" t="e">
        <f t="shared" si="3"/>
        <v>#N/A</v>
      </c>
      <c r="X36" s="4" t="e">
        <f t="shared" si="3"/>
        <v>#N/A</v>
      </c>
      <c r="Y36" s="4" t="e">
        <f t="shared" si="3"/>
        <v>#N/A</v>
      </c>
      <c r="Z36" s="4" t="e">
        <f t="shared" si="3"/>
        <v>#N/A</v>
      </c>
      <c r="AA36" s="4" t="e">
        <f t="shared" si="3"/>
        <v>#N/A</v>
      </c>
      <c r="AB36" s="4" t="e">
        <f t="shared" si="3"/>
        <v>#N/A</v>
      </c>
      <c r="AC36" s="4" t="e">
        <f t="shared" si="3"/>
        <v>#N/A</v>
      </c>
      <c r="AD36" s="4" t="e">
        <f t="shared" si="3"/>
        <v>#N/A</v>
      </c>
      <c r="AE36" s="4" t="e">
        <f t="shared" si="3"/>
        <v>#N/A</v>
      </c>
      <c r="AF36" s="4" t="e">
        <f t="shared" si="3"/>
        <v>#N/A</v>
      </c>
      <c r="AG36" s="4" t="e">
        <f t="shared" si="3"/>
        <v>#N/A</v>
      </c>
      <c r="AH36" s="4" t="e">
        <f t="shared" si="3"/>
        <v>#N/A</v>
      </c>
      <c r="AJ36" s="4">
        <f t="shared" si="4"/>
        <v>0</v>
      </c>
      <c r="AK36" s="4">
        <f t="shared" si="4"/>
        <v>0</v>
      </c>
      <c r="AL36" s="4">
        <f t="shared" si="4"/>
        <v>-2.8421587393673917</v>
      </c>
      <c r="AM36" s="4">
        <f t="shared" si="4"/>
        <v>0</v>
      </c>
      <c r="AN36" s="4">
        <f t="shared" si="4"/>
        <v>0</v>
      </c>
      <c r="AO36" s="4">
        <f t="shared" si="4"/>
        <v>0</v>
      </c>
      <c r="AP36" s="4">
        <f t="shared" si="4"/>
        <v>0</v>
      </c>
      <c r="AQ36" s="4">
        <f t="shared" si="4"/>
        <v>0</v>
      </c>
      <c r="AR36" s="4">
        <f t="shared" si="4"/>
        <v>0</v>
      </c>
      <c r="AS36" s="4">
        <f t="shared" si="4"/>
        <v>0</v>
      </c>
      <c r="AT36" s="4">
        <f t="shared" si="4"/>
        <v>0</v>
      </c>
      <c r="AU36" s="4">
        <f t="shared" si="4"/>
        <v>0</v>
      </c>
      <c r="AV36" s="4">
        <f t="shared" si="4"/>
        <v>0</v>
      </c>
      <c r="AW36" s="4">
        <f t="shared" si="4"/>
        <v>0</v>
      </c>
      <c r="AX36" s="4">
        <f t="shared" si="4"/>
        <v>0</v>
      </c>
      <c r="AZ36" s="2" t="e">
        <f t="shared" si="5"/>
        <v>#N/A</v>
      </c>
      <c r="BA36" s="2" t="e">
        <f t="shared" si="5"/>
        <v>#N/A</v>
      </c>
      <c r="BB36" s="2">
        <f t="shared" si="5"/>
        <v>62.427058739367382</v>
      </c>
      <c r="BC36" s="2" t="e">
        <f t="shared" si="5"/>
        <v>#N/A</v>
      </c>
      <c r="BD36" s="2" t="e">
        <f t="shared" si="5"/>
        <v>#N/A</v>
      </c>
      <c r="BE36" s="2" t="e">
        <f t="shared" si="5"/>
        <v>#N/A</v>
      </c>
      <c r="BF36" s="2" t="e">
        <f t="shared" si="5"/>
        <v>#N/A</v>
      </c>
      <c r="BG36" s="2" t="e">
        <f t="shared" si="5"/>
        <v>#N/A</v>
      </c>
      <c r="BH36" s="2" t="e">
        <f t="shared" si="5"/>
        <v>#N/A</v>
      </c>
      <c r="BI36" s="2" t="e">
        <f t="shared" si="5"/>
        <v>#N/A</v>
      </c>
      <c r="BJ36" s="2" t="e">
        <f t="shared" si="5"/>
        <v>#N/A</v>
      </c>
      <c r="BK36" s="2" t="e">
        <f t="shared" si="5"/>
        <v>#N/A</v>
      </c>
      <c r="BL36" s="2" t="e">
        <f t="shared" si="5"/>
        <v>#N/A</v>
      </c>
      <c r="BM36" s="2" t="e">
        <f t="shared" si="5"/>
        <v>#N/A</v>
      </c>
      <c r="BN36" s="2" t="e">
        <f t="shared" si="5"/>
        <v>#N/A</v>
      </c>
      <c r="BP36" s="2" t="str">
        <f t="shared" si="6"/>
        <v/>
      </c>
      <c r="BQ36" s="2" t="str">
        <f t="shared" si="6"/>
        <v/>
      </c>
      <c r="BR36" s="2">
        <f t="shared" si="6"/>
        <v>59.584899999999998</v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40.623990147783253</v>
      </c>
      <c r="CW36" s="2">
        <f t="shared" si="8"/>
        <v>53.127889465501923</v>
      </c>
      <c r="CX36" s="2">
        <f t="shared" si="8"/>
        <v>62.423705673149399</v>
      </c>
      <c r="CY36" s="2">
        <f t="shared" si="8"/>
        <v>69.550860351370972</v>
      </c>
      <c r="CZ36" s="2">
        <f t="shared" si="8"/>
        <v>74.28327460601372</v>
      </c>
      <c r="DA36" s="2">
        <f t="shared" si="8"/>
        <v>78.591783849882631</v>
      </c>
      <c r="DB36" s="2">
        <f t="shared" si="8"/>
        <v>80.379163471462917</v>
      </c>
      <c r="DC36" s="2">
        <f t="shared" si="8"/>
        <v>82.513955042867366</v>
      </c>
      <c r="DD36" s="2">
        <f t="shared" si="8"/>
        <v>83.090305113174679</v>
      </c>
      <c r="DE36" s="2">
        <f t="shared" si="8"/>
        <v>83.78394593099658</v>
      </c>
      <c r="DF36" s="2">
        <f t="shared" si="8"/>
        <v>84.529750315768197</v>
      </c>
      <c r="DG36" s="2">
        <f t="shared" si="8"/>
        <v>83.296734715854129</v>
      </c>
      <c r="DH36" s="2">
        <f t="shared" si="8"/>
        <v>80.748557222549024</v>
      </c>
      <c r="DI36" s="2">
        <f t="shared" si="8"/>
        <v>76.790146292618886</v>
      </c>
      <c r="DJ36" s="2">
        <f t="shared" si="8"/>
        <v>71.215760581997316</v>
      </c>
      <c r="DL36" s="2">
        <f t="shared" si="9"/>
        <v>43.506715105676861</v>
      </c>
      <c r="DM36" s="2">
        <f t="shared" si="9"/>
        <v>56.636463220801751</v>
      </c>
      <c r="DN36" s="2">
        <f t="shared" si="9"/>
        <v>67.799830516886104</v>
      </c>
      <c r="DO36" s="2">
        <f t="shared" si="9"/>
        <v>76.037913756280986</v>
      </c>
      <c r="DP36" s="2">
        <f t="shared" si="9"/>
        <v>79.900324627407088</v>
      </c>
      <c r="DQ36" s="2">
        <f t="shared" si="9"/>
        <v>85.245206563281116</v>
      </c>
      <c r="DR36" s="2">
        <f t="shared" si="9"/>
        <v>89.248573488982814</v>
      </c>
      <c r="DS36" s="2">
        <f t="shared" si="9"/>
        <v>91.096434817836723</v>
      </c>
      <c r="DT36" s="2">
        <f t="shared" si="9"/>
        <v>91.769723778503845</v>
      </c>
      <c r="DU36" s="2">
        <f t="shared" si="9"/>
        <v>93.75756141645148</v>
      </c>
      <c r="DV36" s="2">
        <f t="shared" si="9"/>
        <v>93.485409517669808</v>
      </c>
      <c r="DW36" s="2">
        <f t="shared" si="9"/>
        <v>91.761166841680733</v>
      </c>
      <c r="DX36" s="2">
        <f t="shared" si="9"/>
        <v>85.196005146639934</v>
      </c>
      <c r="DY36" s="2">
        <f t="shared" si="9"/>
        <v>78.436613813085671</v>
      </c>
      <c r="DZ36" s="2">
        <f t="shared" si="9"/>
        <v>75.266262276153469</v>
      </c>
      <c r="EB36" s="2">
        <f t="shared" si="10"/>
        <v>1.0701916971258901E-3</v>
      </c>
      <c r="EC36" s="2">
        <f t="shared" si="10"/>
        <v>4.8989312150859369E-4</v>
      </c>
      <c r="ED36" s="2">
        <f t="shared" si="10"/>
        <v>6.236957502736613E-4</v>
      </c>
      <c r="EE36" s="2">
        <f t="shared" si="10"/>
        <v>6.0512891360124123E-4</v>
      </c>
      <c r="EF36" s="2">
        <f t="shared" si="10"/>
        <v>6.1784928808836226E-4</v>
      </c>
      <c r="EG36" s="2">
        <f t="shared" si="10"/>
        <v>6.323919085519554E-4</v>
      </c>
      <c r="EH36" s="2">
        <f t="shared" si="10"/>
        <v>5.6930340556986616E-4</v>
      </c>
      <c r="EI36" s="2">
        <f t="shared" si="10"/>
        <v>6.2914684828477166E-4</v>
      </c>
      <c r="EJ36" s="2">
        <f t="shared" si="10"/>
        <v>5.7821315531067529E-4</v>
      </c>
      <c r="EK36" s="2">
        <f t="shared" si="10"/>
        <v>5.5975457868983984E-4</v>
      </c>
      <c r="EL36" s="2">
        <f t="shared" si="10"/>
        <v>5.7511313705898421E-4</v>
      </c>
      <c r="EM36" s="2">
        <f t="shared" si="10"/>
        <v>5.6926651353823832E-4</v>
      </c>
      <c r="EN36" s="2">
        <f t="shared" si="10"/>
        <v>5.5263491127962043E-4</v>
      </c>
      <c r="EO36" s="2">
        <f t="shared" si="10"/>
        <v>5.6299584235044422E-4</v>
      </c>
      <c r="EP36" s="2">
        <f t="shared" si="10"/>
        <v>5.3891692835960963E-4</v>
      </c>
    </row>
    <row r="37" spans="2:146" x14ac:dyDescent="0.25">
      <c r="B37" s="2">
        <v>15</v>
      </c>
      <c r="C37" s="49">
        <v>42.228099999999998</v>
      </c>
      <c r="D37" s="49">
        <v>51.375</v>
      </c>
      <c r="E37" s="49">
        <v>59.8491</v>
      </c>
      <c r="F37" s="49">
        <v>66.491</v>
      </c>
      <c r="G37" s="49">
        <v>72.037999999999997</v>
      </c>
      <c r="H37" s="49">
        <v>75.509</v>
      </c>
      <c r="I37" s="49">
        <v>78.697999999999993</v>
      </c>
      <c r="J37" s="49">
        <v>80.980999999999995</v>
      </c>
      <c r="K37" s="49">
        <v>80.774000000000001</v>
      </c>
      <c r="L37" s="49">
        <v>82.037999999999997</v>
      </c>
      <c r="M37" s="49">
        <v>80.887</v>
      </c>
      <c r="N37" s="49">
        <v>79.433999999999997</v>
      </c>
      <c r="O37" s="49">
        <v>77.906000000000006</v>
      </c>
      <c r="P37" s="49">
        <v>74.225999999999999</v>
      </c>
      <c r="Q37" s="49">
        <v>68.792000000000002</v>
      </c>
      <c r="T37" s="4" t="e">
        <f t="shared" si="3"/>
        <v>#N/A</v>
      </c>
      <c r="U37" s="4" t="e">
        <f t="shared" si="3"/>
        <v>#N/A</v>
      </c>
      <c r="V37" s="4">
        <f t="shared" si="3"/>
        <v>62.403015500288376</v>
      </c>
      <c r="W37" s="4" t="e">
        <f t="shared" si="3"/>
        <v>#N/A</v>
      </c>
      <c r="X37" s="4" t="e">
        <f t="shared" si="3"/>
        <v>#N/A</v>
      </c>
      <c r="Y37" s="4" t="e">
        <f t="shared" si="3"/>
        <v>#N/A</v>
      </c>
      <c r="Z37" s="4" t="e">
        <f t="shared" si="3"/>
        <v>#N/A</v>
      </c>
      <c r="AA37" s="4" t="e">
        <f t="shared" si="3"/>
        <v>#N/A</v>
      </c>
      <c r="AB37" s="4" t="e">
        <f t="shared" si="3"/>
        <v>#N/A</v>
      </c>
      <c r="AC37" s="4" t="e">
        <f t="shared" si="3"/>
        <v>#N/A</v>
      </c>
      <c r="AD37" s="4" t="e">
        <f t="shared" si="3"/>
        <v>#N/A</v>
      </c>
      <c r="AE37" s="4" t="e">
        <f t="shared" si="3"/>
        <v>#N/A</v>
      </c>
      <c r="AF37" s="4" t="e">
        <f t="shared" si="3"/>
        <v>#N/A</v>
      </c>
      <c r="AG37" s="4" t="e">
        <f t="shared" si="3"/>
        <v>#N/A</v>
      </c>
      <c r="AH37" s="4" t="e">
        <f t="shared" si="3"/>
        <v>#N/A</v>
      </c>
      <c r="AJ37" s="4">
        <f t="shared" si="4"/>
        <v>0</v>
      </c>
      <c r="AK37" s="4">
        <f t="shared" si="4"/>
        <v>0</v>
      </c>
      <c r="AL37" s="4">
        <f t="shared" si="4"/>
        <v>-2.553915500288376</v>
      </c>
      <c r="AM37" s="4">
        <f t="shared" si="4"/>
        <v>0</v>
      </c>
      <c r="AN37" s="4">
        <f t="shared" si="4"/>
        <v>0</v>
      </c>
      <c r="AO37" s="4">
        <f t="shared" si="4"/>
        <v>0</v>
      </c>
      <c r="AP37" s="4">
        <f t="shared" si="4"/>
        <v>0</v>
      </c>
      <c r="AQ37" s="4">
        <f t="shared" si="4"/>
        <v>0</v>
      </c>
      <c r="AR37" s="4">
        <f t="shared" si="4"/>
        <v>0</v>
      </c>
      <c r="AS37" s="4">
        <f t="shared" si="4"/>
        <v>0</v>
      </c>
      <c r="AT37" s="4">
        <f t="shared" si="4"/>
        <v>0</v>
      </c>
      <c r="AU37" s="4">
        <f t="shared" si="4"/>
        <v>0</v>
      </c>
      <c r="AV37" s="4">
        <f t="shared" si="4"/>
        <v>0</v>
      </c>
      <c r="AW37" s="4">
        <f t="shared" si="4"/>
        <v>0</v>
      </c>
      <c r="AX37" s="4">
        <f t="shared" si="4"/>
        <v>0</v>
      </c>
      <c r="AZ37" s="2" t="e">
        <f t="shared" si="5"/>
        <v>#N/A</v>
      </c>
      <c r="BA37" s="2" t="e">
        <f t="shared" si="5"/>
        <v>#N/A</v>
      </c>
      <c r="BB37" s="2">
        <f t="shared" si="5"/>
        <v>62.40301550028834</v>
      </c>
      <c r="BC37" s="2" t="e">
        <f t="shared" si="5"/>
        <v>#N/A</v>
      </c>
      <c r="BD37" s="2" t="e">
        <f t="shared" si="5"/>
        <v>#N/A</v>
      </c>
      <c r="BE37" s="2" t="e">
        <f t="shared" si="5"/>
        <v>#N/A</v>
      </c>
      <c r="BF37" s="2" t="e">
        <f t="shared" si="5"/>
        <v>#N/A</v>
      </c>
      <c r="BG37" s="2" t="e">
        <f t="shared" si="5"/>
        <v>#N/A</v>
      </c>
      <c r="BH37" s="2" t="e">
        <f t="shared" si="5"/>
        <v>#N/A</v>
      </c>
      <c r="BI37" s="2" t="e">
        <f t="shared" si="5"/>
        <v>#N/A</v>
      </c>
      <c r="BJ37" s="2" t="e">
        <f t="shared" si="5"/>
        <v>#N/A</v>
      </c>
      <c r="BK37" s="2" t="e">
        <f t="shared" si="5"/>
        <v>#N/A</v>
      </c>
      <c r="BL37" s="2" t="e">
        <f t="shared" si="5"/>
        <v>#N/A</v>
      </c>
      <c r="BM37" s="2" t="e">
        <f t="shared" si="5"/>
        <v>#N/A</v>
      </c>
      <c r="BN37" s="2" t="e">
        <f t="shared" si="5"/>
        <v>#N/A</v>
      </c>
      <c r="BP37" s="2" t="str">
        <f t="shared" si="6"/>
        <v/>
      </c>
      <c r="BQ37" s="2" t="str">
        <f t="shared" si="6"/>
        <v/>
      </c>
      <c r="BR37" s="2">
        <f t="shared" si="6"/>
        <v>59.8491</v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40.78058768472907</v>
      </c>
      <c r="CW37" s="2">
        <f t="shared" si="8"/>
        <v>53.124862001353691</v>
      </c>
      <c r="CX37" s="2">
        <f t="shared" si="8"/>
        <v>62.399390390471879</v>
      </c>
      <c r="CY37" s="2">
        <f t="shared" si="8"/>
        <v>69.51914298238529</v>
      </c>
      <c r="CZ37" s="2">
        <f t="shared" si="8"/>
        <v>74.238312022623987</v>
      </c>
      <c r="DA37" s="2">
        <f t="shared" si="8"/>
        <v>78.551349652343632</v>
      </c>
      <c r="DB37" s="2">
        <f t="shared" si="8"/>
        <v>80.358995531819971</v>
      </c>
      <c r="DC37" s="2">
        <f t="shared" si="8"/>
        <v>82.488726774793776</v>
      </c>
      <c r="DD37" s="2">
        <f t="shared" si="8"/>
        <v>83.058380119204742</v>
      </c>
      <c r="DE37" s="2">
        <f t="shared" si="8"/>
        <v>83.754389367193028</v>
      </c>
      <c r="DF37" s="2">
        <f t="shared" si="8"/>
        <v>84.489015315659927</v>
      </c>
      <c r="DG37" s="2">
        <f t="shared" si="8"/>
        <v>83.251222634921973</v>
      </c>
      <c r="DH37" s="2">
        <f t="shared" si="8"/>
        <v>80.691040144664299</v>
      </c>
      <c r="DI37" s="2">
        <f t="shared" si="8"/>
        <v>76.716201415300716</v>
      </c>
      <c r="DJ37" s="2">
        <f t="shared" si="8"/>
        <v>71.181536830457702</v>
      </c>
      <c r="DL37" s="2">
        <f t="shared" si="9"/>
        <v>43.476604737988261</v>
      </c>
      <c r="DM37" s="2">
        <f t="shared" si="9"/>
        <v>56.567631059797826</v>
      </c>
      <c r="DN37" s="2">
        <f t="shared" si="9"/>
        <v>67.700594359688751</v>
      </c>
      <c r="DO37" s="2">
        <f t="shared" si="9"/>
        <v>75.925953532896074</v>
      </c>
      <c r="DP37" s="2">
        <f t="shared" si="9"/>
        <v>79.797405810169352</v>
      </c>
      <c r="DQ37" s="2">
        <f t="shared" si="9"/>
        <v>85.138361122906986</v>
      </c>
      <c r="DR37" s="2">
        <f t="shared" si="9"/>
        <v>89.130641500143611</v>
      </c>
      <c r="DS37" s="2">
        <f t="shared" si="9"/>
        <v>90.975533367329618</v>
      </c>
      <c r="DT37" s="2">
        <f t="shared" si="9"/>
        <v>91.64353140601969</v>
      </c>
      <c r="DU37" s="2">
        <f t="shared" si="9"/>
        <v>93.611640644162577</v>
      </c>
      <c r="DV37" s="2">
        <f t="shared" si="9"/>
        <v>93.332211146926085</v>
      </c>
      <c r="DW37" s="2">
        <f t="shared" si="9"/>
        <v>91.609401671003965</v>
      </c>
      <c r="DX37" s="2">
        <f t="shared" si="9"/>
        <v>85.052530811086868</v>
      </c>
      <c r="DY37" s="2">
        <f t="shared" si="9"/>
        <v>78.319467267800391</v>
      </c>
      <c r="DZ37" s="2">
        <f t="shared" si="9"/>
        <v>75.15414130972097</v>
      </c>
      <c r="EB37" s="2">
        <f t="shared" si="10"/>
        <v>1.1733207160351084E-3</v>
      </c>
      <c r="EC37" s="2">
        <f t="shared" si="10"/>
        <v>5.371317391776704E-4</v>
      </c>
      <c r="ED37" s="2">
        <f t="shared" si="10"/>
        <v>6.8382764321347112E-4</v>
      </c>
      <c r="EE37" s="2">
        <f t="shared" si="10"/>
        <v>6.6347192497015993E-4</v>
      </c>
      <c r="EF37" s="2">
        <f t="shared" si="10"/>
        <v>6.7741789269860702E-4</v>
      </c>
      <c r="EG37" s="2">
        <f t="shared" si="10"/>
        <v>6.9336163574326259E-4</v>
      </c>
      <c r="EH37" s="2">
        <f t="shared" si="10"/>
        <v>6.2419448708699206E-4</v>
      </c>
      <c r="EI37" s="2">
        <f t="shared" si="10"/>
        <v>6.8980393094005097E-4</v>
      </c>
      <c r="EJ37" s="2">
        <f t="shared" si="10"/>
        <v>6.3396275193314808E-4</v>
      </c>
      <c r="EK37" s="2">
        <f t="shared" si="10"/>
        <v>6.1372554702152386E-4</v>
      </c>
      <c r="EL37" s="2">
        <f t="shared" si="10"/>
        <v>6.3056402770194503E-4</v>
      </c>
      <c r="EM37" s="2">
        <f t="shared" si="10"/>
        <v>6.241540402217976E-4</v>
      </c>
      <c r="EN37" s="2">
        <f t="shared" si="10"/>
        <v>6.0591982468541621E-4</v>
      </c>
      <c r="EO37" s="2">
        <f t="shared" si="10"/>
        <v>6.1727913701471217E-4</v>
      </c>
      <c r="EP37" s="2">
        <f t="shared" si="10"/>
        <v>5.9087993942489518E-4</v>
      </c>
    </row>
    <row r="38" spans="2:146" x14ac:dyDescent="0.25">
      <c r="B38" s="2">
        <v>16</v>
      </c>
      <c r="C38" s="49">
        <v>41.122799999999998</v>
      </c>
      <c r="D38" s="49">
        <v>52.232100000000003</v>
      </c>
      <c r="E38" s="49">
        <v>59.886800000000001</v>
      </c>
      <c r="F38" s="49">
        <v>67.302000000000007</v>
      </c>
      <c r="G38" s="49">
        <v>71.302000000000007</v>
      </c>
      <c r="H38" s="49">
        <v>76.376999999999995</v>
      </c>
      <c r="I38" s="49">
        <v>78.376999999999995</v>
      </c>
      <c r="J38" s="49">
        <v>81.433999999999997</v>
      </c>
      <c r="K38" s="49">
        <v>79.66</v>
      </c>
      <c r="L38" s="49">
        <v>81.867999999999995</v>
      </c>
      <c r="M38" s="49">
        <v>80.924999999999997</v>
      </c>
      <c r="N38" s="49">
        <v>79.924999999999997</v>
      </c>
      <c r="O38" s="49">
        <v>77.887</v>
      </c>
      <c r="P38" s="49">
        <v>74.471999999999994</v>
      </c>
      <c r="Q38" s="49">
        <v>69</v>
      </c>
      <c r="T38" s="4" t="e">
        <f t="shared" si="3"/>
        <v>#N/A</v>
      </c>
      <c r="U38" s="4" t="e">
        <f t="shared" si="3"/>
        <v>#N/A</v>
      </c>
      <c r="V38" s="4">
        <f t="shared" si="3"/>
        <v>62.378993527322223</v>
      </c>
      <c r="W38" s="4" t="e">
        <f t="shared" si="3"/>
        <v>#N/A</v>
      </c>
      <c r="X38" s="4" t="e">
        <f t="shared" si="3"/>
        <v>#N/A</v>
      </c>
      <c r="Y38" s="4" t="e">
        <f t="shared" si="3"/>
        <v>#N/A</v>
      </c>
      <c r="Z38" s="4" t="e">
        <f t="shared" si="3"/>
        <v>#N/A</v>
      </c>
      <c r="AA38" s="4" t="e">
        <f t="shared" si="3"/>
        <v>#N/A</v>
      </c>
      <c r="AB38" s="4" t="e">
        <f t="shared" si="3"/>
        <v>#N/A</v>
      </c>
      <c r="AC38" s="4" t="e">
        <f t="shared" si="3"/>
        <v>#N/A</v>
      </c>
      <c r="AD38" s="4" t="e">
        <f t="shared" si="3"/>
        <v>#N/A</v>
      </c>
      <c r="AE38" s="4" t="e">
        <f t="shared" si="3"/>
        <v>#N/A</v>
      </c>
      <c r="AF38" s="4" t="e">
        <f t="shared" si="3"/>
        <v>#N/A</v>
      </c>
      <c r="AG38" s="4" t="e">
        <f t="shared" si="3"/>
        <v>#N/A</v>
      </c>
      <c r="AH38" s="4" t="e">
        <f t="shared" si="3"/>
        <v>#N/A</v>
      </c>
      <c r="AJ38" s="4">
        <f t="shared" si="4"/>
        <v>0</v>
      </c>
      <c r="AK38" s="4">
        <f t="shared" si="4"/>
        <v>0</v>
      </c>
      <c r="AL38" s="4">
        <f t="shared" si="4"/>
        <v>-2.4921935273222218</v>
      </c>
      <c r="AM38" s="4">
        <f t="shared" si="4"/>
        <v>0</v>
      </c>
      <c r="AN38" s="4">
        <f t="shared" si="4"/>
        <v>0</v>
      </c>
      <c r="AO38" s="4">
        <f t="shared" si="4"/>
        <v>0</v>
      </c>
      <c r="AP38" s="4">
        <f t="shared" si="4"/>
        <v>0</v>
      </c>
      <c r="AQ38" s="4">
        <f t="shared" si="4"/>
        <v>0</v>
      </c>
      <c r="AR38" s="4">
        <f t="shared" si="4"/>
        <v>0</v>
      </c>
      <c r="AS38" s="4">
        <f t="shared" si="4"/>
        <v>0</v>
      </c>
      <c r="AT38" s="4">
        <f t="shared" si="4"/>
        <v>0</v>
      </c>
      <c r="AU38" s="4">
        <f t="shared" si="4"/>
        <v>0</v>
      </c>
      <c r="AV38" s="4">
        <f t="shared" si="4"/>
        <v>0</v>
      </c>
      <c r="AW38" s="4">
        <f t="shared" si="4"/>
        <v>0</v>
      </c>
      <c r="AX38" s="4">
        <f t="shared" si="4"/>
        <v>0</v>
      </c>
      <c r="AZ38" s="2" t="e">
        <f t="shared" si="5"/>
        <v>#N/A</v>
      </c>
      <c r="BA38" s="2" t="e">
        <f t="shared" si="5"/>
        <v>#N/A</v>
      </c>
      <c r="BB38" s="2">
        <f t="shared" si="5"/>
        <v>62.378993527322031</v>
      </c>
      <c r="BC38" s="2" t="e">
        <f t="shared" si="5"/>
        <v>#N/A</v>
      </c>
      <c r="BD38" s="2" t="e">
        <f t="shared" si="5"/>
        <v>#N/A</v>
      </c>
      <c r="BE38" s="2" t="e">
        <f t="shared" si="5"/>
        <v>#N/A</v>
      </c>
      <c r="BF38" s="2" t="e">
        <f t="shared" si="5"/>
        <v>#N/A</v>
      </c>
      <c r="BG38" s="2" t="e">
        <f t="shared" si="5"/>
        <v>#N/A</v>
      </c>
      <c r="BH38" s="2" t="e">
        <f t="shared" si="5"/>
        <v>#N/A</v>
      </c>
      <c r="BI38" s="2" t="e">
        <f t="shared" si="5"/>
        <v>#N/A</v>
      </c>
      <c r="BJ38" s="2" t="e">
        <f t="shared" si="5"/>
        <v>#N/A</v>
      </c>
      <c r="BK38" s="2" t="e">
        <f t="shared" si="5"/>
        <v>#N/A</v>
      </c>
      <c r="BL38" s="2" t="e">
        <f t="shared" si="5"/>
        <v>#N/A</v>
      </c>
      <c r="BM38" s="2" t="e">
        <f t="shared" si="5"/>
        <v>#N/A</v>
      </c>
      <c r="BN38" s="2" t="e">
        <f t="shared" si="5"/>
        <v>#N/A</v>
      </c>
      <c r="BP38" s="2" t="str">
        <f t="shared" si="6"/>
        <v/>
      </c>
      <c r="BQ38" s="2" t="str">
        <f t="shared" si="6"/>
        <v/>
      </c>
      <c r="BR38" s="2">
        <f t="shared" si="6"/>
        <v>59.886800000000001</v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40.937185221674881</v>
      </c>
      <c r="CW38" s="2">
        <f t="shared" si="8"/>
        <v>53.121834537205466</v>
      </c>
      <c r="CX38" s="2">
        <f t="shared" si="8"/>
        <v>62.375075107794359</v>
      </c>
      <c r="CY38" s="2">
        <f t="shared" si="8"/>
        <v>69.487425613399608</v>
      </c>
      <c r="CZ38" s="2">
        <f t="shared" si="8"/>
        <v>74.193349439234254</v>
      </c>
      <c r="DA38" s="2">
        <f t="shared" si="8"/>
        <v>78.510915454804646</v>
      </c>
      <c r="DB38" s="2">
        <f t="shared" si="8"/>
        <v>80.338827592177026</v>
      </c>
      <c r="DC38" s="2">
        <f t="shared" si="8"/>
        <v>82.463498506720171</v>
      </c>
      <c r="DD38" s="2">
        <f t="shared" si="8"/>
        <v>83.026455125234804</v>
      </c>
      <c r="DE38" s="2">
        <f t="shared" si="8"/>
        <v>83.724832803389475</v>
      </c>
      <c r="DF38" s="2">
        <f t="shared" si="8"/>
        <v>84.448280315551671</v>
      </c>
      <c r="DG38" s="2">
        <f t="shared" si="8"/>
        <v>83.205710553989817</v>
      </c>
      <c r="DH38" s="2">
        <f t="shared" si="8"/>
        <v>80.633523066779588</v>
      </c>
      <c r="DI38" s="2">
        <f t="shared" si="8"/>
        <v>76.642256537982561</v>
      </c>
      <c r="DJ38" s="2">
        <f t="shared" si="8"/>
        <v>71.147313078918103</v>
      </c>
      <c r="DL38" s="2">
        <f t="shared" si="9"/>
        <v>43.446494370299661</v>
      </c>
      <c r="DM38" s="2">
        <f t="shared" si="9"/>
        <v>56.4987988987939</v>
      </c>
      <c r="DN38" s="2">
        <f t="shared" si="9"/>
        <v>67.601358202491397</v>
      </c>
      <c r="DO38" s="2">
        <f t="shared" si="9"/>
        <v>75.813993309511147</v>
      </c>
      <c r="DP38" s="2">
        <f t="shared" si="9"/>
        <v>79.694486992931616</v>
      </c>
      <c r="DQ38" s="2">
        <f t="shared" si="9"/>
        <v>85.03151568253287</v>
      </c>
      <c r="DR38" s="2">
        <f t="shared" si="9"/>
        <v>89.012709511304422</v>
      </c>
      <c r="DS38" s="2">
        <f t="shared" si="9"/>
        <v>90.854631916822512</v>
      </c>
      <c r="DT38" s="2">
        <f t="shared" si="9"/>
        <v>91.517339033535535</v>
      </c>
      <c r="DU38" s="2">
        <f t="shared" si="9"/>
        <v>93.465719871873674</v>
      </c>
      <c r="DV38" s="2">
        <f t="shared" si="9"/>
        <v>93.179012776182375</v>
      </c>
      <c r="DW38" s="2">
        <f t="shared" si="9"/>
        <v>91.457636500327197</v>
      </c>
      <c r="DX38" s="2">
        <f t="shared" si="9"/>
        <v>84.909056475533802</v>
      </c>
      <c r="DY38" s="2">
        <f t="shared" si="9"/>
        <v>78.202320722515097</v>
      </c>
      <c r="DZ38" s="2">
        <f t="shared" si="9"/>
        <v>75.042020343288485</v>
      </c>
      <c r="EB38" s="2">
        <f t="shared" si="10"/>
        <v>1.2863749647417384E-3</v>
      </c>
      <c r="EC38" s="2">
        <f t="shared" si="10"/>
        <v>5.8892272160520785E-4</v>
      </c>
      <c r="ED38" s="2">
        <f t="shared" si="10"/>
        <v>7.497526361801291E-4</v>
      </c>
      <c r="EE38" s="2">
        <f t="shared" si="10"/>
        <v>7.2743593589075033E-4</v>
      </c>
      <c r="EF38" s="2">
        <f t="shared" si="10"/>
        <v>7.4272540741772734E-4</v>
      </c>
      <c r="EG38" s="2">
        <f t="shared" si="10"/>
        <v>7.6020506226445067E-4</v>
      </c>
      <c r="EH38" s="2">
        <f t="shared" si="10"/>
        <v>6.8437443142279307E-4</v>
      </c>
      <c r="EI38" s="2">
        <f t="shared" si="10"/>
        <v>7.5630463703026899E-4</v>
      </c>
      <c r="EJ38" s="2">
        <f t="shared" si="10"/>
        <v>6.9508382084484857E-4</v>
      </c>
      <c r="EK38" s="2">
        <f t="shared" si="10"/>
        <v>6.7289683774052211E-4</v>
      </c>
      <c r="EL38" s="2">
        <f t="shared" si="10"/>
        <v>6.9135764843478175E-4</v>
      </c>
      <c r="EM38" s="2">
        <f t="shared" si="10"/>
        <v>6.8433008765785778E-4</v>
      </c>
      <c r="EN38" s="2">
        <f t="shared" si="10"/>
        <v>6.6433904041249432E-4</v>
      </c>
      <c r="EO38" s="2">
        <f t="shared" si="10"/>
        <v>6.7679280896689072E-4</v>
      </c>
      <c r="EP38" s="2">
        <f t="shared" si="10"/>
        <v>6.4785003811079571E-4</v>
      </c>
    </row>
    <row r="39" spans="2:146" x14ac:dyDescent="0.25">
      <c r="B39" s="2">
        <v>17</v>
      </c>
      <c r="C39" s="49">
        <v>42.192999999999998</v>
      </c>
      <c r="D39" s="49">
        <v>51.446399999999997</v>
      </c>
      <c r="E39" s="49">
        <v>61.8491</v>
      </c>
      <c r="F39" s="49">
        <v>67.962000000000003</v>
      </c>
      <c r="G39" s="49">
        <v>72.207999999999998</v>
      </c>
      <c r="H39" s="49">
        <v>76.057000000000002</v>
      </c>
      <c r="I39" s="49">
        <v>79.207999999999998</v>
      </c>
      <c r="J39" s="49">
        <v>81.320999999999998</v>
      </c>
      <c r="K39" s="49">
        <v>79.453000000000003</v>
      </c>
      <c r="L39" s="49">
        <v>82.17</v>
      </c>
      <c r="M39" s="49">
        <v>81.623000000000005</v>
      </c>
      <c r="N39" s="49">
        <v>79.433999999999997</v>
      </c>
      <c r="O39" s="49">
        <v>77.66</v>
      </c>
      <c r="P39" s="49">
        <v>73.453000000000003</v>
      </c>
      <c r="Q39" s="49">
        <v>68.811000000000007</v>
      </c>
      <c r="T39" s="4">
        <f t="shared" ref="T39:AH55" si="11">AZ39+(C$3*_xlfn.NORM.DIST($B39,C$7,C$11,FALSE))+(C$4*_xlfn.NORM.DIST($B39,C$8,C$12,FALSE))+(C$5*_xlfn.NORM.DIST($B39,C$9,C$13,FALSE))+(C$6*_xlfn.NORM.DIST($B39,C$10,C$14,FALSE))</f>
        <v>41.097058339579903</v>
      </c>
      <c r="U39" s="4" t="e">
        <f t="shared" si="11"/>
        <v>#N/A</v>
      </c>
      <c r="V39" s="4">
        <f t="shared" si="11"/>
        <v>62.354994388878715</v>
      </c>
      <c r="W39" s="4" t="e">
        <f t="shared" si="11"/>
        <v>#N/A</v>
      </c>
      <c r="X39" s="4" t="e">
        <f t="shared" si="11"/>
        <v>#N/A</v>
      </c>
      <c r="Y39" s="4" t="e">
        <f t="shared" si="11"/>
        <v>#N/A</v>
      </c>
      <c r="Z39" s="4" t="e">
        <f t="shared" si="11"/>
        <v>#N/A</v>
      </c>
      <c r="AA39" s="4" t="e">
        <f t="shared" si="11"/>
        <v>#N/A</v>
      </c>
      <c r="AB39" s="4" t="e">
        <f t="shared" si="11"/>
        <v>#N/A</v>
      </c>
      <c r="AC39" s="4" t="e">
        <f t="shared" si="11"/>
        <v>#N/A</v>
      </c>
      <c r="AD39" s="4" t="e">
        <f t="shared" si="11"/>
        <v>#N/A</v>
      </c>
      <c r="AE39" s="4" t="e">
        <f t="shared" si="11"/>
        <v>#N/A</v>
      </c>
      <c r="AF39" s="4" t="e">
        <f t="shared" si="11"/>
        <v>#N/A</v>
      </c>
      <c r="AG39" s="4" t="e">
        <f t="shared" si="11"/>
        <v>#N/A</v>
      </c>
      <c r="AH39" s="4">
        <f t="shared" si="11"/>
        <v>71.1158004420775</v>
      </c>
      <c r="AJ39" s="4">
        <f t="shared" ref="AJ39:AX55" si="12">IF(OR($B39 &lt; C$226, $B39 &gt; C$231), 0, C39-T39)</f>
        <v>1.0959416604200953</v>
      </c>
      <c r="AK39" s="4">
        <f t="shared" si="12"/>
        <v>0</v>
      </c>
      <c r="AL39" s="4">
        <f t="shared" si="12"/>
        <v>-0.50589438887871552</v>
      </c>
      <c r="AM39" s="4">
        <f t="shared" si="12"/>
        <v>0</v>
      </c>
      <c r="AN39" s="4">
        <f t="shared" si="12"/>
        <v>0</v>
      </c>
      <c r="AO39" s="4">
        <f t="shared" si="12"/>
        <v>0</v>
      </c>
      <c r="AP39" s="4">
        <f t="shared" si="12"/>
        <v>0</v>
      </c>
      <c r="AQ39" s="4">
        <f t="shared" si="12"/>
        <v>0</v>
      </c>
      <c r="AR39" s="4">
        <f t="shared" si="12"/>
        <v>0</v>
      </c>
      <c r="AS39" s="4">
        <f t="shared" si="12"/>
        <v>0</v>
      </c>
      <c r="AT39" s="4">
        <f t="shared" si="12"/>
        <v>0</v>
      </c>
      <c r="AU39" s="4">
        <f t="shared" si="12"/>
        <v>0</v>
      </c>
      <c r="AV39" s="4">
        <f t="shared" si="12"/>
        <v>0</v>
      </c>
      <c r="AW39" s="4">
        <f t="shared" si="12"/>
        <v>0</v>
      </c>
      <c r="AX39" s="4">
        <f t="shared" si="12"/>
        <v>-2.304800442077493</v>
      </c>
      <c r="AZ39" s="2">
        <f t="shared" ref="AZ39:BN55" si="13">IF(OR($B39 &lt; C$226, $B39 &gt; C$231), #N/A, ((1-EB39)*CV39) + (EB39*DL39))</f>
        <v>41.097058339579903</v>
      </c>
      <c r="BA39" s="2" t="e">
        <f t="shared" si="13"/>
        <v>#N/A</v>
      </c>
      <c r="BB39" s="2">
        <f t="shared" si="13"/>
        <v>62.354994388877742</v>
      </c>
      <c r="BC39" s="2" t="e">
        <f t="shared" si="13"/>
        <v>#N/A</v>
      </c>
      <c r="BD39" s="2" t="e">
        <f t="shared" si="13"/>
        <v>#N/A</v>
      </c>
      <c r="BE39" s="2" t="e">
        <f t="shared" si="13"/>
        <v>#N/A</v>
      </c>
      <c r="BF39" s="2" t="e">
        <f t="shared" si="13"/>
        <v>#N/A</v>
      </c>
      <c r="BG39" s="2" t="e">
        <f t="shared" si="13"/>
        <v>#N/A</v>
      </c>
      <c r="BH39" s="2" t="e">
        <f t="shared" si="13"/>
        <v>#N/A</v>
      </c>
      <c r="BI39" s="2" t="e">
        <f t="shared" si="13"/>
        <v>#N/A</v>
      </c>
      <c r="BJ39" s="2" t="e">
        <f t="shared" si="13"/>
        <v>#N/A</v>
      </c>
      <c r="BK39" s="2" t="e">
        <f t="shared" si="13"/>
        <v>#N/A</v>
      </c>
      <c r="BL39" s="2" t="e">
        <f t="shared" si="13"/>
        <v>#N/A</v>
      </c>
      <c r="BM39" s="2" t="e">
        <f t="shared" si="13"/>
        <v>#N/A</v>
      </c>
      <c r="BN39" s="2">
        <f t="shared" si="13"/>
        <v>71.1158004420775</v>
      </c>
      <c r="BP39" s="2">
        <f t="shared" ref="BP39:CD55" si="14">IF(OR(AND($B39&gt;C$226, $B39&lt;C$227), AND($B39&gt;C$228, $B39&lt;AVERAGE(C$228, C$229))), C39, "")</f>
        <v>42.192999999999998</v>
      </c>
      <c r="BQ39" s="2" t="str">
        <f t="shared" si="14"/>
        <v/>
      </c>
      <c r="BR39" s="2">
        <f t="shared" si="14"/>
        <v>61.8491</v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 t="str">
        <f t="shared" si="14"/>
        <v/>
      </c>
      <c r="CD39" s="2">
        <f t="shared" si="14"/>
        <v>68.811000000000007</v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41.093782758620691</v>
      </c>
      <c r="CW39" s="2">
        <f t="shared" si="16"/>
        <v>53.118807073057233</v>
      </c>
      <c r="CX39" s="2">
        <f t="shared" si="16"/>
        <v>62.350759825116839</v>
      </c>
      <c r="CY39" s="2">
        <f t="shared" si="16"/>
        <v>69.455708244413927</v>
      </c>
      <c r="CZ39" s="2">
        <f t="shared" si="16"/>
        <v>74.148386855844521</v>
      </c>
      <c r="DA39" s="2">
        <f t="shared" si="16"/>
        <v>78.470481257265661</v>
      </c>
      <c r="DB39" s="2">
        <f t="shared" si="16"/>
        <v>80.31865965253408</v>
      </c>
      <c r="DC39" s="2">
        <f t="shared" si="16"/>
        <v>82.438270238646581</v>
      </c>
      <c r="DD39" s="2">
        <f t="shared" si="16"/>
        <v>82.994530131264867</v>
      </c>
      <c r="DE39" s="2">
        <f t="shared" si="16"/>
        <v>83.695276239585922</v>
      </c>
      <c r="DF39" s="2">
        <f t="shared" si="16"/>
        <v>84.4075453154434</v>
      </c>
      <c r="DG39" s="2">
        <f t="shared" si="16"/>
        <v>83.160198473057676</v>
      </c>
      <c r="DH39" s="2">
        <f t="shared" si="16"/>
        <v>80.576005988894863</v>
      </c>
      <c r="DI39" s="2">
        <f t="shared" si="16"/>
        <v>76.568311660664392</v>
      </c>
      <c r="DJ39" s="2">
        <f t="shared" si="16"/>
        <v>71.113089327378489</v>
      </c>
      <c r="DL39" s="2">
        <f t="shared" ref="DL39:DZ55" si="17">CF$223*$B39+CF$224</f>
        <v>43.416384002611053</v>
      </c>
      <c r="DM39" s="2">
        <f t="shared" si="17"/>
        <v>56.429966737789982</v>
      </c>
      <c r="DN39" s="2">
        <f t="shared" si="17"/>
        <v>67.502122045294044</v>
      </c>
      <c r="DO39" s="2">
        <f t="shared" si="17"/>
        <v>75.702033086126235</v>
      </c>
      <c r="DP39" s="2">
        <f t="shared" si="17"/>
        <v>79.59156817569388</v>
      </c>
      <c r="DQ39" s="2">
        <f t="shared" si="17"/>
        <v>84.92467024215874</v>
      </c>
      <c r="DR39" s="2">
        <f t="shared" si="17"/>
        <v>88.894777522465233</v>
      </c>
      <c r="DS39" s="2">
        <f t="shared" si="17"/>
        <v>90.733730466315393</v>
      </c>
      <c r="DT39" s="2">
        <f t="shared" si="17"/>
        <v>91.39114666105138</v>
      </c>
      <c r="DU39" s="2">
        <f t="shared" si="17"/>
        <v>93.31979909958477</v>
      </c>
      <c r="DV39" s="2">
        <f t="shared" si="17"/>
        <v>93.025814405438666</v>
      </c>
      <c r="DW39" s="2">
        <f t="shared" si="17"/>
        <v>91.305871329650415</v>
      </c>
      <c r="DX39" s="2">
        <f t="shared" si="17"/>
        <v>84.765582139980737</v>
      </c>
      <c r="DY39" s="2">
        <f t="shared" si="17"/>
        <v>78.085174177229817</v>
      </c>
      <c r="DZ39" s="2">
        <f t="shared" si="17"/>
        <v>74.929899376855985</v>
      </c>
      <c r="EB39" s="2">
        <f t="shared" ref="EB39:EP55" si="18">POWER(10,($B39-C$224)/C$225)/(1+POWER(10,($B39-C$224)/C$225))</f>
        <v>1.4103070717319936E-3</v>
      </c>
      <c r="EC39" s="2">
        <f t="shared" si="18"/>
        <v>6.4570423569981555E-4</v>
      </c>
      <c r="ED39" s="2">
        <f t="shared" si="18"/>
        <v>8.2202795685941659E-4</v>
      </c>
      <c r="EE39" s="2">
        <f t="shared" si="18"/>
        <v>7.9756166855595855E-4</v>
      </c>
      <c r="EF39" s="2">
        <f t="shared" si="18"/>
        <v>8.1432386310676893E-4</v>
      </c>
      <c r="EG39" s="2">
        <f t="shared" si="18"/>
        <v>8.3348714474536364E-4</v>
      </c>
      <c r="EH39" s="2">
        <f t="shared" si="18"/>
        <v>7.5035209839693397E-4</v>
      </c>
      <c r="EI39" s="2">
        <f t="shared" si="18"/>
        <v>8.2921103918080048E-4</v>
      </c>
      <c r="EJ39" s="2">
        <f t="shared" si="18"/>
        <v>7.6209314775164255E-4</v>
      </c>
      <c r="EK39" s="2">
        <f t="shared" si="18"/>
        <v>7.3776881497833859E-4</v>
      </c>
      <c r="EL39" s="2">
        <f t="shared" si="18"/>
        <v>7.5800802739851055E-4</v>
      </c>
      <c r="EM39" s="2">
        <f t="shared" si="18"/>
        <v>7.5030348284545081E-4</v>
      </c>
      <c r="EN39" s="2">
        <f t="shared" si="18"/>
        <v>7.2838658727989564E-4</v>
      </c>
      <c r="EO39" s="2">
        <f t="shared" si="18"/>
        <v>7.4204010627389237E-4</v>
      </c>
      <c r="EP39" s="2">
        <f t="shared" si="18"/>
        <v>7.103090444265267E-4</v>
      </c>
    </row>
    <row r="40" spans="2:146" x14ac:dyDescent="0.25">
      <c r="B40" s="2">
        <v>18</v>
      </c>
      <c r="C40" s="49">
        <v>42.421100000000003</v>
      </c>
      <c r="D40" s="49">
        <v>52.178600000000003</v>
      </c>
      <c r="E40" s="49">
        <v>60.547199999999997</v>
      </c>
      <c r="F40" s="49">
        <v>67.679000000000002</v>
      </c>
      <c r="G40" s="49">
        <v>72.887</v>
      </c>
      <c r="H40" s="49">
        <v>76.811000000000007</v>
      </c>
      <c r="I40" s="49">
        <v>78.263999999999996</v>
      </c>
      <c r="J40" s="49">
        <v>80.811000000000007</v>
      </c>
      <c r="K40" s="49">
        <v>81.320999999999998</v>
      </c>
      <c r="L40" s="49">
        <v>81.528000000000006</v>
      </c>
      <c r="M40" s="49">
        <v>81.736000000000004</v>
      </c>
      <c r="N40" s="49">
        <v>80.415000000000006</v>
      </c>
      <c r="O40" s="49">
        <v>78.037999999999997</v>
      </c>
      <c r="P40" s="49">
        <v>75.754999999999995</v>
      </c>
      <c r="Q40" s="49">
        <v>69.019000000000005</v>
      </c>
      <c r="T40" s="4">
        <f t="shared" si="11"/>
        <v>41.253682729645377</v>
      </c>
      <c r="U40" s="4">
        <f t="shared" si="11"/>
        <v>53.118077179093802</v>
      </c>
      <c r="V40" s="4">
        <f t="shared" si="11"/>
        <v>62.331019757566743</v>
      </c>
      <c r="W40" s="4">
        <f t="shared" si="11"/>
        <v>69.429382754604788</v>
      </c>
      <c r="X40" s="4" t="e">
        <f t="shared" si="11"/>
        <v>#N/A</v>
      </c>
      <c r="Y40" s="4" t="e">
        <f t="shared" si="11"/>
        <v>#N/A</v>
      </c>
      <c r="Z40" s="4" t="e">
        <f t="shared" si="11"/>
        <v>#N/A</v>
      </c>
      <c r="AA40" s="4" t="e">
        <f t="shared" si="11"/>
        <v>#N/A</v>
      </c>
      <c r="AB40" s="4" t="e">
        <f t="shared" si="11"/>
        <v>#N/A</v>
      </c>
      <c r="AC40" s="4" t="e">
        <f t="shared" si="11"/>
        <v>#N/A</v>
      </c>
      <c r="AD40" s="4" t="e">
        <f t="shared" si="11"/>
        <v>#N/A</v>
      </c>
      <c r="AE40" s="4" t="e">
        <f t="shared" si="11"/>
        <v>#N/A</v>
      </c>
      <c r="AF40" s="4" t="e">
        <f t="shared" si="11"/>
        <v>#N/A</v>
      </c>
      <c r="AG40" s="4">
        <f t="shared" si="11"/>
        <v>76.495565713365039</v>
      </c>
      <c r="AH40" s="4">
        <f t="shared" si="11"/>
        <v>71.081777385108595</v>
      </c>
      <c r="AJ40" s="4">
        <f t="shared" si="12"/>
        <v>1.1674172703546262</v>
      </c>
      <c r="AK40" s="4">
        <f t="shared" si="12"/>
        <v>-0.93947717909379946</v>
      </c>
      <c r="AL40" s="4">
        <f t="shared" si="12"/>
        <v>-1.7838197575667465</v>
      </c>
      <c r="AM40" s="4">
        <f t="shared" si="12"/>
        <v>-1.7503827546047859</v>
      </c>
      <c r="AN40" s="4">
        <f t="shared" si="12"/>
        <v>0</v>
      </c>
      <c r="AO40" s="4">
        <f t="shared" si="12"/>
        <v>0</v>
      </c>
      <c r="AP40" s="4">
        <f t="shared" si="12"/>
        <v>0</v>
      </c>
      <c r="AQ40" s="4">
        <f t="shared" si="12"/>
        <v>0</v>
      </c>
      <c r="AR40" s="4">
        <f t="shared" si="12"/>
        <v>0</v>
      </c>
      <c r="AS40" s="4">
        <f t="shared" si="12"/>
        <v>0</v>
      </c>
      <c r="AT40" s="4">
        <f t="shared" si="12"/>
        <v>0</v>
      </c>
      <c r="AU40" s="4">
        <f t="shared" si="12"/>
        <v>0</v>
      </c>
      <c r="AV40" s="4">
        <f t="shared" si="12"/>
        <v>0</v>
      </c>
      <c r="AW40" s="4">
        <f t="shared" si="12"/>
        <v>-0.74056571336504362</v>
      </c>
      <c r="AX40" s="4">
        <f t="shared" si="12"/>
        <v>-2.0627773851085891</v>
      </c>
      <c r="AZ40" s="2">
        <f t="shared" si="13"/>
        <v>41.253682729645377</v>
      </c>
      <c r="BA40" s="2">
        <f t="shared" si="13"/>
        <v>53.118077179093802</v>
      </c>
      <c r="BB40" s="2">
        <f t="shared" si="13"/>
        <v>62.331019757561961</v>
      </c>
      <c r="BC40" s="2">
        <f t="shared" si="13"/>
        <v>69.429382754604788</v>
      </c>
      <c r="BD40" s="2" t="e">
        <f t="shared" si="13"/>
        <v>#N/A</v>
      </c>
      <c r="BE40" s="2" t="e">
        <f t="shared" si="13"/>
        <v>#N/A</v>
      </c>
      <c r="BF40" s="2" t="e">
        <f t="shared" si="13"/>
        <v>#N/A</v>
      </c>
      <c r="BG40" s="2" t="e">
        <f t="shared" si="13"/>
        <v>#N/A</v>
      </c>
      <c r="BH40" s="2" t="e">
        <f t="shared" si="13"/>
        <v>#N/A</v>
      </c>
      <c r="BI40" s="2" t="e">
        <f t="shared" si="13"/>
        <v>#N/A</v>
      </c>
      <c r="BJ40" s="2" t="e">
        <f t="shared" si="13"/>
        <v>#N/A</v>
      </c>
      <c r="BK40" s="2" t="e">
        <f t="shared" si="13"/>
        <v>#N/A</v>
      </c>
      <c r="BL40" s="2" t="e">
        <f t="shared" si="13"/>
        <v>#N/A</v>
      </c>
      <c r="BM40" s="2">
        <f t="shared" si="13"/>
        <v>76.495565713365039</v>
      </c>
      <c r="BN40" s="2">
        <f t="shared" si="13"/>
        <v>71.081777385108595</v>
      </c>
      <c r="BP40" s="2">
        <f t="shared" si="14"/>
        <v>42.421100000000003</v>
      </c>
      <c r="BQ40" s="2">
        <f t="shared" si="14"/>
        <v>52.178600000000003</v>
      </c>
      <c r="BR40" s="2">
        <f t="shared" si="14"/>
        <v>60.547199999999997</v>
      </c>
      <c r="BS40" s="2">
        <f t="shared" si="14"/>
        <v>67.679000000000002</v>
      </c>
      <c r="BT40" s="2" t="str">
        <f t="shared" si="14"/>
        <v/>
      </c>
      <c r="BU40" s="2" t="str">
        <f t="shared" si="14"/>
        <v/>
      </c>
      <c r="BV40" s="2" t="str">
        <f t="shared" si="14"/>
        <v/>
      </c>
      <c r="BW40" s="2" t="str">
        <f t="shared" si="14"/>
        <v/>
      </c>
      <c r="BX40" s="2" t="str">
        <f t="shared" si="14"/>
        <v/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>
        <f t="shared" si="14"/>
        <v>75.754999999999995</v>
      </c>
      <c r="CD40" s="2">
        <f t="shared" si="14"/>
        <v>69.019000000000005</v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41.250380295566508</v>
      </c>
      <c r="CW40" s="2">
        <f t="shared" si="16"/>
        <v>53.115779608909001</v>
      </c>
      <c r="CX40" s="2">
        <f t="shared" si="16"/>
        <v>62.326444542439319</v>
      </c>
      <c r="CY40" s="2">
        <f t="shared" si="16"/>
        <v>69.423990875428231</v>
      </c>
      <c r="CZ40" s="2">
        <f t="shared" si="16"/>
        <v>74.103424272454788</v>
      </c>
      <c r="DA40" s="2">
        <f t="shared" si="16"/>
        <v>78.430047059726675</v>
      </c>
      <c r="DB40" s="2">
        <f t="shared" si="16"/>
        <v>80.298491712891135</v>
      </c>
      <c r="DC40" s="2">
        <f t="shared" si="16"/>
        <v>82.413041970572976</v>
      </c>
      <c r="DD40" s="2">
        <f t="shared" si="16"/>
        <v>82.962605137294929</v>
      </c>
      <c r="DE40" s="2">
        <f t="shared" si="16"/>
        <v>83.665719675782384</v>
      </c>
      <c r="DF40" s="2">
        <f t="shared" si="16"/>
        <v>84.366810315335144</v>
      </c>
      <c r="DG40" s="2">
        <f t="shared" si="16"/>
        <v>83.11468639212552</v>
      </c>
      <c r="DH40" s="2">
        <f t="shared" si="16"/>
        <v>80.518488911010138</v>
      </c>
      <c r="DI40" s="2">
        <f t="shared" si="16"/>
        <v>76.494366783346223</v>
      </c>
      <c r="DJ40" s="2">
        <f t="shared" si="16"/>
        <v>71.078865575838876</v>
      </c>
      <c r="DL40" s="2">
        <f t="shared" si="17"/>
        <v>43.386273634922453</v>
      </c>
      <c r="DM40" s="2">
        <f t="shared" si="17"/>
        <v>56.361134576786057</v>
      </c>
      <c r="DN40" s="2">
        <f t="shared" si="17"/>
        <v>67.402885888096677</v>
      </c>
      <c r="DO40" s="2">
        <f t="shared" si="17"/>
        <v>75.590072862741309</v>
      </c>
      <c r="DP40" s="2">
        <f t="shared" si="17"/>
        <v>79.488649358456158</v>
      </c>
      <c r="DQ40" s="2">
        <f t="shared" si="17"/>
        <v>84.81782480178461</v>
      </c>
      <c r="DR40" s="2">
        <f t="shared" si="17"/>
        <v>88.77684553362603</v>
      </c>
      <c r="DS40" s="2">
        <f t="shared" si="17"/>
        <v>90.612829015808288</v>
      </c>
      <c r="DT40" s="2">
        <f t="shared" si="17"/>
        <v>91.264954288567225</v>
      </c>
      <c r="DU40" s="2">
        <f t="shared" si="17"/>
        <v>93.173878327295881</v>
      </c>
      <c r="DV40" s="2">
        <f t="shared" si="17"/>
        <v>92.872616034694943</v>
      </c>
      <c r="DW40" s="2">
        <f t="shared" si="17"/>
        <v>91.154106158973647</v>
      </c>
      <c r="DX40" s="2">
        <f t="shared" si="17"/>
        <v>84.622107804427671</v>
      </c>
      <c r="DY40" s="2">
        <f t="shared" si="17"/>
        <v>77.968027631944537</v>
      </c>
      <c r="DZ40" s="2">
        <f t="shared" si="17"/>
        <v>74.8177784104235</v>
      </c>
      <c r="EB40" s="2">
        <f t="shared" si="18"/>
        <v>1.546160577409869E-3</v>
      </c>
      <c r="EC40" s="2">
        <f t="shared" si="18"/>
        <v>7.0795651247429275E-4</v>
      </c>
      <c r="ED40" s="2">
        <f t="shared" si="18"/>
        <v>9.0126425405429457E-4</v>
      </c>
      <c r="EE40" s="2">
        <f t="shared" si="18"/>
        <v>8.7444169371414559E-4</v>
      </c>
      <c r="EF40" s="2">
        <f t="shared" si="18"/>
        <v>8.9281821668120724E-4</v>
      </c>
      <c r="EG40" s="2">
        <f t="shared" si="18"/>
        <v>9.1382699710135251E-4</v>
      </c>
      <c r="EH40" s="2">
        <f t="shared" si="18"/>
        <v>8.2268515899095904E-4</v>
      </c>
      <c r="EI40" s="2">
        <f t="shared" si="18"/>
        <v>9.0913909262163909E-4</v>
      </c>
      <c r="EJ40" s="2">
        <f t="shared" si="18"/>
        <v>8.3555708529412258E-4</v>
      </c>
      <c r="EK40" s="2">
        <f t="shared" si="18"/>
        <v>8.0888984376791928E-4</v>
      </c>
      <c r="EL40" s="2">
        <f t="shared" si="18"/>
        <v>8.3107849673703037E-4</v>
      </c>
      <c r="EM40" s="2">
        <f t="shared" si="18"/>
        <v>8.2263186081558222E-4</v>
      </c>
      <c r="EN40" s="2">
        <f t="shared" si="18"/>
        <v>7.9860389068570417E-4</v>
      </c>
      <c r="EO40" s="2">
        <f t="shared" si="18"/>
        <v>8.1357255297191493E-4</v>
      </c>
      <c r="EP40" s="2">
        <f t="shared" si="18"/>
        <v>7.7878501011789398E-4</v>
      </c>
    </row>
    <row r="41" spans="2:146" x14ac:dyDescent="0.25">
      <c r="B41" s="2">
        <v>19</v>
      </c>
      <c r="C41" s="49">
        <v>41.719299999999997</v>
      </c>
      <c r="D41" s="49">
        <v>51.732100000000003</v>
      </c>
      <c r="E41" s="49">
        <v>60.943399999999997</v>
      </c>
      <c r="F41" s="49">
        <v>66.83</v>
      </c>
      <c r="G41" s="49">
        <v>72.075000000000003</v>
      </c>
      <c r="H41" s="49">
        <v>76.528000000000006</v>
      </c>
      <c r="I41" s="49">
        <v>79.546999999999997</v>
      </c>
      <c r="J41" s="49">
        <v>81.716999999999999</v>
      </c>
      <c r="K41" s="49">
        <v>81.093999999999994</v>
      </c>
      <c r="L41" s="49">
        <v>81.792000000000002</v>
      </c>
      <c r="M41" s="49">
        <v>81.736000000000004</v>
      </c>
      <c r="N41" s="49">
        <v>79.887</v>
      </c>
      <c r="O41" s="49">
        <v>77.83</v>
      </c>
      <c r="P41" s="49">
        <v>75.207999999999998</v>
      </c>
      <c r="Q41" s="49">
        <v>70.263999999999996</v>
      </c>
      <c r="T41" s="4">
        <f t="shared" si="11"/>
        <v>41.410281854844349</v>
      </c>
      <c r="U41" s="4">
        <f t="shared" si="11"/>
        <v>53.11522013032301</v>
      </c>
      <c r="V41" s="4">
        <f t="shared" si="11"/>
        <v>62.307071415624769</v>
      </c>
      <c r="W41" s="4">
        <f t="shared" si="11"/>
        <v>69.398108154807986</v>
      </c>
      <c r="X41" s="4" t="e">
        <f t="shared" si="11"/>
        <v>#N/A</v>
      </c>
      <c r="Y41" s="4" t="e">
        <f t="shared" si="11"/>
        <v>#N/A</v>
      </c>
      <c r="Z41" s="4" t="e">
        <f t="shared" si="11"/>
        <v>#N/A</v>
      </c>
      <c r="AA41" s="4" t="e">
        <f t="shared" si="11"/>
        <v>#N/A</v>
      </c>
      <c r="AB41" s="4" t="e">
        <f t="shared" si="11"/>
        <v>#N/A</v>
      </c>
      <c r="AC41" s="4" t="e">
        <f t="shared" si="11"/>
        <v>#N/A</v>
      </c>
      <c r="AD41" s="4" t="e">
        <f t="shared" si="11"/>
        <v>#N/A</v>
      </c>
      <c r="AE41" s="4" t="e">
        <f t="shared" si="11"/>
        <v>#N/A</v>
      </c>
      <c r="AF41" s="4" t="e">
        <f t="shared" si="11"/>
        <v>#N/A</v>
      </c>
      <c r="AG41" s="4">
        <f t="shared" si="11"/>
        <v>76.421697867822445</v>
      </c>
      <c r="AH41" s="4">
        <f t="shared" si="11"/>
        <v>71.047767806751011</v>
      </c>
      <c r="AJ41" s="4">
        <f t="shared" si="12"/>
        <v>0.30901814515564752</v>
      </c>
      <c r="AK41" s="4">
        <f t="shared" si="12"/>
        <v>-1.3831201303230074</v>
      </c>
      <c r="AL41" s="4">
        <f t="shared" si="12"/>
        <v>-1.363671415624772</v>
      </c>
      <c r="AM41" s="4">
        <f t="shared" si="12"/>
        <v>-2.5681081548079874</v>
      </c>
      <c r="AN41" s="4">
        <f t="shared" si="12"/>
        <v>0</v>
      </c>
      <c r="AO41" s="4">
        <f t="shared" si="12"/>
        <v>0</v>
      </c>
      <c r="AP41" s="4">
        <f t="shared" si="12"/>
        <v>0</v>
      </c>
      <c r="AQ41" s="4">
        <f t="shared" si="12"/>
        <v>0</v>
      </c>
      <c r="AR41" s="4">
        <f t="shared" si="12"/>
        <v>0</v>
      </c>
      <c r="AS41" s="4">
        <f t="shared" si="12"/>
        <v>0</v>
      </c>
      <c r="AT41" s="4">
        <f t="shared" si="12"/>
        <v>0</v>
      </c>
      <c r="AU41" s="4">
        <f t="shared" si="12"/>
        <v>0</v>
      </c>
      <c r="AV41" s="4">
        <f t="shared" si="12"/>
        <v>0</v>
      </c>
      <c r="AW41" s="4">
        <f t="shared" si="12"/>
        <v>-1.2136978678224466</v>
      </c>
      <c r="AX41" s="4">
        <f t="shared" si="12"/>
        <v>-0.78376780675101543</v>
      </c>
      <c r="AZ41" s="2">
        <f t="shared" si="13"/>
        <v>41.410281854844342</v>
      </c>
      <c r="BA41" s="2">
        <f t="shared" si="13"/>
        <v>53.115220130323003</v>
      </c>
      <c r="BB41" s="2">
        <f t="shared" si="13"/>
        <v>62.307071415602216</v>
      </c>
      <c r="BC41" s="2">
        <f t="shared" si="13"/>
        <v>69.398108154807971</v>
      </c>
      <c r="BD41" s="2" t="e">
        <f t="shared" si="13"/>
        <v>#N/A</v>
      </c>
      <c r="BE41" s="2" t="e">
        <f t="shared" si="13"/>
        <v>#N/A</v>
      </c>
      <c r="BF41" s="2" t="e">
        <f t="shared" si="13"/>
        <v>#N/A</v>
      </c>
      <c r="BG41" s="2" t="e">
        <f t="shared" si="13"/>
        <v>#N/A</v>
      </c>
      <c r="BH41" s="2" t="e">
        <f t="shared" si="13"/>
        <v>#N/A</v>
      </c>
      <c r="BI41" s="2" t="e">
        <f t="shared" si="13"/>
        <v>#N/A</v>
      </c>
      <c r="BJ41" s="2" t="e">
        <f t="shared" si="13"/>
        <v>#N/A</v>
      </c>
      <c r="BK41" s="2" t="e">
        <f t="shared" si="13"/>
        <v>#N/A</v>
      </c>
      <c r="BL41" s="2" t="e">
        <f t="shared" si="13"/>
        <v>#N/A</v>
      </c>
      <c r="BM41" s="2">
        <f t="shared" si="13"/>
        <v>76.421697867822431</v>
      </c>
      <c r="BN41" s="2">
        <f t="shared" si="13"/>
        <v>71.047767806750997</v>
      </c>
      <c r="BP41" s="2">
        <f t="shared" si="14"/>
        <v>41.719299999999997</v>
      </c>
      <c r="BQ41" s="2">
        <f t="shared" si="14"/>
        <v>51.732100000000003</v>
      </c>
      <c r="BR41" s="2">
        <f t="shared" si="14"/>
        <v>60.943399999999997</v>
      </c>
      <c r="BS41" s="2">
        <f t="shared" si="14"/>
        <v>66.83</v>
      </c>
      <c r="BT41" s="2" t="str">
        <f t="shared" si="14"/>
        <v/>
      </c>
      <c r="BU41" s="2" t="str">
        <f t="shared" si="14"/>
        <v/>
      </c>
      <c r="BV41" s="2" t="str">
        <f t="shared" si="14"/>
        <v/>
      </c>
      <c r="BW41" s="2" t="str">
        <f t="shared" si="14"/>
        <v/>
      </c>
      <c r="BX41" s="2" t="str">
        <f t="shared" si="14"/>
        <v/>
      </c>
      <c r="BY41" s="2" t="str">
        <f t="shared" si="14"/>
        <v/>
      </c>
      <c r="BZ41" s="2" t="str">
        <f t="shared" si="14"/>
        <v/>
      </c>
      <c r="CA41" s="2" t="str">
        <f t="shared" si="14"/>
        <v/>
      </c>
      <c r="CB41" s="2" t="str">
        <f t="shared" si="14"/>
        <v/>
      </c>
      <c r="CC41" s="2">
        <f t="shared" si="14"/>
        <v>75.207999999999998</v>
      </c>
      <c r="CD41" s="2">
        <f t="shared" si="14"/>
        <v>70.263999999999996</v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41.406977832512318</v>
      </c>
      <c r="CW41" s="2">
        <f t="shared" si="16"/>
        <v>53.112752144760776</v>
      </c>
      <c r="CX41" s="2">
        <f t="shared" si="16"/>
        <v>62.302129259761792</v>
      </c>
      <c r="CY41" s="2">
        <f t="shared" si="16"/>
        <v>69.39227350644255</v>
      </c>
      <c r="CZ41" s="2">
        <f t="shared" si="16"/>
        <v>74.058461689065055</v>
      </c>
      <c r="DA41" s="2">
        <f t="shared" si="16"/>
        <v>78.38961286218769</v>
      </c>
      <c r="DB41" s="2">
        <f t="shared" si="16"/>
        <v>80.278323773248189</v>
      </c>
      <c r="DC41" s="2">
        <f t="shared" si="16"/>
        <v>82.387813702499386</v>
      </c>
      <c r="DD41" s="2">
        <f t="shared" si="16"/>
        <v>82.930680143324992</v>
      </c>
      <c r="DE41" s="2">
        <f t="shared" si="16"/>
        <v>83.636163111978831</v>
      </c>
      <c r="DF41" s="2">
        <f t="shared" si="16"/>
        <v>84.326075315226873</v>
      </c>
      <c r="DG41" s="2">
        <f t="shared" si="16"/>
        <v>83.069174311193379</v>
      </c>
      <c r="DH41" s="2">
        <f t="shared" si="16"/>
        <v>80.460971833125427</v>
      </c>
      <c r="DI41" s="2">
        <f t="shared" si="16"/>
        <v>76.420421906028068</v>
      </c>
      <c r="DJ41" s="2">
        <f t="shared" si="16"/>
        <v>71.044641824299276</v>
      </c>
      <c r="DL41" s="2">
        <f t="shared" si="17"/>
        <v>43.356163267233846</v>
      </c>
      <c r="DM41" s="2">
        <f t="shared" si="17"/>
        <v>56.292302415782132</v>
      </c>
      <c r="DN41" s="2">
        <f t="shared" si="17"/>
        <v>67.303649730899323</v>
      </c>
      <c r="DO41" s="2">
        <f t="shared" si="17"/>
        <v>75.478112639356397</v>
      </c>
      <c r="DP41" s="2">
        <f t="shared" si="17"/>
        <v>79.385730541218422</v>
      </c>
      <c r="DQ41" s="2">
        <f t="shared" si="17"/>
        <v>84.710979361410494</v>
      </c>
      <c r="DR41" s="2">
        <f t="shared" si="17"/>
        <v>88.658913544786841</v>
      </c>
      <c r="DS41" s="2">
        <f t="shared" si="17"/>
        <v>90.491927565301182</v>
      </c>
      <c r="DT41" s="2">
        <f t="shared" si="17"/>
        <v>91.13876191608307</v>
      </c>
      <c r="DU41" s="2">
        <f t="shared" si="17"/>
        <v>93.027957555006978</v>
      </c>
      <c r="DV41" s="2">
        <f t="shared" si="17"/>
        <v>92.719417663951234</v>
      </c>
      <c r="DW41" s="2">
        <f t="shared" si="17"/>
        <v>91.002340988296879</v>
      </c>
      <c r="DX41" s="2">
        <f t="shared" si="17"/>
        <v>84.478633468874605</v>
      </c>
      <c r="DY41" s="2">
        <f t="shared" si="17"/>
        <v>77.850881086659243</v>
      </c>
      <c r="DZ41" s="2">
        <f t="shared" si="17"/>
        <v>74.705657443991001</v>
      </c>
      <c r="EB41" s="2">
        <f t="shared" si="18"/>
        <v>1.6950785046775173E-3</v>
      </c>
      <c r="EC41" s="2">
        <f t="shared" si="18"/>
        <v>7.7620586304769632E-4</v>
      </c>
      <c r="ED41" s="2">
        <f t="shared" si="18"/>
        <v>9.8813068324928445E-4</v>
      </c>
      <c r="EE41" s="2">
        <f t="shared" si="18"/>
        <v>9.5872536851484723E-4</v>
      </c>
      <c r="EF41" s="2">
        <f t="shared" si="18"/>
        <v>9.7887139018479428E-4</v>
      </c>
      <c r="EG41" s="2">
        <f t="shared" si="18"/>
        <v>1.0019030452075664E-3</v>
      </c>
      <c r="EH41" s="2">
        <f t="shared" si="18"/>
        <v>9.019847475303023E-4</v>
      </c>
      <c r="EI41" s="2">
        <f t="shared" si="18"/>
        <v>9.9676376407837491E-4</v>
      </c>
      <c r="EJ41" s="2">
        <f t="shared" si="18"/>
        <v>9.1609627635185398E-4</v>
      </c>
      <c r="EK41" s="2">
        <f t="shared" si="18"/>
        <v>8.8686086594456904E-4</v>
      </c>
      <c r="EL41" s="2">
        <f t="shared" si="18"/>
        <v>9.1118639116129511E-4</v>
      </c>
      <c r="EM41" s="2">
        <f t="shared" si="18"/>
        <v>9.0192631651865162E-4</v>
      </c>
      <c r="EN41" s="2">
        <f t="shared" si="18"/>
        <v>8.7558429159361579E-4</v>
      </c>
      <c r="EO41" s="2">
        <f t="shared" si="18"/>
        <v>8.919945508669558E-4</v>
      </c>
      <c r="EP41" s="2">
        <f t="shared" si="18"/>
        <v>8.5385662789968695E-4</v>
      </c>
    </row>
    <row r="42" spans="2:146" x14ac:dyDescent="0.25">
      <c r="B42" s="2">
        <v>20</v>
      </c>
      <c r="C42" s="49">
        <v>41.736800000000002</v>
      </c>
      <c r="D42" s="49">
        <v>51.839300000000001</v>
      </c>
      <c r="E42" s="49">
        <v>60.622599999999998</v>
      </c>
      <c r="F42" s="49">
        <v>67.415000000000006</v>
      </c>
      <c r="G42" s="49">
        <v>72.811000000000007</v>
      </c>
      <c r="H42" s="49">
        <v>75.188999999999993</v>
      </c>
      <c r="I42" s="49">
        <v>79.433999999999997</v>
      </c>
      <c r="J42" s="49">
        <v>81.207999999999998</v>
      </c>
      <c r="K42" s="49">
        <v>81.34</v>
      </c>
      <c r="L42" s="49">
        <v>82.792000000000002</v>
      </c>
      <c r="M42" s="49">
        <v>82.283000000000001</v>
      </c>
      <c r="N42" s="49">
        <v>80.019000000000005</v>
      </c>
      <c r="O42" s="49">
        <v>78.453000000000003</v>
      </c>
      <c r="P42" s="49">
        <v>74.566000000000003</v>
      </c>
      <c r="Q42" s="49">
        <v>69.037999999999997</v>
      </c>
      <c r="T42" s="4">
        <f t="shared" si="11"/>
        <v>41.566850603864296</v>
      </c>
      <c r="U42" s="4">
        <f t="shared" si="11"/>
        <v>53.112374568623942</v>
      </c>
      <c r="V42" s="4">
        <f t="shared" si="11"/>
        <v>62.283151260436256</v>
      </c>
      <c r="W42" s="4">
        <f t="shared" si="11"/>
        <v>69.366868765267611</v>
      </c>
      <c r="X42" s="4" t="e">
        <f t="shared" si="11"/>
        <v>#N/A</v>
      </c>
      <c r="Y42" s="4" t="e">
        <f t="shared" si="11"/>
        <v>#N/A</v>
      </c>
      <c r="Z42" s="4">
        <f t="shared" si="11"/>
        <v>80.266346890184181</v>
      </c>
      <c r="AA42" s="4">
        <f t="shared" si="11"/>
        <v>82.371337255741096</v>
      </c>
      <c r="AB42" s="4" t="e">
        <f t="shared" si="11"/>
        <v>#N/A</v>
      </c>
      <c r="AC42" s="4" t="e">
        <f t="shared" si="11"/>
        <v>#N/A</v>
      </c>
      <c r="AD42" s="4" t="e">
        <f t="shared" si="11"/>
        <v>#N/A</v>
      </c>
      <c r="AE42" s="4" t="e">
        <f t="shared" si="11"/>
        <v>#N/A</v>
      </c>
      <c r="AF42" s="4">
        <f t="shared" si="11"/>
        <v>80.407229104909504</v>
      </c>
      <c r="AG42" s="4">
        <f t="shared" si="11"/>
        <v>76.347833722739523</v>
      </c>
      <c r="AH42" s="4">
        <f t="shared" si="11"/>
        <v>71.013772437919243</v>
      </c>
      <c r="AJ42" s="4">
        <f t="shared" si="12"/>
        <v>0.16994939613570637</v>
      </c>
      <c r="AK42" s="4">
        <f t="shared" si="12"/>
        <v>-1.2730745686239402</v>
      </c>
      <c r="AL42" s="4">
        <f t="shared" si="12"/>
        <v>-1.6605512604362573</v>
      </c>
      <c r="AM42" s="4">
        <f t="shared" si="12"/>
        <v>-1.951868765267605</v>
      </c>
      <c r="AN42" s="4">
        <f t="shared" si="12"/>
        <v>0</v>
      </c>
      <c r="AO42" s="4">
        <f t="shared" si="12"/>
        <v>0</v>
      </c>
      <c r="AP42" s="4">
        <f t="shared" si="12"/>
        <v>-0.83234689018418351</v>
      </c>
      <c r="AQ42" s="4">
        <f t="shared" si="12"/>
        <v>-1.1633372557410979</v>
      </c>
      <c r="AR42" s="4">
        <f t="shared" si="12"/>
        <v>0</v>
      </c>
      <c r="AS42" s="4">
        <f t="shared" si="12"/>
        <v>0</v>
      </c>
      <c r="AT42" s="4">
        <f t="shared" si="12"/>
        <v>0</v>
      </c>
      <c r="AU42" s="4">
        <f t="shared" si="12"/>
        <v>0</v>
      </c>
      <c r="AV42" s="4">
        <f t="shared" si="12"/>
        <v>-1.9542291049095013</v>
      </c>
      <c r="AW42" s="4">
        <f t="shared" si="12"/>
        <v>-1.7818337227395205</v>
      </c>
      <c r="AX42" s="4">
        <f t="shared" si="12"/>
        <v>-1.9757724379192467</v>
      </c>
      <c r="AZ42" s="2">
        <f t="shared" si="13"/>
        <v>41.56685060386426</v>
      </c>
      <c r="BA42" s="2">
        <f t="shared" si="13"/>
        <v>53.112374568623913</v>
      </c>
      <c r="BB42" s="2">
        <f t="shared" si="13"/>
        <v>62.283151260334073</v>
      </c>
      <c r="BC42" s="2">
        <f t="shared" si="13"/>
        <v>69.366868765267526</v>
      </c>
      <c r="BD42" s="2" t="e">
        <f t="shared" si="13"/>
        <v>#N/A</v>
      </c>
      <c r="BE42" s="2" t="e">
        <f t="shared" si="13"/>
        <v>#N/A</v>
      </c>
      <c r="BF42" s="2">
        <f t="shared" si="13"/>
        <v>80.266346890184181</v>
      </c>
      <c r="BG42" s="2">
        <f t="shared" si="13"/>
        <v>82.371337255741096</v>
      </c>
      <c r="BH42" s="2" t="e">
        <f t="shared" si="13"/>
        <v>#N/A</v>
      </c>
      <c r="BI42" s="2" t="e">
        <f t="shared" si="13"/>
        <v>#N/A</v>
      </c>
      <c r="BJ42" s="2" t="e">
        <f t="shared" si="13"/>
        <v>#N/A</v>
      </c>
      <c r="BK42" s="2" t="e">
        <f t="shared" si="13"/>
        <v>#N/A</v>
      </c>
      <c r="BL42" s="2">
        <f t="shared" si="13"/>
        <v>80.407229104909504</v>
      </c>
      <c r="BM42" s="2">
        <f t="shared" si="13"/>
        <v>76.347833722739466</v>
      </c>
      <c r="BN42" s="2">
        <f t="shared" si="13"/>
        <v>71.013772437919144</v>
      </c>
      <c r="BP42" s="2">
        <f t="shared" si="14"/>
        <v>41.736800000000002</v>
      </c>
      <c r="BQ42" s="2">
        <f t="shared" si="14"/>
        <v>51.839300000000001</v>
      </c>
      <c r="BR42" s="2">
        <f t="shared" si="14"/>
        <v>60.622599999999998</v>
      </c>
      <c r="BS42" s="2">
        <f t="shared" si="14"/>
        <v>67.415000000000006</v>
      </c>
      <c r="BT42" s="2" t="str">
        <f t="shared" si="14"/>
        <v/>
      </c>
      <c r="BU42" s="2" t="str">
        <f t="shared" si="14"/>
        <v/>
      </c>
      <c r="BV42" s="2">
        <f t="shared" si="14"/>
        <v>79.433999999999997</v>
      </c>
      <c r="BW42" s="2">
        <f t="shared" si="14"/>
        <v>81.207999999999998</v>
      </c>
      <c r="BX42" s="2" t="str">
        <f t="shared" si="14"/>
        <v/>
      </c>
      <c r="BY42" s="2" t="str">
        <f t="shared" si="14"/>
        <v/>
      </c>
      <c r="BZ42" s="2" t="str">
        <f t="shared" si="14"/>
        <v/>
      </c>
      <c r="CA42" s="2" t="str">
        <f t="shared" si="14"/>
        <v/>
      </c>
      <c r="CB42" s="2">
        <f t="shared" si="14"/>
        <v>78.453000000000003</v>
      </c>
      <c r="CC42" s="2">
        <f t="shared" si="14"/>
        <v>74.566000000000003</v>
      </c>
      <c r="CD42" s="2">
        <f t="shared" si="14"/>
        <v>69.037999999999997</v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41.563575369458135</v>
      </c>
      <c r="CW42" s="2">
        <f t="shared" si="16"/>
        <v>53.109724680612544</v>
      </c>
      <c r="CX42" s="2">
        <f t="shared" si="16"/>
        <v>62.277813977084271</v>
      </c>
      <c r="CY42" s="2">
        <f t="shared" si="16"/>
        <v>69.360556137456868</v>
      </c>
      <c r="CZ42" s="2">
        <f t="shared" si="16"/>
        <v>74.013499105675322</v>
      </c>
      <c r="DA42" s="2">
        <f t="shared" si="16"/>
        <v>78.349178664648704</v>
      </c>
      <c r="DB42" s="2">
        <f t="shared" si="16"/>
        <v>80.258155833605244</v>
      </c>
      <c r="DC42" s="2">
        <f t="shared" si="16"/>
        <v>82.362585434425796</v>
      </c>
      <c r="DD42" s="2">
        <f t="shared" si="16"/>
        <v>82.898755149355054</v>
      </c>
      <c r="DE42" s="2">
        <f t="shared" si="16"/>
        <v>83.606606548175279</v>
      </c>
      <c r="DF42" s="2">
        <f t="shared" si="16"/>
        <v>84.285340315118617</v>
      </c>
      <c r="DG42" s="2">
        <f t="shared" si="16"/>
        <v>83.023662230261223</v>
      </c>
      <c r="DH42" s="2">
        <f t="shared" si="16"/>
        <v>80.403454755240702</v>
      </c>
      <c r="DI42" s="2">
        <f t="shared" si="16"/>
        <v>76.346477028709899</v>
      </c>
      <c r="DJ42" s="2">
        <f t="shared" si="16"/>
        <v>71.010418072759663</v>
      </c>
      <c r="DL42" s="2">
        <f t="shared" si="17"/>
        <v>43.326052899545246</v>
      </c>
      <c r="DM42" s="2">
        <f t="shared" si="17"/>
        <v>56.223470254778206</v>
      </c>
      <c r="DN42" s="2">
        <f t="shared" si="17"/>
        <v>67.20441357370197</v>
      </c>
      <c r="DO42" s="2">
        <f t="shared" si="17"/>
        <v>75.366152415971484</v>
      </c>
      <c r="DP42" s="2">
        <f t="shared" si="17"/>
        <v>79.282811723980686</v>
      </c>
      <c r="DQ42" s="2">
        <f t="shared" si="17"/>
        <v>84.604133921036365</v>
      </c>
      <c r="DR42" s="2">
        <f t="shared" si="17"/>
        <v>88.540981555947639</v>
      </c>
      <c r="DS42" s="2">
        <f t="shared" si="17"/>
        <v>90.371026114794063</v>
      </c>
      <c r="DT42" s="2">
        <f t="shared" si="17"/>
        <v>91.012569543598914</v>
      </c>
      <c r="DU42" s="2">
        <f t="shared" si="17"/>
        <v>92.882036782718075</v>
      </c>
      <c r="DV42" s="2">
        <f t="shared" si="17"/>
        <v>92.566219293207524</v>
      </c>
      <c r="DW42" s="2">
        <f t="shared" si="17"/>
        <v>90.850575817620111</v>
      </c>
      <c r="DX42" s="2">
        <f t="shared" si="17"/>
        <v>84.33515913332154</v>
      </c>
      <c r="DY42" s="2">
        <f t="shared" si="17"/>
        <v>77.733734541373963</v>
      </c>
      <c r="DZ42" s="2">
        <f t="shared" si="17"/>
        <v>74.593536477558516</v>
      </c>
      <c r="EB42" s="2">
        <f t="shared" si="18"/>
        <v>1.8583127161685088E-3</v>
      </c>
      <c r="EC42" s="2">
        <f t="shared" si="18"/>
        <v>8.5102907358585204E-4</v>
      </c>
      <c r="ED42" s="2">
        <f t="shared" si="18"/>
        <v>1.0833604690479481E-3</v>
      </c>
      <c r="EE42" s="2">
        <f t="shared" si="18"/>
        <v>1.0511242377794073E-3</v>
      </c>
      <c r="EF42" s="2">
        <f t="shared" si="18"/>
        <v>1.0732097825067513E-3</v>
      </c>
      <c r="EG42" s="2">
        <f t="shared" si="18"/>
        <v>1.0984586647294322E-3</v>
      </c>
      <c r="EH42" s="2">
        <f t="shared" si="18"/>
        <v>9.8892055121355842E-4</v>
      </c>
      <c r="EI42" s="2">
        <f t="shared" si="18"/>
        <v>1.0928246414759271E-3</v>
      </c>
      <c r="EJ42" s="2">
        <f t="shared" si="18"/>
        <v>1.0043908211961956E-3</v>
      </c>
      <c r="EK42" s="2">
        <f t="shared" si="18"/>
        <v>9.7234040641482804E-4</v>
      </c>
      <c r="EL42" s="2">
        <f t="shared" si="18"/>
        <v>9.9900818810119197E-4</v>
      </c>
      <c r="EM42" s="2">
        <f t="shared" si="18"/>
        <v>9.8885649403217929E-4</v>
      </c>
      <c r="EN42" s="2">
        <f t="shared" si="18"/>
        <v>9.5997799067580668E-4</v>
      </c>
      <c r="EO42" s="2">
        <f t="shared" si="18"/>
        <v>9.7796841407369033E-4</v>
      </c>
      <c r="EP42" s="2">
        <f t="shared" si="18"/>
        <v>9.3615805578374305E-4</v>
      </c>
    </row>
    <row r="43" spans="2:146" x14ac:dyDescent="0.25">
      <c r="B43" s="2">
        <v>21</v>
      </c>
      <c r="C43" s="49">
        <v>42.210500000000003</v>
      </c>
      <c r="D43" s="49">
        <v>51.446399999999997</v>
      </c>
      <c r="E43" s="49">
        <v>62.7547</v>
      </c>
      <c r="F43" s="49">
        <v>67.546999999999997</v>
      </c>
      <c r="G43" s="49">
        <v>72.019000000000005</v>
      </c>
      <c r="H43" s="49">
        <v>75.774000000000001</v>
      </c>
      <c r="I43" s="49">
        <v>78.603999999999999</v>
      </c>
      <c r="J43" s="49">
        <v>82.471999999999994</v>
      </c>
      <c r="K43" s="49">
        <v>81.546999999999997</v>
      </c>
      <c r="L43" s="49">
        <v>81.453000000000003</v>
      </c>
      <c r="M43" s="49">
        <v>81.679000000000002</v>
      </c>
      <c r="N43" s="49">
        <v>80.433999999999997</v>
      </c>
      <c r="O43" s="49">
        <v>78.736000000000004</v>
      </c>
      <c r="P43" s="49">
        <v>73.34</v>
      </c>
      <c r="Q43" s="49">
        <v>69.546999999999997</v>
      </c>
      <c r="T43" s="4">
        <f t="shared" si="11"/>
        <v>41.723383118059836</v>
      </c>
      <c r="U43" s="4">
        <f t="shared" si="11"/>
        <v>53.109541122735926</v>
      </c>
      <c r="V43" s="4">
        <f t="shared" si="11"/>
        <v>62.259261310155765</v>
      </c>
      <c r="W43" s="4">
        <f t="shared" si="11"/>
        <v>69.335667252063317</v>
      </c>
      <c r="X43" s="4">
        <f t="shared" si="11"/>
        <v>73.974668356882702</v>
      </c>
      <c r="Y43" s="4">
        <f t="shared" si="11"/>
        <v>78.316197382314087</v>
      </c>
      <c r="Z43" s="4">
        <f t="shared" si="11"/>
        <v>80.246862353724666</v>
      </c>
      <c r="AA43" s="4">
        <f t="shared" si="11"/>
        <v>82.346837706838343</v>
      </c>
      <c r="AB43" s="4">
        <f t="shared" si="11"/>
        <v>82.875661167715251</v>
      </c>
      <c r="AC43" s="4" t="e">
        <f t="shared" si="11"/>
        <v>#N/A</v>
      </c>
      <c r="AD43" s="4">
        <f t="shared" si="11"/>
        <v>84.253552059158352</v>
      </c>
      <c r="AE43" s="4">
        <f t="shared" si="11"/>
        <v>82.986520550912573</v>
      </c>
      <c r="AF43" s="4">
        <f t="shared" si="11"/>
        <v>80.349985316418397</v>
      </c>
      <c r="AG43" s="4">
        <f t="shared" si="11"/>
        <v>76.273973274782875</v>
      </c>
      <c r="AH43" s="4">
        <f t="shared" si="11"/>
        <v>70.979792024848052</v>
      </c>
      <c r="AJ43" s="4">
        <f t="shared" si="12"/>
        <v>0.48711688194016745</v>
      </c>
      <c r="AK43" s="4">
        <f t="shared" si="12"/>
        <v>-1.6631411227359294</v>
      </c>
      <c r="AL43" s="4">
        <f t="shared" si="12"/>
        <v>0.49543868984423511</v>
      </c>
      <c r="AM43" s="4">
        <f t="shared" si="12"/>
        <v>-1.7886672520633198</v>
      </c>
      <c r="AN43" s="4">
        <f t="shared" si="12"/>
        <v>-1.9556683568826969</v>
      </c>
      <c r="AO43" s="4">
        <f t="shared" si="12"/>
        <v>-2.542197382314086</v>
      </c>
      <c r="AP43" s="4">
        <f t="shared" si="12"/>
        <v>-1.6428623537246665</v>
      </c>
      <c r="AQ43" s="4">
        <f t="shared" si="12"/>
        <v>0.12516229316165095</v>
      </c>
      <c r="AR43" s="4">
        <f t="shared" si="12"/>
        <v>-1.3286611677152536</v>
      </c>
      <c r="AS43" s="4">
        <f t="shared" si="12"/>
        <v>0</v>
      </c>
      <c r="AT43" s="4">
        <f t="shared" si="12"/>
        <v>-2.5745520591583499</v>
      </c>
      <c r="AU43" s="4">
        <f t="shared" si="12"/>
        <v>-2.5525205509125755</v>
      </c>
      <c r="AV43" s="4">
        <f t="shared" si="12"/>
        <v>-1.6139853164183933</v>
      </c>
      <c r="AW43" s="4">
        <f t="shared" si="12"/>
        <v>-2.933973274782872</v>
      </c>
      <c r="AX43" s="4">
        <f t="shared" si="12"/>
        <v>-1.4327920248480552</v>
      </c>
      <c r="AZ43" s="2">
        <f t="shared" si="13"/>
        <v>41.723383118059623</v>
      </c>
      <c r="BA43" s="2">
        <f t="shared" si="13"/>
        <v>53.109541122735763</v>
      </c>
      <c r="BB43" s="2">
        <f t="shared" si="13"/>
        <v>62.259261309711128</v>
      </c>
      <c r="BC43" s="2">
        <f t="shared" si="13"/>
        <v>69.335667252062734</v>
      </c>
      <c r="BD43" s="2">
        <f t="shared" si="13"/>
        <v>73.974668356882702</v>
      </c>
      <c r="BE43" s="2">
        <f t="shared" si="13"/>
        <v>78.316197382314087</v>
      </c>
      <c r="BF43" s="2">
        <f t="shared" si="13"/>
        <v>80.246862353724666</v>
      </c>
      <c r="BG43" s="2">
        <f t="shared" si="13"/>
        <v>82.346837706838329</v>
      </c>
      <c r="BH43" s="2">
        <f t="shared" si="13"/>
        <v>82.875661167715251</v>
      </c>
      <c r="BI43" s="2" t="e">
        <f t="shared" si="13"/>
        <v>#N/A</v>
      </c>
      <c r="BJ43" s="2">
        <f t="shared" si="13"/>
        <v>84.253552059158352</v>
      </c>
      <c r="BK43" s="2">
        <f t="shared" si="13"/>
        <v>82.986520550912573</v>
      </c>
      <c r="BL43" s="2">
        <f t="shared" si="13"/>
        <v>80.349985316418383</v>
      </c>
      <c r="BM43" s="2">
        <f t="shared" si="13"/>
        <v>76.273973274782577</v>
      </c>
      <c r="BN43" s="2">
        <f t="shared" si="13"/>
        <v>70.979792024847526</v>
      </c>
      <c r="BP43" s="2">
        <f t="shared" si="14"/>
        <v>42.210500000000003</v>
      </c>
      <c r="BQ43" s="2">
        <f t="shared" si="14"/>
        <v>51.446399999999997</v>
      </c>
      <c r="BR43" s="2">
        <f t="shared" si="14"/>
        <v>62.7547</v>
      </c>
      <c r="BS43" s="2">
        <f t="shared" si="14"/>
        <v>67.546999999999997</v>
      </c>
      <c r="BT43" s="2">
        <f t="shared" si="14"/>
        <v>72.019000000000005</v>
      </c>
      <c r="BU43" s="2">
        <f t="shared" si="14"/>
        <v>75.774000000000001</v>
      </c>
      <c r="BV43" s="2">
        <f t="shared" si="14"/>
        <v>78.603999999999999</v>
      </c>
      <c r="BW43" s="2">
        <f t="shared" si="14"/>
        <v>82.471999999999994</v>
      </c>
      <c r="BX43" s="2">
        <f t="shared" si="14"/>
        <v>81.546999999999997</v>
      </c>
      <c r="BY43" s="2" t="str">
        <f t="shared" si="14"/>
        <v/>
      </c>
      <c r="BZ43" s="2">
        <f t="shared" si="14"/>
        <v>81.679000000000002</v>
      </c>
      <c r="CA43" s="2">
        <f t="shared" si="14"/>
        <v>80.433999999999997</v>
      </c>
      <c r="CB43" s="2">
        <f t="shared" si="14"/>
        <v>78.736000000000004</v>
      </c>
      <c r="CC43" s="2">
        <f t="shared" si="14"/>
        <v>73.34</v>
      </c>
      <c r="CD43" s="2">
        <f t="shared" si="14"/>
        <v>69.546999999999997</v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41.720172906403945</v>
      </c>
      <c r="CW43" s="2">
        <f t="shared" si="16"/>
        <v>53.106697216464319</v>
      </c>
      <c r="CX43" s="2">
        <f t="shared" si="16"/>
        <v>62.253498694406751</v>
      </c>
      <c r="CY43" s="2">
        <f t="shared" si="16"/>
        <v>69.328838768471186</v>
      </c>
      <c r="CZ43" s="2">
        <f t="shared" si="16"/>
        <v>73.968536522285589</v>
      </c>
      <c r="DA43" s="2">
        <f t="shared" si="16"/>
        <v>78.308744467109705</v>
      </c>
      <c r="DB43" s="2">
        <f t="shared" si="16"/>
        <v>80.237987893962298</v>
      </c>
      <c r="DC43" s="2">
        <f t="shared" si="16"/>
        <v>82.337357166352191</v>
      </c>
      <c r="DD43" s="2">
        <f t="shared" si="16"/>
        <v>82.866830155385102</v>
      </c>
      <c r="DE43" s="2">
        <f t="shared" si="16"/>
        <v>83.577049984371726</v>
      </c>
      <c r="DF43" s="2">
        <f t="shared" si="16"/>
        <v>84.244605315010347</v>
      </c>
      <c r="DG43" s="2">
        <f t="shared" si="16"/>
        <v>82.978150149329068</v>
      </c>
      <c r="DH43" s="2">
        <f t="shared" si="16"/>
        <v>80.345937677355977</v>
      </c>
      <c r="DI43" s="2">
        <f t="shared" si="16"/>
        <v>76.272532151391729</v>
      </c>
      <c r="DJ43" s="2">
        <f t="shared" si="16"/>
        <v>70.976194321220049</v>
      </c>
      <c r="DL43" s="2">
        <f t="shared" si="17"/>
        <v>43.295942531856646</v>
      </c>
      <c r="DM43" s="2">
        <f t="shared" si="17"/>
        <v>56.154638093774281</v>
      </c>
      <c r="DN43" s="2">
        <f t="shared" si="17"/>
        <v>67.105177416504617</v>
      </c>
      <c r="DO43" s="2">
        <f t="shared" si="17"/>
        <v>75.254192192586558</v>
      </c>
      <c r="DP43" s="2">
        <f t="shared" si="17"/>
        <v>79.17989290674295</v>
      </c>
      <c r="DQ43" s="2">
        <f t="shared" si="17"/>
        <v>84.497288480662249</v>
      </c>
      <c r="DR43" s="2">
        <f t="shared" si="17"/>
        <v>88.42304956710845</v>
      </c>
      <c r="DS43" s="2">
        <f t="shared" si="17"/>
        <v>90.250124664286957</v>
      </c>
      <c r="DT43" s="2">
        <f t="shared" si="17"/>
        <v>90.886377171114759</v>
      </c>
      <c r="DU43" s="2">
        <f t="shared" si="17"/>
        <v>92.736116010429171</v>
      </c>
      <c r="DV43" s="2">
        <f t="shared" si="17"/>
        <v>92.413020922463801</v>
      </c>
      <c r="DW43" s="2">
        <f t="shared" si="17"/>
        <v>90.698810646943329</v>
      </c>
      <c r="DX43" s="2">
        <f t="shared" si="17"/>
        <v>84.191684797768474</v>
      </c>
      <c r="DY43" s="2">
        <f t="shared" si="17"/>
        <v>77.616587996088668</v>
      </c>
      <c r="DZ43" s="2">
        <f t="shared" si="17"/>
        <v>74.481415511126031</v>
      </c>
      <c r="EB43" s="2">
        <f t="shared" si="18"/>
        <v>2.0372341259948966E-3</v>
      </c>
      <c r="EC43" s="2">
        <f t="shared" si="18"/>
        <v>9.3305821402647152E-4</v>
      </c>
      <c r="ED43" s="2">
        <f t="shared" si="18"/>
        <v>1.1877569877257058E-3</v>
      </c>
      <c r="EE43" s="2">
        <f t="shared" si="18"/>
        <v>1.1524179408020489E-3</v>
      </c>
      <c r="EF43" s="2">
        <f t="shared" si="18"/>
        <v>1.1766292966275775E-3</v>
      </c>
      <c r="EG43" s="2">
        <f t="shared" si="18"/>
        <v>1.2043083458808577E-3</v>
      </c>
      <c r="EH43" s="2">
        <f t="shared" si="18"/>
        <v>1.0842263768754482E-3</v>
      </c>
      <c r="EI43" s="2">
        <f t="shared" si="18"/>
        <v>1.1981320680292873E-3</v>
      </c>
      <c r="EJ43" s="2">
        <f t="shared" si="18"/>
        <v>1.101185928933194E-3</v>
      </c>
      <c r="EK43" s="2">
        <f t="shared" si="18"/>
        <v>1.0660500490825291E-3</v>
      </c>
      <c r="EL43" s="2">
        <f t="shared" si="18"/>
        <v>1.0952851296937797E-3</v>
      </c>
      <c r="EM43" s="2">
        <f t="shared" si="18"/>
        <v>1.0841561529729867E-3</v>
      </c>
      <c r="EN43" s="2">
        <f t="shared" si="18"/>
        <v>1.0524974564544603E-3</v>
      </c>
      <c r="EO43" s="2">
        <f t="shared" si="18"/>
        <v>1.0722198757849484E-3</v>
      </c>
      <c r="EP43" s="2">
        <f t="shared" si="18"/>
        <v>1.0263841944802899E-3</v>
      </c>
    </row>
    <row r="44" spans="2:146" x14ac:dyDescent="0.25">
      <c r="B44" s="2">
        <v>22</v>
      </c>
      <c r="C44" s="49">
        <v>42.421100000000003</v>
      </c>
      <c r="D44" s="49">
        <v>53.071399999999997</v>
      </c>
      <c r="E44" s="49">
        <v>59.6038</v>
      </c>
      <c r="F44" s="49">
        <v>66.811000000000007</v>
      </c>
      <c r="G44" s="49">
        <v>72.453000000000003</v>
      </c>
      <c r="H44" s="49">
        <v>75.17</v>
      </c>
      <c r="I44" s="49">
        <v>78.415000000000006</v>
      </c>
      <c r="J44" s="49">
        <v>80.83</v>
      </c>
      <c r="K44" s="49">
        <v>81.566000000000003</v>
      </c>
      <c r="L44" s="49">
        <v>81.641999999999996</v>
      </c>
      <c r="M44" s="49">
        <v>81.415000000000006</v>
      </c>
      <c r="N44" s="49">
        <v>81.093999999999994</v>
      </c>
      <c r="O44" s="49">
        <v>78.376999999999995</v>
      </c>
      <c r="P44" s="49">
        <v>74.942999999999998</v>
      </c>
      <c r="Q44" s="49">
        <v>69.188999999999993</v>
      </c>
      <c r="T44" s="4">
        <f t="shared" si="11"/>
        <v>41.87987269578683</v>
      </c>
      <c r="U44" s="4">
        <f t="shared" si="11"/>
        <v>53.106720435576847</v>
      </c>
      <c r="V44" s="4">
        <f t="shared" si="11"/>
        <v>62.235403709647315</v>
      </c>
      <c r="W44" s="4">
        <f t="shared" si="11"/>
        <v>69.304506466801683</v>
      </c>
      <c r="X44" s="4">
        <f t="shared" si="11"/>
        <v>73.930221835030409</v>
      </c>
      <c r="Y44" s="4">
        <f t="shared" si="11"/>
        <v>78.276393593489814</v>
      </c>
      <c r="Z44" s="4">
        <f t="shared" si="11"/>
        <v>80.227433375455618</v>
      </c>
      <c r="AA44" s="4">
        <f t="shared" si="11"/>
        <v>82.322397228938371</v>
      </c>
      <c r="AB44" s="4">
        <f t="shared" si="11"/>
        <v>82.844473336440188</v>
      </c>
      <c r="AC44" s="4">
        <f t="shared" si="11"/>
        <v>83.558062353442253</v>
      </c>
      <c r="AD44" s="4">
        <f t="shared" si="11"/>
        <v>84.213544138953537</v>
      </c>
      <c r="AE44" s="4">
        <f t="shared" si="11"/>
        <v>82.941688775804337</v>
      </c>
      <c r="AF44" s="4">
        <f t="shared" si="11"/>
        <v>80.29275910874594</v>
      </c>
      <c r="AG44" s="4">
        <f t="shared" si="11"/>
        <v>76.20011648554086</v>
      </c>
      <c r="AH44" s="4">
        <f t="shared" si="11"/>
        <v>70.945827325216513</v>
      </c>
      <c r="AJ44" s="4">
        <f t="shared" si="12"/>
        <v>0.541227304213173</v>
      </c>
      <c r="AK44" s="4">
        <f t="shared" si="12"/>
        <v>-3.5320435576849718E-2</v>
      </c>
      <c r="AL44" s="4">
        <f t="shared" si="12"/>
        <v>-2.6316037096473153</v>
      </c>
      <c r="AM44" s="4">
        <f t="shared" si="12"/>
        <v>-2.4935064668016764</v>
      </c>
      <c r="AN44" s="4">
        <f t="shared" si="12"/>
        <v>-1.4772218350304058</v>
      </c>
      <c r="AO44" s="4">
        <f t="shared" si="12"/>
        <v>-3.1063935934898126</v>
      </c>
      <c r="AP44" s="4">
        <f t="shared" si="12"/>
        <v>-1.8124333754556119</v>
      </c>
      <c r="AQ44" s="4">
        <f t="shared" si="12"/>
        <v>-1.4923972289383727</v>
      </c>
      <c r="AR44" s="4">
        <f t="shared" si="12"/>
        <v>-1.2784733364401859</v>
      </c>
      <c r="AS44" s="4">
        <f t="shared" si="12"/>
        <v>-1.9160623534422569</v>
      </c>
      <c r="AT44" s="4">
        <f t="shared" si="12"/>
        <v>-2.798544138953531</v>
      </c>
      <c r="AU44" s="4">
        <f t="shared" si="12"/>
        <v>-1.8476887758043432</v>
      </c>
      <c r="AV44" s="4">
        <f t="shared" si="12"/>
        <v>-1.9157591087459451</v>
      </c>
      <c r="AW44" s="4">
        <f t="shared" si="12"/>
        <v>-1.2571164855408625</v>
      </c>
      <c r="AX44" s="4">
        <f t="shared" si="12"/>
        <v>-1.7568273252165199</v>
      </c>
      <c r="AZ44" s="2">
        <f t="shared" si="13"/>
        <v>41.879872695785686</v>
      </c>
      <c r="BA44" s="2">
        <f t="shared" si="13"/>
        <v>53.106720435575959</v>
      </c>
      <c r="BB44" s="2">
        <f t="shared" si="13"/>
        <v>62.235403707789104</v>
      </c>
      <c r="BC44" s="2">
        <f t="shared" si="13"/>
        <v>69.304506466798216</v>
      </c>
      <c r="BD44" s="2">
        <f t="shared" si="13"/>
        <v>73.930221835030395</v>
      </c>
      <c r="BE44" s="2">
        <f t="shared" si="13"/>
        <v>78.276393593489786</v>
      </c>
      <c r="BF44" s="2">
        <f t="shared" si="13"/>
        <v>80.227433375455576</v>
      </c>
      <c r="BG44" s="2">
        <f t="shared" si="13"/>
        <v>82.3223972289383</v>
      </c>
      <c r="BH44" s="2">
        <f t="shared" si="13"/>
        <v>82.844473336440188</v>
      </c>
      <c r="BI44" s="2">
        <f t="shared" si="13"/>
        <v>83.558062353442253</v>
      </c>
      <c r="BJ44" s="2">
        <f t="shared" si="13"/>
        <v>84.213544138953537</v>
      </c>
      <c r="BK44" s="2">
        <f t="shared" si="13"/>
        <v>82.941688775804323</v>
      </c>
      <c r="BL44" s="2">
        <f t="shared" si="13"/>
        <v>80.292759108745841</v>
      </c>
      <c r="BM44" s="2">
        <f t="shared" si="13"/>
        <v>76.200116485539155</v>
      </c>
      <c r="BN44" s="2">
        <f t="shared" si="13"/>
        <v>70.945827325213727</v>
      </c>
      <c r="BP44" s="2">
        <f t="shared" si="14"/>
        <v>42.421100000000003</v>
      </c>
      <c r="BQ44" s="2">
        <f t="shared" si="14"/>
        <v>53.071399999999997</v>
      </c>
      <c r="BR44" s="2">
        <f t="shared" si="14"/>
        <v>59.6038</v>
      </c>
      <c r="BS44" s="2">
        <f t="shared" si="14"/>
        <v>66.811000000000007</v>
      </c>
      <c r="BT44" s="2">
        <f t="shared" si="14"/>
        <v>72.453000000000003</v>
      </c>
      <c r="BU44" s="2">
        <f t="shared" si="14"/>
        <v>75.17</v>
      </c>
      <c r="BV44" s="2">
        <f t="shared" si="14"/>
        <v>78.415000000000006</v>
      </c>
      <c r="BW44" s="2">
        <f t="shared" si="14"/>
        <v>80.83</v>
      </c>
      <c r="BX44" s="2">
        <f t="shared" si="14"/>
        <v>81.566000000000003</v>
      </c>
      <c r="BY44" s="2">
        <f t="shared" si="14"/>
        <v>81.641999999999996</v>
      </c>
      <c r="BZ44" s="2">
        <f t="shared" si="14"/>
        <v>81.415000000000006</v>
      </c>
      <c r="CA44" s="2">
        <f t="shared" si="14"/>
        <v>81.093999999999994</v>
      </c>
      <c r="CB44" s="2">
        <f t="shared" si="14"/>
        <v>78.376999999999995</v>
      </c>
      <c r="CC44" s="2">
        <f t="shared" si="14"/>
        <v>74.942999999999998</v>
      </c>
      <c r="CD44" s="2">
        <f t="shared" si="14"/>
        <v>69.188999999999993</v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41.876770443349756</v>
      </c>
      <c r="CW44" s="2">
        <f t="shared" si="16"/>
        <v>53.103669752316087</v>
      </c>
      <c r="CX44" s="2">
        <f t="shared" si="16"/>
        <v>62.229183411729231</v>
      </c>
      <c r="CY44" s="2">
        <f t="shared" si="16"/>
        <v>69.297121399485505</v>
      </c>
      <c r="CZ44" s="2">
        <f t="shared" si="16"/>
        <v>73.923573938895856</v>
      </c>
      <c r="DA44" s="2">
        <f t="shared" si="16"/>
        <v>78.268310269570719</v>
      </c>
      <c r="DB44" s="2">
        <f t="shared" si="16"/>
        <v>80.217819954319353</v>
      </c>
      <c r="DC44" s="2">
        <f t="shared" si="16"/>
        <v>82.312128898278601</v>
      </c>
      <c r="DD44" s="2">
        <f t="shared" si="16"/>
        <v>82.834905161415165</v>
      </c>
      <c r="DE44" s="2">
        <f t="shared" si="16"/>
        <v>83.547493420568173</v>
      </c>
      <c r="DF44" s="2">
        <f t="shared" si="16"/>
        <v>84.20387031490209</v>
      </c>
      <c r="DG44" s="2">
        <f t="shared" si="16"/>
        <v>82.932638068396926</v>
      </c>
      <c r="DH44" s="2">
        <f t="shared" si="16"/>
        <v>80.288420599471252</v>
      </c>
      <c r="DI44" s="2">
        <f t="shared" si="16"/>
        <v>76.198587274073574</v>
      </c>
      <c r="DJ44" s="2">
        <f t="shared" si="16"/>
        <v>70.94197056968045</v>
      </c>
      <c r="DL44" s="2">
        <f t="shared" si="17"/>
        <v>43.265832164168039</v>
      </c>
      <c r="DM44" s="2">
        <f t="shared" si="17"/>
        <v>56.085805932770363</v>
      </c>
      <c r="DN44" s="2">
        <f t="shared" si="17"/>
        <v>67.005941259307264</v>
      </c>
      <c r="DO44" s="2">
        <f t="shared" si="17"/>
        <v>75.142231969201646</v>
      </c>
      <c r="DP44" s="2">
        <f t="shared" si="17"/>
        <v>79.076974089505214</v>
      </c>
      <c r="DQ44" s="2">
        <f t="shared" si="17"/>
        <v>84.390443040288119</v>
      </c>
      <c r="DR44" s="2">
        <f t="shared" si="17"/>
        <v>88.305117578269261</v>
      </c>
      <c r="DS44" s="2">
        <f t="shared" si="17"/>
        <v>90.129223213779838</v>
      </c>
      <c r="DT44" s="2">
        <f t="shared" si="17"/>
        <v>90.760184798630604</v>
      </c>
      <c r="DU44" s="2">
        <f t="shared" si="17"/>
        <v>92.590195238140268</v>
      </c>
      <c r="DV44" s="2">
        <f t="shared" si="17"/>
        <v>92.259822551720092</v>
      </c>
      <c r="DW44" s="2">
        <f t="shared" si="17"/>
        <v>90.547045476266561</v>
      </c>
      <c r="DX44" s="2">
        <f t="shared" si="17"/>
        <v>84.048210462215394</v>
      </c>
      <c r="DY44" s="2">
        <f t="shared" si="17"/>
        <v>77.499441450803388</v>
      </c>
      <c r="DZ44" s="2">
        <f t="shared" si="17"/>
        <v>74.369294544693531</v>
      </c>
      <c r="EB44" s="2">
        <f t="shared" si="18"/>
        <v>2.2333438388230137E-3</v>
      </c>
      <c r="EC44" s="2">
        <f t="shared" si="18"/>
        <v>1.0229858984535714E-3</v>
      </c>
      <c r="ED44" s="2">
        <f t="shared" si="18"/>
        <v>1.3022004167592329E-3</v>
      </c>
      <c r="EE44" s="2">
        <f t="shared" si="18"/>
        <v>1.2634606693281637E-3</v>
      </c>
      <c r="EF44" s="2">
        <f t="shared" si="18"/>
        <v>1.2900019288735001E-3</v>
      </c>
      <c r="EG44" s="2">
        <f t="shared" si="18"/>
        <v>1.3203444325363919E-3</v>
      </c>
      <c r="EH44" s="2">
        <f t="shared" si="18"/>
        <v>1.1887062382561595E-3</v>
      </c>
      <c r="EI44" s="2">
        <f t="shared" si="18"/>
        <v>1.3135738479369639E-3</v>
      </c>
      <c r="EJ44" s="2">
        <f t="shared" si="18"/>
        <v>1.207298097103487E-3</v>
      </c>
      <c r="EK44" s="2">
        <f t="shared" si="18"/>
        <v>1.1687804250650536E-3</v>
      </c>
      <c r="EL44" s="2">
        <f t="shared" si="18"/>
        <v>1.2008293702683026E-3</v>
      </c>
      <c r="EM44" s="2">
        <f t="shared" si="18"/>
        <v>1.1886292553840471E-3</v>
      </c>
      <c r="EN44" s="2">
        <f t="shared" si="18"/>
        <v>1.1539233395961334E-3</v>
      </c>
      <c r="EO44" s="2">
        <f t="shared" si="18"/>
        <v>1.175544110122227E-3</v>
      </c>
      <c r="EP44" s="2">
        <f t="shared" si="18"/>
        <v>1.1252964590995605E-3</v>
      </c>
    </row>
    <row r="45" spans="2:146" x14ac:dyDescent="0.25">
      <c r="B45" s="2">
        <v>23</v>
      </c>
      <c r="C45" s="49">
        <v>42.175400000000003</v>
      </c>
      <c r="D45" s="49">
        <v>52.035699999999999</v>
      </c>
      <c r="E45" s="49">
        <v>61.037700000000001</v>
      </c>
      <c r="F45" s="49">
        <v>67.17</v>
      </c>
      <c r="G45" s="49">
        <v>70.811000000000007</v>
      </c>
      <c r="H45" s="49">
        <v>76.697999999999993</v>
      </c>
      <c r="I45" s="49">
        <v>79.320999999999998</v>
      </c>
      <c r="J45" s="49">
        <v>81.396000000000001</v>
      </c>
      <c r="K45" s="49">
        <v>80.433999999999997</v>
      </c>
      <c r="L45" s="49">
        <v>81.037999999999997</v>
      </c>
      <c r="M45" s="49">
        <v>81.546999999999997</v>
      </c>
      <c r="N45" s="49">
        <v>81.245000000000005</v>
      </c>
      <c r="O45" s="49">
        <v>78.188999999999993</v>
      </c>
      <c r="P45" s="49">
        <v>74.037999999999997</v>
      </c>
      <c r="Q45" s="49">
        <v>68.942999999999998</v>
      </c>
      <c r="T45" s="4">
        <f t="shared" si="11"/>
        <v>42.036311685468085</v>
      </c>
      <c r="U45" s="4">
        <f t="shared" si="11"/>
        <v>53.10391316110227</v>
      </c>
      <c r="V45" s="4">
        <f t="shared" si="11"/>
        <v>62.211580737583709</v>
      </c>
      <c r="W45" s="4">
        <f t="shared" si="11"/>
        <v>69.27338945740415</v>
      </c>
      <c r="X45" s="4">
        <f t="shared" si="11"/>
        <v>73.885817755064878</v>
      </c>
      <c r="Y45" s="4">
        <f t="shared" si="11"/>
        <v>78.23664199834451</v>
      </c>
      <c r="Z45" s="4">
        <f t="shared" si="11"/>
        <v>80.208064302487429</v>
      </c>
      <c r="AA45" s="4">
        <f t="shared" si="11"/>
        <v>82.298020423088616</v>
      </c>
      <c r="AB45" s="4">
        <f t="shared" si="11"/>
        <v>82.813345466511365</v>
      </c>
      <c r="AC45" s="4">
        <f t="shared" si="11"/>
        <v>83.529375045776661</v>
      </c>
      <c r="AD45" s="4">
        <f t="shared" si="11"/>
        <v>84.173593161724568</v>
      </c>
      <c r="AE45" s="4">
        <f t="shared" si="11"/>
        <v>82.896910288468419</v>
      </c>
      <c r="AF45" s="4">
        <f t="shared" si="11"/>
        <v>80.235551327404153</v>
      </c>
      <c r="AG45" s="4">
        <f t="shared" si="11"/>
        <v>76.126263274806533</v>
      </c>
      <c r="AH45" s="4">
        <f t="shared" si="11"/>
        <v>70.911879103383427</v>
      </c>
      <c r="AJ45" s="4">
        <f t="shared" si="12"/>
        <v>0.13908831453191794</v>
      </c>
      <c r="AK45" s="4">
        <f t="shared" si="12"/>
        <v>-1.0682131611022712</v>
      </c>
      <c r="AL45" s="4">
        <f t="shared" si="12"/>
        <v>-1.1738807375837084</v>
      </c>
      <c r="AM45" s="4">
        <f t="shared" si="12"/>
        <v>-2.1033894574041483</v>
      </c>
      <c r="AN45" s="4">
        <f t="shared" si="12"/>
        <v>-3.0748177550648705</v>
      </c>
      <c r="AO45" s="4">
        <f t="shared" si="12"/>
        <v>-1.5386419983445165</v>
      </c>
      <c r="AP45" s="4">
        <f t="shared" si="12"/>
        <v>-0.88706430248743118</v>
      </c>
      <c r="AQ45" s="4">
        <f t="shared" si="12"/>
        <v>-0.90202042308861508</v>
      </c>
      <c r="AR45" s="4">
        <f t="shared" si="12"/>
        <v>-2.3793454665113671</v>
      </c>
      <c r="AS45" s="4">
        <f t="shared" si="12"/>
        <v>-2.4913750457766639</v>
      </c>
      <c r="AT45" s="4">
        <f t="shared" si="12"/>
        <v>-2.6265931617245712</v>
      </c>
      <c r="AU45" s="4">
        <f t="shared" si="12"/>
        <v>-1.6519102884684145</v>
      </c>
      <c r="AV45" s="4">
        <f t="shared" si="12"/>
        <v>-2.0465513274041598</v>
      </c>
      <c r="AW45" s="4">
        <f t="shared" si="12"/>
        <v>-2.0882632748065362</v>
      </c>
      <c r="AX45" s="4">
        <f t="shared" si="12"/>
        <v>-1.9688791033834292</v>
      </c>
      <c r="AZ45" s="2">
        <f t="shared" si="13"/>
        <v>42.036311685462181</v>
      </c>
      <c r="BA45" s="2">
        <f t="shared" si="13"/>
        <v>53.103913161097729</v>
      </c>
      <c r="BB45" s="2">
        <f t="shared" si="13"/>
        <v>62.211580730125135</v>
      </c>
      <c r="BC45" s="2">
        <f t="shared" si="13"/>
        <v>69.273389457384297</v>
      </c>
      <c r="BD45" s="2">
        <f t="shared" si="13"/>
        <v>73.885817755064707</v>
      </c>
      <c r="BE45" s="2">
        <f t="shared" si="13"/>
        <v>78.236641998344339</v>
      </c>
      <c r="BF45" s="2">
        <f t="shared" si="13"/>
        <v>80.208064302487173</v>
      </c>
      <c r="BG45" s="2">
        <f t="shared" si="13"/>
        <v>82.29802042308809</v>
      </c>
      <c r="BH45" s="2">
        <f t="shared" si="13"/>
        <v>82.813345466511336</v>
      </c>
      <c r="BI45" s="2">
        <f t="shared" si="13"/>
        <v>83.529375045776646</v>
      </c>
      <c r="BJ45" s="2">
        <f t="shared" si="13"/>
        <v>84.173593161724526</v>
      </c>
      <c r="BK45" s="2">
        <f t="shared" si="13"/>
        <v>82.89691028846832</v>
      </c>
      <c r="BL45" s="2">
        <f t="shared" si="13"/>
        <v>80.235551327403499</v>
      </c>
      <c r="BM45" s="2">
        <f t="shared" si="13"/>
        <v>76.126263274797324</v>
      </c>
      <c r="BN45" s="2">
        <f t="shared" si="13"/>
        <v>70.911879103369159</v>
      </c>
      <c r="BP45" s="2">
        <f t="shared" si="14"/>
        <v>42.175400000000003</v>
      </c>
      <c r="BQ45" s="2">
        <f t="shared" si="14"/>
        <v>52.035699999999999</v>
      </c>
      <c r="BR45" s="2">
        <f t="shared" si="14"/>
        <v>61.037700000000001</v>
      </c>
      <c r="BS45" s="2">
        <f t="shared" si="14"/>
        <v>67.17</v>
      </c>
      <c r="BT45" s="2">
        <f t="shared" si="14"/>
        <v>70.811000000000007</v>
      </c>
      <c r="BU45" s="2">
        <f t="shared" si="14"/>
        <v>76.697999999999993</v>
      </c>
      <c r="BV45" s="2">
        <f t="shared" si="14"/>
        <v>79.320999999999998</v>
      </c>
      <c r="BW45" s="2">
        <f t="shared" si="14"/>
        <v>81.396000000000001</v>
      </c>
      <c r="BX45" s="2">
        <f t="shared" si="14"/>
        <v>80.433999999999997</v>
      </c>
      <c r="BY45" s="2">
        <f t="shared" si="14"/>
        <v>81.037999999999997</v>
      </c>
      <c r="BZ45" s="2">
        <f t="shared" si="14"/>
        <v>81.546999999999997</v>
      </c>
      <c r="CA45" s="2">
        <f t="shared" si="14"/>
        <v>81.245000000000005</v>
      </c>
      <c r="CB45" s="2">
        <f t="shared" si="14"/>
        <v>78.188999999999993</v>
      </c>
      <c r="CC45" s="2">
        <f t="shared" si="14"/>
        <v>74.037999999999997</v>
      </c>
      <c r="CD45" s="2">
        <f t="shared" si="14"/>
        <v>68.942999999999998</v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42.033367980295573</v>
      </c>
      <c r="CW45" s="2">
        <f t="shared" si="16"/>
        <v>53.100642288167855</v>
      </c>
      <c r="CX45" s="2">
        <f t="shared" si="16"/>
        <v>62.204868129051711</v>
      </c>
      <c r="CY45" s="2">
        <f t="shared" si="16"/>
        <v>69.265404030499809</v>
      </c>
      <c r="CZ45" s="2">
        <f t="shared" si="16"/>
        <v>73.878611355506123</v>
      </c>
      <c r="DA45" s="2">
        <f t="shared" si="16"/>
        <v>78.227876072031734</v>
      </c>
      <c r="DB45" s="2">
        <f t="shared" si="16"/>
        <v>80.197652014676422</v>
      </c>
      <c r="DC45" s="2">
        <f t="shared" si="16"/>
        <v>82.286900630205011</v>
      </c>
      <c r="DD45" s="2">
        <f t="shared" si="16"/>
        <v>82.802980167445227</v>
      </c>
      <c r="DE45" s="2">
        <f t="shared" si="16"/>
        <v>83.517936856764621</v>
      </c>
      <c r="DF45" s="2">
        <f t="shared" si="16"/>
        <v>84.16313531479382</v>
      </c>
      <c r="DG45" s="2">
        <f t="shared" si="16"/>
        <v>82.887125987464771</v>
      </c>
      <c r="DH45" s="2">
        <f t="shared" si="16"/>
        <v>80.230903521586541</v>
      </c>
      <c r="DI45" s="2">
        <f t="shared" si="16"/>
        <v>76.124642396755405</v>
      </c>
      <c r="DJ45" s="2">
        <f t="shared" si="16"/>
        <v>70.907746818140836</v>
      </c>
      <c r="DL45" s="2">
        <f t="shared" si="17"/>
        <v>43.235721796479439</v>
      </c>
      <c r="DM45" s="2">
        <f t="shared" si="17"/>
        <v>56.016973771766438</v>
      </c>
      <c r="DN45" s="2">
        <f t="shared" si="17"/>
        <v>66.90670510210991</v>
      </c>
      <c r="DO45" s="2">
        <f t="shared" si="17"/>
        <v>75.030271745816734</v>
      </c>
      <c r="DP45" s="2">
        <f t="shared" si="17"/>
        <v>78.974055272267478</v>
      </c>
      <c r="DQ45" s="2">
        <f t="shared" si="17"/>
        <v>84.283597599914003</v>
      </c>
      <c r="DR45" s="2">
        <f t="shared" si="17"/>
        <v>88.187185589430058</v>
      </c>
      <c r="DS45" s="2">
        <f t="shared" si="17"/>
        <v>90.008321763272733</v>
      </c>
      <c r="DT45" s="2">
        <f t="shared" si="17"/>
        <v>90.633992426146449</v>
      </c>
      <c r="DU45" s="2">
        <f t="shared" si="17"/>
        <v>92.444274465851365</v>
      </c>
      <c r="DV45" s="2">
        <f t="shared" si="17"/>
        <v>92.106624180976382</v>
      </c>
      <c r="DW45" s="2">
        <f t="shared" si="17"/>
        <v>90.395280305589793</v>
      </c>
      <c r="DX45" s="2">
        <f t="shared" si="17"/>
        <v>83.904736126662328</v>
      </c>
      <c r="DY45" s="2">
        <f t="shared" si="17"/>
        <v>77.382294905518094</v>
      </c>
      <c r="DZ45" s="2">
        <f t="shared" si="17"/>
        <v>74.257173578261046</v>
      </c>
      <c r="EB45" s="2">
        <f t="shared" si="18"/>
        <v>2.4482852942129753E-3</v>
      </c>
      <c r="EC45" s="2">
        <f t="shared" si="18"/>
        <v>1.1215710382270962E-3</v>
      </c>
      <c r="ED45" s="2">
        <f t="shared" si="18"/>
        <v>1.4276550020518824E-3</v>
      </c>
      <c r="EE45" s="2">
        <f t="shared" si="18"/>
        <v>1.3851882261360269E-3</v>
      </c>
      <c r="EF45" s="2">
        <f t="shared" si="18"/>
        <v>1.4142829704931745E-3</v>
      </c>
      <c r="EG45" s="2">
        <f t="shared" si="18"/>
        <v>1.4475444870181182E-3</v>
      </c>
      <c r="EH45" s="2">
        <f t="shared" si="18"/>
        <v>1.3032410106707461E-3</v>
      </c>
      <c r="EI45" s="2">
        <f t="shared" si="18"/>
        <v>1.4401225747738276E-3</v>
      </c>
      <c r="EJ45" s="2">
        <f t="shared" si="18"/>
        <v>1.3236218669672654E-3</v>
      </c>
      <c r="EK45" s="2">
        <f t="shared" si="18"/>
        <v>1.2813977594102058E-3</v>
      </c>
      <c r="EL45" s="2">
        <f t="shared" si="18"/>
        <v>1.3165306966356973E-3</v>
      </c>
      <c r="EM45" s="2">
        <f t="shared" si="18"/>
        <v>1.3031566199870419E-3</v>
      </c>
      <c r="EN45" s="2">
        <f t="shared" si="18"/>
        <v>1.2651109390577149E-3</v>
      </c>
      <c r="EO45" s="2">
        <f t="shared" si="18"/>
        <v>1.2888123155100116E-3</v>
      </c>
      <c r="EP45" s="2">
        <f t="shared" si="18"/>
        <v>1.2337290898611201E-3</v>
      </c>
    </row>
    <row r="46" spans="2:146" x14ac:dyDescent="0.25">
      <c r="B46" s="2">
        <v>24</v>
      </c>
      <c r="C46" s="49">
        <v>42.192999999999998</v>
      </c>
      <c r="D46" s="49">
        <v>51.767899999999997</v>
      </c>
      <c r="E46" s="49">
        <v>61.339599999999997</v>
      </c>
      <c r="F46" s="49">
        <v>66.754999999999995</v>
      </c>
      <c r="G46" s="49">
        <v>71.302000000000007</v>
      </c>
      <c r="H46" s="49">
        <v>75.887</v>
      </c>
      <c r="I46" s="49">
        <v>78.792000000000002</v>
      </c>
      <c r="J46" s="49">
        <v>80.811000000000007</v>
      </c>
      <c r="K46" s="49">
        <v>80.566000000000003</v>
      </c>
      <c r="L46" s="49">
        <v>80.697999999999993</v>
      </c>
      <c r="M46" s="49">
        <v>82.113</v>
      </c>
      <c r="N46" s="49">
        <v>80.225999999999999</v>
      </c>
      <c r="O46" s="49">
        <v>78.150999999999996</v>
      </c>
      <c r="P46" s="49">
        <v>74.150999999999996</v>
      </c>
      <c r="Q46" s="49">
        <v>68.453000000000003</v>
      </c>
      <c r="T46" s="4">
        <f t="shared" si="11"/>
        <v>42.192691366167061</v>
      </c>
      <c r="U46" s="4">
        <f t="shared" si="11"/>
        <v>53.101119960430154</v>
      </c>
      <c r="V46" s="4">
        <f t="shared" si="11"/>
        <v>62.187794817775135</v>
      </c>
      <c r="W46" s="4">
        <f t="shared" si="11"/>
        <v>69.242319479244983</v>
      </c>
      <c r="X46" s="4">
        <f t="shared" si="11"/>
        <v>73.841459491857321</v>
      </c>
      <c r="Y46" s="4">
        <f t="shared" si="11"/>
        <v>78.196946786153347</v>
      </c>
      <c r="Z46" s="4">
        <f t="shared" si="11"/>
        <v>80.18875980142893</v>
      </c>
      <c r="AA46" s="4">
        <f t="shared" si="11"/>
        <v>82.273712225770254</v>
      </c>
      <c r="AB46" s="4">
        <f t="shared" si="11"/>
        <v>82.782282251823702</v>
      </c>
      <c r="AC46" s="4">
        <f t="shared" si="11"/>
        <v>83.500756993135099</v>
      </c>
      <c r="AD46" s="4">
        <f t="shared" si="11"/>
        <v>84.133703333969748</v>
      </c>
      <c r="AE46" s="4">
        <f t="shared" si="11"/>
        <v>82.852189026464089</v>
      </c>
      <c r="AF46" s="4">
        <f t="shared" si="11"/>
        <v>80.17836281701608</v>
      </c>
      <c r="AG46" s="4">
        <f t="shared" si="11"/>
        <v>76.052413512910007</v>
      </c>
      <c r="AH46" s="4">
        <f t="shared" si="11"/>
        <v>70.877948124612374</v>
      </c>
      <c r="AJ46" s="4">
        <f t="shared" si="12"/>
        <v>3.0863383293677771E-4</v>
      </c>
      <c r="AK46" s="4">
        <f t="shared" si="12"/>
        <v>-1.3332199604301564</v>
      </c>
      <c r="AL46" s="4">
        <f t="shared" si="12"/>
        <v>-0.84819481777513772</v>
      </c>
      <c r="AM46" s="4">
        <f t="shared" si="12"/>
        <v>-2.487319479244988</v>
      </c>
      <c r="AN46" s="4">
        <f t="shared" si="12"/>
        <v>-2.5394594918573148</v>
      </c>
      <c r="AO46" s="4">
        <f t="shared" si="12"/>
        <v>-2.3099467861533469</v>
      </c>
      <c r="AP46" s="4">
        <f t="shared" si="12"/>
        <v>-1.396759801428928</v>
      </c>
      <c r="AQ46" s="4">
        <f t="shared" si="12"/>
        <v>-1.4627122257702467</v>
      </c>
      <c r="AR46" s="4">
        <f t="shared" si="12"/>
        <v>-2.2162822518236993</v>
      </c>
      <c r="AS46" s="4">
        <f t="shared" si="12"/>
        <v>-2.8027569931351053</v>
      </c>
      <c r="AT46" s="4">
        <f t="shared" si="12"/>
        <v>-2.0207033339697489</v>
      </c>
      <c r="AU46" s="4">
        <f t="shared" si="12"/>
        <v>-2.6261890264640897</v>
      </c>
      <c r="AV46" s="4">
        <f t="shared" si="12"/>
        <v>-2.0273628170160833</v>
      </c>
      <c r="AW46" s="4">
        <f t="shared" si="12"/>
        <v>-1.9014135129100111</v>
      </c>
      <c r="AX46" s="4">
        <f t="shared" si="12"/>
        <v>-2.4249481246123707</v>
      </c>
      <c r="AZ46" s="2">
        <f t="shared" si="13"/>
        <v>42.192691366137829</v>
      </c>
      <c r="BA46" s="2">
        <f t="shared" si="13"/>
        <v>53.101119960407857</v>
      </c>
      <c r="BB46" s="2">
        <f t="shared" si="13"/>
        <v>62.187794789021787</v>
      </c>
      <c r="BC46" s="2">
        <f t="shared" si="13"/>
        <v>69.24231947913691</v>
      </c>
      <c r="BD46" s="2">
        <f t="shared" si="13"/>
        <v>73.841459491856099</v>
      </c>
      <c r="BE46" s="2">
        <f t="shared" si="13"/>
        <v>78.196946786152083</v>
      </c>
      <c r="BF46" s="2">
        <f t="shared" si="13"/>
        <v>80.188759801427224</v>
      </c>
      <c r="BG46" s="2">
        <f t="shared" si="13"/>
        <v>82.273712225766758</v>
      </c>
      <c r="BH46" s="2">
        <f t="shared" si="13"/>
        <v>82.782282251823503</v>
      </c>
      <c r="BI46" s="2">
        <f t="shared" si="13"/>
        <v>83.500756993134942</v>
      </c>
      <c r="BJ46" s="2">
        <f t="shared" si="13"/>
        <v>84.133703333969493</v>
      </c>
      <c r="BK46" s="2">
        <f t="shared" si="13"/>
        <v>82.852189026463378</v>
      </c>
      <c r="BL46" s="2">
        <f t="shared" si="13"/>
        <v>80.178362817012214</v>
      </c>
      <c r="BM46" s="2">
        <f t="shared" si="13"/>
        <v>76.05241351286233</v>
      </c>
      <c r="BN46" s="2">
        <f t="shared" si="13"/>
        <v>70.877948124542328</v>
      </c>
      <c r="BP46" s="2">
        <f t="shared" si="14"/>
        <v>42.192999999999998</v>
      </c>
      <c r="BQ46" s="2">
        <f t="shared" si="14"/>
        <v>51.767899999999997</v>
      </c>
      <c r="BR46" s="2">
        <f t="shared" si="14"/>
        <v>61.339599999999997</v>
      </c>
      <c r="BS46" s="2">
        <f t="shared" si="14"/>
        <v>66.754999999999995</v>
      </c>
      <c r="BT46" s="2">
        <f t="shared" si="14"/>
        <v>71.302000000000007</v>
      </c>
      <c r="BU46" s="2">
        <f t="shared" si="14"/>
        <v>75.887</v>
      </c>
      <c r="BV46" s="2">
        <f t="shared" si="14"/>
        <v>78.792000000000002</v>
      </c>
      <c r="BW46" s="2">
        <f t="shared" si="14"/>
        <v>80.811000000000007</v>
      </c>
      <c r="BX46" s="2">
        <f t="shared" si="14"/>
        <v>80.566000000000003</v>
      </c>
      <c r="BY46" s="2">
        <f t="shared" si="14"/>
        <v>80.697999999999993</v>
      </c>
      <c r="BZ46" s="2">
        <f t="shared" si="14"/>
        <v>82.113</v>
      </c>
      <c r="CA46" s="2">
        <f t="shared" si="14"/>
        <v>80.225999999999999</v>
      </c>
      <c r="CB46" s="2">
        <f t="shared" si="14"/>
        <v>78.150999999999996</v>
      </c>
      <c r="CC46" s="2">
        <f t="shared" si="14"/>
        <v>74.150999999999996</v>
      </c>
      <c r="CD46" s="2">
        <f t="shared" si="14"/>
        <v>68.453000000000003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42.189965517241383</v>
      </c>
      <c r="CW46" s="2">
        <f t="shared" si="16"/>
        <v>53.09761482401963</v>
      </c>
      <c r="CX46" s="2">
        <f t="shared" si="16"/>
        <v>62.180552846374184</v>
      </c>
      <c r="CY46" s="2">
        <f t="shared" si="16"/>
        <v>69.233686661514128</v>
      </c>
      <c r="CZ46" s="2">
        <f t="shared" si="16"/>
        <v>73.833648772116391</v>
      </c>
      <c r="DA46" s="2">
        <f t="shared" si="16"/>
        <v>78.187441874492748</v>
      </c>
      <c r="DB46" s="2">
        <f t="shared" si="16"/>
        <v>80.177484075033476</v>
      </c>
      <c r="DC46" s="2">
        <f t="shared" si="16"/>
        <v>82.261672362131407</v>
      </c>
      <c r="DD46" s="2">
        <f t="shared" si="16"/>
        <v>82.77105517347529</v>
      </c>
      <c r="DE46" s="2">
        <f t="shared" si="16"/>
        <v>83.488380292961068</v>
      </c>
      <c r="DF46" s="2">
        <f t="shared" si="16"/>
        <v>84.122400314685564</v>
      </c>
      <c r="DG46" s="2">
        <f t="shared" si="16"/>
        <v>82.841613906532629</v>
      </c>
      <c r="DH46" s="2">
        <f t="shared" si="16"/>
        <v>80.173386443701816</v>
      </c>
      <c r="DI46" s="2">
        <f t="shared" si="16"/>
        <v>76.050697519437236</v>
      </c>
      <c r="DJ46" s="2">
        <f t="shared" si="16"/>
        <v>70.873523066601223</v>
      </c>
      <c r="DL46" s="2">
        <f t="shared" si="17"/>
        <v>43.205611428790831</v>
      </c>
      <c r="DM46" s="2">
        <f t="shared" si="17"/>
        <v>55.948141610762512</v>
      </c>
      <c r="DN46" s="2">
        <f t="shared" si="17"/>
        <v>66.807468944912557</v>
      </c>
      <c r="DO46" s="2">
        <f t="shared" si="17"/>
        <v>74.918311522431807</v>
      </c>
      <c r="DP46" s="2">
        <f t="shared" si="17"/>
        <v>78.871136455029742</v>
      </c>
      <c r="DQ46" s="2">
        <f t="shared" si="17"/>
        <v>84.176752159539873</v>
      </c>
      <c r="DR46" s="2">
        <f t="shared" si="17"/>
        <v>88.069253600590869</v>
      </c>
      <c r="DS46" s="2">
        <f t="shared" si="17"/>
        <v>89.887420312765627</v>
      </c>
      <c r="DT46" s="2">
        <f t="shared" si="17"/>
        <v>90.507800053662294</v>
      </c>
      <c r="DU46" s="2">
        <f t="shared" si="17"/>
        <v>92.298353693562461</v>
      </c>
      <c r="DV46" s="2">
        <f t="shared" si="17"/>
        <v>91.953425810232659</v>
      </c>
      <c r="DW46" s="2">
        <f t="shared" si="17"/>
        <v>90.243515134913025</v>
      </c>
      <c r="DX46" s="2">
        <f t="shared" si="17"/>
        <v>83.761261791109263</v>
      </c>
      <c r="DY46" s="2">
        <f t="shared" si="17"/>
        <v>77.265148360232814</v>
      </c>
      <c r="DZ46" s="2">
        <f t="shared" si="17"/>
        <v>74.145052611828547</v>
      </c>
      <c r="EB46" s="2">
        <f t="shared" si="18"/>
        <v>2.683857499398588E-3</v>
      </c>
      <c r="EC46" s="2">
        <f t="shared" si="18"/>
        <v>1.2296451324456373E-3</v>
      </c>
      <c r="ED46" s="2">
        <f t="shared" si="18"/>
        <v>1.5651769976737879E-3</v>
      </c>
      <c r="EE46" s="2">
        <f t="shared" si="18"/>
        <v>1.5186257376681681E-3</v>
      </c>
      <c r="EF46" s="2">
        <f t="shared" si="18"/>
        <v>1.5505188759448371E-3</v>
      </c>
      <c r="EG46" s="2">
        <f t="shared" si="18"/>
        <v>1.5869793360132399E-3</v>
      </c>
      <c r="EH46" s="2">
        <f t="shared" si="18"/>
        <v>1.4287957038326218E-3</v>
      </c>
      <c r="EI46" s="2">
        <f t="shared" si="18"/>
        <v>1.5788436378019275E-3</v>
      </c>
      <c r="EJ46" s="2">
        <f t="shared" si="18"/>
        <v>1.4511372059033635E-3</v>
      </c>
      <c r="EK46" s="2">
        <f t="shared" si="18"/>
        <v>1.4048510263403398E-3</v>
      </c>
      <c r="EL46" s="2">
        <f t="shared" si="18"/>
        <v>1.4433638723771599E-3</v>
      </c>
      <c r="EM46" s="2">
        <f t="shared" si="18"/>
        <v>1.4287031945518804E-3</v>
      </c>
      <c r="EN46" s="2">
        <f t="shared" si="18"/>
        <v>1.3869972695655071E-3</v>
      </c>
      <c r="EO46" s="2">
        <f t="shared" si="18"/>
        <v>1.4129789098478861E-3</v>
      </c>
      <c r="EP46" s="2">
        <f t="shared" si="18"/>
        <v>1.3525960502356268E-3</v>
      </c>
    </row>
    <row r="47" spans="2:146" x14ac:dyDescent="0.25">
      <c r="B47" s="2">
        <v>25</v>
      </c>
      <c r="C47" s="49">
        <v>41.9649</v>
      </c>
      <c r="D47" s="49">
        <v>51.160699999999999</v>
      </c>
      <c r="E47" s="49">
        <v>60.867899999999999</v>
      </c>
      <c r="F47" s="49">
        <v>67.471999999999994</v>
      </c>
      <c r="G47" s="49">
        <v>71.603999999999999</v>
      </c>
      <c r="H47" s="49">
        <v>76.150999999999996</v>
      </c>
      <c r="I47" s="49">
        <v>79.019000000000005</v>
      </c>
      <c r="J47" s="49">
        <v>80.132000000000005</v>
      </c>
      <c r="K47" s="49">
        <v>81</v>
      </c>
      <c r="L47" s="49">
        <v>81.358000000000004</v>
      </c>
      <c r="M47" s="49">
        <v>82.245000000000005</v>
      </c>
      <c r="N47" s="49">
        <v>80.415000000000006</v>
      </c>
      <c r="O47" s="49">
        <v>77.962000000000003</v>
      </c>
      <c r="P47" s="49">
        <v>73.207999999999998</v>
      </c>
      <c r="Q47" s="49">
        <v>69.358000000000004</v>
      </c>
      <c r="T47" s="4">
        <f t="shared" si="11"/>
        <v>42.349001814345144</v>
      </c>
      <c r="U47" s="4">
        <f t="shared" si="11"/>
        <v>53.098341497136467</v>
      </c>
      <c r="V47" s="4">
        <f t="shared" si="11"/>
        <v>62.164048544994131</v>
      </c>
      <c r="W47" s="4">
        <f t="shared" si="11"/>
        <v>69.211300006712207</v>
      </c>
      <c r="X47" s="4">
        <f t="shared" si="11"/>
        <v>73.797150674431933</v>
      </c>
      <c r="Y47" s="4">
        <f t="shared" si="11"/>
        <v>78.157312466175512</v>
      </c>
      <c r="Z47" s="4">
        <f t="shared" si="11"/>
        <v>80.169524879195052</v>
      </c>
      <c r="AA47" s="4">
        <f t="shared" si="11"/>
        <v>82.249477930358623</v>
      </c>
      <c r="AB47" s="4">
        <f t="shared" si="11"/>
        <v>82.751288731261525</v>
      </c>
      <c r="AC47" s="4">
        <f t="shared" si="11"/>
        <v>83.472213450139392</v>
      </c>
      <c r="AD47" s="4">
        <f t="shared" si="11"/>
        <v>84.093879141516751</v>
      </c>
      <c r="AE47" s="4">
        <f t="shared" si="11"/>
        <v>82.807529188980439</v>
      </c>
      <c r="AF47" s="4">
        <f t="shared" si="11"/>
        <v>80.121194413246769</v>
      </c>
      <c r="AG47" s="4">
        <f t="shared" si="11"/>
        <v>75.978567012023603</v>
      </c>
      <c r="AH47" s="4">
        <f t="shared" si="11"/>
        <v>70.84403514819023</v>
      </c>
      <c r="AJ47" s="4">
        <f t="shared" si="12"/>
        <v>-0.38410181434514357</v>
      </c>
      <c r="AK47" s="4">
        <f t="shared" si="12"/>
        <v>-1.9376414971364682</v>
      </c>
      <c r="AL47" s="4">
        <f t="shared" si="12"/>
        <v>-1.2961485449941321</v>
      </c>
      <c r="AM47" s="4">
        <f t="shared" si="12"/>
        <v>-1.7393000067122131</v>
      </c>
      <c r="AN47" s="4">
        <f t="shared" si="12"/>
        <v>-2.1931506744319336</v>
      </c>
      <c r="AO47" s="4">
        <f t="shared" si="12"/>
        <v>-2.0063124661755154</v>
      </c>
      <c r="AP47" s="4">
        <f t="shared" si="12"/>
        <v>-1.1505248791950464</v>
      </c>
      <c r="AQ47" s="4">
        <f t="shared" si="12"/>
        <v>-2.1174779303586178</v>
      </c>
      <c r="AR47" s="4">
        <f t="shared" si="12"/>
        <v>-1.7512887312615248</v>
      </c>
      <c r="AS47" s="4">
        <f t="shared" si="12"/>
        <v>-2.1142134501393883</v>
      </c>
      <c r="AT47" s="4">
        <f t="shared" si="12"/>
        <v>-1.8488791415167469</v>
      </c>
      <c r="AU47" s="4">
        <f t="shared" si="12"/>
        <v>-2.3925291889804328</v>
      </c>
      <c r="AV47" s="4">
        <f t="shared" si="12"/>
        <v>-2.159194413246766</v>
      </c>
      <c r="AW47" s="4">
        <f t="shared" si="12"/>
        <v>-2.770567012023605</v>
      </c>
      <c r="AX47" s="4">
        <f t="shared" si="12"/>
        <v>-1.4860351481902256</v>
      </c>
      <c r="AZ47" s="2">
        <f t="shared" si="13"/>
        <v>42.349001814206638</v>
      </c>
      <c r="BA47" s="2">
        <f t="shared" si="13"/>
        <v>53.098341497031569</v>
      </c>
      <c r="BB47" s="2">
        <f t="shared" si="13"/>
        <v>62.16404843853271</v>
      </c>
      <c r="BC47" s="2">
        <f t="shared" si="13"/>
        <v>69.211300006153067</v>
      </c>
      <c r="BD47" s="2">
        <f t="shared" si="13"/>
        <v>73.797150674423449</v>
      </c>
      <c r="BE47" s="2">
        <f t="shared" si="13"/>
        <v>78.157312466166871</v>
      </c>
      <c r="BF47" s="2">
        <f t="shared" si="13"/>
        <v>80.169524879184351</v>
      </c>
      <c r="BG47" s="2">
        <f t="shared" si="13"/>
        <v>82.249477930336695</v>
      </c>
      <c r="BH47" s="2">
        <f t="shared" si="13"/>
        <v>82.751288731260146</v>
      </c>
      <c r="BI47" s="2">
        <f t="shared" si="13"/>
        <v>83.472213450138355</v>
      </c>
      <c r="BJ47" s="2">
        <f t="shared" si="13"/>
        <v>84.093879141514975</v>
      </c>
      <c r="BK47" s="2">
        <f t="shared" si="13"/>
        <v>82.807529188975892</v>
      </c>
      <c r="BL47" s="2">
        <f t="shared" si="13"/>
        <v>80.121194413224956</v>
      </c>
      <c r="BM47" s="2">
        <f t="shared" si="13"/>
        <v>75.978567011787888</v>
      </c>
      <c r="BN47" s="2">
        <f t="shared" si="13"/>
        <v>70.844035147861078</v>
      </c>
      <c r="BP47" s="2">
        <f t="shared" si="14"/>
        <v>41.9649</v>
      </c>
      <c r="BQ47" s="2">
        <f t="shared" si="14"/>
        <v>51.160699999999999</v>
      </c>
      <c r="BR47" s="2">
        <f t="shared" si="14"/>
        <v>60.867899999999999</v>
      </c>
      <c r="BS47" s="2">
        <f t="shared" si="14"/>
        <v>67.471999999999994</v>
      </c>
      <c r="BT47" s="2">
        <f t="shared" si="14"/>
        <v>71.603999999999999</v>
      </c>
      <c r="BU47" s="2">
        <f t="shared" si="14"/>
        <v>76.150999999999996</v>
      </c>
      <c r="BV47" s="2">
        <f t="shared" si="14"/>
        <v>79.019000000000005</v>
      </c>
      <c r="BW47" s="2">
        <f t="shared" si="14"/>
        <v>80.132000000000005</v>
      </c>
      <c r="BX47" s="2">
        <f t="shared" si="14"/>
        <v>81</v>
      </c>
      <c r="BY47" s="2">
        <f t="shared" si="14"/>
        <v>81.358000000000004</v>
      </c>
      <c r="BZ47" s="2">
        <f t="shared" si="14"/>
        <v>82.245000000000005</v>
      </c>
      <c r="CA47" s="2">
        <f t="shared" si="14"/>
        <v>80.415000000000006</v>
      </c>
      <c r="CB47" s="2">
        <f t="shared" si="14"/>
        <v>77.962000000000003</v>
      </c>
      <c r="CC47" s="2">
        <f t="shared" si="14"/>
        <v>73.207999999999998</v>
      </c>
      <c r="CD47" s="2">
        <f t="shared" si="14"/>
        <v>69.358000000000004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42.346563054187193</v>
      </c>
      <c r="CW47" s="2">
        <f t="shared" si="16"/>
        <v>53.094587359871397</v>
      </c>
      <c r="CX47" s="2">
        <f t="shared" si="16"/>
        <v>62.156237563696664</v>
      </c>
      <c r="CY47" s="2">
        <f t="shared" si="16"/>
        <v>69.201969292528446</v>
      </c>
      <c r="CZ47" s="2">
        <f t="shared" si="16"/>
        <v>73.788686188726658</v>
      </c>
      <c r="DA47" s="2">
        <f t="shared" si="16"/>
        <v>78.147007676953763</v>
      </c>
      <c r="DB47" s="2">
        <f t="shared" si="16"/>
        <v>80.157316135390531</v>
      </c>
      <c r="DC47" s="2">
        <f t="shared" si="16"/>
        <v>82.236444094057816</v>
      </c>
      <c r="DD47" s="2">
        <f t="shared" si="16"/>
        <v>82.739130179505352</v>
      </c>
      <c r="DE47" s="2">
        <f t="shared" si="16"/>
        <v>83.458823729157515</v>
      </c>
      <c r="DF47" s="2">
        <f t="shared" si="16"/>
        <v>84.081665314577293</v>
      </c>
      <c r="DG47" s="2">
        <f t="shared" si="16"/>
        <v>82.796101825600473</v>
      </c>
      <c r="DH47" s="2">
        <f t="shared" si="16"/>
        <v>80.11586936581709</v>
      </c>
      <c r="DI47" s="2">
        <f t="shared" si="16"/>
        <v>75.976752642119067</v>
      </c>
      <c r="DJ47" s="2">
        <f t="shared" si="16"/>
        <v>70.839299315061609</v>
      </c>
      <c r="DL47" s="2">
        <f t="shared" si="17"/>
        <v>43.175501061102231</v>
      </c>
      <c r="DM47" s="2">
        <f t="shared" si="17"/>
        <v>55.879309449758587</v>
      </c>
      <c r="DN47" s="2">
        <f t="shared" si="17"/>
        <v>66.708232787715204</v>
      </c>
      <c r="DO47" s="2">
        <f t="shared" si="17"/>
        <v>74.806351299046895</v>
      </c>
      <c r="DP47" s="2">
        <f t="shared" si="17"/>
        <v>78.76821763779202</v>
      </c>
      <c r="DQ47" s="2">
        <f t="shared" si="17"/>
        <v>84.069906719165758</v>
      </c>
      <c r="DR47" s="2">
        <f t="shared" si="17"/>
        <v>87.951321611751681</v>
      </c>
      <c r="DS47" s="2">
        <f t="shared" si="17"/>
        <v>89.766518862258508</v>
      </c>
      <c r="DT47" s="2">
        <f t="shared" si="17"/>
        <v>90.381607681178139</v>
      </c>
      <c r="DU47" s="2">
        <f t="shared" si="17"/>
        <v>92.152432921273558</v>
      </c>
      <c r="DV47" s="2">
        <f t="shared" si="17"/>
        <v>91.80022743948895</v>
      </c>
      <c r="DW47" s="2">
        <f t="shared" si="17"/>
        <v>90.091749964236243</v>
      </c>
      <c r="DX47" s="2">
        <f t="shared" si="17"/>
        <v>83.617787455556197</v>
      </c>
      <c r="DY47" s="2">
        <f t="shared" si="17"/>
        <v>77.148001814947534</v>
      </c>
      <c r="DZ47" s="2">
        <f t="shared" si="17"/>
        <v>74.032931645396062</v>
      </c>
      <c r="EB47" s="2">
        <f t="shared" si="18"/>
        <v>2.9420294389887903E-3</v>
      </c>
      <c r="EC47" s="2">
        <f t="shared" si="18"/>
        <v>1.3481191440288317E-3</v>
      </c>
      <c r="ED47" s="2">
        <f t="shared" si="18"/>
        <v>1.7159233372726498E-3</v>
      </c>
      <c r="EE47" s="2">
        <f t="shared" si="18"/>
        <v>1.6648960784184774E-3</v>
      </c>
      <c r="EF47" s="2">
        <f t="shared" si="18"/>
        <v>1.6998558565953438E-3</v>
      </c>
      <c r="EG47" s="2">
        <f t="shared" si="18"/>
        <v>1.7398218574511569E-3</v>
      </c>
      <c r="EH47" s="2">
        <f t="shared" si="18"/>
        <v>1.5664274076864215E-3</v>
      </c>
      <c r="EI47" s="2">
        <f t="shared" si="18"/>
        <v>1.7309039657774623E-3</v>
      </c>
      <c r="EJ47" s="2">
        <f t="shared" si="18"/>
        <v>1.5909175724932165E-3</v>
      </c>
      <c r="EK47" s="2">
        <f t="shared" si="18"/>
        <v>1.5401797671073512E-3</v>
      </c>
      <c r="EL47" s="2">
        <f t="shared" si="18"/>
        <v>1.5823966614541111E-3</v>
      </c>
      <c r="EM47" s="2">
        <f t="shared" si="18"/>
        <v>1.5663260012354467E-3</v>
      </c>
      <c r="EN47" s="2">
        <f t="shared" si="18"/>
        <v>1.5206087839324638E-3</v>
      </c>
      <c r="EO47" s="2">
        <f t="shared" si="18"/>
        <v>1.5490893918265532E-3</v>
      </c>
      <c r="EP47" s="2">
        <f t="shared" si="18"/>
        <v>1.482898564901539E-3</v>
      </c>
    </row>
    <row r="48" spans="2:146" x14ac:dyDescent="0.25">
      <c r="B48" s="2">
        <v>26</v>
      </c>
      <c r="C48" s="49">
        <v>42.122799999999998</v>
      </c>
      <c r="D48" s="49">
        <v>51.285699999999999</v>
      </c>
      <c r="E48" s="49">
        <v>60.584899999999998</v>
      </c>
      <c r="F48" s="49">
        <v>68.584999999999994</v>
      </c>
      <c r="G48" s="49">
        <v>72.792000000000002</v>
      </c>
      <c r="H48" s="49">
        <v>76.584999999999994</v>
      </c>
      <c r="I48" s="49">
        <v>77.263999999999996</v>
      </c>
      <c r="J48" s="49">
        <v>80.774000000000001</v>
      </c>
      <c r="K48" s="49">
        <v>81.641999999999996</v>
      </c>
      <c r="L48" s="49">
        <v>81.566000000000003</v>
      </c>
      <c r="M48" s="49">
        <v>82.736000000000004</v>
      </c>
      <c r="N48" s="49">
        <v>80.528000000000006</v>
      </c>
      <c r="O48" s="49">
        <v>77.491</v>
      </c>
      <c r="P48" s="49">
        <v>73.188999999999993</v>
      </c>
      <c r="Q48" s="49">
        <v>68.83</v>
      </c>
      <c r="T48" s="4">
        <f t="shared" si="11"/>
        <v>42.505231755425676</v>
      </c>
      <c r="U48" s="4">
        <f t="shared" si="11"/>
        <v>53.095578431669807</v>
      </c>
      <c r="V48" s="4">
        <f t="shared" si="11"/>
        <v>62.140344757719568</v>
      </c>
      <c r="W48" s="4">
        <f t="shared" si="11"/>
        <v>69.180334745656438</v>
      </c>
      <c r="X48" s="4">
        <f t="shared" si="11"/>
        <v>73.752895203257978</v>
      </c>
      <c r="Y48" s="4">
        <f t="shared" si="11"/>
        <v>78.117743889968139</v>
      </c>
      <c r="Z48" s="4">
        <f t="shared" si="11"/>
        <v>80.150364904809095</v>
      </c>
      <c r="AA48" s="4">
        <f t="shared" si="11"/>
        <v>82.225323209565616</v>
      </c>
      <c r="AB48" s="4">
        <f t="shared" si="11"/>
        <v>82.720370311118984</v>
      </c>
      <c r="AC48" s="4">
        <f t="shared" si="11"/>
        <v>83.443750037608609</v>
      </c>
      <c r="AD48" s="4">
        <f t="shared" si="11"/>
        <v>84.054125363881155</v>
      </c>
      <c r="AE48" s="4">
        <f t="shared" si="11"/>
        <v>82.762935250317426</v>
      </c>
      <c r="AF48" s="4">
        <f t="shared" si="11"/>
        <v>80.064046933218151</v>
      </c>
      <c r="AG48" s="4">
        <f t="shared" si="11"/>
        <v>75.90472351650034</v>
      </c>
      <c r="AH48" s="4">
        <f t="shared" si="11"/>
        <v>70.810140919502217</v>
      </c>
      <c r="AJ48" s="4">
        <f t="shared" si="12"/>
        <v>-0.38243175542567798</v>
      </c>
      <c r="AK48" s="4">
        <f t="shared" si="12"/>
        <v>-1.8098784316698087</v>
      </c>
      <c r="AL48" s="4">
        <f t="shared" si="12"/>
        <v>-1.5554447577195702</v>
      </c>
      <c r="AM48" s="4">
        <f t="shared" si="12"/>
        <v>-0.5953347456564444</v>
      </c>
      <c r="AN48" s="4">
        <f t="shared" si="12"/>
        <v>-0.9608952032579765</v>
      </c>
      <c r="AO48" s="4">
        <f t="shared" si="12"/>
        <v>-1.5327438899681454</v>
      </c>
      <c r="AP48" s="4">
        <f t="shared" si="12"/>
        <v>-2.8863649048090991</v>
      </c>
      <c r="AQ48" s="4">
        <f t="shared" si="12"/>
        <v>-1.451323209565615</v>
      </c>
      <c r="AR48" s="4">
        <f t="shared" si="12"/>
        <v>-1.078370311118988</v>
      </c>
      <c r="AS48" s="4">
        <f t="shared" si="12"/>
        <v>-1.8777500376086067</v>
      </c>
      <c r="AT48" s="4">
        <f t="shared" si="12"/>
        <v>-1.3181253638811512</v>
      </c>
      <c r="AU48" s="4">
        <f t="shared" si="12"/>
        <v>-2.2349352503174202</v>
      </c>
      <c r="AV48" s="4">
        <f t="shared" si="12"/>
        <v>-2.5730469332181514</v>
      </c>
      <c r="AW48" s="4">
        <f t="shared" si="12"/>
        <v>-2.715723516500347</v>
      </c>
      <c r="AX48" s="4">
        <f t="shared" si="12"/>
        <v>-1.9801409195022188</v>
      </c>
      <c r="AZ48" s="2">
        <f t="shared" si="13"/>
        <v>42.505231754797627</v>
      </c>
      <c r="BA48" s="2">
        <f t="shared" si="13"/>
        <v>53.095578431196941</v>
      </c>
      <c r="BB48" s="2">
        <f t="shared" si="13"/>
        <v>62.140344379131164</v>
      </c>
      <c r="BC48" s="2">
        <f t="shared" si="13"/>
        <v>69.180334742905927</v>
      </c>
      <c r="BD48" s="2">
        <f t="shared" si="13"/>
        <v>73.752895203202428</v>
      </c>
      <c r="BE48" s="2">
        <f t="shared" si="13"/>
        <v>78.117743889912262</v>
      </c>
      <c r="BF48" s="2">
        <f t="shared" si="13"/>
        <v>80.150364904745544</v>
      </c>
      <c r="BG48" s="2">
        <f t="shared" si="13"/>
        <v>82.225323209435345</v>
      </c>
      <c r="BH48" s="2">
        <f t="shared" si="13"/>
        <v>82.720370311109903</v>
      </c>
      <c r="BI48" s="2">
        <f t="shared" si="13"/>
        <v>83.443750037601916</v>
      </c>
      <c r="BJ48" s="2">
        <f t="shared" si="13"/>
        <v>84.054125363869645</v>
      </c>
      <c r="BK48" s="2">
        <f t="shared" si="13"/>
        <v>82.762935250289914</v>
      </c>
      <c r="BL48" s="2">
        <f t="shared" si="13"/>
        <v>80.064046933100769</v>
      </c>
      <c r="BM48" s="2">
        <f t="shared" si="13"/>
        <v>75.904723515387587</v>
      </c>
      <c r="BN48" s="2">
        <f t="shared" si="13"/>
        <v>70.810140918021716</v>
      </c>
      <c r="BP48" s="2">
        <f t="shared" si="14"/>
        <v>42.122799999999998</v>
      </c>
      <c r="BQ48" s="2">
        <f t="shared" si="14"/>
        <v>51.285699999999999</v>
      </c>
      <c r="BR48" s="2">
        <f t="shared" si="14"/>
        <v>60.584899999999998</v>
      </c>
      <c r="BS48" s="2">
        <f t="shared" si="14"/>
        <v>68.584999999999994</v>
      </c>
      <c r="BT48" s="2">
        <f t="shared" si="14"/>
        <v>72.792000000000002</v>
      </c>
      <c r="BU48" s="2">
        <f t="shared" si="14"/>
        <v>76.584999999999994</v>
      </c>
      <c r="BV48" s="2">
        <f t="shared" si="14"/>
        <v>77.263999999999996</v>
      </c>
      <c r="BW48" s="2">
        <f t="shared" si="14"/>
        <v>80.774000000000001</v>
      </c>
      <c r="BX48" s="2">
        <f t="shared" si="14"/>
        <v>81.641999999999996</v>
      </c>
      <c r="BY48" s="2">
        <f t="shared" si="14"/>
        <v>81.566000000000003</v>
      </c>
      <c r="BZ48" s="2">
        <f t="shared" si="14"/>
        <v>82.736000000000004</v>
      </c>
      <c r="CA48" s="2">
        <f t="shared" si="14"/>
        <v>80.528000000000006</v>
      </c>
      <c r="CB48" s="2">
        <f t="shared" si="14"/>
        <v>77.491</v>
      </c>
      <c r="CC48" s="2">
        <f t="shared" si="14"/>
        <v>73.188999999999993</v>
      </c>
      <c r="CD48" s="2">
        <f t="shared" si="14"/>
        <v>68.83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42.50316059113301</v>
      </c>
      <c r="CW48" s="2">
        <f t="shared" si="16"/>
        <v>53.091559895723165</v>
      </c>
      <c r="CX48" s="2">
        <f t="shared" si="16"/>
        <v>62.131922281019143</v>
      </c>
      <c r="CY48" s="2">
        <f t="shared" si="16"/>
        <v>69.170251923542764</v>
      </c>
      <c r="CZ48" s="2">
        <f t="shared" si="16"/>
        <v>73.743723605336925</v>
      </c>
      <c r="DA48" s="2">
        <f t="shared" si="16"/>
        <v>78.106573479414777</v>
      </c>
      <c r="DB48" s="2">
        <f t="shared" si="16"/>
        <v>80.137148195747585</v>
      </c>
      <c r="DC48" s="2">
        <f t="shared" si="16"/>
        <v>82.211215825984226</v>
      </c>
      <c r="DD48" s="2">
        <f t="shared" si="16"/>
        <v>82.707205185535415</v>
      </c>
      <c r="DE48" s="2">
        <f t="shared" si="16"/>
        <v>83.429267165353963</v>
      </c>
      <c r="DF48" s="2">
        <f t="shared" si="16"/>
        <v>84.040930314469037</v>
      </c>
      <c r="DG48" s="2">
        <f t="shared" si="16"/>
        <v>82.750589744668318</v>
      </c>
      <c r="DH48" s="2">
        <f t="shared" si="16"/>
        <v>80.058352287932379</v>
      </c>
      <c r="DI48" s="2">
        <f t="shared" si="16"/>
        <v>75.902807764800912</v>
      </c>
      <c r="DJ48" s="2">
        <f t="shared" si="16"/>
        <v>70.80507556352201</v>
      </c>
      <c r="DL48" s="2">
        <f t="shared" si="17"/>
        <v>43.145390693413631</v>
      </c>
      <c r="DM48" s="2">
        <f t="shared" si="17"/>
        <v>55.810477288754669</v>
      </c>
      <c r="DN48" s="2">
        <f t="shared" si="17"/>
        <v>66.608996630517851</v>
      </c>
      <c r="DO48" s="2">
        <f t="shared" si="17"/>
        <v>74.694391075661969</v>
      </c>
      <c r="DP48" s="2">
        <f t="shared" si="17"/>
        <v>78.665298820554284</v>
      </c>
      <c r="DQ48" s="2">
        <f t="shared" si="17"/>
        <v>83.963061278791628</v>
      </c>
      <c r="DR48" s="2">
        <f t="shared" si="17"/>
        <v>87.833389622912478</v>
      </c>
      <c r="DS48" s="2">
        <f t="shared" si="17"/>
        <v>89.645617411751402</v>
      </c>
      <c r="DT48" s="2">
        <f t="shared" si="17"/>
        <v>90.255415308693969</v>
      </c>
      <c r="DU48" s="2">
        <f t="shared" si="17"/>
        <v>92.006512148984655</v>
      </c>
      <c r="DV48" s="2">
        <f t="shared" si="17"/>
        <v>91.647029068745226</v>
      </c>
      <c r="DW48" s="2">
        <f t="shared" si="17"/>
        <v>89.939984793559475</v>
      </c>
      <c r="DX48" s="2">
        <f t="shared" si="17"/>
        <v>83.474313120003131</v>
      </c>
      <c r="DY48" s="2">
        <f t="shared" si="17"/>
        <v>77.03085526966224</v>
      </c>
      <c r="DZ48" s="2">
        <f t="shared" si="17"/>
        <v>73.920810678963562</v>
      </c>
      <c r="EB48" s="2">
        <f t="shared" si="18"/>
        <v>3.2249557553602399E-3</v>
      </c>
      <c r="EC48" s="2">
        <f t="shared" si="18"/>
        <v>1.4779910136550969E-3</v>
      </c>
      <c r="ED48" s="2">
        <f t="shared" si="18"/>
        <v>1.8811611008793981E-3</v>
      </c>
      <c r="EE48" s="2">
        <f t="shared" si="18"/>
        <v>1.8252290692746323E-3</v>
      </c>
      <c r="EF48" s="2">
        <f t="shared" si="18"/>
        <v>1.8635492630776512E-3</v>
      </c>
      <c r="EG48" s="2">
        <f t="shared" si="18"/>
        <v>1.9073565727705394E-3</v>
      </c>
      <c r="EH48" s="2">
        <f t="shared" si="18"/>
        <v>1.7172939704449461E-3</v>
      </c>
      <c r="EI48" s="2">
        <f t="shared" si="18"/>
        <v>1.8975815724214433E-3</v>
      </c>
      <c r="EJ48" s="2">
        <f t="shared" si="18"/>
        <v>1.7441387242395669E-3</v>
      </c>
      <c r="EK48" s="2">
        <f t="shared" si="18"/>
        <v>1.6885226288382673E-3</v>
      </c>
      <c r="EL48" s="2">
        <f t="shared" si="18"/>
        <v>1.7347985908272307E-3</v>
      </c>
      <c r="EM48" s="2">
        <f t="shared" si="18"/>
        <v>1.7171828140812096E-3</v>
      </c>
      <c r="EN48" s="2">
        <f t="shared" si="18"/>
        <v>1.6670698079818099E-3</v>
      </c>
      <c r="EO48" s="2">
        <f t="shared" si="18"/>
        <v>1.6982889270447863E-3</v>
      </c>
      <c r="EP48" s="2">
        <f t="shared" si="18"/>
        <v>1.625733354097275E-3</v>
      </c>
    </row>
    <row r="49" spans="2:146" x14ac:dyDescent="0.25">
      <c r="B49" s="2">
        <v>27</v>
      </c>
      <c r="C49" s="49">
        <v>42.1053</v>
      </c>
      <c r="D49" s="49">
        <v>50.785699999999999</v>
      </c>
      <c r="E49" s="49">
        <v>60.622599999999998</v>
      </c>
      <c r="F49" s="49">
        <v>67.66</v>
      </c>
      <c r="G49" s="49">
        <v>71.867999999999995</v>
      </c>
      <c r="H49" s="49">
        <v>77.093999999999994</v>
      </c>
      <c r="I49" s="49">
        <v>78.566000000000003</v>
      </c>
      <c r="J49" s="49">
        <v>80.980999999999995</v>
      </c>
      <c r="K49" s="49">
        <v>80.283000000000001</v>
      </c>
      <c r="L49" s="49">
        <v>81.113</v>
      </c>
      <c r="M49" s="49">
        <v>82.263999999999996</v>
      </c>
      <c r="N49" s="49">
        <v>80.736000000000004</v>
      </c>
      <c r="O49" s="49">
        <v>77.509</v>
      </c>
      <c r="P49" s="49">
        <v>73.245000000000005</v>
      </c>
      <c r="Q49" s="49">
        <v>68.546999999999997</v>
      </c>
      <c r="T49" s="4">
        <f t="shared" si="11"/>
        <v>42.661368398948412</v>
      </c>
      <c r="U49" s="4">
        <f t="shared" si="11"/>
        <v>53.092831415037047</v>
      </c>
      <c r="V49" s="4">
        <f t="shared" si="11"/>
        <v>62.116686754971084</v>
      </c>
      <c r="W49" s="4">
        <f t="shared" si="11"/>
        <v>69.149427648852978</v>
      </c>
      <c r="X49" s="4">
        <f t="shared" si="11"/>
        <v>73.708697268560144</v>
      </c>
      <c r="Y49" s="4">
        <f t="shared" si="11"/>
        <v>78.078246275054255</v>
      </c>
      <c r="Z49" s="4">
        <f t="shared" si="11"/>
        <v>80.131285632268799</v>
      </c>
      <c r="AA49" s="4">
        <f t="shared" si="11"/>
        <v>82.201254139009066</v>
      </c>
      <c r="AB49" s="4">
        <f t="shared" si="11"/>
        <v>82.689532788574795</v>
      </c>
      <c r="AC49" s="4">
        <f t="shared" si="11"/>
        <v>83.415372763792121</v>
      </c>
      <c r="AD49" s="4">
        <f t="shared" si="11"/>
        <v>84.014447088755077</v>
      </c>
      <c r="AE49" s="4">
        <f t="shared" si="11"/>
        <v>82.718411973520503</v>
      </c>
      <c r="AF49" s="4">
        <f t="shared" si="11"/>
        <v>80.006921164309873</v>
      </c>
      <c r="AG49" s="4">
        <f t="shared" si="11"/>
        <v>75.830882692892118</v>
      </c>
      <c r="AH49" s="4">
        <f t="shared" si="11"/>
        <v>70.77626616178415</v>
      </c>
      <c r="AJ49" s="4">
        <f t="shared" si="12"/>
        <v>-0.55606839894841187</v>
      </c>
      <c r="AK49" s="4">
        <f t="shared" si="12"/>
        <v>-2.3071314150370483</v>
      </c>
      <c r="AL49" s="4">
        <f t="shared" si="12"/>
        <v>-1.4940867549710859</v>
      </c>
      <c r="AM49" s="4">
        <f t="shared" si="12"/>
        <v>-1.4894276488529812</v>
      </c>
      <c r="AN49" s="4">
        <f t="shared" si="12"/>
        <v>-1.8406972685601488</v>
      </c>
      <c r="AO49" s="4">
        <f t="shared" si="12"/>
        <v>-0.98424627505426088</v>
      </c>
      <c r="AP49" s="4">
        <f t="shared" si="12"/>
        <v>-1.5652856322687967</v>
      </c>
      <c r="AQ49" s="4">
        <f t="shared" si="12"/>
        <v>-1.2202541390090715</v>
      </c>
      <c r="AR49" s="4">
        <f t="shared" si="12"/>
        <v>-2.4065327885747934</v>
      </c>
      <c r="AS49" s="4">
        <f t="shared" si="12"/>
        <v>-2.3023727637921212</v>
      </c>
      <c r="AT49" s="4">
        <f t="shared" si="12"/>
        <v>-1.7504470887550809</v>
      </c>
      <c r="AU49" s="4">
        <f t="shared" si="12"/>
        <v>-1.9824119735204988</v>
      </c>
      <c r="AV49" s="4">
        <f t="shared" si="12"/>
        <v>-2.4979211643098722</v>
      </c>
      <c r="AW49" s="4">
        <f t="shared" si="12"/>
        <v>-2.5858826928921133</v>
      </c>
      <c r="AX49" s="4">
        <f t="shared" si="12"/>
        <v>-2.2292661617841532</v>
      </c>
      <c r="AZ49" s="2">
        <f t="shared" si="13"/>
        <v>42.661368396222663</v>
      </c>
      <c r="BA49" s="2">
        <f t="shared" si="13"/>
        <v>53.092831412994371</v>
      </c>
      <c r="BB49" s="2">
        <f t="shared" si="13"/>
        <v>62.116685461926082</v>
      </c>
      <c r="BC49" s="2">
        <f t="shared" si="13"/>
        <v>69.149427635988857</v>
      </c>
      <c r="BD49" s="2">
        <f t="shared" si="13"/>
        <v>73.708697268217577</v>
      </c>
      <c r="BE49" s="2">
        <f t="shared" si="13"/>
        <v>78.078246274713777</v>
      </c>
      <c r="BF49" s="2">
        <f t="shared" si="13"/>
        <v>80.131285631911481</v>
      </c>
      <c r="BG49" s="2">
        <f t="shared" si="13"/>
        <v>82.201254138276965</v>
      </c>
      <c r="BH49" s="2">
        <f t="shared" si="13"/>
        <v>82.689532788518463</v>
      </c>
      <c r="BI49" s="2">
        <f t="shared" si="13"/>
        <v>83.415372763751165</v>
      </c>
      <c r="BJ49" s="2">
        <f t="shared" si="13"/>
        <v>84.014447088684619</v>
      </c>
      <c r="BK49" s="2">
        <f t="shared" si="13"/>
        <v>82.718411973362748</v>
      </c>
      <c r="BL49" s="2">
        <f t="shared" si="13"/>
        <v>80.00692116370891</v>
      </c>
      <c r="BM49" s="2">
        <f t="shared" si="13"/>
        <v>75.830882687875487</v>
      </c>
      <c r="BN49" s="2">
        <f t="shared" si="13"/>
        <v>70.776266155410198</v>
      </c>
      <c r="BP49" s="2">
        <f t="shared" si="14"/>
        <v>42.1053</v>
      </c>
      <c r="BQ49" s="2">
        <f t="shared" si="14"/>
        <v>50.785699999999999</v>
      </c>
      <c r="BR49" s="2">
        <f t="shared" si="14"/>
        <v>60.622599999999998</v>
      </c>
      <c r="BS49" s="2">
        <f t="shared" si="14"/>
        <v>67.66</v>
      </c>
      <c r="BT49" s="2">
        <f t="shared" si="14"/>
        <v>71.867999999999995</v>
      </c>
      <c r="BU49" s="2">
        <f t="shared" si="14"/>
        <v>77.093999999999994</v>
      </c>
      <c r="BV49" s="2">
        <f t="shared" si="14"/>
        <v>78.566000000000003</v>
      </c>
      <c r="BW49" s="2">
        <f t="shared" si="14"/>
        <v>80.980999999999995</v>
      </c>
      <c r="BX49" s="2">
        <f t="shared" si="14"/>
        <v>80.283000000000001</v>
      </c>
      <c r="BY49" s="2">
        <f t="shared" si="14"/>
        <v>81.113</v>
      </c>
      <c r="BZ49" s="2">
        <f t="shared" si="14"/>
        <v>82.263999999999996</v>
      </c>
      <c r="CA49" s="2">
        <f t="shared" si="14"/>
        <v>80.736000000000004</v>
      </c>
      <c r="CB49" s="2">
        <f t="shared" si="14"/>
        <v>77.509</v>
      </c>
      <c r="CC49" s="2">
        <f t="shared" si="14"/>
        <v>73.245000000000005</v>
      </c>
      <c r="CD49" s="2">
        <f t="shared" si="14"/>
        <v>68.546999999999997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42.659758128078821</v>
      </c>
      <c r="CW49" s="2">
        <f t="shared" si="16"/>
        <v>53.08853243157494</v>
      </c>
      <c r="CX49" s="2">
        <f t="shared" si="16"/>
        <v>62.107606998341623</v>
      </c>
      <c r="CY49" s="2">
        <f t="shared" si="16"/>
        <v>69.138534554557083</v>
      </c>
      <c r="CZ49" s="2">
        <f t="shared" si="16"/>
        <v>73.698761021947192</v>
      </c>
      <c r="DA49" s="2">
        <f t="shared" si="16"/>
        <v>78.066139281875778</v>
      </c>
      <c r="DB49" s="2">
        <f t="shared" si="16"/>
        <v>80.11698025610464</v>
      </c>
      <c r="DC49" s="2">
        <f t="shared" si="16"/>
        <v>82.185987557910622</v>
      </c>
      <c r="DD49" s="2">
        <f t="shared" si="16"/>
        <v>82.675280191565477</v>
      </c>
      <c r="DE49" s="2">
        <f t="shared" si="16"/>
        <v>83.39971060155041</v>
      </c>
      <c r="DF49" s="2">
        <f t="shared" si="16"/>
        <v>84.000195314360766</v>
      </c>
      <c r="DG49" s="2">
        <f t="shared" si="16"/>
        <v>82.705077663736176</v>
      </c>
      <c r="DH49" s="2">
        <f t="shared" si="16"/>
        <v>80.000835210047654</v>
      </c>
      <c r="DI49" s="2">
        <f t="shared" si="16"/>
        <v>75.828862887482742</v>
      </c>
      <c r="DJ49" s="2">
        <f t="shared" si="16"/>
        <v>70.770851811982396</v>
      </c>
      <c r="DL49" s="2">
        <f t="shared" si="17"/>
        <v>43.115280325725024</v>
      </c>
      <c r="DM49" s="2">
        <f t="shared" si="17"/>
        <v>55.741645127750743</v>
      </c>
      <c r="DN49" s="2">
        <f t="shared" si="17"/>
        <v>66.509760473320497</v>
      </c>
      <c r="DO49" s="2">
        <f t="shared" si="17"/>
        <v>74.582430852277056</v>
      </c>
      <c r="DP49" s="2">
        <f t="shared" si="17"/>
        <v>78.562380003316548</v>
      </c>
      <c r="DQ49" s="2">
        <f t="shared" si="17"/>
        <v>83.856215838417512</v>
      </c>
      <c r="DR49" s="2">
        <f t="shared" si="17"/>
        <v>87.715457634073289</v>
      </c>
      <c r="DS49" s="2">
        <f t="shared" si="17"/>
        <v>89.524715961244283</v>
      </c>
      <c r="DT49" s="2">
        <f t="shared" si="17"/>
        <v>90.129222936209814</v>
      </c>
      <c r="DU49" s="2">
        <f t="shared" si="17"/>
        <v>91.860591376695751</v>
      </c>
      <c r="DV49" s="2">
        <f t="shared" si="17"/>
        <v>91.493830698001517</v>
      </c>
      <c r="DW49" s="2">
        <f t="shared" si="17"/>
        <v>89.788219622882707</v>
      </c>
      <c r="DX49" s="2">
        <f t="shared" si="17"/>
        <v>83.330838784450066</v>
      </c>
      <c r="DY49" s="2">
        <f t="shared" si="17"/>
        <v>76.91370872437696</v>
      </c>
      <c r="DZ49" s="2">
        <f t="shared" si="17"/>
        <v>73.808689712531077</v>
      </c>
      <c r="EB49" s="2">
        <f t="shared" si="18"/>
        <v>3.5349937986827421E-3</v>
      </c>
      <c r="EC49" s="2">
        <f t="shared" si="18"/>
        <v>1.6203538679797603E-3</v>
      </c>
      <c r="ED49" s="2">
        <f t="shared" si="18"/>
        <v>2.0622778456173079E-3</v>
      </c>
      <c r="EE49" s="2">
        <f t="shared" si="18"/>
        <v>2.0009715167309968E-3</v>
      </c>
      <c r="EF49" s="2">
        <f t="shared" si="18"/>
        <v>2.0429738243164007E-3</v>
      </c>
      <c r="EG49" s="2">
        <f t="shared" si="18"/>
        <v>2.0909901138221796E-3</v>
      </c>
      <c r="EH49" s="2">
        <f t="shared" si="18"/>
        <v>1.8826634725950195E-3</v>
      </c>
      <c r="EI49" s="2">
        <f t="shared" si="18"/>
        <v>2.0802759725254208E-3</v>
      </c>
      <c r="EJ49" s="2">
        <f t="shared" si="18"/>
        <v>1.91208833247747E-3</v>
      </c>
      <c r="EK49" s="2">
        <f t="shared" si="18"/>
        <v>1.8511266872796985E-3</v>
      </c>
      <c r="EL49" s="2">
        <f t="shared" si="18"/>
        <v>1.9018505163670583E-3</v>
      </c>
      <c r="EM49" s="2">
        <f t="shared" si="18"/>
        <v>1.8825416324411565E-3</v>
      </c>
      <c r="EN49" s="2">
        <f t="shared" si="18"/>
        <v>1.8276117503420247E-3</v>
      </c>
      <c r="EO49" s="2">
        <f t="shared" si="18"/>
        <v>1.8618317221271643E-3</v>
      </c>
      <c r="EP49" s="2">
        <f t="shared" si="18"/>
        <v>1.7823016253833486E-3</v>
      </c>
    </row>
    <row r="50" spans="2:146" x14ac:dyDescent="0.25">
      <c r="B50" s="2">
        <v>28</v>
      </c>
      <c r="C50" s="49">
        <v>41.982500000000002</v>
      </c>
      <c r="D50" s="49">
        <v>51.892899999999997</v>
      </c>
      <c r="E50" s="49">
        <v>61.339599999999997</v>
      </c>
      <c r="F50" s="49">
        <v>68.263999999999996</v>
      </c>
      <c r="G50" s="49">
        <v>72.716999999999999</v>
      </c>
      <c r="H50" s="49">
        <v>76.924999999999997</v>
      </c>
      <c r="I50" s="49">
        <v>78.716999999999999</v>
      </c>
      <c r="J50" s="49">
        <v>79.603999999999999</v>
      </c>
      <c r="K50" s="49">
        <v>80.736000000000004</v>
      </c>
      <c r="L50" s="49">
        <v>81.132000000000005</v>
      </c>
      <c r="M50" s="49">
        <v>81.792000000000002</v>
      </c>
      <c r="N50" s="49">
        <v>79.697999999999993</v>
      </c>
      <c r="O50" s="49">
        <v>78.302000000000007</v>
      </c>
      <c r="P50" s="49">
        <v>74.17</v>
      </c>
      <c r="Q50" s="49">
        <v>69.849000000000004</v>
      </c>
      <c r="T50" s="4">
        <f t="shared" si="11"/>
        <v>42.817397257042586</v>
      </c>
      <c r="U50" s="4">
        <f t="shared" si="11"/>
        <v>53.090101082704962</v>
      </c>
      <c r="V50" s="4">
        <f t="shared" si="11"/>
        <v>62.093078933905552</v>
      </c>
      <c r="W50" s="4">
        <f t="shared" si="11"/>
        <v>69.118582943124494</v>
      </c>
      <c r="X50" s="4">
        <f t="shared" si="11"/>
        <v>73.664561370150594</v>
      </c>
      <c r="Y50" s="4">
        <f t="shared" si="11"/>
        <v>78.038825230446577</v>
      </c>
      <c r="Z50" s="4">
        <f t="shared" si="11"/>
        <v>80.112293224861816</v>
      </c>
      <c r="AA50" s="4">
        <f t="shared" si="11"/>
        <v>82.177277222708099</v>
      </c>
      <c r="AB50" s="4">
        <f t="shared" si="11"/>
        <v>82.658782376283227</v>
      </c>
      <c r="AC50" s="4">
        <f t="shared" si="11"/>
        <v>83.387088046272922</v>
      </c>
      <c r="AD50" s="4">
        <f t="shared" si="11"/>
        <v>83.974849726605754</v>
      </c>
      <c r="AE50" s="4">
        <f t="shared" si="11"/>
        <v>82.673964424249192</v>
      </c>
      <c r="AF50" s="4">
        <f t="shared" si="11"/>
        <v>79.94981785164191</v>
      </c>
      <c r="AG50" s="4">
        <f t="shared" si="11"/>
        <v>75.757044122566654</v>
      </c>
      <c r="AH50" s="4">
        <f t="shared" si="11"/>
        <v>70.742411570723604</v>
      </c>
      <c r="AJ50" s="4">
        <f t="shared" si="12"/>
        <v>-0.83489725704258433</v>
      </c>
      <c r="AK50" s="4">
        <f t="shared" si="12"/>
        <v>-1.1972010827049644</v>
      </c>
      <c r="AL50" s="4">
        <f t="shared" si="12"/>
        <v>-0.75347893390555498</v>
      </c>
      <c r="AM50" s="4">
        <f t="shared" si="12"/>
        <v>-0.85458294312449823</v>
      </c>
      <c r="AN50" s="4">
        <f t="shared" si="12"/>
        <v>-0.94756137015059494</v>
      </c>
      <c r="AO50" s="4">
        <f t="shared" si="12"/>
        <v>-1.1138252304465794</v>
      </c>
      <c r="AP50" s="4">
        <f t="shared" si="12"/>
        <v>-1.3952932248618168</v>
      </c>
      <c r="AQ50" s="4">
        <f t="shared" si="12"/>
        <v>-2.5732772227081</v>
      </c>
      <c r="AR50" s="4">
        <f t="shared" si="12"/>
        <v>-1.922782376283223</v>
      </c>
      <c r="AS50" s="4">
        <f t="shared" si="12"/>
        <v>-2.2550880462729168</v>
      </c>
      <c r="AT50" s="4">
        <f t="shared" si="12"/>
        <v>-2.1828497266057525</v>
      </c>
      <c r="AU50" s="4">
        <f t="shared" si="12"/>
        <v>-2.9759644242491987</v>
      </c>
      <c r="AV50" s="4">
        <f t="shared" si="12"/>
        <v>-1.6478178516419035</v>
      </c>
      <c r="AW50" s="4">
        <f t="shared" si="12"/>
        <v>-1.5870441225666525</v>
      </c>
      <c r="AX50" s="4">
        <f t="shared" si="12"/>
        <v>-0.89341157072360033</v>
      </c>
      <c r="AZ50" s="2">
        <f t="shared" si="13"/>
        <v>42.817397245720123</v>
      </c>
      <c r="BA50" s="2">
        <f t="shared" si="13"/>
        <v>53.090101074249212</v>
      </c>
      <c r="BB50" s="2">
        <f t="shared" si="13"/>
        <v>62.0930746922905</v>
      </c>
      <c r="BC50" s="2">
        <f t="shared" si="13"/>
        <v>69.118582885921313</v>
      </c>
      <c r="BD50" s="2">
        <f t="shared" si="13"/>
        <v>73.664561368161685</v>
      </c>
      <c r="BE50" s="2">
        <f t="shared" si="13"/>
        <v>78.038825228491575</v>
      </c>
      <c r="BF50" s="2">
        <f t="shared" si="13"/>
        <v>80.112293222959138</v>
      </c>
      <c r="BG50" s="2">
        <f t="shared" si="13"/>
        <v>82.177277218816855</v>
      </c>
      <c r="BH50" s="2">
        <f t="shared" si="13"/>
        <v>82.658782375953251</v>
      </c>
      <c r="BI50" s="2">
        <f t="shared" si="13"/>
        <v>83.387088046035771</v>
      </c>
      <c r="BJ50" s="2">
        <f t="shared" si="13"/>
        <v>83.974849726198215</v>
      </c>
      <c r="BK50" s="2">
        <f t="shared" si="13"/>
        <v>82.673964423392334</v>
      </c>
      <c r="BL50" s="2">
        <f t="shared" si="13"/>
        <v>79.949817848714247</v>
      </c>
      <c r="BM50" s="2">
        <f t="shared" si="13"/>
        <v>75.757044100968386</v>
      </c>
      <c r="BN50" s="2">
        <f t="shared" si="13"/>
        <v>70.742411544457283</v>
      </c>
      <c r="BP50" s="2">
        <f t="shared" si="14"/>
        <v>41.982500000000002</v>
      </c>
      <c r="BQ50" s="2">
        <f t="shared" si="14"/>
        <v>51.892899999999997</v>
      </c>
      <c r="BR50" s="2">
        <f t="shared" si="14"/>
        <v>61.339599999999997</v>
      </c>
      <c r="BS50" s="2">
        <f t="shared" si="14"/>
        <v>68.263999999999996</v>
      </c>
      <c r="BT50" s="2">
        <f t="shared" si="14"/>
        <v>72.716999999999999</v>
      </c>
      <c r="BU50" s="2">
        <f t="shared" si="14"/>
        <v>76.924999999999997</v>
      </c>
      <c r="BV50" s="2">
        <f t="shared" si="14"/>
        <v>78.716999999999999</v>
      </c>
      <c r="BW50" s="2">
        <f t="shared" si="14"/>
        <v>79.603999999999999</v>
      </c>
      <c r="BX50" s="2">
        <f t="shared" si="14"/>
        <v>80.736000000000004</v>
      </c>
      <c r="BY50" s="2">
        <f t="shared" si="14"/>
        <v>81.132000000000005</v>
      </c>
      <c r="BZ50" s="2">
        <f t="shared" si="14"/>
        <v>81.792000000000002</v>
      </c>
      <c r="CA50" s="2">
        <f t="shared" si="14"/>
        <v>79.697999999999993</v>
      </c>
      <c r="CB50" s="2">
        <f t="shared" si="14"/>
        <v>78.302000000000007</v>
      </c>
      <c r="CC50" s="2">
        <f t="shared" si="14"/>
        <v>74.17</v>
      </c>
      <c r="CD50" s="2">
        <f t="shared" si="14"/>
        <v>69.849000000000004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42.816355665024631</v>
      </c>
      <c r="CW50" s="2">
        <f t="shared" si="16"/>
        <v>53.085504967426708</v>
      </c>
      <c r="CX50" s="2">
        <f t="shared" si="16"/>
        <v>62.083291715664103</v>
      </c>
      <c r="CY50" s="2">
        <f t="shared" si="16"/>
        <v>69.106817185571387</v>
      </c>
      <c r="CZ50" s="2">
        <f t="shared" si="16"/>
        <v>73.653798438557459</v>
      </c>
      <c r="DA50" s="2">
        <f t="shared" si="16"/>
        <v>78.025705084336792</v>
      </c>
      <c r="DB50" s="2">
        <f t="shared" si="16"/>
        <v>80.096812316461694</v>
      </c>
      <c r="DC50" s="2">
        <f t="shared" si="16"/>
        <v>82.160759289837031</v>
      </c>
      <c r="DD50" s="2">
        <f t="shared" si="16"/>
        <v>82.64335519759554</v>
      </c>
      <c r="DE50" s="2">
        <f t="shared" si="16"/>
        <v>83.370154037746858</v>
      </c>
      <c r="DF50" s="2">
        <f t="shared" si="16"/>
        <v>83.95946031425251</v>
      </c>
      <c r="DG50" s="2">
        <f t="shared" si="16"/>
        <v>82.659565582804021</v>
      </c>
      <c r="DH50" s="2">
        <f t="shared" si="16"/>
        <v>79.943318132162929</v>
      </c>
      <c r="DI50" s="2">
        <f t="shared" si="16"/>
        <v>75.754918010164573</v>
      </c>
      <c r="DJ50" s="2">
        <f t="shared" si="16"/>
        <v>70.736628060442783</v>
      </c>
      <c r="DL50" s="2">
        <f t="shared" si="17"/>
        <v>43.085169958036424</v>
      </c>
      <c r="DM50" s="2">
        <f t="shared" si="17"/>
        <v>55.672812966746818</v>
      </c>
      <c r="DN50" s="2">
        <f t="shared" si="17"/>
        <v>66.410524316123144</v>
      </c>
      <c r="DO50" s="2">
        <f t="shared" si="17"/>
        <v>74.470470628892144</v>
      </c>
      <c r="DP50" s="2">
        <f t="shared" si="17"/>
        <v>78.459461186078812</v>
      </c>
      <c r="DQ50" s="2">
        <f t="shared" si="17"/>
        <v>83.749370398043382</v>
      </c>
      <c r="DR50" s="2">
        <f t="shared" si="17"/>
        <v>87.597525645234086</v>
      </c>
      <c r="DS50" s="2">
        <f t="shared" si="17"/>
        <v>89.403814510737178</v>
      </c>
      <c r="DT50" s="2">
        <f t="shared" si="17"/>
        <v>90.003030563725659</v>
      </c>
      <c r="DU50" s="2">
        <f t="shared" si="17"/>
        <v>91.714670604406848</v>
      </c>
      <c r="DV50" s="2">
        <f t="shared" si="17"/>
        <v>91.340632327257808</v>
      </c>
      <c r="DW50" s="2">
        <f t="shared" si="17"/>
        <v>89.636454452205925</v>
      </c>
      <c r="DX50" s="2">
        <f t="shared" si="17"/>
        <v>83.187364448897</v>
      </c>
      <c r="DY50" s="2">
        <f t="shared" si="17"/>
        <v>76.796562179091666</v>
      </c>
      <c r="DZ50" s="2">
        <f t="shared" si="17"/>
        <v>73.696568746098578</v>
      </c>
      <c r="EB50" s="2">
        <f t="shared" si="18"/>
        <v>3.8747221504453755E-3</v>
      </c>
      <c r="EC50" s="2">
        <f t="shared" si="18"/>
        <v>1.7764049829842752E-3</v>
      </c>
      <c r="ED50" s="2">
        <f t="shared" si="18"/>
        <v>2.2607928738014363E-3</v>
      </c>
      <c r="EE50" s="2">
        <f t="shared" si="18"/>
        <v>2.1935981648047338E-3</v>
      </c>
      <c r="EF50" s="2">
        <f t="shared" si="18"/>
        <v>2.2396348161910916E-3</v>
      </c>
      <c r="EG50" s="2">
        <f t="shared" si="18"/>
        <v>2.292262638658245E-3</v>
      </c>
      <c r="EH50" s="2">
        <f t="shared" si="18"/>
        <v>2.0639245654232707E-3</v>
      </c>
      <c r="EI50" s="2">
        <f t="shared" si="18"/>
        <v>2.2805195426586636E-3</v>
      </c>
      <c r="EJ50" s="2">
        <f t="shared" si="18"/>
        <v>2.0961764738559895E-3</v>
      </c>
      <c r="EK50" s="2">
        <f t="shared" si="18"/>
        <v>2.0293576210974103E-3</v>
      </c>
      <c r="EL50" s="2">
        <f t="shared" si="18"/>
        <v>2.0849550611474225E-3</v>
      </c>
      <c r="EM50" s="2">
        <f t="shared" si="18"/>
        <v>2.0637910188677018E-3</v>
      </c>
      <c r="EN50" s="2">
        <f t="shared" si="18"/>
        <v>2.0035831540967481E-3</v>
      </c>
      <c r="EO50" s="2">
        <f t="shared" si="18"/>
        <v>2.0410912548034467E-3</v>
      </c>
      <c r="EP50" s="2">
        <f t="shared" si="18"/>
        <v>1.9539188884884966E-3</v>
      </c>
    </row>
    <row r="51" spans="2:146" x14ac:dyDescent="0.25">
      <c r="B51" s="2">
        <v>29</v>
      </c>
      <c r="C51" s="49">
        <v>42.1404</v>
      </c>
      <c r="D51" s="49">
        <v>51.214300000000001</v>
      </c>
      <c r="E51" s="49">
        <v>60.7547</v>
      </c>
      <c r="F51" s="49">
        <v>67.774000000000001</v>
      </c>
      <c r="G51" s="49">
        <v>72.358000000000004</v>
      </c>
      <c r="H51" s="49">
        <v>76.509</v>
      </c>
      <c r="I51" s="49">
        <v>77.980999999999995</v>
      </c>
      <c r="J51" s="49">
        <v>81.566000000000003</v>
      </c>
      <c r="K51" s="49">
        <v>81.113</v>
      </c>
      <c r="L51" s="49">
        <v>82.942999999999998</v>
      </c>
      <c r="M51" s="49">
        <v>82.132000000000005</v>
      </c>
      <c r="N51" s="49">
        <v>80.396000000000001</v>
      </c>
      <c r="O51" s="49">
        <v>78.471999999999994</v>
      </c>
      <c r="P51" s="49">
        <v>74.962000000000003</v>
      </c>
      <c r="Q51" s="49">
        <v>69.358000000000004</v>
      </c>
      <c r="T51" s="4">
        <f t="shared" si="11"/>
        <v>42.973301949592646</v>
      </c>
      <c r="U51" s="4">
        <f t="shared" si="11"/>
        <v>53.087388052467411</v>
      </c>
      <c r="V51" s="4">
        <f t="shared" si="11"/>
        <v>62.069528596242726</v>
      </c>
      <c r="W51" s="4">
        <f t="shared" si="11"/>
        <v>69.087805200752726</v>
      </c>
      <c r="X51" s="4">
        <f t="shared" si="11"/>
        <v>73.620492341247413</v>
      </c>
      <c r="Y51" s="4">
        <f t="shared" si="11"/>
        <v>77.999486786399771</v>
      </c>
      <c r="Z51" s="4">
        <f t="shared" si="11"/>
        <v>80.093394282780054</v>
      </c>
      <c r="AA51" s="4">
        <f t="shared" si="11"/>
        <v>82.153399424271683</v>
      </c>
      <c r="AB51" s="4">
        <f t="shared" si="11"/>
        <v>82.628125728469726</v>
      </c>
      <c r="AC51" s="4">
        <f t="shared" si="11"/>
        <v>83.358902734743097</v>
      </c>
      <c r="AD51" s="4">
        <f t="shared" si="11"/>
        <v>83.935339025745179</v>
      </c>
      <c r="AE51" s="4">
        <f t="shared" si="11"/>
        <v>82.629597985648971</v>
      </c>
      <c r="AF51" s="4">
        <f t="shared" si="11"/>
        <v>79.892737686235819</v>
      </c>
      <c r="AG51" s="4">
        <f t="shared" si="11"/>
        <v>75.683207308065633</v>
      </c>
      <c r="AH51" s="4">
        <f t="shared" si="11"/>
        <v>70.70857782358685</v>
      </c>
      <c r="AJ51" s="4">
        <f t="shared" si="12"/>
        <v>-0.83290194959264596</v>
      </c>
      <c r="AK51" s="4">
        <f t="shared" si="12"/>
        <v>-1.8730880524674092</v>
      </c>
      <c r="AL51" s="4">
        <f t="shared" si="12"/>
        <v>-1.3148285962427266</v>
      </c>
      <c r="AM51" s="4">
        <f t="shared" si="12"/>
        <v>-1.313805200752725</v>
      </c>
      <c r="AN51" s="4">
        <f t="shared" si="12"/>
        <v>-1.2624923412474089</v>
      </c>
      <c r="AO51" s="4">
        <f t="shared" si="12"/>
        <v>-1.4904867863997708</v>
      </c>
      <c r="AP51" s="4">
        <f t="shared" si="12"/>
        <v>-2.112394282780059</v>
      </c>
      <c r="AQ51" s="4">
        <f t="shared" si="12"/>
        <v>-0.58739942427168046</v>
      </c>
      <c r="AR51" s="4">
        <f t="shared" si="12"/>
        <v>-1.5151257284697266</v>
      </c>
      <c r="AS51" s="4">
        <f t="shared" si="12"/>
        <v>-0.41590273474309924</v>
      </c>
      <c r="AT51" s="4">
        <f t="shared" si="12"/>
        <v>-1.8033390257451742</v>
      </c>
      <c r="AU51" s="4">
        <f t="shared" si="12"/>
        <v>-2.2335979856489701</v>
      </c>
      <c r="AV51" s="4">
        <f t="shared" si="12"/>
        <v>-1.4207376862358245</v>
      </c>
      <c r="AW51" s="4">
        <f t="shared" si="12"/>
        <v>-0.7212073080656296</v>
      </c>
      <c r="AX51" s="4">
        <f t="shared" si="12"/>
        <v>-1.3505778235868462</v>
      </c>
      <c r="AZ51" s="2">
        <f t="shared" si="13"/>
        <v>42.973301904577482</v>
      </c>
      <c r="BA51" s="2">
        <f t="shared" si="13"/>
        <v>53.087388018924486</v>
      </c>
      <c r="BB51" s="2">
        <f t="shared" si="13"/>
        <v>62.069515232745161</v>
      </c>
      <c r="BC51" s="2">
        <f t="shared" si="13"/>
        <v>69.087804958910638</v>
      </c>
      <c r="BD51" s="2">
        <f t="shared" si="13"/>
        <v>73.620492330375583</v>
      </c>
      <c r="BE51" s="2">
        <f t="shared" si="13"/>
        <v>77.99948677582158</v>
      </c>
      <c r="BF51" s="2">
        <f t="shared" si="13"/>
        <v>80.093394273184259</v>
      </c>
      <c r="BG51" s="2">
        <f t="shared" si="13"/>
        <v>82.153399404711024</v>
      </c>
      <c r="BH51" s="2">
        <f t="shared" si="13"/>
        <v>82.62812572664329</v>
      </c>
      <c r="BI51" s="2">
        <f t="shared" si="13"/>
        <v>83.3589027334436</v>
      </c>
      <c r="BJ51" s="2">
        <f t="shared" si="13"/>
        <v>83.935339023516804</v>
      </c>
      <c r="BK51" s="2">
        <f t="shared" si="13"/>
        <v>82.629597981238703</v>
      </c>
      <c r="BL51" s="2">
        <f t="shared" si="13"/>
        <v>79.892737672664168</v>
      </c>
      <c r="BM51" s="2">
        <f t="shared" si="13"/>
        <v>75.68320721926392</v>
      </c>
      <c r="BN51" s="2">
        <f t="shared" si="13"/>
        <v>70.70857771998169</v>
      </c>
      <c r="BP51" s="2">
        <f t="shared" si="14"/>
        <v>42.1404</v>
      </c>
      <c r="BQ51" s="2">
        <f t="shared" si="14"/>
        <v>51.214300000000001</v>
      </c>
      <c r="BR51" s="2">
        <f t="shared" si="14"/>
        <v>60.7547</v>
      </c>
      <c r="BS51" s="2">
        <f t="shared" si="14"/>
        <v>67.774000000000001</v>
      </c>
      <c r="BT51" s="2">
        <f t="shared" si="14"/>
        <v>72.358000000000004</v>
      </c>
      <c r="BU51" s="2">
        <f t="shared" si="14"/>
        <v>76.509</v>
      </c>
      <c r="BV51" s="2">
        <f t="shared" si="14"/>
        <v>77.980999999999995</v>
      </c>
      <c r="BW51" s="2">
        <f t="shared" si="14"/>
        <v>81.566000000000003</v>
      </c>
      <c r="BX51" s="2">
        <f t="shared" si="14"/>
        <v>81.113</v>
      </c>
      <c r="BY51" s="2">
        <f t="shared" si="14"/>
        <v>82.942999999999998</v>
      </c>
      <c r="BZ51" s="2">
        <f t="shared" si="14"/>
        <v>82.132000000000005</v>
      </c>
      <c r="CA51" s="2">
        <f t="shared" si="14"/>
        <v>80.396000000000001</v>
      </c>
      <c r="CB51" s="2">
        <f t="shared" si="14"/>
        <v>78.471999999999994</v>
      </c>
      <c r="CC51" s="2">
        <f t="shared" si="14"/>
        <v>74.962000000000003</v>
      </c>
      <c r="CD51" s="2">
        <f t="shared" si="14"/>
        <v>69.358000000000004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42.972953201970448</v>
      </c>
      <c r="CW51" s="2">
        <f t="shared" si="16"/>
        <v>53.082477503278476</v>
      </c>
      <c r="CX51" s="2">
        <f t="shared" si="16"/>
        <v>62.058976432986583</v>
      </c>
      <c r="CY51" s="2">
        <f t="shared" si="16"/>
        <v>69.075099816585706</v>
      </c>
      <c r="CZ51" s="2">
        <f t="shared" si="16"/>
        <v>73.608835855167726</v>
      </c>
      <c r="DA51" s="2">
        <f t="shared" si="16"/>
        <v>77.985270886797807</v>
      </c>
      <c r="DB51" s="2">
        <f t="shared" si="16"/>
        <v>80.076644376818749</v>
      </c>
      <c r="DC51" s="2">
        <f t="shared" si="16"/>
        <v>82.135531021763427</v>
      </c>
      <c r="DD51" s="2">
        <f t="shared" si="16"/>
        <v>82.611430203625602</v>
      </c>
      <c r="DE51" s="2">
        <f t="shared" si="16"/>
        <v>83.340597473943305</v>
      </c>
      <c r="DF51" s="2">
        <f t="shared" si="16"/>
        <v>83.91872531414424</v>
      </c>
      <c r="DG51" s="2">
        <f t="shared" si="16"/>
        <v>82.614053501871879</v>
      </c>
      <c r="DH51" s="2">
        <f t="shared" si="16"/>
        <v>79.885801054278218</v>
      </c>
      <c r="DI51" s="2">
        <f t="shared" si="16"/>
        <v>75.680973132846418</v>
      </c>
      <c r="DJ51" s="2">
        <f t="shared" si="16"/>
        <v>70.702404308903184</v>
      </c>
      <c r="DL51" s="2">
        <f t="shared" si="17"/>
        <v>43.055059590347817</v>
      </c>
      <c r="DM51" s="2">
        <f t="shared" si="17"/>
        <v>55.603980805742893</v>
      </c>
      <c r="DN51" s="2">
        <f t="shared" si="17"/>
        <v>66.311288158925777</v>
      </c>
      <c r="DO51" s="2">
        <f t="shared" si="17"/>
        <v>74.358510405507218</v>
      </c>
      <c r="DP51" s="2">
        <f t="shared" si="17"/>
        <v>78.356542368841076</v>
      </c>
      <c r="DQ51" s="2">
        <f t="shared" si="17"/>
        <v>83.642524957669266</v>
      </c>
      <c r="DR51" s="2">
        <f t="shared" si="17"/>
        <v>87.479593656394897</v>
      </c>
      <c r="DS51" s="2">
        <f t="shared" si="17"/>
        <v>89.282913060230072</v>
      </c>
      <c r="DT51" s="2">
        <f t="shared" si="17"/>
        <v>89.876838191241504</v>
      </c>
      <c r="DU51" s="2">
        <f t="shared" si="17"/>
        <v>91.568749832117959</v>
      </c>
      <c r="DV51" s="2">
        <f t="shared" si="17"/>
        <v>91.187433956514084</v>
      </c>
      <c r="DW51" s="2">
        <f t="shared" si="17"/>
        <v>89.484689281529157</v>
      </c>
      <c r="DX51" s="2">
        <f t="shared" si="17"/>
        <v>83.043890113343934</v>
      </c>
      <c r="DY51" s="2">
        <f t="shared" si="17"/>
        <v>76.679415633806386</v>
      </c>
      <c r="DZ51" s="2">
        <f t="shared" si="17"/>
        <v>73.584447779666093</v>
      </c>
      <c r="EB51" s="2">
        <f t="shared" si="18"/>
        <v>4.2469607288701475E-3</v>
      </c>
      <c r="EC51" s="2">
        <f t="shared" si="18"/>
        <v>1.947455567958853E-3</v>
      </c>
      <c r="ED51" s="2">
        <f t="shared" si="18"/>
        <v>2.4783695170541441E-3</v>
      </c>
      <c r="EE51" s="2">
        <f t="shared" si="18"/>
        <v>2.4047236365785239E-3</v>
      </c>
      <c r="EF51" s="2">
        <f t="shared" si="18"/>
        <v>2.4551802379306075E-3</v>
      </c>
      <c r="EG51" s="2">
        <f t="shared" si="18"/>
        <v>2.5128602756180254E-3</v>
      </c>
      <c r="EH51" s="2">
        <f t="shared" si="18"/>
        <v>2.2625977475927064E-3</v>
      </c>
      <c r="EI51" s="2">
        <f t="shared" si="18"/>
        <v>2.4999899055952674E-3</v>
      </c>
      <c r="EJ51" s="2">
        <f t="shared" si="18"/>
        <v>2.297947072778311E-3</v>
      </c>
      <c r="EK51" s="2">
        <f t="shared" si="18"/>
        <v>2.2247108103335875E-3</v>
      </c>
      <c r="EL51" s="2">
        <f t="shared" si="18"/>
        <v>2.285648000212406E-3</v>
      </c>
      <c r="EM51" s="2">
        <f t="shared" si="18"/>
        <v>2.2624513750027805E-3</v>
      </c>
      <c r="EN51" s="2">
        <f t="shared" si="18"/>
        <v>2.1964606621935E-3</v>
      </c>
      <c r="EO51" s="2">
        <f t="shared" si="18"/>
        <v>2.2375714328684657E-3</v>
      </c>
      <c r="EP51" s="2">
        <f t="shared" si="18"/>
        <v>2.1420256637816161E-3</v>
      </c>
    </row>
    <row r="52" spans="2:146" x14ac:dyDescent="0.25">
      <c r="B52" s="2">
        <v>30</v>
      </c>
      <c r="C52" s="49">
        <v>42.543900000000001</v>
      </c>
      <c r="D52" s="49">
        <v>51.392899999999997</v>
      </c>
      <c r="E52" s="49">
        <v>61.528300000000002</v>
      </c>
      <c r="F52" s="49">
        <v>67.679000000000002</v>
      </c>
      <c r="G52" s="49">
        <v>74.376999999999995</v>
      </c>
      <c r="H52" s="49">
        <v>77.433999999999997</v>
      </c>
      <c r="I52" s="49">
        <v>78.792000000000002</v>
      </c>
      <c r="J52" s="49">
        <v>81.376999999999995</v>
      </c>
      <c r="K52" s="49">
        <v>81.415000000000006</v>
      </c>
      <c r="L52" s="49">
        <v>82.584999999999994</v>
      </c>
      <c r="M52" s="49">
        <v>82.188999999999993</v>
      </c>
      <c r="N52" s="49">
        <v>80.697999999999993</v>
      </c>
      <c r="O52" s="49">
        <v>78.528000000000006</v>
      </c>
      <c r="P52" s="49">
        <v>74.320999999999998</v>
      </c>
      <c r="Q52" s="49">
        <v>69.623000000000005</v>
      </c>
      <c r="T52" s="4">
        <f t="shared" si="11"/>
        <v>43.129064011846609</v>
      </c>
      <c r="U52" s="4">
        <f t="shared" si="11"/>
        <v>53.084692939358931</v>
      </c>
      <c r="V52" s="4">
        <f t="shared" si="11"/>
        <v>62.046050842042732</v>
      </c>
      <c r="W52" s="4">
        <f t="shared" si="11"/>
        <v>69.057099570551074</v>
      </c>
      <c r="X52" s="4">
        <f t="shared" si="11"/>
        <v>73.57649538766222</v>
      </c>
      <c r="Y52" s="4">
        <f t="shared" si="11"/>
        <v>77.960237439197414</v>
      </c>
      <c r="Z52" s="4">
        <f t="shared" si="11"/>
        <v>80.074595882091273</v>
      </c>
      <c r="AA52" s="4">
        <f t="shared" si="11"/>
        <v>82.129628219975515</v>
      </c>
      <c r="AB52" s="4">
        <f t="shared" si="11"/>
        <v>82.597569970489772</v>
      </c>
      <c r="AC52" s="4">
        <f t="shared" si="11"/>
        <v>83.330824135931266</v>
      </c>
      <c r="AD52" s="4">
        <f t="shared" si="11"/>
        <v>83.895921090072306</v>
      </c>
      <c r="AE52" s="4">
        <f t="shared" si="11"/>
        <v>82.585318378043894</v>
      </c>
      <c r="AF52" s="4">
        <f t="shared" si="11"/>
        <v>79.835681302529693</v>
      </c>
      <c r="AG52" s="4">
        <f t="shared" si="11"/>
        <v>75.609371732361652</v>
      </c>
      <c r="AH52" s="4">
        <f t="shared" si="11"/>
        <v>70.674765642407024</v>
      </c>
      <c r="AJ52" s="4">
        <f t="shared" si="12"/>
        <v>-0.58516401184660793</v>
      </c>
      <c r="AK52" s="4">
        <f t="shared" si="12"/>
        <v>-1.6917929393589333</v>
      </c>
      <c r="AL52" s="4">
        <f t="shared" si="12"/>
        <v>-0.51775084204273014</v>
      </c>
      <c r="AM52" s="4">
        <f t="shared" si="12"/>
        <v>-1.3780995705510719</v>
      </c>
      <c r="AN52" s="4">
        <f t="shared" si="12"/>
        <v>0.80050461233777526</v>
      </c>
      <c r="AO52" s="4">
        <f t="shared" si="12"/>
        <v>-0.52623743919741628</v>
      </c>
      <c r="AP52" s="4">
        <f t="shared" si="12"/>
        <v>-1.2825958820912717</v>
      </c>
      <c r="AQ52" s="4">
        <f t="shared" si="12"/>
        <v>-0.7526282199755201</v>
      </c>
      <c r="AR52" s="4">
        <f t="shared" si="12"/>
        <v>-1.1825699704897659</v>
      </c>
      <c r="AS52" s="4">
        <f t="shared" si="12"/>
        <v>-0.74582413593127228</v>
      </c>
      <c r="AT52" s="4">
        <f t="shared" si="12"/>
        <v>-1.7069210900723135</v>
      </c>
      <c r="AU52" s="4">
        <f t="shared" si="12"/>
        <v>-1.8873183780439007</v>
      </c>
      <c r="AV52" s="4">
        <f t="shared" si="12"/>
        <v>-1.3076813025296872</v>
      </c>
      <c r="AW52" s="4">
        <f t="shared" si="12"/>
        <v>-1.2883717323616537</v>
      </c>
      <c r="AX52" s="4">
        <f t="shared" si="12"/>
        <v>-1.0517656424070196</v>
      </c>
      <c r="AZ52" s="2">
        <f t="shared" si="13"/>
        <v>43.129063840553634</v>
      </c>
      <c r="BA52" s="2">
        <f t="shared" si="13"/>
        <v>53.084692811848697</v>
      </c>
      <c r="BB52" s="2">
        <f t="shared" si="13"/>
        <v>62.046010404914696</v>
      </c>
      <c r="BC52" s="2">
        <f t="shared" si="13"/>
        <v>69.057098598441016</v>
      </c>
      <c r="BD52" s="2">
        <f t="shared" si="13"/>
        <v>73.576495331710802</v>
      </c>
      <c r="BE52" s="2">
        <f t="shared" si="13"/>
        <v>77.96023738526047</v>
      </c>
      <c r="BF52" s="2">
        <f t="shared" si="13"/>
        <v>80.074595836256464</v>
      </c>
      <c r="BG52" s="2">
        <f t="shared" si="13"/>
        <v>82.129628126980847</v>
      </c>
      <c r="BH52" s="2">
        <f t="shared" si="13"/>
        <v>82.597569960937179</v>
      </c>
      <c r="BI52" s="2">
        <f t="shared" si="13"/>
        <v>83.33082412919309</v>
      </c>
      <c r="BJ52" s="2">
        <f t="shared" si="13"/>
        <v>83.89592107855357</v>
      </c>
      <c r="BK52" s="2">
        <f t="shared" si="13"/>
        <v>82.585318356534017</v>
      </c>
      <c r="BL52" s="2">
        <f t="shared" si="13"/>
        <v>79.835681242663867</v>
      </c>
      <c r="BM52" s="2">
        <f t="shared" si="13"/>
        <v>75.609371383687872</v>
      </c>
      <c r="BN52" s="2">
        <f t="shared" si="13"/>
        <v>70.674765251246015</v>
      </c>
      <c r="BP52" s="2">
        <f t="shared" si="14"/>
        <v>42.543900000000001</v>
      </c>
      <c r="BQ52" s="2">
        <f t="shared" si="14"/>
        <v>51.392899999999997</v>
      </c>
      <c r="BR52" s="2">
        <f t="shared" si="14"/>
        <v>61.528300000000002</v>
      </c>
      <c r="BS52" s="2">
        <f t="shared" si="14"/>
        <v>67.679000000000002</v>
      </c>
      <c r="BT52" s="2">
        <f t="shared" si="14"/>
        <v>74.376999999999995</v>
      </c>
      <c r="BU52" s="2">
        <f t="shared" si="14"/>
        <v>77.433999999999997</v>
      </c>
      <c r="BV52" s="2">
        <f t="shared" si="14"/>
        <v>78.792000000000002</v>
      </c>
      <c r="BW52" s="2">
        <f t="shared" si="14"/>
        <v>81.376999999999995</v>
      </c>
      <c r="BX52" s="2">
        <f t="shared" si="14"/>
        <v>81.415000000000006</v>
      </c>
      <c r="BY52" s="2">
        <f t="shared" si="14"/>
        <v>82.584999999999994</v>
      </c>
      <c r="BZ52" s="2">
        <f t="shared" si="14"/>
        <v>82.188999999999993</v>
      </c>
      <c r="CA52" s="2">
        <f t="shared" si="14"/>
        <v>80.697999999999993</v>
      </c>
      <c r="CB52" s="2">
        <f t="shared" si="14"/>
        <v>78.528000000000006</v>
      </c>
      <c r="CC52" s="2">
        <f t="shared" si="14"/>
        <v>74.320999999999998</v>
      </c>
      <c r="CD52" s="2">
        <f t="shared" si="14"/>
        <v>69.623000000000005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43.129550738916258</v>
      </c>
      <c r="CW52" s="2">
        <f t="shared" si="16"/>
        <v>53.079450039130251</v>
      </c>
      <c r="CX52" s="2">
        <f t="shared" si="16"/>
        <v>62.034661150309056</v>
      </c>
      <c r="CY52" s="2">
        <f t="shared" si="16"/>
        <v>69.043382447600024</v>
      </c>
      <c r="CZ52" s="2">
        <f t="shared" si="16"/>
        <v>73.563873271777993</v>
      </c>
      <c r="DA52" s="2">
        <f t="shared" si="16"/>
        <v>77.944836689258821</v>
      </c>
      <c r="DB52" s="2">
        <f t="shared" si="16"/>
        <v>80.056476437175803</v>
      </c>
      <c r="DC52" s="2">
        <f t="shared" si="16"/>
        <v>82.110302753689837</v>
      </c>
      <c r="DD52" s="2">
        <f t="shared" si="16"/>
        <v>82.579505209655665</v>
      </c>
      <c r="DE52" s="2">
        <f t="shared" si="16"/>
        <v>83.311040910139766</v>
      </c>
      <c r="DF52" s="2">
        <f t="shared" si="16"/>
        <v>83.877990314035983</v>
      </c>
      <c r="DG52" s="2">
        <f t="shared" si="16"/>
        <v>82.568541420939724</v>
      </c>
      <c r="DH52" s="2">
        <f t="shared" si="16"/>
        <v>79.828283976393493</v>
      </c>
      <c r="DI52" s="2">
        <f t="shared" si="16"/>
        <v>75.607028255528249</v>
      </c>
      <c r="DJ52" s="2">
        <f t="shared" si="16"/>
        <v>70.66818055736357</v>
      </c>
      <c r="DL52" s="2">
        <f t="shared" si="17"/>
        <v>43.024949222659217</v>
      </c>
      <c r="DM52" s="2">
        <f t="shared" si="17"/>
        <v>55.535148644738968</v>
      </c>
      <c r="DN52" s="2">
        <f t="shared" si="17"/>
        <v>66.212052001728424</v>
      </c>
      <c r="DO52" s="2">
        <f t="shared" si="17"/>
        <v>74.246550182122306</v>
      </c>
      <c r="DP52" s="2">
        <f t="shared" si="17"/>
        <v>78.25362355160334</v>
      </c>
      <c r="DQ52" s="2">
        <f t="shared" si="17"/>
        <v>83.535679517295137</v>
      </c>
      <c r="DR52" s="2">
        <f t="shared" si="17"/>
        <v>87.361661667555708</v>
      </c>
      <c r="DS52" s="2">
        <f t="shared" si="17"/>
        <v>89.162011609722953</v>
      </c>
      <c r="DT52" s="2">
        <f t="shared" si="17"/>
        <v>89.750645818757349</v>
      </c>
      <c r="DU52" s="2">
        <f t="shared" si="17"/>
        <v>91.422829059829056</v>
      </c>
      <c r="DV52" s="2">
        <f t="shared" si="17"/>
        <v>91.034235585770375</v>
      </c>
      <c r="DW52" s="2">
        <f t="shared" si="17"/>
        <v>89.332924110852389</v>
      </c>
      <c r="DX52" s="2">
        <f t="shared" si="17"/>
        <v>82.900415777790869</v>
      </c>
      <c r="DY52" s="2">
        <f t="shared" si="17"/>
        <v>76.562269088521106</v>
      </c>
      <c r="DZ52" s="2">
        <f t="shared" si="17"/>
        <v>73.472326813233607</v>
      </c>
      <c r="EB52" s="2">
        <f t="shared" si="18"/>
        <v>4.6547925885090441E-3</v>
      </c>
      <c r="EC52" s="2">
        <f t="shared" si="18"/>
        <v>2.134941440481531E-3</v>
      </c>
      <c r="ED52" s="2">
        <f t="shared" si="18"/>
        <v>2.7168285203164767E-3</v>
      </c>
      <c r="EE52" s="2">
        <f t="shared" si="18"/>
        <v>2.6361154475153629E-3</v>
      </c>
      <c r="EF52" s="2">
        <f t="shared" si="18"/>
        <v>2.6914140795776822E-3</v>
      </c>
      <c r="EG52" s="2">
        <f t="shared" si="18"/>
        <v>2.7546286803866969E-3</v>
      </c>
      <c r="EH52" s="2">
        <f t="shared" si="18"/>
        <v>2.4803476584410256E-3</v>
      </c>
      <c r="EI52" s="2">
        <f t="shared" si="18"/>
        <v>2.7405234228414246E-3</v>
      </c>
      <c r="EJ52" s="2">
        <f t="shared" si="18"/>
        <v>2.5190903743513055E-3</v>
      </c>
      <c r="EK52" s="2">
        <f t="shared" si="18"/>
        <v>2.4388234367381007E-3</v>
      </c>
      <c r="EL52" s="2">
        <f t="shared" si="18"/>
        <v>2.5056106710627524E-3</v>
      </c>
      <c r="EM52" s="2">
        <f t="shared" si="18"/>
        <v>2.4801872341315171E-3</v>
      </c>
      <c r="EN52" s="2">
        <f t="shared" si="18"/>
        <v>2.4078609736078427E-3</v>
      </c>
      <c r="EO52" s="2">
        <f t="shared" si="18"/>
        <v>2.4529187600642092E-3</v>
      </c>
      <c r="EP52" s="2">
        <f t="shared" si="18"/>
        <v>2.3481991599605505E-3</v>
      </c>
    </row>
    <row r="53" spans="2:146" x14ac:dyDescent="0.25">
      <c r="B53" s="2">
        <v>31</v>
      </c>
      <c r="C53" s="49">
        <v>42.561399999999999</v>
      </c>
      <c r="D53" s="49">
        <v>51.785699999999999</v>
      </c>
      <c r="E53" s="49">
        <v>62.452800000000003</v>
      </c>
      <c r="F53" s="49">
        <v>69.358000000000004</v>
      </c>
      <c r="G53" s="49">
        <v>72.093999999999994</v>
      </c>
      <c r="H53" s="49">
        <v>78.283000000000001</v>
      </c>
      <c r="I53" s="49">
        <v>79.057000000000002</v>
      </c>
      <c r="J53" s="49">
        <v>81.716999999999999</v>
      </c>
      <c r="K53" s="49">
        <v>81.396000000000001</v>
      </c>
      <c r="L53" s="49">
        <v>81.962000000000003</v>
      </c>
      <c r="M53" s="49">
        <v>83.376999999999995</v>
      </c>
      <c r="N53" s="49">
        <v>81.736000000000004</v>
      </c>
      <c r="O53" s="49">
        <v>79.283000000000001</v>
      </c>
      <c r="P53" s="49">
        <v>75.019000000000005</v>
      </c>
      <c r="Q53" s="49">
        <v>70.679000000000002</v>
      </c>
      <c r="T53" s="4">
        <f t="shared" si="11"/>
        <v>43.284662759207215</v>
      </c>
      <c r="U53" s="4">
        <f t="shared" si="11"/>
        <v>53.082016430037164</v>
      </c>
      <c r="V53" s="4">
        <f t="shared" si="11"/>
        <v>62.022681210335236</v>
      </c>
      <c r="W53" s="4">
        <f t="shared" si="11"/>
        <v>69.026472551638477</v>
      </c>
      <c r="X53" s="4">
        <f t="shared" si="11"/>
        <v>73.532576191348895</v>
      </c>
      <c r="Y53" s="4">
        <f t="shared" si="11"/>
        <v>77.921084257077112</v>
      </c>
      <c r="Z53" s="4">
        <f t="shared" si="11"/>
        <v>80.055905657648879</v>
      </c>
      <c r="AA53" s="4">
        <f t="shared" si="11"/>
        <v>82.10597173839426</v>
      </c>
      <c r="AB53" s="4">
        <f t="shared" si="11"/>
        <v>82.567122740709053</v>
      </c>
      <c r="AC53" s="4">
        <f t="shared" si="11"/>
        <v>83.302860046711956</v>
      </c>
      <c r="AD53" s="4">
        <f t="shared" si="11"/>
        <v>83.856602409701352</v>
      </c>
      <c r="AE53" s="4">
        <f t="shared" si="11"/>
        <v>82.541131699693011</v>
      </c>
      <c r="AF53" s="4">
        <f t="shared" si="11"/>
        <v>79.778649318371023</v>
      </c>
      <c r="AG53" s="4">
        <f t="shared" si="11"/>
        <v>75.535537100195597</v>
      </c>
      <c r="AH53" s="4">
        <f t="shared" si="11"/>
        <v>70.640976037001394</v>
      </c>
      <c r="AJ53" s="4">
        <f t="shared" si="12"/>
        <v>-0.72326275920721628</v>
      </c>
      <c r="AK53" s="4">
        <f t="shared" si="12"/>
        <v>-1.2963164300371659</v>
      </c>
      <c r="AL53" s="4">
        <f t="shared" si="12"/>
        <v>0.43011878966476758</v>
      </c>
      <c r="AM53" s="4">
        <f t="shared" si="12"/>
        <v>0.33152744836152692</v>
      </c>
      <c r="AN53" s="4">
        <f t="shared" si="12"/>
        <v>-1.4385761913489006</v>
      </c>
      <c r="AO53" s="4">
        <f t="shared" si="12"/>
        <v>0.36191574292288919</v>
      </c>
      <c r="AP53" s="4">
        <f t="shared" si="12"/>
        <v>-0.9989056576488764</v>
      </c>
      <c r="AQ53" s="4">
        <f t="shared" si="12"/>
        <v>-0.38897173839426102</v>
      </c>
      <c r="AR53" s="4">
        <f t="shared" si="12"/>
        <v>-1.1711227407090519</v>
      </c>
      <c r="AS53" s="4">
        <f t="shared" si="12"/>
        <v>-1.3408600467119527</v>
      </c>
      <c r="AT53" s="4">
        <f t="shared" si="12"/>
        <v>-0.47960240970135715</v>
      </c>
      <c r="AU53" s="4">
        <f t="shared" si="12"/>
        <v>-0.80513169969300691</v>
      </c>
      <c r="AV53" s="4">
        <f t="shared" si="12"/>
        <v>-0.49564931837102222</v>
      </c>
      <c r="AW53" s="4">
        <f t="shared" si="12"/>
        <v>-0.51653710019559185</v>
      </c>
      <c r="AX53" s="4">
        <f t="shared" si="12"/>
        <v>3.8023962998607885E-2</v>
      </c>
      <c r="AZ53" s="2">
        <f t="shared" si="13"/>
        <v>43.284662135353273</v>
      </c>
      <c r="BA53" s="2">
        <f t="shared" si="13"/>
        <v>53.082015965538432</v>
      </c>
      <c r="BB53" s="2">
        <f t="shared" si="13"/>
        <v>62.022563690345663</v>
      </c>
      <c r="BC53" s="2">
        <f t="shared" si="13"/>
        <v>69.026468836535642</v>
      </c>
      <c r="BD53" s="2">
        <f t="shared" si="13"/>
        <v>73.532575920242664</v>
      </c>
      <c r="BE53" s="2">
        <f t="shared" si="13"/>
        <v>77.921083997914423</v>
      </c>
      <c r="BF53" s="2">
        <f t="shared" si="13"/>
        <v>80.05590545029618</v>
      </c>
      <c r="BG53" s="2">
        <f t="shared" si="13"/>
        <v>82.105971320264089</v>
      </c>
      <c r="BH53" s="2">
        <f t="shared" si="13"/>
        <v>82.567122693499172</v>
      </c>
      <c r="BI53" s="2">
        <f t="shared" si="13"/>
        <v>83.302860013650871</v>
      </c>
      <c r="BJ53" s="2">
        <f t="shared" si="13"/>
        <v>83.856602353413408</v>
      </c>
      <c r="BK53" s="2">
        <f t="shared" si="13"/>
        <v>82.541131600283663</v>
      </c>
      <c r="BL53" s="2">
        <f t="shared" si="13"/>
        <v>79.778649067089574</v>
      </c>
      <c r="BM53" s="2">
        <f t="shared" si="13"/>
        <v>75.535535792782369</v>
      </c>
      <c r="BN53" s="2">
        <f t="shared" si="13"/>
        <v>70.64097462341752</v>
      </c>
      <c r="BP53" s="2">
        <f t="shared" si="14"/>
        <v>42.561399999999999</v>
      </c>
      <c r="BQ53" s="2">
        <f t="shared" si="14"/>
        <v>51.785699999999999</v>
      </c>
      <c r="BR53" s="2">
        <f t="shared" si="14"/>
        <v>62.452800000000003</v>
      </c>
      <c r="BS53" s="2">
        <f t="shared" si="14"/>
        <v>69.358000000000004</v>
      </c>
      <c r="BT53" s="2">
        <f t="shared" si="14"/>
        <v>72.093999999999994</v>
      </c>
      <c r="BU53" s="2">
        <f t="shared" si="14"/>
        <v>78.283000000000001</v>
      </c>
      <c r="BV53" s="2">
        <f t="shared" si="14"/>
        <v>79.057000000000002</v>
      </c>
      <c r="BW53" s="2">
        <f t="shared" si="14"/>
        <v>81.716999999999999</v>
      </c>
      <c r="BX53" s="2">
        <f t="shared" si="14"/>
        <v>81.396000000000001</v>
      </c>
      <c r="BY53" s="2">
        <f t="shared" si="14"/>
        <v>81.962000000000003</v>
      </c>
      <c r="BZ53" s="2">
        <f t="shared" si="14"/>
        <v>83.376999999999995</v>
      </c>
      <c r="CA53" s="2">
        <f t="shared" si="14"/>
        <v>81.736000000000004</v>
      </c>
      <c r="CB53" s="2">
        <f t="shared" si="14"/>
        <v>79.283000000000001</v>
      </c>
      <c r="CC53" s="2">
        <f t="shared" si="14"/>
        <v>75.019000000000005</v>
      </c>
      <c r="CD53" s="2">
        <f t="shared" si="14"/>
        <v>70.679000000000002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43.286148275862075</v>
      </c>
      <c r="CW53" s="2">
        <f t="shared" si="16"/>
        <v>53.076422574982018</v>
      </c>
      <c r="CX53" s="2">
        <f t="shared" si="16"/>
        <v>62.010345867631536</v>
      </c>
      <c r="CY53" s="2">
        <f t="shared" si="16"/>
        <v>69.011665078614342</v>
      </c>
      <c r="CZ53" s="2">
        <f t="shared" si="16"/>
        <v>73.51891068838826</v>
      </c>
      <c r="DA53" s="2">
        <f t="shared" si="16"/>
        <v>77.904402491719836</v>
      </c>
      <c r="DB53" s="2">
        <f t="shared" si="16"/>
        <v>80.036308497532858</v>
      </c>
      <c r="DC53" s="2">
        <f t="shared" si="16"/>
        <v>82.085074485616246</v>
      </c>
      <c r="DD53" s="2">
        <f t="shared" si="16"/>
        <v>82.547580215685727</v>
      </c>
      <c r="DE53" s="2">
        <f t="shared" si="16"/>
        <v>83.281484346336214</v>
      </c>
      <c r="DF53" s="2">
        <f t="shared" si="16"/>
        <v>83.837255313927713</v>
      </c>
      <c r="DG53" s="2">
        <f t="shared" si="16"/>
        <v>82.523029340007568</v>
      </c>
      <c r="DH53" s="2">
        <f t="shared" si="16"/>
        <v>79.770766898508768</v>
      </c>
      <c r="DI53" s="2">
        <f t="shared" si="16"/>
        <v>75.53308337821008</v>
      </c>
      <c r="DJ53" s="2">
        <f t="shared" si="16"/>
        <v>70.633956805823956</v>
      </c>
      <c r="DL53" s="2">
        <f t="shared" si="17"/>
        <v>42.994838854970617</v>
      </c>
      <c r="DM53" s="2">
        <f t="shared" si="17"/>
        <v>55.466316483735049</v>
      </c>
      <c r="DN53" s="2">
        <f t="shared" si="17"/>
        <v>66.11281584453107</v>
      </c>
      <c r="DO53" s="2">
        <f t="shared" si="17"/>
        <v>74.134589958737394</v>
      </c>
      <c r="DP53" s="2">
        <f t="shared" si="17"/>
        <v>78.150704734365604</v>
      </c>
      <c r="DQ53" s="2">
        <f t="shared" si="17"/>
        <v>83.428834076921021</v>
      </c>
      <c r="DR53" s="2">
        <f t="shared" si="17"/>
        <v>87.243729678716505</v>
      </c>
      <c r="DS53" s="2">
        <f t="shared" si="17"/>
        <v>89.041110159215847</v>
      </c>
      <c r="DT53" s="2">
        <f t="shared" si="17"/>
        <v>89.624453446273193</v>
      </c>
      <c r="DU53" s="2">
        <f t="shared" si="17"/>
        <v>91.276908287540152</v>
      </c>
      <c r="DV53" s="2">
        <f t="shared" si="17"/>
        <v>90.881037215026666</v>
      </c>
      <c r="DW53" s="2">
        <f t="shared" si="17"/>
        <v>89.181158940175621</v>
      </c>
      <c r="DX53" s="2">
        <f t="shared" si="17"/>
        <v>82.756941442237803</v>
      </c>
      <c r="DY53" s="2">
        <f t="shared" si="17"/>
        <v>76.445122543235811</v>
      </c>
      <c r="DZ53" s="2">
        <f t="shared" si="17"/>
        <v>73.360205846801108</v>
      </c>
      <c r="EB53" s="2">
        <f t="shared" si="18"/>
        <v>5.1015875293708279E-3</v>
      </c>
      <c r="EC53" s="2">
        <f t="shared" si="18"/>
        <v>2.3404346677999167E-3</v>
      </c>
      <c r="ED53" s="2">
        <f t="shared" si="18"/>
        <v>2.978162614942317E-3</v>
      </c>
      <c r="EE53" s="2">
        <f t="shared" si="18"/>
        <v>2.88970817798859E-3</v>
      </c>
      <c r="EF53" s="2">
        <f t="shared" si="18"/>
        <v>2.9503107691668802E-3</v>
      </c>
      <c r="EG53" s="2">
        <f t="shared" si="18"/>
        <v>3.0195877960121739E-3</v>
      </c>
      <c r="EH53" s="2">
        <f t="shared" si="18"/>
        <v>2.718996471926451E-3</v>
      </c>
      <c r="EI53" s="2">
        <f t="shared" si="18"/>
        <v>3.0041298849516371E-3</v>
      </c>
      <c r="EJ53" s="2">
        <f t="shared" si="18"/>
        <v>2.7614565326637597E-3</v>
      </c>
      <c r="EK53" s="2">
        <f t="shared" si="18"/>
        <v>2.6734876689279131E-3</v>
      </c>
      <c r="EL53" s="2">
        <f t="shared" si="18"/>
        <v>2.7466834943715526E-3</v>
      </c>
      <c r="EM53" s="2">
        <f t="shared" si="18"/>
        <v>2.7188206543224051E-3</v>
      </c>
      <c r="EN53" s="2">
        <f t="shared" si="18"/>
        <v>2.6395538724833332E-3</v>
      </c>
      <c r="EO53" s="2">
        <f t="shared" si="18"/>
        <v>2.688935592169657E-3</v>
      </c>
      <c r="EP53" s="2">
        <f t="shared" si="18"/>
        <v>2.5741660017415294E-3</v>
      </c>
    </row>
    <row r="54" spans="2:146" x14ac:dyDescent="0.25">
      <c r="B54" s="2">
        <v>32</v>
      </c>
      <c r="C54" s="49">
        <v>42.613999999999997</v>
      </c>
      <c r="D54" s="49">
        <v>52.446399999999997</v>
      </c>
      <c r="E54" s="49">
        <v>62.471699999999998</v>
      </c>
      <c r="F54" s="49">
        <v>69.113</v>
      </c>
      <c r="G54" s="49">
        <v>73.245000000000005</v>
      </c>
      <c r="H54" s="49">
        <v>78.433999999999997</v>
      </c>
      <c r="I54" s="49">
        <v>80.057000000000002</v>
      </c>
      <c r="J54" s="49">
        <v>82.471999999999994</v>
      </c>
      <c r="K54" s="49">
        <v>81.207999999999998</v>
      </c>
      <c r="L54" s="49">
        <v>83.207999999999998</v>
      </c>
      <c r="M54" s="49">
        <v>83.453000000000003</v>
      </c>
      <c r="N54" s="49">
        <v>82.906000000000006</v>
      </c>
      <c r="O54" s="49">
        <v>79.584999999999994</v>
      </c>
      <c r="P54" s="49">
        <v>74.83</v>
      </c>
      <c r="Q54" s="49">
        <v>70.566000000000003</v>
      </c>
      <c r="T54" s="4">
        <f t="shared" si="11"/>
        <v>43.440075379379913</v>
      </c>
      <c r="U54" s="4">
        <f t="shared" si="11"/>
        <v>53.079359546367158</v>
      </c>
      <c r="V54" s="4">
        <f t="shared" si="11"/>
        <v>61.999506760621479</v>
      </c>
      <c r="W54" s="4">
        <f t="shared" si="11"/>
        <v>68.995934503399724</v>
      </c>
      <c r="X54" s="4">
        <f t="shared" si="11"/>
        <v>73.488741274552012</v>
      </c>
      <c r="Y54" s="4">
        <f t="shared" si="11"/>
        <v>77.882035230676252</v>
      </c>
      <c r="Z54" s="4">
        <f t="shared" si="11"/>
        <v>80.037332052985292</v>
      </c>
      <c r="AA54" s="4">
        <f t="shared" si="11"/>
        <v>82.082439227552172</v>
      </c>
      <c r="AB54" s="4">
        <f t="shared" si="11"/>
        <v>82.536792281701523</v>
      </c>
      <c r="AC54" s="4">
        <f t="shared" si="11"/>
        <v>83.275018820784055</v>
      </c>
      <c r="AD54" s="4">
        <f t="shared" si="11"/>
        <v>83.817389947000621</v>
      </c>
      <c r="AE54" s="4">
        <f t="shared" si="11"/>
        <v>82.497044552067692</v>
      </c>
      <c r="AF54" s="4">
        <f t="shared" si="11"/>
        <v>79.721642534586181</v>
      </c>
      <c r="AG54" s="4">
        <f t="shared" si="11"/>
        <v>75.461704163265537</v>
      </c>
      <c r="AH54" s="4">
        <f t="shared" si="11"/>
        <v>70.607211105757997</v>
      </c>
      <c r="AJ54" s="4">
        <f t="shared" si="12"/>
        <v>-0.82607537937991538</v>
      </c>
      <c r="AK54" s="4">
        <f t="shared" si="12"/>
        <v>-0.6329595463671609</v>
      </c>
      <c r="AL54" s="4">
        <f t="shared" si="12"/>
        <v>0.47219323937851954</v>
      </c>
      <c r="AM54" s="4">
        <f t="shared" si="12"/>
        <v>0.11706549660027576</v>
      </c>
      <c r="AN54" s="4">
        <f t="shared" si="12"/>
        <v>-0.24374127455200778</v>
      </c>
      <c r="AO54" s="4">
        <f t="shared" si="12"/>
        <v>0.55196476932374594</v>
      </c>
      <c r="AP54" s="4">
        <f t="shared" si="12"/>
        <v>1.9667947014710307E-2</v>
      </c>
      <c r="AQ54" s="4">
        <f t="shared" si="12"/>
        <v>0.3895607724478225</v>
      </c>
      <c r="AR54" s="4">
        <f t="shared" si="12"/>
        <v>-1.3287922817015243</v>
      </c>
      <c r="AS54" s="4">
        <f t="shared" si="12"/>
        <v>-6.7018820784056743E-2</v>
      </c>
      <c r="AT54" s="4">
        <f t="shared" si="12"/>
        <v>-0.36438994700061755</v>
      </c>
      <c r="AU54" s="4">
        <f t="shared" si="12"/>
        <v>0.40895544793231409</v>
      </c>
      <c r="AV54" s="4">
        <f t="shared" si="12"/>
        <v>-0.13664253458618703</v>
      </c>
      <c r="AW54" s="4">
        <f t="shared" si="12"/>
        <v>-0.63170416326553891</v>
      </c>
      <c r="AX54" s="4">
        <f t="shared" si="12"/>
        <v>-4.1211105757994915E-2</v>
      </c>
      <c r="AZ54" s="2">
        <f t="shared" si="13"/>
        <v>43.440073204731902</v>
      </c>
      <c r="BA54" s="2">
        <f t="shared" si="13"/>
        <v>53.079357924857959</v>
      </c>
      <c r="BB54" s="2">
        <f t="shared" si="13"/>
        <v>61.999178729942997</v>
      </c>
      <c r="BC54" s="2">
        <f t="shared" si="13"/>
        <v>68.995921004508773</v>
      </c>
      <c r="BD54" s="2">
        <f t="shared" si="13"/>
        <v>73.488740037785035</v>
      </c>
      <c r="BE54" s="2">
        <f t="shared" si="13"/>
        <v>77.882034057211968</v>
      </c>
      <c r="BF54" s="2">
        <f t="shared" si="13"/>
        <v>80.037331164554644</v>
      </c>
      <c r="BG54" s="2">
        <f t="shared" si="13"/>
        <v>82.082437449502052</v>
      </c>
      <c r="BH54" s="2">
        <f t="shared" si="13"/>
        <v>82.536792061237037</v>
      </c>
      <c r="BI54" s="2">
        <f t="shared" si="13"/>
        <v>83.275018667286801</v>
      </c>
      <c r="BJ54" s="2">
        <f t="shared" si="13"/>
        <v>83.817389686971964</v>
      </c>
      <c r="BK54" s="2">
        <f t="shared" si="13"/>
        <v>82.497044116724453</v>
      </c>
      <c r="BL54" s="2">
        <f t="shared" si="13"/>
        <v>79.721641530947664</v>
      </c>
      <c r="BM54" s="2">
        <f t="shared" si="13"/>
        <v>75.461699481582116</v>
      </c>
      <c r="BN54" s="2">
        <f t="shared" si="13"/>
        <v>70.60720621608877</v>
      </c>
      <c r="BP54" s="2">
        <f t="shared" si="14"/>
        <v>42.613999999999997</v>
      </c>
      <c r="BQ54" s="2">
        <f t="shared" si="14"/>
        <v>52.446399999999997</v>
      </c>
      <c r="BR54" s="2">
        <f t="shared" si="14"/>
        <v>62.471699999999998</v>
      </c>
      <c r="BS54" s="2">
        <f t="shared" si="14"/>
        <v>69.113</v>
      </c>
      <c r="BT54" s="2">
        <f t="shared" si="14"/>
        <v>73.245000000000005</v>
      </c>
      <c r="BU54" s="2">
        <f t="shared" si="14"/>
        <v>78.433999999999997</v>
      </c>
      <c r="BV54" s="2">
        <f t="shared" si="14"/>
        <v>80.057000000000002</v>
      </c>
      <c r="BW54" s="2">
        <f t="shared" si="14"/>
        <v>82.471999999999994</v>
      </c>
      <c r="BX54" s="2">
        <f t="shared" si="14"/>
        <v>81.207999999999998</v>
      </c>
      <c r="BY54" s="2">
        <f t="shared" si="14"/>
        <v>83.207999999999998</v>
      </c>
      <c r="BZ54" s="2">
        <f t="shared" si="14"/>
        <v>83.453000000000003</v>
      </c>
      <c r="CA54" s="2">
        <f t="shared" si="14"/>
        <v>82.906000000000006</v>
      </c>
      <c r="CB54" s="2">
        <f t="shared" si="14"/>
        <v>79.584999999999994</v>
      </c>
      <c r="CC54" s="2">
        <f t="shared" si="14"/>
        <v>74.83</v>
      </c>
      <c r="CD54" s="2">
        <f t="shared" si="14"/>
        <v>70.566000000000003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43.442745812807885</v>
      </c>
      <c r="CW54" s="2">
        <f t="shared" si="16"/>
        <v>53.073395110833786</v>
      </c>
      <c r="CX54" s="2">
        <f t="shared" si="16"/>
        <v>61.986030584954015</v>
      </c>
      <c r="CY54" s="2">
        <f t="shared" si="16"/>
        <v>68.979947709628647</v>
      </c>
      <c r="CZ54" s="2">
        <f t="shared" si="16"/>
        <v>73.473948104998541</v>
      </c>
      <c r="DA54" s="2">
        <f t="shared" si="16"/>
        <v>77.863968294180836</v>
      </c>
      <c r="DB54" s="2">
        <f t="shared" si="16"/>
        <v>80.016140557889912</v>
      </c>
      <c r="DC54" s="2">
        <f t="shared" si="16"/>
        <v>82.059846217542642</v>
      </c>
      <c r="DD54" s="2">
        <f t="shared" si="16"/>
        <v>82.515655221715789</v>
      </c>
      <c r="DE54" s="2">
        <f t="shared" si="16"/>
        <v>83.251927782532661</v>
      </c>
      <c r="DF54" s="2">
        <f t="shared" si="16"/>
        <v>83.796520313819457</v>
      </c>
      <c r="DG54" s="2">
        <f t="shared" si="16"/>
        <v>82.477517259075427</v>
      </c>
      <c r="DH54" s="2">
        <f t="shared" si="16"/>
        <v>79.713249820624043</v>
      </c>
      <c r="DI54" s="2">
        <f t="shared" si="16"/>
        <v>75.459138500891925</v>
      </c>
      <c r="DJ54" s="2">
        <f t="shared" si="16"/>
        <v>70.599733054284357</v>
      </c>
      <c r="DL54" s="2">
        <f t="shared" si="17"/>
        <v>42.964728487282009</v>
      </c>
      <c r="DM54" s="2">
        <f t="shared" si="17"/>
        <v>55.397484322731124</v>
      </c>
      <c r="DN54" s="2">
        <f t="shared" si="17"/>
        <v>66.013579687333717</v>
      </c>
      <c r="DO54" s="2">
        <f t="shared" si="17"/>
        <v>74.022629735352467</v>
      </c>
      <c r="DP54" s="2">
        <f t="shared" si="17"/>
        <v>78.047785917127882</v>
      </c>
      <c r="DQ54" s="2">
        <f t="shared" si="17"/>
        <v>83.321988636546891</v>
      </c>
      <c r="DR54" s="2">
        <f t="shared" si="17"/>
        <v>87.125797689877317</v>
      </c>
      <c r="DS54" s="2">
        <f t="shared" si="17"/>
        <v>88.920208708708728</v>
      </c>
      <c r="DT54" s="2">
        <f t="shared" si="17"/>
        <v>89.498261073789038</v>
      </c>
      <c r="DU54" s="2">
        <f t="shared" si="17"/>
        <v>91.130987515251249</v>
      </c>
      <c r="DV54" s="2">
        <f t="shared" si="17"/>
        <v>90.727838844282942</v>
      </c>
      <c r="DW54" s="2">
        <f t="shared" si="17"/>
        <v>89.029393769498839</v>
      </c>
      <c r="DX54" s="2">
        <f t="shared" si="17"/>
        <v>82.613467106684723</v>
      </c>
      <c r="DY54" s="2">
        <f t="shared" si="17"/>
        <v>76.327975997950531</v>
      </c>
      <c r="DZ54" s="2">
        <f t="shared" si="17"/>
        <v>73.248084880368623</v>
      </c>
      <c r="EB54" s="2">
        <f t="shared" si="18"/>
        <v>5.5910276328092288E-3</v>
      </c>
      <c r="EC54" s="2">
        <f t="shared" si="18"/>
        <v>2.5656562552103792E-3</v>
      </c>
      <c r="ED54" s="2">
        <f t="shared" si="18"/>
        <v>3.264552375341697E-3</v>
      </c>
      <c r="EE54" s="2">
        <f t="shared" si="18"/>
        <v>3.1676188977690692E-3</v>
      </c>
      <c r="EF54" s="2">
        <f t="shared" si="18"/>
        <v>3.2340308935464514E-3</v>
      </c>
      <c r="EG54" s="2">
        <f t="shared" si="18"/>
        <v>3.3099479111322648E-3</v>
      </c>
      <c r="EH54" s="2">
        <f t="shared" si="18"/>
        <v>2.9805384804540242E-3</v>
      </c>
      <c r="EI54" s="2">
        <f t="shared" si="18"/>
        <v>3.2930084945942918E-3</v>
      </c>
      <c r="EJ54" s="2">
        <f t="shared" si="18"/>
        <v>3.027070404521466E-3</v>
      </c>
      <c r="EK54" s="2">
        <f t="shared" si="18"/>
        <v>2.9306650206317934E-3</v>
      </c>
      <c r="EL54" s="2">
        <f t="shared" si="18"/>
        <v>3.0108806947475877E-3</v>
      </c>
      <c r="EM54" s="2">
        <f t="shared" si="18"/>
        <v>2.9803458013833227E-3</v>
      </c>
      <c r="EN54" s="2">
        <f t="shared" si="18"/>
        <v>2.8934764177657008E-3</v>
      </c>
      <c r="EO54" s="2">
        <f t="shared" si="18"/>
        <v>2.9475945718886861E-3</v>
      </c>
      <c r="EP54" s="2">
        <f t="shared" si="18"/>
        <v>2.8218160936175699E-3</v>
      </c>
    </row>
    <row r="55" spans="2:146" x14ac:dyDescent="0.25">
      <c r="B55" s="2">
        <v>33</v>
      </c>
      <c r="C55" s="49">
        <v>43.315800000000003</v>
      </c>
      <c r="D55" s="49">
        <v>53.517899999999997</v>
      </c>
      <c r="E55" s="49">
        <v>64.132099999999994</v>
      </c>
      <c r="F55" s="49">
        <v>68.924999999999997</v>
      </c>
      <c r="G55" s="49">
        <v>72.566000000000003</v>
      </c>
      <c r="H55" s="49">
        <v>78.792000000000002</v>
      </c>
      <c r="I55" s="49">
        <v>80.283000000000001</v>
      </c>
      <c r="J55" s="49">
        <v>81.716999999999999</v>
      </c>
      <c r="K55" s="49">
        <v>82.509</v>
      </c>
      <c r="L55" s="49">
        <v>82.811000000000007</v>
      </c>
      <c r="M55" s="49">
        <v>83.320999999999998</v>
      </c>
      <c r="N55" s="49">
        <v>81.433999999999997</v>
      </c>
      <c r="O55" s="49">
        <v>80.019000000000005</v>
      </c>
      <c r="P55" s="49">
        <v>75.415000000000006</v>
      </c>
      <c r="Q55" s="49">
        <v>71.075000000000003</v>
      </c>
      <c r="T55" s="4">
        <f t="shared" si="11"/>
        <v>43.595277743974485</v>
      </c>
      <c r="U55" s="4">
        <f t="shared" si="11"/>
        <v>53.076724473602049</v>
      </c>
      <c r="V55" s="4">
        <f t="shared" si="11"/>
        <v>61.976738725786994</v>
      </c>
      <c r="W55" s="4">
        <f t="shared" si="11"/>
        <v>68.965507376401121</v>
      </c>
      <c r="X55" s="4">
        <f t="shared" si="11"/>
        <v>73.444999355114845</v>
      </c>
      <c r="Y55" s="4">
        <f t="shared" si="11"/>
        <v>77.843100546830385</v>
      </c>
      <c r="Z55" s="4">
        <f t="shared" si="11"/>
        <v>80.018885171807881</v>
      </c>
      <c r="AA55" s="4">
        <f t="shared" si="11"/>
        <v>82.059042687688432</v>
      </c>
      <c r="AB55" s="4">
        <f t="shared" si="11"/>
        <v>82.506587724656995</v>
      </c>
      <c r="AC55" s="4">
        <f t="shared" si="11"/>
        <v>83.247309567797686</v>
      </c>
      <c r="AD55" s="4">
        <f t="shared" si="11"/>
        <v>83.778291441943907</v>
      </c>
      <c r="AE55" s="4">
        <f t="shared" si="11"/>
        <v>82.453064480721721</v>
      </c>
      <c r="AF55" s="4">
        <f t="shared" si="11"/>
        <v>79.664662681872173</v>
      </c>
      <c r="AG55" s="4">
        <f t="shared" si="11"/>
        <v>75.387877307632564</v>
      </c>
      <c r="AH55" s="4">
        <f t="shared" si="11"/>
        <v>70.573476467817812</v>
      </c>
      <c r="AJ55" s="4">
        <f t="shared" si="12"/>
        <v>-0.279477743974482</v>
      </c>
      <c r="AK55" s="4">
        <f t="shared" si="12"/>
        <v>0.44117552639794866</v>
      </c>
      <c r="AL55" s="4">
        <f t="shared" si="12"/>
        <v>2.1553612742129999</v>
      </c>
      <c r="AM55" s="4">
        <f t="shared" si="12"/>
        <v>-4.0507376401123452E-2</v>
      </c>
      <c r="AN55" s="4">
        <f t="shared" si="12"/>
        <v>-0.87899935511484273</v>
      </c>
      <c r="AO55" s="4">
        <f t="shared" si="12"/>
        <v>0.94889945316961644</v>
      </c>
      <c r="AP55" s="4">
        <f t="shared" si="12"/>
        <v>0.2641148281921204</v>
      </c>
      <c r="AQ55" s="4">
        <f t="shared" si="12"/>
        <v>-0.34204268768843349</v>
      </c>
      <c r="AR55" s="4">
        <f t="shared" si="12"/>
        <v>2.4122753430049215E-3</v>
      </c>
      <c r="AS55" s="4">
        <f t="shared" si="12"/>
        <v>-0.43630956779767871</v>
      </c>
      <c r="AT55" s="4">
        <f t="shared" si="12"/>
        <v>-0.45729144194390869</v>
      </c>
      <c r="AU55" s="4">
        <f t="shared" si="12"/>
        <v>-1.019064480721724</v>
      </c>
      <c r="AV55" s="4">
        <f t="shared" si="12"/>
        <v>0.35433731812783265</v>
      </c>
      <c r="AW55" s="4">
        <f t="shared" si="12"/>
        <v>2.7122692367441914E-2</v>
      </c>
      <c r="AX55" s="4">
        <f t="shared" si="12"/>
        <v>0.50152353218219048</v>
      </c>
      <c r="AZ55" s="2">
        <f t="shared" si="13"/>
        <v>43.595270488635784</v>
      </c>
      <c r="BA55" s="2">
        <f t="shared" si="13"/>
        <v>53.076719049227449</v>
      </c>
      <c r="BB55" s="2">
        <f t="shared" si="13"/>
        <v>61.975859321745801</v>
      </c>
      <c r="BC55" s="2">
        <f t="shared" si="13"/>
        <v>68.965460742990132</v>
      </c>
      <c r="BD55" s="2">
        <f t="shared" si="13"/>
        <v>73.444994043137527</v>
      </c>
      <c r="BE55" s="2">
        <f t="shared" si="13"/>
        <v>77.843095539818933</v>
      </c>
      <c r="BF55" s="2">
        <f t="shared" si="13"/>
        <v>80.018881566544991</v>
      </c>
      <c r="BG55" s="2">
        <f t="shared" si="13"/>
        <v>82.059035536873878</v>
      </c>
      <c r="BH55" s="2">
        <f t="shared" si="13"/>
        <v>82.506586751823193</v>
      </c>
      <c r="BI55" s="2">
        <f t="shared" si="13"/>
        <v>83.24730889343644</v>
      </c>
      <c r="BJ55" s="2">
        <f t="shared" si="13"/>
        <v>83.778290306352901</v>
      </c>
      <c r="BK55" s="2">
        <f t="shared" si="13"/>
        <v>82.453062674164244</v>
      </c>
      <c r="BL55" s="2">
        <f t="shared" si="13"/>
        <v>79.664658867442583</v>
      </c>
      <c r="BM55" s="2">
        <f t="shared" si="13"/>
        <v>75.387861297799645</v>
      </c>
      <c r="BN55" s="2">
        <f t="shared" si="13"/>
        <v>70.573460278473561</v>
      </c>
      <c r="BP55" s="2">
        <f t="shared" si="14"/>
        <v>43.315800000000003</v>
      </c>
      <c r="BQ55" s="2">
        <f t="shared" si="14"/>
        <v>53.517899999999997</v>
      </c>
      <c r="BR55" s="2">
        <f t="shared" si="14"/>
        <v>64.132099999999994</v>
      </c>
      <c r="BS55" s="2">
        <f t="shared" si="14"/>
        <v>68.924999999999997</v>
      </c>
      <c r="BT55" s="2">
        <f t="shared" si="14"/>
        <v>72.566000000000003</v>
      </c>
      <c r="BU55" s="2">
        <f t="shared" si="14"/>
        <v>78.792000000000002</v>
      </c>
      <c r="BV55" s="2">
        <f t="shared" si="14"/>
        <v>80.283000000000001</v>
      </c>
      <c r="BW55" s="2">
        <f t="shared" si="14"/>
        <v>81.716999999999999</v>
      </c>
      <c r="BX55" s="2">
        <f t="shared" si="14"/>
        <v>82.509</v>
      </c>
      <c r="BY55" s="2">
        <f t="shared" si="14"/>
        <v>82.811000000000007</v>
      </c>
      <c r="BZ55" s="2">
        <f t="shared" si="14"/>
        <v>83.320999999999998</v>
      </c>
      <c r="CA55" s="2">
        <f t="shared" si="14"/>
        <v>81.433999999999997</v>
      </c>
      <c r="CB55" s="2">
        <f t="shared" si="14"/>
        <v>80.019000000000005</v>
      </c>
      <c r="CC55" s="2">
        <f t="shared" si="14"/>
        <v>75.415000000000006</v>
      </c>
      <c r="CD55" s="2">
        <f t="shared" si="14"/>
        <v>71.075000000000003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43.599343349753696</v>
      </c>
      <c r="CW55" s="2">
        <f t="shared" si="16"/>
        <v>53.070367646685561</v>
      </c>
      <c r="CX55" s="2">
        <f t="shared" si="16"/>
        <v>61.961715302276495</v>
      </c>
      <c r="CY55" s="2">
        <f t="shared" si="16"/>
        <v>68.948230340642965</v>
      </c>
      <c r="CZ55" s="2">
        <f t="shared" si="16"/>
        <v>73.428985521608809</v>
      </c>
      <c r="DA55" s="2">
        <f t="shared" si="16"/>
        <v>77.823534096641851</v>
      </c>
      <c r="DB55" s="2">
        <f t="shared" si="16"/>
        <v>79.995972618246967</v>
      </c>
      <c r="DC55" s="2">
        <f t="shared" si="16"/>
        <v>82.034617949469052</v>
      </c>
      <c r="DD55" s="2">
        <f t="shared" si="16"/>
        <v>82.483730227745852</v>
      </c>
      <c r="DE55" s="2">
        <f t="shared" si="16"/>
        <v>83.222371218729108</v>
      </c>
      <c r="DF55" s="2">
        <f t="shared" si="16"/>
        <v>83.755785313711186</v>
      </c>
      <c r="DG55" s="2">
        <f t="shared" si="16"/>
        <v>82.432005178143271</v>
      </c>
      <c r="DH55" s="2">
        <f t="shared" si="16"/>
        <v>79.655732742739332</v>
      </c>
      <c r="DI55" s="2">
        <f t="shared" si="16"/>
        <v>75.385193623573755</v>
      </c>
      <c r="DJ55" s="2">
        <f t="shared" si="16"/>
        <v>70.565509302744744</v>
      </c>
      <c r="DL55" s="2">
        <f t="shared" si="17"/>
        <v>42.934618119593409</v>
      </c>
      <c r="DM55" s="2">
        <f t="shared" si="17"/>
        <v>55.328652161727199</v>
      </c>
      <c r="DN55" s="2">
        <f t="shared" si="17"/>
        <v>65.914343530136364</v>
      </c>
      <c r="DO55" s="2">
        <f t="shared" si="17"/>
        <v>73.910669511967555</v>
      </c>
      <c r="DP55" s="2">
        <f t="shared" si="17"/>
        <v>77.944867099890146</v>
      </c>
      <c r="DQ55" s="2">
        <f t="shared" si="17"/>
        <v>83.215143196172775</v>
      </c>
      <c r="DR55" s="2">
        <f t="shared" si="17"/>
        <v>87.007865701038128</v>
      </c>
      <c r="DS55" s="2">
        <f t="shared" si="17"/>
        <v>88.799307258201623</v>
      </c>
      <c r="DT55" s="2">
        <f t="shared" si="17"/>
        <v>89.372068701304883</v>
      </c>
      <c r="DU55" s="2">
        <f t="shared" si="17"/>
        <v>90.985066742962346</v>
      </c>
      <c r="DV55" s="2">
        <f t="shared" si="17"/>
        <v>90.574640473539233</v>
      </c>
      <c r="DW55" s="2">
        <f t="shared" si="17"/>
        <v>88.877628598822071</v>
      </c>
      <c r="DX55" s="2">
        <f t="shared" si="17"/>
        <v>82.469992771131658</v>
      </c>
      <c r="DY55" s="2">
        <f t="shared" si="17"/>
        <v>76.210829452665237</v>
      </c>
      <c r="DZ55" s="2">
        <f t="shared" si="17"/>
        <v>73.135963913936124</v>
      </c>
      <c r="EB55" s="2">
        <f t="shared" si="18"/>
        <v>6.1271348417533643E-3</v>
      </c>
      <c r="EC55" s="2">
        <f t="shared" si="18"/>
        <v>2.8124899673115586E-3</v>
      </c>
      <c r="ED55" s="2">
        <f t="shared" si="18"/>
        <v>3.5783834587870956E-3</v>
      </c>
      <c r="EE55" s="2">
        <f t="shared" si="18"/>
        <v>3.4721639404154589E-3</v>
      </c>
      <c r="EF55" s="2">
        <f t="shared" si="18"/>
        <v>3.544938291940798E-3</v>
      </c>
      <c r="EG55" s="2">
        <f t="shared" si="18"/>
        <v>3.628127116780849E-3</v>
      </c>
      <c r="EH55" s="2">
        <f t="shared" si="18"/>
        <v>3.2671559630942887E-3</v>
      </c>
      <c r="EI55" s="2">
        <f t="shared" si="18"/>
        <v>3.6095652424557507E-3</v>
      </c>
      <c r="EJ55" s="2">
        <f t="shared" si="18"/>
        <v>3.3181476440316206E-3</v>
      </c>
      <c r="EK55" s="2">
        <f t="shared" si="18"/>
        <v>3.2125019755687542E-3</v>
      </c>
      <c r="EL55" s="2">
        <f t="shared" si="18"/>
        <v>3.3004063166343902E-3</v>
      </c>
      <c r="EM55" s="2">
        <f t="shared" si="18"/>
        <v>3.2669448161415011E-3</v>
      </c>
      <c r="EN55" s="2">
        <f t="shared" si="18"/>
        <v>3.1717483861480565E-3</v>
      </c>
      <c r="EO55" s="2">
        <f t="shared" si="18"/>
        <v>3.2310543364137902E-3</v>
      </c>
      <c r="EP55" s="2">
        <f t="shared" si="18"/>
        <v>3.09321771106088E-3</v>
      </c>
    </row>
    <row r="56" spans="2:146" x14ac:dyDescent="0.25">
      <c r="B56" s="2">
        <v>34</v>
      </c>
      <c r="C56" s="49">
        <v>43.1053</v>
      </c>
      <c r="D56" s="49">
        <v>52.589300000000001</v>
      </c>
      <c r="E56" s="49">
        <v>63.132100000000001</v>
      </c>
      <c r="F56" s="49">
        <v>69</v>
      </c>
      <c r="G56" s="49">
        <v>73.774000000000001</v>
      </c>
      <c r="H56" s="49">
        <v>78.263999999999996</v>
      </c>
      <c r="I56" s="49">
        <v>79.584999999999994</v>
      </c>
      <c r="J56" s="49">
        <v>83.83</v>
      </c>
      <c r="K56" s="49">
        <v>83.453000000000003</v>
      </c>
      <c r="L56" s="49">
        <v>83.415000000000006</v>
      </c>
      <c r="M56" s="49">
        <v>83.792000000000002</v>
      </c>
      <c r="N56" s="49">
        <v>82.207999999999998</v>
      </c>
      <c r="O56" s="49">
        <v>78.528000000000006</v>
      </c>
      <c r="P56" s="49">
        <v>75.774000000000001</v>
      </c>
      <c r="Q56" s="49">
        <v>71.17</v>
      </c>
      <c r="T56" s="4">
        <f t="shared" ref="T56:AH72" si="19">AZ56+(C$3*_xlfn.NORM.DIST($B56,C$7,C$11,FALSE))+(C$4*_xlfn.NORM.DIST($B56,C$8,C$12,FALSE))+(C$5*_xlfn.NORM.DIST($B56,C$9,C$13,FALSE))+(C$6*_xlfn.NORM.DIST($B56,C$10,C$14,FALSE))</f>
        <v>43.75024727663429</v>
      </c>
      <c r="U56" s="4">
        <f t="shared" si="19"/>
        <v>53.074116981085837</v>
      </c>
      <c r="V56" s="4">
        <f t="shared" si="19"/>
        <v>61.954873715481831</v>
      </c>
      <c r="W56" s="4">
        <f t="shared" si="19"/>
        <v>68.935247178995198</v>
      </c>
      <c r="X56" s="4">
        <f t="shared" si="19"/>
        <v>73.401366216477584</v>
      </c>
      <c r="Y56" s="4">
        <f t="shared" si="19"/>
        <v>77.804297120146245</v>
      </c>
      <c r="Z56" s="4">
        <f t="shared" si="19"/>
        <v>80.000579665819117</v>
      </c>
      <c r="AA56" s="4">
        <f t="shared" si="19"/>
        <v>82.035802387314249</v>
      </c>
      <c r="AB56" s="4">
        <f t="shared" si="19"/>
        <v>82.476520088960228</v>
      </c>
      <c r="AC56" s="4">
        <f t="shared" si="19"/>
        <v>83.219742844045982</v>
      </c>
      <c r="AD56" s="4">
        <f t="shared" si="19"/>
        <v>83.739316525280202</v>
      </c>
      <c r="AE56" s="4">
        <f t="shared" si="19"/>
        <v>82.409201518221423</v>
      </c>
      <c r="AF56" s="4">
        <f t="shared" si="19"/>
        <v>79.607714920126867</v>
      </c>
      <c r="AG56" s="4">
        <f t="shared" si="19"/>
        <v>75.314072158812507</v>
      </c>
      <c r="AH56" s="4">
        <f t="shared" si="19"/>
        <v>70.539788207175206</v>
      </c>
      <c r="AJ56" s="4">
        <f t="shared" ref="AJ56:AX72" si="20">IF(OR($B56 &lt; C$226, $B56 &gt; C$231), 0, C56-T56)</f>
        <v>-0.64494727663429074</v>
      </c>
      <c r="AK56" s="4">
        <f t="shared" si="20"/>
        <v>-0.48481698108583515</v>
      </c>
      <c r="AL56" s="4">
        <f t="shared" si="20"/>
        <v>1.17722628451817</v>
      </c>
      <c r="AM56" s="4">
        <f t="shared" si="20"/>
        <v>6.4752821004802286E-2</v>
      </c>
      <c r="AN56" s="4">
        <f t="shared" si="20"/>
        <v>0.37263378352241716</v>
      </c>
      <c r="AO56" s="4">
        <f t="shared" si="20"/>
        <v>0.4597028798537508</v>
      </c>
      <c r="AP56" s="4">
        <f t="shared" si="20"/>
        <v>-0.41557966581912353</v>
      </c>
      <c r="AQ56" s="4">
        <f t="shared" si="20"/>
        <v>1.7941976126857497</v>
      </c>
      <c r="AR56" s="4">
        <f t="shared" si="20"/>
        <v>0.97647991103977461</v>
      </c>
      <c r="AS56" s="4">
        <f t="shared" si="20"/>
        <v>0.1952571559540246</v>
      </c>
      <c r="AT56" s="4">
        <f t="shared" si="20"/>
        <v>5.2683474719799506E-2</v>
      </c>
      <c r="AU56" s="4">
        <f t="shared" si="20"/>
        <v>-0.20120151822142418</v>
      </c>
      <c r="AV56" s="4">
        <f t="shared" si="20"/>
        <v>-1.079714920126861</v>
      </c>
      <c r="AW56" s="4">
        <f t="shared" si="20"/>
        <v>0.45992784118749341</v>
      </c>
      <c r="AX56" s="4">
        <f t="shared" si="20"/>
        <v>0.63021179282479522</v>
      </c>
      <c r="AZ56" s="2">
        <f t="shared" ref="AZ56:BN72" si="21">IF(OR($B56 &lt; C$226, $B56 &gt; C$231), #N/A, ((1-EB56)*CV56) + (EB56*DL56))</f>
        <v>43.750224108605515</v>
      </c>
      <c r="BA56" s="2">
        <f t="shared" si="21"/>
        <v>53.074099592057841</v>
      </c>
      <c r="BB56" s="2">
        <f t="shared" si="21"/>
        <v>61.952609416722026</v>
      </c>
      <c r="BC56" s="2">
        <f t="shared" si="21"/>
        <v>68.93509401096648</v>
      </c>
      <c r="BD56" s="2">
        <f t="shared" si="21"/>
        <v>73.401344735971904</v>
      </c>
      <c r="BE56" s="2">
        <f t="shared" si="21"/>
        <v>77.804276987605107</v>
      </c>
      <c r="BF56" s="2">
        <f t="shared" si="21"/>
        <v>80.000565809435145</v>
      </c>
      <c r="BG56" s="2">
        <f t="shared" si="21"/>
        <v>82.035775188745035</v>
      </c>
      <c r="BH56" s="2">
        <f t="shared" si="21"/>
        <v>82.476516032633441</v>
      </c>
      <c r="BI56" s="2">
        <f t="shared" si="21"/>
        <v>83.219740040594658</v>
      </c>
      <c r="BJ56" s="2">
        <f t="shared" si="21"/>
        <v>83.739311836955622</v>
      </c>
      <c r="BK56" s="2">
        <f t="shared" si="21"/>
        <v>82.409194414479558</v>
      </c>
      <c r="BL56" s="2">
        <f t="shared" si="21"/>
        <v>79.607701125267269</v>
      </c>
      <c r="BM56" s="2">
        <f t="shared" si="21"/>
        <v>75.314019875012519</v>
      </c>
      <c r="BN56" s="2">
        <f t="shared" si="21"/>
        <v>70.539736900850059</v>
      </c>
      <c r="BP56" s="2">
        <f t="shared" ref="BP56:CD72" si="22">IF(OR(AND($B56&gt;C$226, $B56&lt;C$227), AND($B56&gt;C$228, $B56&lt;AVERAGE(C$228, C$229))), C56, "")</f>
        <v>43.1053</v>
      </c>
      <c r="BQ56" s="2">
        <f t="shared" si="22"/>
        <v>52.589300000000001</v>
      </c>
      <c r="BR56" s="2">
        <f t="shared" si="22"/>
        <v>63.132100000000001</v>
      </c>
      <c r="BS56" s="2">
        <f t="shared" si="22"/>
        <v>69</v>
      </c>
      <c r="BT56" s="2">
        <f t="shared" si="22"/>
        <v>73.774000000000001</v>
      </c>
      <c r="BU56" s="2">
        <f t="shared" si="22"/>
        <v>78.263999999999996</v>
      </c>
      <c r="BV56" s="2">
        <f t="shared" si="22"/>
        <v>79.584999999999994</v>
      </c>
      <c r="BW56" s="2">
        <f t="shared" si="22"/>
        <v>83.83</v>
      </c>
      <c r="BX56" s="2">
        <f t="shared" si="22"/>
        <v>83.453000000000003</v>
      </c>
      <c r="BY56" s="2">
        <f t="shared" si="22"/>
        <v>83.415000000000006</v>
      </c>
      <c r="BZ56" s="2">
        <f t="shared" si="22"/>
        <v>83.792000000000002</v>
      </c>
      <c r="CA56" s="2">
        <f t="shared" si="22"/>
        <v>82.207999999999998</v>
      </c>
      <c r="CB56" s="2">
        <f t="shared" si="22"/>
        <v>78.528000000000006</v>
      </c>
      <c r="CC56" s="2">
        <f t="shared" si="22"/>
        <v>75.774000000000001</v>
      </c>
      <c r="CD56" s="2">
        <f t="shared" si="22"/>
        <v>71.17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43.755940886699513</v>
      </c>
      <c r="CW56" s="2">
        <f t="shared" si="24"/>
        <v>53.067340182537329</v>
      </c>
      <c r="CX56" s="2">
        <f t="shared" si="24"/>
        <v>61.937400019598975</v>
      </c>
      <c r="CY56" s="2">
        <f t="shared" si="24"/>
        <v>68.916512971657284</v>
      </c>
      <c r="CZ56" s="2">
        <f t="shared" si="24"/>
        <v>73.384022938219076</v>
      </c>
      <c r="DA56" s="2">
        <f t="shared" si="24"/>
        <v>77.783099899102865</v>
      </c>
      <c r="DB56" s="2">
        <f t="shared" si="24"/>
        <v>79.975804678604021</v>
      </c>
      <c r="DC56" s="2">
        <f t="shared" si="24"/>
        <v>82.009389681395461</v>
      </c>
      <c r="DD56" s="2">
        <f t="shared" si="24"/>
        <v>82.451805233775914</v>
      </c>
      <c r="DE56" s="2">
        <f t="shared" si="24"/>
        <v>83.192814654925556</v>
      </c>
      <c r="DF56" s="2">
        <f t="shared" si="24"/>
        <v>83.71505031360293</v>
      </c>
      <c r="DG56" s="2">
        <f t="shared" si="24"/>
        <v>82.38649309721113</v>
      </c>
      <c r="DH56" s="2">
        <f t="shared" si="24"/>
        <v>79.598215664854607</v>
      </c>
      <c r="DI56" s="2">
        <f t="shared" si="24"/>
        <v>75.311248746255586</v>
      </c>
      <c r="DJ56" s="2">
        <f t="shared" si="24"/>
        <v>70.53128555120513</v>
      </c>
      <c r="DL56" s="2">
        <f t="shared" ref="DL56:DZ72" si="25">CF$223*$B56+CF$224</f>
        <v>42.904507751904802</v>
      </c>
      <c r="DM56" s="2">
        <f t="shared" si="25"/>
        <v>55.259820000723273</v>
      </c>
      <c r="DN56" s="2">
        <f t="shared" si="25"/>
        <v>65.815107372939011</v>
      </c>
      <c r="DO56" s="2">
        <f t="shared" si="25"/>
        <v>73.798709288582643</v>
      </c>
      <c r="DP56" s="2">
        <f t="shared" si="25"/>
        <v>77.84194828265241</v>
      </c>
      <c r="DQ56" s="2">
        <f t="shared" si="25"/>
        <v>83.108297755798645</v>
      </c>
      <c r="DR56" s="2">
        <f t="shared" si="25"/>
        <v>86.889933712198925</v>
      </c>
      <c r="DS56" s="2">
        <f t="shared" si="25"/>
        <v>88.678405807694517</v>
      </c>
      <c r="DT56" s="2">
        <f t="shared" si="25"/>
        <v>89.245876328820728</v>
      </c>
      <c r="DU56" s="2">
        <f t="shared" si="25"/>
        <v>90.839145970673442</v>
      </c>
      <c r="DV56" s="2">
        <f t="shared" si="25"/>
        <v>90.42144210279551</v>
      </c>
      <c r="DW56" s="2">
        <f t="shared" si="25"/>
        <v>88.725863428145303</v>
      </c>
      <c r="DX56" s="2">
        <f t="shared" si="25"/>
        <v>82.326518435578592</v>
      </c>
      <c r="DY56" s="2">
        <f t="shared" si="25"/>
        <v>76.093682907379957</v>
      </c>
      <c r="DZ56" s="2">
        <f t="shared" si="25"/>
        <v>73.023842947503638</v>
      </c>
      <c r="EB56" s="2">
        <f t="shared" ref="EB56:EP72" si="26">POWER(10,($B56-C$224)/C$225)/(1+POWER(10,($B56-C$224)/C$225))</f>
        <v>6.7143007012236645E-3</v>
      </c>
      <c r="EC56" s="2">
        <f t="shared" si="26"/>
        <v>3.0829973733165947E-3</v>
      </c>
      <c r="ED56" s="2">
        <f t="shared" si="26"/>
        <v>3.9222653328787084E-3</v>
      </c>
      <c r="EE56" s="2">
        <f t="shared" si="26"/>
        <v>3.8058771304992924E-3</v>
      </c>
      <c r="EF56" s="2">
        <f t="shared" si="26"/>
        <v>3.8856186262668261E-3</v>
      </c>
      <c r="EG56" s="2">
        <f t="shared" si="26"/>
        <v>3.9767702669709299E-3</v>
      </c>
      <c r="EH56" s="2">
        <f t="shared" si="26"/>
        <v>3.5812364378518084E-3</v>
      </c>
      <c r="EI56" s="2">
        <f t="shared" si="26"/>
        <v>3.9564317809210534E-3</v>
      </c>
      <c r="EJ56" s="2">
        <f t="shared" si="26"/>
        <v>3.6371121985400439E-3</v>
      </c>
      <c r="EK56" s="2">
        <f t="shared" si="26"/>
        <v>3.5213469776877379E-3</v>
      </c>
      <c r="EL56" s="2">
        <f t="shared" si="26"/>
        <v>3.6176716355566041E-3</v>
      </c>
      <c r="EM56" s="2">
        <f t="shared" si="26"/>
        <v>3.5810050657014815E-3</v>
      </c>
      <c r="EN56" s="2">
        <f t="shared" si="26"/>
        <v>3.476689066345537E-3</v>
      </c>
      <c r="EO56" s="2">
        <f t="shared" si="26"/>
        <v>3.5416765967115045E-3</v>
      </c>
      <c r="EP56" s="2">
        <f t="shared" si="26"/>
        <v>3.3906339157834362E-3</v>
      </c>
    </row>
    <row r="57" spans="2:146" x14ac:dyDescent="0.25">
      <c r="B57" s="2">
        <v>35</v>
      </c>
      <c r="C57" s="49">
        <v>43.736800000000002</v>
      </c>
      <c r="D57" s="49">
        <v>52.75</v>
      </c>
      <c r="E57" s="49">
        <v>63.641500000000001</v>
      </c>
      <c r="F57" s="49">
        <v>69.491</v>
      </c>
      <c r="G57" s="49">
        <v>73.453000000000003</v>
      </c>
      <c r="H57" s="49">
        <v>78.849000000000004</v>
      </c>
      <c r="I57" s="49">
        <v>80.225999999999999</v>
      </c>
      <c r="J57" s="49">
        <v>82.623000000000005</v>
      </c>
      <c r="K57" s="49">
        <v>83.019000000000005</v>
      </c>
      <c r="L57" s="49">
        <v>83.641999999999996</v>
      </c>
      <c r="M57" s="49">
        <v>84.546999999999997</v>
      </c>
      <c r="N57" s="49">
        <v>82.980999999999995</v>
      </c>
      <c r="O57" s="49">
        <v>80.491</v>
      </c>
      <c r="P57" s="49">
        <v>76.358000000000004</v>
      </c>
      <c r="Q57" s="49">
        <v>71.546999999999997</v>
      </c>
      <c r="T57" s="4">
        <f t="shared" si="19"/>
        <v>43.904971297638362</v>
      </c>
      <c r="U57" s="4">
        <f t="shared" si="19"/>
        <v>53.071553096122919</v>
      </c>
      <c r="V57" s="4">
        <f t="shared" si="19"/>
        <v>61.935032625473205</v>
      </c>
      <c r="W57" s="4">
        <f t="shared" si="19"/>
        <v>68.905305405135053</v>
      </c>
      <c r="X57" s="4">
        <f t="shared" si="19"/>
        <v>73.357881162297986</v>
      </c>
      <c r="Y57" s="4">
        <f t="shared" si="19"/>
        <v>77.76566382391637</v>
      </c>
      <c r="Z57" s="4">
        <f t="shared" si="19"/>
        <v>79.98244407800037</v>
      </c>
      <c r="AA57" s="4">
        <f t="shared" si="19"/>
        <v>82.012764462162295</v>
      </c>
      <c r="AB57" s="4">
        <f t="shared" si="19"/>
        <v>82.446605761529497</v>
      </c>
      <c r="AC57" s="4">
        <f t="shared" si="19"/>
        <v>83.192333052038379</v>
      </c>
      <c r="AD57" s="4">
        <f t="shared" si="19"/>
        <v>83.700480608828144</v>
      </c>
      <c r="AE57" s="4">
        <f t="shared" si="19"/>
        <v>82.365473329919311</v>
      </c>
      <c r="AF57" s="4">
        <f t="shared" si="19"/>
        <v>79.550815603384279</v>
      </c>
      <c r="AG57" s="4">
        <f t="shared" si="19"/>
        <v>75.240336660877148</v>
      </c>
      <c r="AH57" s="4">
        <f t="shared" si="19"/>
        <v>70.506191615758226</v>
      </c>
      <c r="AJ57" s="4">
        <f t="shared" si="20"/>
        <v>-0.16817129763835936</v>
      </c>
      <c r="AK57" s="4">
        <f t="shared" si="20"/>
        <v>-0.32155309612291916</v>
      </c>
      <c r="AL57" s="4">
        <f t="shared" si="20"/>
        <v>1.7064673745267953</v>
      </c>
      <c r="AM57" s="4">
        <f t="shared" si="20"/>
        <v>0.58569459486494679</v>
      </c>
      <c r="AN57" s="4">
        <f t="shared" si="20"/>
        <v>9.5118837702017345E-2</v>
      </c>
      <c r="AO57" s="4">
        <f t="shared" si="20"/>
        <v>1.083336176083634</v>
      </c>
      <c r="AP57" s="4">
        <f t="shared" si="20"/>
        <v>0.24355592199962928</v>
      </c>
      <c r="AQ57" s="4">
        <f t="shared" si="20"/>
        <v>0.61023553783770978</v>
      </c>
      <c r="AR57" s="4">
        <f t="shared" si="20"/>
        <v>0.5723942384705083</v>
      </c>
      <c r="AS57" s="4">
        <f t="shared" si="20"/>
        <v>0.44966694796161732</v>
      </c>
      <c r="AT57" s="4">
        <f t="shared" si="20"/>
        <v>0.84651939117185293</v>
      </c>
      <c r="AU57" s="4">
        <f t="shared" si="20"/>
        <v>0.6155266700806834</v>
      </c>
      <c r="AV57" s="4">
        <f t="shared" si="20"/>
        <v>0.94018439661572017</v>
      </c>
      <c r="AW57" s="4">
        <f t="shared" si="20"/>
        <v>1.1176633391228563</v>
      </c>
      <c r="AX57" s="4">
        <f t="shared" si="20"/>
        <v>1.040808384241771</v>
      </c>
      <c r="AZ57" s="2">
        <f t="shared" si="21"/>
        <v>43.904900489504335</v>
      </c>
      <c r="BA57" s="2">
        <f t="shared" si="21"/>
        <v>53.071499677053751</v>
      </c>
      <c r="BB57" s="2">
        <f t="shared" si="21"/>
        <v>61.929433112216223</v>
      </c>
      <c r="BC57" s="2">
        <f t="shared" si="21"/>
        <v>68.904827093540092</v>
      </c>
      <c r="BD57" s="2">
        <f t="shared" si="21"/>
        <v>73.357799381235992</v>
      </c>
      <c r="BE57" s="2">
        <f t="shared" si="21"/>
        <v>77.76558754054011</v>
      </c>
      <c r="BF57" s="2">
        <f t="shared" si="21"/>
        <v>79.982393639467276</v>
      </c>
      <c r="BG57" s="2">
        <f t="shared" si="21"/>
        <v>82.012666622345805</v>
      </c>
      <c r="BH57" s="2">
        <f t="shared" si="21"/>
        <v>82.446589779884619</v>
      </c>
      <c r="BI57" s="2">
        <f t="shared" si="21"/>
        <v>83.192322023908616</v>
      </c>
      <c r="BJ57" s="2">
        <f t="shared" si="21"/>
        <v>83.700462310627799</v>
      </c>
      <c r="BK57" s="2">
        <f t="shared" si="21"/>
        <v>82.365446860892874</v>
      </c>
      <c r="BL57" s="2">
        <f t="shared" si="21"/>
        <v>79.550768131074648</v>
      </c>
      <c r="BM57" s="2">
        <f t="shared" si="21"/>
        <v>75.240173602513991</v>
      </c>
      <c r="BN57" s="2">
        <f t="shared" si="21"/>
        <v>70.506035981774076</v>
      </c>
      <c r="BP57" s="2">
        <f t="shared" si="22"/>
        <v>43.736800000000002</v>
      </c>
      <c r="BQ57" s="2">
        <f t="shared" si="22"/>
        <v>52.75</v>
      </c>
      <c r="BR57" s="2">
        <f t="shared" si="22"/>
        <v>63.641500000000001</v>
      </c>
      <c r="BS57" s="2">
        <f t="shared" si="22"/>
        <v>69.491</v>
      </c>
      <c r="BT57" s="2">
        <f t="shared" si="22"/>
        <v>73.453000000000003</v>
      </c>
      <c r="BU57" s="2">
        <f t="shared" si="22"/>
        <v>78.849000000000004</v>
      </c>
      <c r="BV57" s="2">
        <f t="shared" si="22"/>
        <v>80.225999999999999</v>
      </c>
      <c r="BW57" s="2">
        <f t="shared" si="22"/>
        <v>82.623000000000005</v>
      </c>
      <c r="BX57" s="2">
        <f t="shared" si="22"/>
        <v>83.019000000000005</v>
      </c>
      <c r="BY57" s="2">
        <f t="shared" si="22"/>
        <v>83.641999999999996</v>
      </c>
      <c r="BZ57" s="2">
        <f t="shared" si="22"/>
        <v>84.546999999999997</v>
      </c>
      <c r="CA57" s="2">
        <f t="shared" si="22"/>
        <v>82.980999999999995</v>
      </c>
      <c r="CB57" s="2">
        <f t="shared" si="22"/>
        <v>80.491</v>
      </c>
      <c r="CC57" s="2">
        <f t="shared" si="22"/>
        <v>76.358000000000004</v>
      </c>
      <c r="CD57" s="2">
        <f t="shared" si="22"/>
        <v>71.546999999999997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43.912538423645323</v>
      </c>
      <c r="CW57" s="2">
        <f t="shared" si="24"/>
        <v>53.064312718389104</v>
      </c>
      <c r="CX57" s="2">
        <f t="shared" si="24"/>
        <v>61.913084736921448</v>
      </c>
      <c r="CY57" s="2">
        <f t="shared" si="24"/>
        <v>68.884795602671602</v>
      </c>
      <c r="CZ57" s="2">
        <f t="shared" si="24"/>
        <v>73.339060354829343</v>
      </c>
      <c r="DA57" s="2">
        <f t="shared" si="24"/>
        <v>77.74266570156388</v>
      </c>
      <c r="DB57" s="2">
        <f t="shared" si="24"/>
        <v>79.955636738961076</v>
      </c>
      <c r="DC57" s="2">
        <f t="shared" si="24"/>
        <v>81.984161413321857</v>
      </c>
      <c r="DD57" s="2">
        <f t="shared" si="24"/>
        <v>82.419880239805963</v>
      </c>
      <c r="DE57" s="2">
        <f t="shared" si="24"/>
        <v>83.163258091122003</v>
      </c>
      <c r="DF57" s="2">
        <f t="shared" si="24"/>
        <v>83.67431531349466</v>
      </c>
      <c r="DG57" s="2">
        <f t="shared" si="24"/>
        <v>82.340981016278974</v>
      </c>
      <c r="DH57" s="2">
        <f t="shared" si="24"/>
        <v>79.540698586969881</v>
      </c>
      <c r="DI57" s="2">
        <f t="shared" si="24"/>
        <v>75.237303868937417</v>
      </c>
      <c r="DJ57" s="2">
        <f t="shared" si="24"/>
        <v>70.497061799665516</v>
      </c>
      <c r="DL57" s="2">
        <f t="shared" si="25"/>
        <v>42.874397384216202</v>
      </c>
      <c r="DM57" s="2">
        <f t="shared" si="25"/>
        <v>55.190987839719348</v>
      </c>
      <c r="DN57" s="2">
        <f t="shared" si="25"/>
        <v>65.715871215741657</v>
      </c>
      <c r="DO57" s="2">
        <f t="shared" si="25"/>
        <v>73.686749065197716</v>
      </c>
      <c r="DP57" s="2">
        <f t="shared" si="25"/>
        <v>77.739029465414674</v>
      </c>
      <c r="DQ57" s="2">
        <f t="shared" si="25"/>
        <v>83.00145231542453</v>
      </c>
      <c r="DR57" s="2">
        <f t="shared" si="25"/>
        <v>86.772001723359736</v>
      </c>
      <c r="DS57" s="2">
        <f t="shared" si="25"/>
        <v>88.557504357187398</v>
      </c>
      <c r="DT57" s="2">
        <f t="shared" si="25"/>
        <v>89.119683956336573</v>
      </c>
      <c r="DU57" s="2">
        <f t="shared" si="25"/>
        <v>90.693225198384539</v>
      </c>
      <c r="DV57" s="2">
        <f t="shared" si="25"/>
        <v>90.268243732051801</v>
      </c>
      <c r="DW57" s="2">
        <f t="shared" si="25"/>
        <v>88.574098257468535</v>
      </c>
      <c r="DX57" s="2">
        <f t="shared" si="25"/>
        <v>82.183044100025526</v>
      </c>
      <c r="DY57" s="2">
        <f t="shared" si="25"/>
        <v>75.976536362094663</v>
      </c>
      <c r="DZ57" s="2">
        <f t="shared" si="25"/>
        <v>72.911721981071139</v>
      </c>
      <c r="EB57" s="2">
        <f t="shared" si="26"/>
        <v>7.3573183709127205E-3</v>
      </c>
      <c r="EC57" s="2">
        <f t="shared" si="26"/>
        <v>3.3794342128517425E-3</v>
      </c>
      <c r="ED57" s="2">
        <f t="shared" si="26"/>
        <v>4.299051599615235E-3</v>
      </c>
      <c r="EE57" s="2">
        <f t="shared" si="26"/>
        <v>4.1715295712097247E-3</v>
      </c>
      <c r="EF57" s="2">
        <f t="shared" si="26"/>
        <v>4.2588995367207078E-3</v>
      </c>
      <c r="EG57" s="2">
        <f t="shared" si="26"/>
        <v>4.3587695526206846E-3</v>
      </c>
      <c r="EH57" s="2">
        <f t="shared" si="26"/>
        <v>3.9253914025204487E-3</v>
      </c>
      <c r="EI57" s="2">
        <f t="shared" si="26"/>
        <v>4.3364859048690184E-3</v>
      </c>
      <c r="EJ57" s="2">
        <f t="shared" si="26"/>
        <v>3.9866153112435966E-3</v>
      </c>
      <c r="EK57" s="2">
        <f t="shared" si="26"/>
        <v>3.8597688904359125E-3</v>
      </c>
      <c r="EL57" s="2">
        <f t="shared" si="26"/>
        <v>3.9653140697654497E-3</v>
      </c>
      <c r="EM57" s="2">
        <f t="shared" si="26"/>
        <v>3.9251378832145557E-3</v>
      </c>
      <c r="EN57" s="2">
        <f t="shared" si="26"/>
        <v>3.8108355076997306E-3</v>
      </c>
      <c r="EO57" s="2">
        <f t="shared" si="26"/>
        <v>3.8820446924952767E-3</v>
      </c>
      <c r="EP57" s="2">
        <f t="shared" si="26"/>
        <v>3.7165403967257178E-3</v>
      </c>
    </row>
    <row r="58" spans="2:146" x14ac:dyDescent="0.25">
      <c r="B58" s="2">
        <v>36</v>
      </c>
      <c r="C58" s="49">
        <v>44.456099999999999</v>
      </c>
      <c r="D58" s="49">
        <v>54.071399999999997</v>
      </c>
      <c r="E58" s="49">
        <v>63.830199999999998</v>
      </c>
      <c r="F58" s="49">
        <v>70.320999999999998</v>
      </c>
      <c r="G58" s="49">
        <v>74.623000000000005</v>
      </c>
      <c r="H58" s="49">
        <v>78.34</v>
      </c>
      <c r="I58" s="49">
        <v>80.811000000000007</v>
      </c>
      <c r="J58" s="49">
        <v>82.754999999999995</v>
      </c>
      <c r="K58" s="49">
        <v>83.263999999999996</v>
      </c>
      <c r="L58" s="49">
        <v>83.906000000000006</v>
      </c>
      <c r="M58" s="49">
        <v>84.546999999999997</v>
      </c>
      <c r="N58" s="49">
        <v>83.207999999999998</v>
      </c>
      <c r="O58" s="49">
        <v>80.093999999999994</v>
      </c>
      <c r="P58" s="49">
        <v>76.980999999999995</v>
      </c>
      <c r="Q58" s="49">
        <v>71.358000000000004</v>
      </c>
      <c r="T58" s="4">
        <f t="shared" si="19"/>
        <v>44.059469070987305</v>
      </c>
      <c r="U58" s="4">
        <f t="shared" si="19"/>
        <v>53.069076528968267</v>
      </c>
      <c r="V58" s="4">
        <f t="shared" si="19"/>
        <v>61.919634228033409</v>
      </c>
      <c r="W58" s="4">
        <f t="shared" si="19"/>
        <v>68.87608672968031</v>
      </c>
      <c r="X58" s="4">
        <f t="shared" si="19"/>
        <v>73.314658877877505</v>
      </c>
      <c r="Y58" s="4">
        <f t="shared" si="19"/>
        <v>77.727309348665031</v>
      </c>
      <c r="Z58" s="4">
        <f t="shared" si="19"/>
        <v>79.964549313095304</v>
      </c>
      <c r="AA58" s="4">
        <f t="shared" si="19"/>
        <v>81.99005355384304</v>
      </c>
      <c r="AB58" s="4">
        <f t="shared" si="19"/>
        <v>82.416878005962616</v>
      </c>
      <c r="AC58" s="4">
        <f t="shared" si="19"/>
        <v>83.165106396041494</v>
      </c>
      <c r="AD58" s="4">
        <f t="shared" si="19"/>
        <v>83.661817685546268</v>
      </c>
      <c r="AE58" s="4">
        <f t="shared" si="19"/>
        <v>82.321921378941383</v>
      </c>
      <c r="AF58" s="4">
        <f t="shared" si="19"/>
        <v>79.494014899432784</v>
      </c>
      <c r="AG58" s="4">
        <f t="shared" si="19"/>
        <v>75.166806231625429</v>
      </c>
      <c r="AH58" s="4">
        <f t="shared" si="19"/>
        <v>70.472809077522655</v>
      </c>
      <c r="AJ58" s="4">
        <f t="shared" si="20"/>
        <v>0.39663092901269437</v>
      </c>
      <c r="AK58" s="4">
        <f t="shared" si="20"/>
        <v>1.0023234710317297</v>
      </c>
      <c r="AL58" s="4">
        <f t="shared" si="20"/>
        <v>1.9105657719665885</v>
      </c>
      <c r="AM58" s="4">
        <f t="shared" si="20"/>
        <v>1.4449132703196881</v>
      </c>
      <c r="AN58" s="4">
        <f t="shared" si="20"/>
        <v>1.3083411221224992</v>
      </c>
      <c r="AO58" s="4">
        <f t="shared" si="20"/>
        <v>0.61269065133497236</v>
      </c>
      <c r="AP58" s="4">
        <f t="shared" si="20"/>
        <v>0.84645068690470282</v>
      </c>
      <c r="AQ58" s="4">
        <f t="shared" si="20"/>
        <v>0.76494644615695506</v>
      </c>
      <c r="AR58" s="4">
        <f t="shared" si="20"/>
        <v>0.84712199403737998</v>
      </c>
      <c r="AS58" s="4">
        <f t="shared" si="20"/>
        <v>0.74089360395851145</v>
      </c>
      <c r="AT58" s="4">
        <f t="shared" si="20"/>
        <v>0.88518231445372919</v>
      </c>
      <c r="AU58" s="4">
        <f t="shared" si="20"/>
        <v>0.88607862105861557</v>
      </c>
      <c r="AV58" s="4">
        <f t="shared" si="20"/>
        <v>0.59998510056720988</v>
      </c>
      <c r="AW58" s="4">
        <f t="shared" si="20"/>
        <v>1.8141937683745653</v>
      </c>
      <c r="AX58" s="4">
        <f t="shared" si="20"/>
        <v>0.88519092247734932</v>
      </c>
      <c r="AZ58" s="2">
        <f t="shared" si="21"/>
        <v>44.059261942473547</v>
      </c>
      <c r="BA58" s="2">
        <f t="shared" si="21"/>
        <v>53.068919270985056</v>
      </c>
      <c r="BB58" s="2">
        <f t="shared" si="21"/>
        <v>61.906334642633396</v>
      </c>
      <c r="BC58" s="2">
        <f t="shared" si="21"/>
        <v>68.874666608055293</v>
      </c>
      <c r="BD58" s="2">
        <f t="shared" si="21"/>
        <v>73.314365733920027</v>
      </c>
      <c r="BE58" s="2">
        <f t="shared" si="21"/>
        <v>77.727036970356352</v>
      </c>
      <c r="BF58" s="2">
        <f t="shared" si="21"/>
        <v>79.964375423117758</v>
      </c>
      <c r="BG58" s="2">
        <f t="shared" si="21"/>
        <v>81.989720691835743</v>
      </c>
      <c r="BH58" s="2">
        <f t="shared" si="21"/>
        <v>82.41681850770081</v>
      </c>
      <c r="BI58" s="2">
        <f t="shared" si="21"/>
        <v>83.165065345475753</v>
      </c>
      <c r="BJ58" s="2">
        <f t="shared" si="21"/>
        <v>83.661750171510775</v>
      </c>
      <c r="BK58" s="2">
        <f t="shared" si="21"/>
        <v>82.321827923591101</v>
      </c>
      <c r="BL58" s="2">
        <f t="shared" si="21"/>
        <v>79.493859446530621</v>
      </c>
      <c r="BM58" s="2">
        <f t="shared" si="21"/>
        <v>75.166320591456966</v>
      </c>
      <c r="BN58" s="2">
        <f t="shared" si="21"/>
        <v>70.472357190534169</v>
      </c>
      <c r="BP58" s="2">
        <f t="shared" si="22"/>
        <v>44.456099999999999</v>
      </c>
      <c r="BQ58" s="2">
        <f t="shared" si="22"/>
        <v>54.071399999999997</v>
      </c>
      <c r="BR58" s="2">
        <f t="shared" si="22"/>
        <v>63.830199999999998</v>
      </c>
      <c r="BS58" s="2">
        <f t="shared" si="22"/>
        <v>70.320999999999998</v>
      </c>
      <c r="BT58" s="2">
        <f t="shared" si="22"/>
        <v>74.623000000000005</v>
      </c>
      <c r="BU58" s="2">
        <f t="shared" si="22"/>
        <v>78.34</v>
      </c>
      <c r="BV58" s="2">
        <f t="shared" si="22"/>
        <v>80.811000000000007</v>
      </c>
      <c r="BW58" s="2">
        <f t="shared" si="22"/>
        <v>82.754999999999995</v>
      </c>
      <c r="BX58" s="2">
        <f t="shared" si="22"/>
        <v>83.263999999999996</v>
      </c>
      <c r="BY58" s="2">
        <f t="shared" si="22"/>
        <v>83.906000000000006</v>
      </c>
      <c r="BZ58" s="2">
        <f t="shared" si="22"/>
        <v>84.546999999999997</v>
      </c>
      <c r="CA58" s="2">
        <f t="shared" si="22"/>
        <v>83.207999999999998</v>
      </c>
      <c r="CB58" s="2">
        <f t="shared" si="22"/>
        <v>80.093999999999994</v>
      </c>
      <c r="CC58" s="2">
        <f t="shared" si="22"/>
        <v>76.980999999999995</v>
      </c>
      <c r="CD58" s="2">
        <f t="shared" si="22"/>
        <v>71.358000000000004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44.06913596059114</v>
      </c>
      <c r="CW58" s="2">
        <f t="shared" si="24"/>
        <v>53.061285254240872</v>
      </c>
      <c r="CX58" s="2">
        <f t="shared" si="24"/>
        <v>61.888769454243928</v>
      </c>
      <c r="CY58" s="2">
        <f t="shared" si="24"/>
        <v>68.85307823368592</v>
      </c>
      <c r="CZ58" s="2">
        <f t="shared" si="24"/>
        <v>73.29409777143961</v>
      </c>
      <c r="DA58" s="2">
        <f t="shared" si="24"/>
        <v>77.702231504024894</v>
      </c>
      <c r="DB58" s="2">
        <f t="shared" si="24"/>
        <v>79.93546879931813</v>
      </c>
      <c r="DC58" s="2">
        <f t="shared" si="24"/>
        <v>81.958933145248267</v>
      </c>
      <c r="DD58" s="2">
        <f t="shared" si="24"/>
        <v>82.387955245836025</v>
      </c>
      <c r="DE58" s="2">
        <f t="shared" si="24"/>
        <v>83.133701527318451</v>
      </c>
      <c r="DF58" s="2">
        <f t="shared" si="24"/>
        <v>83.633580313386403</v>
      </c>
      <c r="DG58" s="2">
        <f t="shared" si="24"/>
        <v>82.295468935346818</v>
      </c>
      <c r="DH58" s="2">
        <f t="shared" si="24"/>
        <v>79.483181509085171</v>
      </c>
      <c r="DI58" s="2">
        <f t="shared" si="24"/>
        <v>75.163358991619262</v>
      </c>
      <c r="DJ58" s="2">
        <f t="shared" si="24"/>
        <v>70.462838048125917</v>
      </c>
      <c r="DL58" s="2">
        <f t="shared" si="25"/>
        <v>42.844287016527602</v>
      </c>
      <c r="DM58" s="2">
        <f t="shared" si="25"/>
        <v>55.12215567871543</v>
      </c>
      <c r="DN58" s="2">
        <f t="shared" si="25"/>
        <v>65.616635058544304</v>
      </c>
      <c r="DO58" s="2">
        <f t="shared" si="25"/>
        <v>73.574788841812804</v>
      </c>
      <c r="DP58" s="2">
        <f t="shared" si="25"/>
        <v>77.636110648176938</v>
      </c>
      <c r="DQ58" s="2">
        <f t="shared" si="25"/>
        <v>82.8946068750504</v>
      </c>
      <c r="DR58" s="2">
        <f t="shared" si="25"/>
        <v>86.654069734520533</v>
      </c>
      <c r="DS58" s="2">
        <f t="shared" si="25"/>
        <v>88.436602906680292</v>
      </c>
      <c r="DT58" s="2">
        <f t="shared" si="25"/>
        <v>88.993491583852418</v>
      </c>
      <c r="DU58" s="2">
        <f t="shared" si="25"/>
        <v>90.547304426095636</v>
      </c>
      <c r="DV58" s="2">
        <f t="shared" si="25"/>
        <v>90.115045361308091</v>
      </c>
      <c r="DW58" s="2">
        <f t="shared" si="25"/>
        <v>88.422333086791753</v>
      </c>
      <c r="DX58" s="2">
        <f t="shared" si="25"/>
        <v>82.039569764472461</v>
      </c>
      <c r="DY58" s="2">
        <f t="shared" si="25"/>
        <v>75.859389816809383</v>
      </c>
      <c r="DZ58" s="2">
        <f t="shared" si="25"/>
        <v>72.799601014638654</v>
      </c>
      <c r="EB58" s="2">
        <f t="shared" si="26"/>
        <v>8.0614170142759723E-3</v>
      </c>
      <c r="EC58" s="2">
        <f t="shared" si="26"/>
        <v>3.7042681837339826E-3</v>
      </c>
      <c r="ED58" s="2">
        <f t="shared" si="26"/>
        <v>4.7118620288269918E-3</v>
      </c>
      <c r="EE58" s="2">
        <f t="shared" si="26"/>
        <v>4.5721511039289392E-3</v>
      </c>
      <c r="EF58" s="2">
        <f t="shared" si="26"/>
        <v>4.667872495038603E-3</v>
      </c>
      <c r="EG58" s="2">
        <f t="shared" si="26"/>
        <v>4.7772868020822847E-3</v>
      </c>
      <c r="EH58" s="2">
        <f t="shared" si="26"/>
        <v>4.3024766731079326E-3</v>
      </c>
      <c r="EI58" s="2">
        <f t="shared" si="26"/>
        <v>4.7528737526569284E-3</v>
      </c>
      <c r="EJ58" s="2">
        <f t="shared" si="26"/>
        <v>4.3695561401534576E-3</v>
      </c>
      <c r="EK58" s="2">
        <f t="shared" si="26"/>
        <v>4.2305770332625274E-3</v>
      </c>
      <c r="EL58" s="2">
        <f t="shared" si="26"/>
        <v>4.3462177017212804E-3</v>
      </c>
      <c r="EM58" s="2">
        <f t="shared" si="26"/>
        <v>4.3021989051393811E-3</v>
      </c>
      <c r="EN58" s="2">
        <f t="shared" si="26"/>
        <v>4.1769623307194546E-3</v>
      </c>
      <c r="EO58" s="2">
        <f t="shared" si="26"/>
        <v>4.2549837313597995E-3</v>
      </c>
      <c r="EP58" s="2">
        <f t="shared" si="26"/>
        <v>4.0736448431700767E-3</v>
      </c>
    </row>
    <row r="59" spans="2:146" x14ac:dyDescent="0.25">
      <c r="B59" s="2">
        <v>37</v>
      </c>
      <c r="C59" s="49">
        <v>43.631599999999999</v>
      </c>
      <c r="D59" s="49">
        <v>54.214300000000001</v>
      </c>
      <c r="E59" s="49">
        <v>65.566000000000003</v>
      </c>
      <c r="F59" s="49">
        <v>70.075000000000003</v>
      </c>
      <c r="G59" s="49">
        <v>74.603999999999999</v>
      </c>
      <c r="H59" s="49">
        <v>78.962000000000003</v>
      </c>
      <c r="I59" s="49">
        <v>81.113</v>
      </c>
      <c r="J59" s="49">
        <v>83.150999999999996</v>
      </c>
      <c r="K59" s="49">
        <v>83.867999999999995</v>
      </c>
      <c r="L59" s="49">
        <v>83.471999999999994</v>
      </c>
      <c r="M59" s="49">
        <v>85.491</v>
      </c>
      <c r="N59" s="49">
        <v>83.697999999999993</v>
      </c>
      <c r="O59" s="49">
        <v>81.283000000000001</v>
      </c>
      <c r="P59" s="49">
        <v>77.320999999999998</v>
      </c>
      <c r="Q59" s="49">
        <v>72.396000000000001</v>
      </c>
      <c r="T59" s="4">
        <f t="shared" si="19"/>
        <v>44.213846114146321</v>
      </c>
      <c r="U59" s="4">
        <f t="shared" si="19"/>
        <v>53.066801786117125</v>
      </c>
      <c r="V59" s="4">
        <f t="shared" si="19"/>
        <v>61.913657083454119</v>
      </c>
      <c r="W59" s="4">
        <f t="shared" si="19"/>
        <v>68.848628286297455</v>
      </c>
      <c r="X59" s="4">
        <f t="shared" si="19"/>
        <v>73.272041366483236</v>
      </c>
      <c r="Y59" s="4">
        <f t="shared" si="19"/>
        <v>77.689552202031194</v>
      </c>
      <c r="Z59" s="4">
        <f t="shared" si="19"/>
        <v>79.947089961665966</v>
      </c>
      <c r="AA59" s="4">
        <f t="shared" si="19"/>
        <v>81.968019919217923</v>
      </c>
      <c r="AB59" s="4">
        <f t="shared" si="19"/>
        <v>82.387422702618238</v>
      </c>
      <c r="AC59" s="4">
        <f t="shared" si="19"/>
        <v>83.138125705177785</v>
      </c>
      <c r="AD59" s="4">
        <f t="shared" si="19"/>
        <v>83.623419770241469</v>
      </c>
      <c r="AE59" s="4">
        <f t="shared" si="19"/>
        <v>82.278658572361351</v>
      </c>
      <c r="AF59" s="4">
        <f t="shared" si="19"/>
        <v>79.437458706533604</v>
      </c>
      <c r="AG59" s="4">
        <f t="shared" si="19"/>
        <v>75.093839916850143</v>
      </c>
      <c r="AH59" s="4">
        <f t="shared" si="19"/>
        <v>70.439955801279737</v>
      </c>
      <c r="AJ59" s="4">
        <f t="shared" si="20"/>
        <v>-0.58224611414632221</v>
      </c>
      <c r="AK59" s="4">
        <f t="shared" si="20"/>
        <v>1.1474982138828764</v>
      </c>
      <c r="AL59" s="4">
        <f t="shared" si="20"/>
        <v>3.6523429165458836</v>
      </c>
      <c r="AM59" s="4">
        <f t="shared" si="20"/>
        <v>1.226371713702548</v>
      </c>
      <c r="AN59" s="4">
        <f t="shared" si="20"/>
        <v>1.3319586335167628</v>
      </c>
      <c r="AO59" s="4">
        <f t="shared" si="20"/>
        <v>1.2724477979688089</v>
      </c>
      <c r="AP59" s="4">
        <f t="shared" si="20"/>
        <v>1.1659100383340331</v>
      </c>
      <c r="AQ59" s="4">
        <f t="shared" si="20"/>
        <v>1.1829800807820732</v>
      </c>
      <c r="AR59" s="4">
        <f t="shared" si="20"/>
        <v>1.4805772973817568</v>
      </c>
      <c r="AS59" s="4">
        <f t="shared" si="20"/>
        <v>0.33387429482220909</v>
      </c>
      <c r="AT59" s="4">
        <f t="shared" si="20"/>
        <v>1.8675802297585307</v>
      </c>
      <c r="AU59" s="4">
        <f t="shared" si="20"/>
        <v>1.419341427638642</v>
      </c>
      <c r="AV59" s="4">
        <f t="shared" si="20"/>
        <v>1.8455412934663968</v>
      </c>
      <c r="AW59" s="4">
        <f t="shared" si="20"/>
        <v>2.2271600831498546</v>
      </c>
      <c r="AX59" s="4">
        <f t="shared" si="20"/>
        <v>1.9560441987202637</v>
      </c>
      <c r="AZ59" s="2">
        <f t="shared" si="21"/>
        <v>44.213266205877481</v>
      </c>
      <c r="BA59" s="2">
        <f t="shared" si="21"/>
        <v>53.066358152484433</v>
      </c>
      <c r="BB59" s="2">
        <f t="shared" si="21"/>
        <v>61.883318366885113</v>
      </c>
      <c r="BC59" s="2">
        <f t="shared" si="21"/>
        <v>68.844619508186142</v>
      </c>
      <c r="BD59" s="2">
        <f t="shared" si="21"/>
        <v>73.271052063991291</v>
      </c>
      <c r="BE59" s="2">
        <f t="shared" si="21"/>
        <v>77.688635714771181</v>
      </c>
      <c r="BF59" s="2">
        <f t="shared" si="21"/>
        <v>79.94652217365082</v>
      </c>
      <c r="BG59" s="2">
        <f t="shared" si="21"/>
        <v>81.966948913341767</v>
      </c>
      <c r="BH59" s="2">
        <f t="shared" si="21"/>
        <v>82.38721339678024</v>
      </c>
      <c r="BI59" s="2">
        <f t="shared" si="21"/>
        <v>83.137981112980341</v>
      </c>
      <c r="BJ59" s="2">
        <f t="shared" si="21"/>
        <v>83.623184279011184</v>
      </c>
      <c r="BK59" s="2">
        <f t="shared" si="21"/>
        <v>82.278345902675142</v>
      </c>
      <c r="BL59" s="2">
        <f t="shared" si="21"/>
        <v>79.436974319284147</v>
      </c>
      <c r="BM59" s="2">
        <f t="shared" si="21"/>
        <v>75.092458636884885</v>
      </c>
      <c r="BN59" s="2">
        <f t="shared" si="21"/>
        <v>70.438699924262608</v>
      </c>
      <c r="BP59" s="2">
        <f t="shared" si="22"/>
        <v>43.631599999999999</v>
      </c>
      <c r="BQ59" s="2">
        <f t="shared" si="22"/>
        <v>54.214300000000001</v>
      </c>
      <c r="BR59" s="2">
        <f t="shared" si="22"/>
        <v>65.566000000000003</v>
      </c>
      <c r="BS59" s="2">
        <f t="shared" si="22"/>
        <v>70.075000000000003</v>
      </c>
      <c r="BT59" s="2">
        <f t="shared" si="22"/>
        <v>74.603999999999999</v>
      </c>
      <c r="BU59" s="2">
        <f t="shared" si="22"/>
        <v>78.962000000000003</v>
      </c>
      <c r="BV59" s="2">
        <f t="shared" si="22"/>
        <v>81.113</v>
      </c>
      <c r="BW59" s="2">
        <f t="shared" si="22"/>
        <v>83.150999999999996</v>
      </c>
      <c r="BX59" s="2">
        <f t="shared" si="22"/>
        <v>83.867999999999995</v>
      </c>
      <c r="BY59" s="2">
        <f t="shared" si="22"/>
        <v>83.471999999999994</v>
      </c>
      <c r="BZ59" s="2">
        <f t="shared" si="22"/>
        <v>85.491</v>
      </c>
      <c r="CA59" s="2">
        <f t="shared" si="22"/>
        <v>83.697999999999993</v>
      </c>
      <c r="CB59" s="2">
        <f t="shared" si="22"/>
        <v>81.283000000000001</v>
      </c>
      <c r="CC59" s="2">
        <f t="shared" si="22"/>
        <v>77.320999999999998</v>
      </c>
      <c r="CD59" s="2">
        <f t="shared" si="22"/>
        <v>72.396000000000001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44.22573349753695</v>
      </c>
      <c r="CW59" s="2">
        <f t="shared" si="24"/>
        <v>53.05825779009264</v>
      </c>
      <c r="CX59" s="2">
        <f t="shared" si="24"/>
        <v>61.864454171566408</v>
      </c>
      <c r="CY59" s="2">
        <f t="shared" si="24"/>
        <v>68.821360864700225</v>
      </c>
      <c r="CZ59" s="2">
        <f t="shared" si="24"/>
        <v>73.249135188049877</v>
      </c>
      <c r="DA59" s="2">
        <f t="shared" si="24"/>
        <v>77.661797306485909</v>
      </c>
      <c r="DB59" s="2">
        <f t="shared" si="24"/>
        <v>79.915300859675185</v>
      </c>
      <c r="DC59" s="2">
        <f t="shared" si="24"/>
        <v>81.933704877174677</v>
      </c>
      <c r="DD59" s="2">
        <f t="shared" si="24"/>
        <v>82.356030251866088</v>
      </c>
      <c r="DE59" s="2">
        <f t="shared" si="24"/>
        <v>83.104144963514898</v>
      </c>
      <c r="DF59" s="2">
        <f t="shared" si="24"/>
        <v>83.592845313278133</v>
      </c>
      <c r="DG59" s="2">
        <f t="shared" si="24"/>
        <v>82.249956854414677</v>
      </c>
      <c r="DH59" s="2">
        <f t="shared" si="24"/>
        <v>79.425664431200445</v>
      </c>
      <c r="DI59" s="2">
        <f t="shared" si="24"/>
        <v>75.089414114301093</v>
      </c>
      <c r="DJ59" s="2">
        <f t="shared" si="24"/>
        <v>70.428614296586304</v>
      </c>
      <c r="DL59" s="2">
        <f t="shared" si="25"/>
        <v>42.814176648838995</v>
      </c>
      <c r="DM59" s="2">
        <f t="shared" si="25"/>
        <v>55.053323517711505</v>
      </c>
      <c r="DN59" s="2">
        <f t="shared" si="25"/>
        <v>65.517398901346951</v>
      </c>
      <c r="DO59" s="2">
        <f t="shared" si="25"/>
        <v>73.462828618427878</v>
      </c>
      <c r="DP59" s="2">
        <f t="shared" si="25"/>
        <v>77.533191830939202</v>
      </c>
      <c r="DQ59" s="2">
        <f t="shared" si="25"/>
        <v>82.78776143467627</v>
      </c>
      <c r="DR59" s="2">
        <f t="shared" si="25"/>
        <v>86.536137745681344</v>
      </c>
      <c r="DS59" s="2">
        <f t="shared" si="25"/>
        <v>88.315701456173173</v>
      </c>
      <c r="DT59" s="2">
        <f t="shared" si="25"/>
        <v>88.867299211368262</v>
      </c>
      <c r="DU59" s="2">
        <f t="shared" si="25"/>
        <v>90.401383653806732</v>
      </c>
      <c r="DV59" s="2">
        <f t="shared" si="25"/>
        <v>89.961846990564368</v>
      </c>
      <c r="DW59" s="2">
        <f t="shared" si="25"/>
        <v>88.270567916114985</v>
      </c>
      <c r="DX59" s="2">
        <f t="shared" si="25"/>
        <v>81.896095428919395</v>
      </c>
      <c r="DY59" s="2">
        <f t="shared" si="25"/>
        <v>75.742243271524103</v>
      </c>
      <c r="DZ59" s="2">
        <f t="shared" si="25"/>
        <v>72.687480048206154</v>
      </c>
      <c r="EB59" s="2">
        <f t="shared" si="26"/>
        <v>8.8322986573065136E-3</v>
      </c>
      <c r="EC59" s="2">
        <f t="shared" si="26"/>
        <v>4.0601982579612445E-3</v>
      </c>
      <c r="ED59" s="2">
        <f t="shared" si="26"/>
        <v>5.1641064166429189E-3</v>
      </c>
      <c r="EE59" s="2">
        <f t="shared" si="26"/>
        <v>5.0110535546096418E-3</v>
      </c>
      <c r="EF59" s="2">
        <f t="shared" si="26"/>
        <v>5.115916470854253E-3</v>
      </c>
      <c r="EG59" s="2">
        <f t="shared" si="26"/>
        <v>5.2357776242869698E-3</v>
      </c>
      <c r="EH59" s="2">
        <f t="shared" si="26"/>
        <v>4.715614432616335E-3</v>
      </c>
      <c r="EI59" s="2">
        <f t="shared" si="26"/>
        <v>5.2090338431846463E-3</v>
      </c>
      <c r="EJ59" s="2">
        <f t="shared" si="26"/>
        <v>4.7891041067568462E-3</v>
      </c>
      <c r="EK59" s="2">
        <f t="shared" si="26"/>
        <v>4.6368429075050593E-3</v>
      </c>
      <c r="EL59" s="2">
        <f t="shared" si="26"/>
        <v>4.7635355225694176E-3</v>
      </c>
      <c r="EM59" s="2">
        <f t="shared" si="26"/>
        <v>4.7153101187779227E-3</v>
      </c>
      <c r="EN59" s="2">
        <f t="shared" si="26"/>
        <v>4.5781032112013394E-3</v>
      </c>
      <c r="EO59" s="2">
        <f t="shared" si="26"/>
        <v>4.6635824244452371E-3</v>
      </c>
      <c r="EP59" s="2">
        <f t="shared" si="26"/>
        <v>4.4649079605890776E-3</v>
      </c>
    </row>
    <row r="60" spans="2:146" x14ac:dyDescent="0.25">
      <c r="B60" s="2">
        <v>38</v>
      </c>
      <c r="C60" s="49">
        <v>42.877200000000002</v>
      </c>
      <c r="D60" s="49">
        <v>54.428600000000003</v>
      </c>
      <c r="E60" s="49">
        <v>65.943399999999997</v>
      </c>
      <c r="F60" s="49">
        <v>70.453000000000003</v>
      </c>
      <c r="G60" s="49">
        <v>75.019000000000005</v>
      </c>
      <c r="H60" s="49">
        <v>78.887</v>
      </c>
      <c r="I60" s="49">
        <v>81.396000000000001</v>
      </c>
      <c r="J60" s="49">
        <v>83.075000000000003</v>
      </c>
      <c r="K60" s="49">
        <v>83.207999999999998</v>
      </c>
      <c r="L60" s="49">
        <v>83.942999999999998</v>
      </c>
      <c r="M60" s="49">
        <v>85.376999999999995</v>
      </c>
      <c r="N60" s="49">
        <v>83.225999999999999</v>
      </c>
      <c r="O60" s="49">
        <v>81.113</v>
      </c>
      <c r="P60" s="49">
        <v>77.302000000000007</v>
      </c>
      <c r="Q60" s="49">
        <v>73</v>
      </c>
      <c r="T60" s="4">
        <f t="shared" si="19"/>
        <v>44.368419906438618</v>
      </c>
      <c r="U60" s="4">
        <f t="shared" si="19"/>
        <v>53.065015186784009</v>
      </c>
      <c r="V60" s="4">
        <f t="shared" si="19"/>
        <v>61.926859043619359</v>
      </c>
      <c r="W60" s="4">
        <f t="shared" si="19"/>
        <v>68.825452046731883</v>
      </c>
      <c r="X60" s="4">
        <f t="shared" si="19"/>
        <v>73.231010563643068</v>
      </c>
      <c r="Y60" s="4">
        <f t="shared" si="19"/>
        <v>77.653300885486985</v>
      </c>
      <c r="Z60" s="4">
        <f t="shared" si="19"/>
        <v>79.930601467262534</v>
      </c>
      <c r="AA60" s="4">
        <f t="shared" si="19"/>
        <v>81.947622594636485</v>
      </c>
      <c r="AB60" s="4">
        <f t="shared" si="19"/>
        <v>82.358482071387428</v>
      </c>
      <c r="AC60" s="4">
        <f t="shared" si="19"/>
        <v>83.111562980615346</v>
      </c>
      <c r="AD60" s="4">
        <f t="shared" si="19"/>
        <v>83.585550423236668</v>
      </c>
      <c r="AE60" s="4">
        <f t="shared" si="19"/>
        <v>82.23600073692198</v>
      </c>
      <c r="AF60" s="4">
        <f t="shared" si="19"/>
        <v>79.381547850417149</v>
      </c>
      <c r="AG60" s="4">
        <f t="shared" si="19"/>
        <v>75.022337016104075</v>
      </c>
      <c r="AH60" s="4">
        <f t="shared" si="19"/>
        <v>70.408404103573261</v>
      </c>
      <c r="AJ60" s="4">
        <f t="shared" si="20"/>
        <v>-1.4912199064386158</v>
      </c>
      <c r="AK60" s="4">
        <f t="shared" si="20"/>
        <v>1.3635848132159936</v>
      </c>
      <c r="AL60" s="4">
        <f t="shared" si="20"/>
        <v>4.0165409563806378</v>
      </c>
      <c r="AM60" s="4">
        <f t="shared" si="20"/>
        <v>1.6275479532681203</v>
      </c>
      <c r="AN60" s="4">
        <f t="shared" si="20"/>
        <v>1.7879894363569377</v>
      </c>
      <c r="AO60" s="4">
        <f t="shared" si="20"/>
        <v>1.2336991145130156</v>
      </c>
      <c r="AP60" s="4">
        <f t="shared" si="20"/>
        <v>1.465398532737467</v>
      </c>
      <c r="AQ60" s="4">
        <f t="shared" si="20"/>
        <v>1.1273774053635179</v>
      </c>
      <c r="AR60" s="4">
        <f t="shared" si="20"/>
        <v>0.84951792861257047</v>
      </c>
      <c r="AS60" s="4">
        <f t="shared" si="20"/>
        <v>0.83143701938465142</v>
      </c>
      <c r="AT60" s="4">
        <f t="shared" si="20"/>
        <v>1.7914495767633269</v>
      </c>
      <c r="AU60" s="4">
        <f t="shared" si="20"/>
        <v>0.989999263078019</v>
      </c>
      <c r="AV60" s="4">
        <f t="shared" si="20"/>
        <v>1.7314521495828501</v>
      </c>
      <c r="AW60" s="4">
        <f t="shared" si="20"/>
        <v>2.2796629838959319</v>
      </c>
      <c r="AX60" s="4">
        <f t="shared" si="20"/>
        <v>2.5915958964267389</v>
      </c>
      <c r="AZ60" s="2">
        <f t="shared" si="21"/>
        <v>44.366865940887187</v>
      </c>
      <c r="BA60" s="2">
        <f t="shared" si="21"/>
        <v>53.063815876379742</v>
      </c>
      <c r="BB60" s="2">
        <f t="shared" si="21"/>
        <v>61.860388752060409</v>
      </c>
      <c r="BC60" s="2">
        <f t="shared" si="21"/>
        <v>68.814693085515842</v>
      </c>
      <c r="BD60" s="2">
        <f t="shared" si="21"/>
        <v>73.227867181256997</v>
      </c>
      <c r="BE60" s="2">
        <f t="shared" si="21"/>
        <v>77.650394912006021</v>
      </c>
      <c r="BF60" s="2">
        <f t="shared" si="21"/>
        <v>79.928845576650289</v>
      </c>
      <c r="BG60" s="2">
        <f t="shared" si="21"/>
        <v>81.944363488478515</v>
      </c>
      <c r="BH60" s="2">
        <f t="shared" si="21"/>
        <v>82.357786322265724</v>
      </c>
      <c r="BI60" s="2">
        <f t="shared" si="21"/>
        <v>83.111081056120312</v>
      </c>
      <c r="BJ60" s="2">
        <f t="shared" si="21"/>
        <v>83.584773907267987</v>
      </c>
      <c r="BK60" s="2">
        <f t="shared" si="21"/>
        <v>82.235009487853347</v>
      </c>
      <c r="BL60" s="2">
        <f t="shared" si="21"/>
        <v>79.380111627121835</v>
      </c>
      <c r="BM60" s="2">
        <f t="shared" si="21"/>
        <v>75.018585175207534</v>
      </c>
      <c r="BN60" s="2">
        <f t="shared" si="21"/>
        <v>70.405063259055751</v>
      </c>
      <c r="BP60" s="2">
        <f t="shared" si="22"/>
        <v>42.877200000000002</v>
      </c>
      <c r="BQ60" s="2">
        <f t="shared" si="22"/>
        <v>54.428600000000003</v>
      </c>
      <c r="BR60" s="2">
        <f t="shared" si="22"/>
        <v>65.943399999999997</v>
      </c>
      <c r="BS60" s="2">
        <f t="shared" si="22"/>
        <v>70.453000000000003</v>
      </c>
      <c r="BT60" s="2">
        <f t="shared" si="22"/>
        <v>75.019000000000005</v>
      </c>
      <c r="BU60" s="2">
        <f t="shared" si="22"/>
        <v>78.887</v>
      </c>
      <c r="BV60" s="2">
        <f t="shared" si="22"/>
        <v>81.396000000000001</v>
      </c>
      <c r="BW60" s="2">
        <f t="shared" si="22"/>
        <v>83.075000000000003</v>
      </c>
      <c r="BX60" s="2">
        <f t="shared" si="22"/>
        <v>83.207999999999998</v>
      </c>
      <c r="BY60" s="2">
        <f t="shared" si="22"/>
        <v>83.942999999999998</v>
      </c>
      <c r="BZ60" s="2">
        <f t="shared" si="22"/>
        <v>85.376999999999995</v>
      </c>
      <c r="CA60" s="2">
        <f t="shared" si="22"/>
        <v>83.225999999999999</v>
      </c>
      <c r="CB60" s="2">
        <f t="shared" si="22"/>
        <v>81.113</v>
      </c>
      <c r="CC60" s="2">
        <f t="shared" si="22"/>
        <v>77.302000000000007</v>
      </c>
      <c r="CD60" s="2">
        <f t="shared" si="22"/>
        <v>73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44.38233103448276</v>
      </c>
      <c r="CW60" s="2">
        <f t="shared" si="24"/>
        <v>53.055230325944414</v>
      </c>
      <c r="CX60" s="2">
        <f t="shared" si="24"/>
        <v>61.840138888888887</v>
      </c>
      <c r="CY60" s="2">
        <f t="shared" si="24"/>
        <v>68.789643495714543</v>
      </c>
      <c r="CZ60" s="2">
        <f t="shared" si="24"/>
        <v>73.204172604660144</v>
      </c>
      <c r="DA60" s="2">
        <f t="shared" si="24"/>
        <v>77.621363108946909</v>
      </c>
      <c r="DB60" s="2">
        <f t="shared" si="24"/>
        <v>79.895132920032239</v>
      </c>
      <c r="DC60" s="2">
        <f t="shared" si="24"/>
        <v>81.908476609101072</v>
      </c>
      <c r="DD60" s="2">
        <f t="shared" si="24"/>
        <v>82.32410525789615</v>
      </c>
      <c r="DE60" s="2">
        <f t="shared" si="24"/>
        <v>83.074588399711345</v>
      </c>
      <c r="DF60" s="2">
        <f t="shared" si="24"/>
        <v>83.552110313169877</v>
      </c>
      <c r="DG60" s="2">
        <f t="shared" si="24"/>
        <v>82.204444773482521</v>
      </c>
      <c r="DH60" s="2">
        <f t="shared" si="24"/>
        <v>79.36814735331572</v>
      </c>
      <c r="DI60" s="2">
        <f t="shared" si="24"/>
        <v>75.015469236982923</v>
      </c>
      <c r="DJ60" s="2">
        <f t="shared" si="24"/>
        <v>70.39439054504669</v>
      </c>
      <c r="DL60" s="2">
        <f t="shared" si="25"/>
        <v>42.784066281150395</v>
      </c>
      <c r="DM60" s="2">
        <f t="shared" si="25"/>
        <v>54.984491356707579</v>
      </c>
      <c r="DN60" s="2">
        <f t="shared" si="25"/>
        <v>65.418162744149598</v>
      </c>
      <c r="DO60" s="2">
        <f t="shared" si="25"/>
        <v>73.350868395042966</v>
      </c>
      <c r="DP60" s="2">
        <f t="shared" si="25"/>
        <v>77.430273013701481</v>
      </c>
      <c r="DQ60" s="2">
        <f t="shared" si="25"/>
        <v>82.680915994302154</v>
      </c>
      <c r="DR60" s="2">
        <f t="shared" si="25"/>
        <v>86.418205756842156</v>
      </c>
      <c r="DS60" s="2">
        <f t="shared" si="25"/>
        <v>88.194800005666067</v>
      </c>
      <c r="DT60" s="2">
        <f t="shared" si="25"/>
        <v>88.741106838884107</v>
      </c>
      <c r="DU60" s="2">
        <f t="shared" si="25"/>
        <v>90.255462881517829</v>
      </c>
      <c r="DV60" s="2">
        <f t="shared" si="25"/>
        <v>89.808648619820659</v>
      </c>
      <c r="DW60" s="2">
        <f t="shared" si="25"/>
        <v>88.118802745438217</v>
      </c>
      <c r="DX60" s="2">
        <f t="shared" si="25"/>
        <v>81.752621093366329</v>
      </c>
      <c r="DY60" s="2">
        <f t="shared" si="25"/>
        <v>75.625096726238809</v>
      </c>
      <c r="DZ60" s="2">
        <f t="shared" si="25"/>
        <v>72.575359081773669</v>
      </c>
      <c r="EB60" s="2">
        <f t="shared" si="26"/>
        <v>9.6761775940610653E-3</v>
      </c>
      <c r="EC60" s="2">
        <f t="shared" si="26"/>
        <v>4.4501756363852516E-3</v>
      </c>
      <c r="ED60" s="2">
        <f t="shared" si="26"/>
        <v>5.6595103863669614E-3</v>
      </c>
      <c r="EE60" s="2">
        <f t="shared" si="26"/>
        <v>5.4918558839260273E-3</v>
      </c>
      <c r="EF60" s="2">
        <f t="shared" si="26"/>
        <v>5.6067235284207482E-3</v>
      </c>
      <c r="EG60" s="2">
        <f t="shared" si="26"/>
        <v>5.7380175120111693E-3</v>
      </c>
      <c r="EH60" s="2">
        <f t="shared" si="26"/>
        <v>5.1682171058702597E-3</v>
      </c>
      <c r="EI60" s="2">
        <f t="shared" si="26"/>
        <v>5.7087230664990161E-3</v>
      </c>
      <c r="EJ60" s="2">
        <f t="shared" si="26"/>
        <v>5.2487230904490713E-3</v>
      </c>
      <c r="EK60" s="2">
        <f t="shared" si="26"/>
        <v>5.0819237268963412E-3</v>
      </c>
      <c r="EL60" s="2">
        <f t="shared" si="26"/>
        <v>5.2207135155537465E-3</v>
      </c>
      <c r="EM60" s="2">
        <f t="shared" si="26"/>
        <v>5.1678837357769696E-3</v>
      </c>
      <c r="EN60" s="2">
        <f t="shared" si="26"/>
        <v>5.0175741528002147E-3</v>
      </c>
      <c r="EO60" s="2">
        <f t="shared" si="26"/>
        <v>5.1112167340291777E-3</v>
      </c>
      <c r="EP60" s="2">
        <f t="shared" si="26"/>
        <v>4.8935662433140887E-3</v>
      </c>
    </row>
    <row r="61" spans="2:146" x14ac:dyDescent="0.25">
      <c r="B61" s="2">
        <v>39</v>
      </c>
      <c r="C61" s="49">
        <v>44.631599999999999</v>
      </c>
      <c r="D61" s="49">
        <v>54.553600000000003</v>
      </c>
      <c r="E61" s="49">
        <v>65.716999999999999</v>
      </c>
      <c r="F61" s="49">
        <v>72.66</v>
      </c>
      <c r="G61" s="49">
        <v>74.942999999999998</v>
      </c>
      <c r="H61" s="49">
        <v>78.716999999999999</v>
      </c>
      <c r="I61" s="49">
        <v>81.453000000000003</v>
      </c>
      <c r="J61" s="49">
        <v>83.376999999999995</v>
      </c>
      <c r="K61" s="49">
        <v>84.302000000000007</v>
      </c>
      <c r="L61" s="49">
        <v>85.207999999999998</v>
      </c>
      <c r="M61" s="49">
        <v>84.792000000000002</v>
      </c>
      <c r="N61" s="49">
        <v>84.697999999999993</v>
      </c>
      <c r="O61" s="49">
        <v>81.716999999999999</v>
      </c>
      <c r="P61" s="49">
        <v>77.17</v>
      </c>
      <c r="Q61" s="49">
        <v>72.225999999999999</v>
      </c>
      <c r="T61" s="4">
        <f t="shared" si="19"/>
        <v>44.523993708859159</v>
      </c>
      <c r="U61" s="4">
        <f t="shared" si="19"/>
        <v>53.06439868195379</v>
      </c>
      <c r="V61" s="4">
        <f t="shared" si="19"/>
        <v>61.97742185505119</v>
      </c>
      <c r="W61" s="4">
        <f t="shared" si="19"/>
        <v>68.812348644535447</v>
      </c>
      <c r="X61" s="4">
        <f t="shared" si="19"/>
        <v>73.194223867936117</v>
      </c>
      <c r="Y61" s="4">
        <f t="shared" si="19"/>
        <v>77.621009402513053</v>
      </c>
      <c r="Z61" s="4">
        <f t="shared" si="19"/>
        <v>79.916500916149474</v>
      </c>
      <c r="AA61" s="4">
        <f t="shared" si="19"/>
        <v>81.931356922952133</v>
      </c>
      <c r="AB61" s="4">
        <f t="shared" si="19"/>
        <v>82.330735216508771</v>
      </c>
      <c r="AC61" s="4">
        <f t="shared" si="19"/>
        <v>83.085897463142558</v>
      </c>
      <c r="AD61" s="4">
        <f t="shared" si="19"/>
        <v>83.548949329222012</v>
      </c>
      <c r="AE61" s="4">
        <f t="shared" si="19"/>
        <v>82.194805552059293</v>
      </c>
      <c r="AF61" s="4">
        <f t="shared" si="19"/>
        <v>79.327321974881926</v>
      </c>
      <c r="AG61" s="4">
        <f t="shared" si="19"/>
        <v>74.954429250132321</v>
      </c>
      <c r="AH61" s="4">
        <f t="shared" si="19"/>
        <v>70.379952519435534</v>
      </c>
      <c r="AJ61" s="4">
        <f t="shared" si="20"/>
        <v>0.10760629114083997</v>
      </c>
      <c r="AK61" s="4">
        <f t="shared" si="20"/>
        <v>1.4892013180462129</v>
      </c>
      <c r="AL61" s="4">
        <f t="shared" si="20"/>
        <v>3.7395781449488084</v>
      </c>
      <c r="AM61" s="4">
        <f t="shared" si="20"/>
        <v>3.8476513554645493</v>
      </c>
      <c r="AN61" s="4">
        <f t="shared" si="20"/>
        <v>1.7487761320638811</v>
      </c>
      <c r="AO61" s="4">
        <f t="shared" si="20"/>
        <v>1.0959905974869457</v>
      </c>
      <c r="AP61" s="4">
        <f t="shared" si="20"/>
        <v>1.5364990838505292</v>
      </c>
      <c r="AQ61" s="4">
        <f t="shared" si="20"/>
        <v>1.4456430770478619</v>
      </c>
      <c r="AR61" s="4">
        <f t="shared" si="20"/>
        <v>1.971264783491236</v>
      </c>
      <c r="AS61" s="4">
        <f t="shared" si="20"/>
        <v>2.1221025368574402</v>
      </c>
      <c r="AT61" s="4">
        <f t="shared" si="20"/>
        <v>1.2430506707779898</v>
      </c>
      <c r="AU61" s="4">
        <f t="shared" si="20"/>
        <v>2.5031944479407002</v>
      </c>
      <c r="AV61" s="4">
        <f t="shared" si="20"/>
        <v>2.3896780251180729</v>
      </c>
      <c r="AW61" s="4">
        <f t="shared" si="20"/>
        <v>2.2155707498676804</v>
      </c>
      <c r="AX61" s="4">
        <f t="shared" si="20"/>
        <v>1.8460474805644651</v>
      </c>
      <c r="AZ61" s="2">
        <f t="shared" si="21"/>
        <v>44.520008178275972</v>
      </c>
      <c r="BA61" s="2">
        <f t="shared" si="21"/>
        <v>53.061291733018862</v>
      </c>
      <c r="BB61" s="2">
        <f t="shared" si="21"/>
        <v>61.837550352714807</v>
      </c>
      <c r="BC61" s="2">
        <f t="shared" si="21"/>
        <v>68.784894968065089</v>
      </c>
      <c r="BD61" s="2">
        <f t="shared" si="21"/>
        <v>73.184820459862081</v>
      </c>
      <c r="BE61" s="2">
        <f t="shared" si="21"/>
        <v>77.612326435277367</v>
      </c>
      <c r="BF61" s="2">
        <f t="shared" si="21"/>
        <v>79.911358014033624</v>
      </c>
      <c r="BG61" s="2">
        <f t="shared" si="21"/>
        <v>81.921977325769845</v>
      </c>
      <c r="BH61" s="2">
        <f t="shared" si="21"/>
        <v>82.328549880344241</v>
      </c>
      <c r="BI61" s="2">
        <f t="shared" si="21"/>
        <v>83.084377540181649</v>
      </c>
      <c r="BJ61" s="2">
        <f t="shared" si="21"/>
        <v>83.546528740388567</v>
      </c>
      <c r="BK61" s="2">
        <f t="shared" si="21"/>
        <v>82.19182775420245</v>
      </c>
      <c r="BL61" s="2">
        <f t="shared" si="21"/>
        <v>79.323269814499184</v>
      </c>
      <c r="BM61" s="2">
        <f t="shared" si="21"/>
        <v>74.944697236639712</v>
      </c>
      <c r="BN61" s="2">
        <f t="shared" si="21"/>
        <v>70.371445894390305</v>
      </c>
      <c r="BP61" s="2">
        <f t="shared" si="22"/>
        <v>44.631599999999999</v>
      </c>
      <c r="BQ61" s="2">
        <f t="shared" si="22"/>
        <v>54.553600000000003</v>
      </c>
      <c r="BR61" s="2">
        <f t="shared" si="22"/>
        <v>65.716999999999999</v>
      </c>
      <c r="BS61" s="2">
        <f t="shared" si="22"/>
        <v>72.66</v>
      </c>
      <c r="BT61" s="2">
        <f t="shared" si="22"/>
        <v>74.942999999999998</v>
      </c>
      <c r="BU61" s="2">
        <f t="shared" si="22"/>
        <v>78.716999999999999</v>
      </c>
      <c r="BV61" s="2">
        <f t="shared" si="22"/>
        <v>81.453000000000003</v>
      </c>
      <c r="BW61" s="2">
        <f t="shared" si="22"/>
        <v>83.376999999999995</v>
      </c>
      <c r="BX61" s="2">
        <f t="shared" si="22"/>
        <v>84.302000000000007</v>
      </c>
      <c r="BY61" s="2">
        <f t="shared" si="22"/>
        <v>85.207999999999998</v>
      </c>
      <c r="BZ61" s="2">
        <f t="shared" si="22"/>
        <v>84.792000000000002</v>
      </c>
      <c r="CA61" s="2">
        <f t="shared" si="22"/>
        <v>84.697999999999993</v>
      </c>
      <c r="CB61" s="2">
        <f t="shared" si="22"/>
        <v>81.716999999999999</v>
      </c>
      <c r="CC61" s="2">
        <f t="shared" si="22"/>
        <v>77.17</v>
      </c>
      <c r="CD61" s="2">
        <f t="shared" si="22"/>
        <v>72.225999999999999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44.538928571428578</v>
      </c>
      <c r="CW61" s="2">
        <f t="shared" si="24"/>
        <v>53.052202861796182</v>
      </c>
      <c r="CX61" s="2">
        <f t="shared" si="24"/>
        <v>61.815823606211367</v>
      </c>
      <c r="CY61" s="2">
        <f t="shared" si="24"/>
        <v>68.757926126728862</v>
      </c>
      <c r="CZ61" s="2">
        <f t="shared" si="24"/>
        <v>73.159210021270411</v>
      </c>
      <c r="DA61" s="2">
        <f t="shared" si="24"/>
        <v>77.580928911407923</v>
      </c>
      <c r="DB61" s="2">
        <f t="shared" si="24"/>
        <v>79.874964980389294</v>
      </c>
      <c r="DC61" s="2">
        <f t="shared" si="24"/>
        <v>81.883248341027482</v>
      </c>
      <c r="DD61" s="2">
        <f t="shared" si="24"/>
        <v>82.292180263926213</v>
      </c>
      <c r="DE61" s="2">
        <f t="shared" si="24"/>
        <v>83.045031835907793</v>
      </c>
      <c r="DF61" s="2">
        <f t="shared" si="24"/>
        <v>83.511375313061606</v>
      </c>
      <c r="DG61" s="2">
        <f t="shared" si="24"/>
        <v>82.15893269255038</v>
      </c>
      <c r="DH61" s="2">
        <f t="shared" si="24"/>
        <v>79.310630275430995</v>
      </c>
      <c r="DI61" s="2">
        <f t="shared" si="24"/>
        <v>74.941524359664768</v>
      </c>
      <c r="DJ61" s="2">
        <f t="shared" si="24"/>
        <v>70.360166793507091</v>
      </c>
      <c r="DL61" s="2">
        <f t="shared" si="25"/>
        <v>42.753955913461795</v>
      </c>
      <c r="DM61" s="2">
        <f t="shared" si="25"/>
        <v>54.915659195703654</v>
      </c>
      <c r="DN61" s="2">
        <f t="shared" si="25"/>
        <v>65.318926586952244</v>
      </c>
      <c r="DO61" s="2">
        <f t="shared" si="25"/>
        <v>73.238908171658053</v>
      </c>
      <c r="DP61" s="2">
        <f t="shared" si="25"/>
        <v>77.327354196463745</v>
      </c>
      <c r="DQ61" s="2">
        <f t="shared" si="25"/>
        <v>82.574070553928024</v>
      </c>
      <c r="DR61" s="2">
        <f t="shared" si="25"/>
        <v>86.300273768002953</v>
      </c>
      <c r="DS61" s="2">
        <f t="shared" si="25"/>
        <v>88.073898555158962</v>
      </c>
      <c r="DT61" s="2">
        <f t="shared" si="25"/>
        <v>88.614914466399952</v>
      </c>
      <c r="DU61" s="2">
        <f t="shared" si="25"/>
        <v>90.109542109228926</v>
      </c>
      <c r="DV61" s="2">
        <f t="shared" si="25"/>
        <v>89.655450249076949</v>
      </c>
      <c r="DW61" s="2">
        <f t="shared" si="25"/>
        <v>87.967037574761434</v>
      </c>
      <c r="DX61" s="2">
        <f t="shared" si="25"/>
        <v>81.609146757813264</v>
      </c>
      <c r="DY61" s="2">
        <f t="shared" si="25"/>
        <v>75.507950180953529</v>
      </c>
      <c r="DZ61" s="2">
        <f t="shared" si="25"/>
        <v>72.46323811534117</v>
      </c>
      <c r="EB61" s="2">
        <f t="shared" si="26"/>
        <v>1.0599822394005242E-2</v>
      </c>
      <c r="EC61" s="2">
        <f t="shared" si="26"/>
        <v>4.8774264560426236E-3</v>
      </c>
      <c r="ED61" s="2">
        <f t="shared" si="26"/>
        <v>6.2021432492522901E-3</v>
      </c>
      <c r="EE61" s="2">
        <f t="shared" si="26"/>
        <v>6.0185113588517051E-3</v>
      </c>
      <c r="EF61" s="2">
        <f t="shared" si="26"/>
        <v>6.1443264712591752E-3</v>
      </c>
      <c r="EG61" s="2">
        <f t="shared" si="26"/>
        <v>6.2881300226036007E-3</v>
      </c>
      <c r="EH61" s="2">
        <f t="shared" si="26"/>
        <v>5.6640131777769545E-3</v>
      </c>
      <c r="EI61" s="2">
        <f t="shared" si="26"/>
        <v>6.2560447453393897E-3</v>
      </c>
      <c r="EJ61" s="2">
        <f t="shared" si="26"/>
        <v>5.7521975862598581E-3</v>
      </c>
      <c r="EK61" s="2">
        <f t="shared" si="26"/>
        <v>5.5694878698733285E-3</v>
      </c>
      <c r="EL61" s="2">
        <f t="shared" si="26"/>
        <v>5.7215166958486793E-3</v>
      </c>
      <c r="EM61" s="2">
        <f t="shared" si="26"/>
        <v>5.6636480089785717E-3</v>
      </c>
      <c r="EN61" s="2">
        <f t="shared" si="26"/>
        <v>5.498998665041767E-3</v>
      </c>
      <c r="EO61" s="2">
        <f t="shared" si="26"/>
        <v>5.6015754503022513E-3</v>
      </c>
      <c r="EP61" s="2">
        <f t="shared" si="26"/>
        <v>5.3631566205656952E-3</v>
      </c>
    </row>
    <row r="62" spans="2:146" x14ac:dyDescent="0.25">
      <c r="B62" s="2">
        <v>40</v>
      </c>
      <c r="C62" s="49">
        <v>44.403500000000001</v>
      </c>
      <c r="D62" s="49">
        <v>54.696399999999997</v>
      </c>
      <c r="E62" s="49">
        <v>67.396199999999993</v>
      </c>
      <c r="F62" s="49">
        <v>72.697999999999993</v>
      </c>
      <c r="G62" s="49">
        <v>75.150999999999996</v>
      </c>
      <c r="H62" s="49">
        <v>79.453000000000003</v>
      </c>
      <c r="I62" s="49">
        <v>82.150999999999996</v>
      </c>
      <c r="J62" s="49">
        <v>83.546999999999997</v>
      </c>
      <c r="K62" s="49">
        <v>84.962000000000003</v>
      </c>
      <c r="L62" s="49">
        <v>85.358000000000004</v>
      </c>
      <c r="M62" s="49">
        <v>86</v>
      </c>
      <c r="N62" s="49">
        <v>83.263999999999996</v>
      </c>
      <c r="O62" s="49">
        <v>81.906000000000006</v>
      </c>
      <c r="P62" s="49">
        <v>77.792000000000002</v>
      </c>
      <c r="Q62" s="49">
        <v>72.811000000000007</v>
      </c>
      <c r="T62" s="4">
        <f t="shared" si="19"/>
        <v>44.682417197859571</v>
      </c>
      <c r="U62" s="4">
        <f t="shared" si="19"/>
        <v>53.066497856043462</v>
      </c>
      <c r="V62" s="4">
        <f t="shared" si="19"/>
        <v>62.097492399748461</v>
      </c>
      <c r="W62" s="4">
        <f t="shared" si="19"/>
        <v>68.821837454778262</v>
      </c>
      <c r="X62" s="4">
        <f t="shared" si="19"/>
        <v>73.168406455303881</v>
      </c>
      <c r="Y62" s="4">
        <f t="shared" si="19"/>
        <v>77.598891638530361</v>
      </c>
      <c r="Z62" s="4">
        <f t="shared" si="19"/>
        <v>79.908339124900408</v>
      </c>
      <c r="AA62" s="4">
        <f t="shared" si="19"/>
        <v>81.925333946464121</v>
      </c>
      <c r="AB62" s="4">
        <f t="shared" si="19"/>
        <v>82.306003430271545</v>
      </c>
      <c r="AC62" s="4">
        <f t="shared" si="19"/>
        <v>83.062419571171532</v>
      </c>
      <c r="AD62" s="4">
        <f t="shared" si="19"/>
        <v>83.51559209942269</v>
      </c>
      <c r="AE62" s="4">
        <f t="shared" si="19"/>
        <v>82.157286779573482</v>
      </c>
      <c r="AF62" s="4">
        <f t="shared" si="19"/>
        <v>79.277325763065022</v>
      </c>
      <c r="AG62" s="4">
        <f t="shared" si="19"/>
        <v>74.894899136608032</v>
      </c>
      <c r="AH62" s="4">
        <f t="shared" si="19"/>
        <v>70.358578519289793</v>
      </c>
      <c r="AJ62" s="4">
        <f t="shared" si="20"/>
        <v>-0.27891719785957036</v>
      </c>
      <c r="AK62" s="4">
        <f t="shared" si="20"/>
        <v>1.6299021439565351</v>
      </c>
      <c r="AL62" s="4">
        <f t="shared" si="20"/>
        <v>5.2987076002515323</v>
      </c>
      <c r="AM62" s="4">
        <f t="shared" si="20"/>
        <v>3.8761625452217316</v>
      </c>
      <c r="AN62" s="4">
        <f t="shared" si="20"/>
        <v>1.9825935446961154</v>
      </c>
      <c r="AO62" s="4">
        <f t="shared" si="20"/>
        <v>1.8541083614696419</v>
      </c>
      <c r="AP62" s="4">
        <f t="shared" si="20"/>
        <v>2.2426608750995882</v>
      </c>
      <c r="AQ62" s="4">
        <f t="shared" si="20"/>
        <v>1.6216660535358756</v>
      </c>
      <c r="AR62" s="4">
        <f t="shared" si="20"/>
        <v>2.6559965697284582</v>
      </c>
      <c r="AS62" s="4">
        <f t="shared" si="20"/>
        <v>2.2955804288284725</v>
      </c>
      <c r="AT62" s="4">
        <f t="shared" si="20"/>
        <v>2.4844079005773096</v>
      </c>
      <c r="AU62" s="4">
        <f t="shared" si="20"/>
        <v>1.1067132204265135</v>
      </c>
      <c r="AV62" s="4">
        <f t="shared" si="20"/>
        <v>2.6286742369349838</v>
      </c>
      <c r="AW62" s="4">
        <f t="shared" si="20"/>
        <v>2.8971008633919695</v>
      </c>
      <c r="AX62" s="4">
        <f t="shared" si="20"/>
        <v>2.452421480710214</v>
      </c>
      <c r="AZ62" s="2">
        <f t="shared" si="21"/>
        <v>44.672633712975205</v>
      </c>
      <c r="BA62" s="2">
        <f t="shared" si="21"/>
        <v>53.058784701989225</v>
      </c>
      <c r="BB62" s="2">
        <f t="shared" si="21"/>
        <v>61.814807785092903</v>
      </c>
      <c r="BC62" s="2">
        <f t="shared" si="21"/>
        <v>68.755233115147007</v>
      </c>
      <c r="BD62" s="2">
        <f t="shared" si="21"/>
        <v>73.141921862067861</v>
      </c>
      <c r="BE62" s="2">
        <f t="shared" si="21"/>
        <v>77.574442926860442</v>
      </c>
      <c r="BF62" s="2">
        <f t="shared" si="21"/>
        <v>79.894072585962306</v>
      </c>
      <c r="BG62" s="2">
        <f t="shared" si="21"/>
        <v>81.899804059286211</v>
      </c>
      <c r="BH62" s="2">
        <f t="shared" si="21"/>
        <v>82.299517413010378</v>
      </c>
      <c r="BI62" s="2">
        <f t="shared" si="21"/>
        <v>83.05788357601287</v>
      </c>
      <c r="BJ62" s="2">
        <f t="shared" si="21"/>
        <v>83.508458862622334</v>
      </c>
      <c r="BK62" s="2">
        <f t="shared" si="21"/>
        <v>82.148810153219998</v>
      </c>
      <c r="BL62" s="2">
        <f t="shared" si="21"/>
        <v>79.266446820563047</v>
      </c>
      <c r="BM62" s="2">
        <f t="shared" si="21"/>
        <v>74.870791392081046</v>
      </c>
      <c r="BN62" s="2">
        <f t="shared" si="21"/>
        <v>70.337846090052835</v>
      </c>
      <c r="BP62" s="2">
        <f t="shared" si="22"/>
        <v>44.403500000000001</v>
      </c>
      <c r="BQ62" s="2">
        <f t="shared" si="22"/>
        <v>54.696399999999997</v>
      </c>
      <c r="BR62" s="2">
        <f t="shared" si="22"/>
        <v>67.396199999999993</v>
      </c>
      <c r="BS62" s="2">
        <f t="shared" si="22"/>
        <v>72.697999999999993</v>
      </c>
      <c r="BT62" s="2">
        <f t="shared" si="22"/>
        <v>75.150999999999996</v>
      </c>
      <c r="BU62" s="2">
        <f t="shared" si="22"/>
        <v>79.453000000000003</v>
      </c>
      <c r="BV62" s="2">
        <f t="shared" si="22"/>
        <v>82.150999999999996</v>
      </c>
      <c r="BW62" s="2">
        <f t="shared" si="22"/>
        <v>83.546999999999997</v>
      </c>
      <c r="BX62" s="2">
        <f t="shared" si="22"/>
        <v>84.962000000000003</v>
      </c>
      <c r="BY62" s="2">
        <f t="shared" si="22"/>
        <v>85.358000000000004</v>
      </c>
      <c r="BZ62" s="2">
        <f t="shared" si="22"/>
        <v>86</v>
      </c>
      <c r="CA62" s="2">
        <f t="shared" si="22"/>
        <v>83.263999999999996</v>
      </c>
      <c r="CB62" s="2">
        <f t="shared" si="22"/>
        <v>81.906000000000006</v>
      </c>
      <c r="CC62" s="2">
        <f t="shared" si="22"/>
        <v>77.792000000000002</v>
      </c>
      <c r="CD62" s="2">
        <f t="shared" si="22"/>
        <v>72.811000000000007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44.695526108374388</v>
      </c>
      <c r="CW62" s="2">
        <f t="shared" si="24"/>
        <v>53.04917539764795</v>
      </c>
      <c r="CX62" s="2">
        <f t="shared" si="24"/>
        <v>61.79150832353384</v>
      </c>
      <c r="CY62" s="2">
        <f t="shared" si="24"/>
        <v>68.72620875774318</v>
      </c>
      <c r="CZ62" s="2">
        <f t="shared" si="24"/>
        <v>73.114247437880678</v>
      </c>
      <c r="DA62" s="2">
        <f t="shared" si="24"/>
        <v>77.540494713868938</v>
      </c>
      <c r="DB62" s="2">
        <f t="shared" si="24"/>
        <v>79.854797040746348</v>
      </c>
      <c r="DC62" s="2">
        <f t="shared" si="24"/>
        <v>81.858020072953877</v>
      </c>
      <c r="DD62" s="2">
        <f t="shared" si="24"/>
        <v>82.260255269956275</v>
      </c>
      <c r="DE62" s="2">
        <f t="shared" si="24"/>
        <v>83.01547527210424</v>
      </c>
      <c r="DF62" s="2">
        <f t="shared" si="24"/>
        <v>83.47064031295335</v>
      </c>
      <c r="DG62" s="2">
        <f t="shared" si="24"/>
        <v>82.113420611618224</v>
      </c>
      <c r="DH62" s="2">
        <f t="shared" si="24"/>
        <v>79.253113197546284</v>
      </c>
      <c r="DI62" s="2">
        <f t="shared" si="24"/>
        <v>74.867579482346599</v>
      </c>
      <c r="DJ62" s="2">
        <f t="shared" si="24"/>
        <v>70.325943041967477</v>
      </c>
      <c r="DL62" s="2">
        <f t="shared" si="25"/>
        <v>42.723845545773187</v>
      </c>
      <c r="DM62" s="2">
        <f t="shared" si="25"/>
        <v>54.846827034699729</v>
      </c>
      <c r="DN62" s="2">
        <f t="shared" si="25"/>
        <v>65.219690429754877</v>
      </c>
      <c r="DO62" s="2">
        <f t="shared" si="25"/>
        <v>73.126947948273127</v>
      </c>
      <c r="DP62" s="2">
        <f t="shared" si="25"/>
        <v>77.224435379226009</v>
      </c>
      <c r="DQ62" s="2">
        <f t="shared" si="25"/>
        <v>82.467225113553908</v>
      </c>
      <c r="DR62" s="2">
        <f t="shared" si="25"/>
        <v>86.182341779163764</v>
      </c>
      <c r="DS62" s="2">
        <f t="shared" si="25"/>
        <v>87.952997104651843</v>
      </c>
      <c r="DT62" s="2">
        <f t="shared" si="25"/>
        <v>88.488722093915797</v>
      </c>
      <c r="DU62" s="2">
        <f t="shared" si="25"/>
        <v>89.963621336940022</v>
      </c>
      <c r="DV62" s="2">
        <f t="shared" si="25"/>
        <v>89.502251878333226</v>
      </c>
      <c r="DW62" s="2">
        <f t="shared" si="25"/>
        <v>87.815272404084666</v>
      </c>
      <c r="DX62" s="2">
        <f t="shared" si="25"/>
        <v>81.465672422260184</v>
      </c>
      <c r="DY62" s="2">
        <f t="shared" si="25"/>
        <v>75.390803635668235</v>
      </c>
      <c r="DZ62" s="2">
        <f t="shared" si="25"/>
        <v>72.351117148908685</v>
      </c>
      <c r="EB62" s="2">
        <f t="shared" si="26"/>
        <v>1.1610600537128691E-2</v>
      </c>
      <c r="EC62" s="2">
        <f t="shared" si="26"/>
        <v>5.3454763666188881E-3</v>
      </c>
      <c r="ED62" s="2">
        <f t="shared" si="26"/>
        <v>6.7964480407215287E-3</v>
      </c>
      <c r="EE62" s="2">
        <f t="shared" si="26"/>
        <v>6.5953368621080371E-3</v>
      </c>
      <c r="EF62" s="2">
        <f t="shared" si="26"/>
        <v>6.7331286505903087E-3</v>
      </c>
      <c r="EG62" s="2">
        <f t="shared" si="26"/>
        <v>6.8906171512193764E-3</v>
      </c>
      <c r="EH62" s="2">
        <f t="shared" si="26"/>
        <v>6.2070750724992213E-3</v>
      </c>
      <c r="EI62" s="2">
        <f t="shared" si="26"/>
        <v>6.8554788828636302E-3</v>
      </c>
      <c r="EJ62" s="2">
        <f t="shared" si="26"/>
        <v>6.303660943182343E-3</v>
      </c>
      <c r="EK62" s="2">
        <f t="shared" si="26"/>
        <v>6.1035423712899398E-3</v>
      </c>
      <c r="EL62" s="2">
        <f t="shared" si="26"/>
        <v>6.2700572241846204E-3</v>
      </c>
      <c r="EM62" s="2">
        <f t="shared" si="26"/>
        <v>6.2066751101011548E-3</v>
      </c>
      <c r="EN62" s="2">
        <f t="shared" si="26"/>
        <v>6.0263349644278878E-3</v>
      </c>
      <c r="EO62" s="2">
        <f t="shared" si="26"/>
        <v>6.1386878148960867E-3</v>
      </c>
      <c r="EP62" s="2">
        <f t="shared" si="26"/>
        <v>5.8775430934855403E-3</v>
      </c>
    </row>
    <row r="63" spans="2:146" x14ac:dyDescent="0.25">
      <c r="B63" s="2">
        <v>41</v>
      </c>
      <c r="C63" s="49">
        <v>44.649099999999997</v>
      </c>
      <c r="D63" s="49">
        <v>56.125</v>
      </c>
      <c r="E63" s="49">
        <v>66.415099999999995</v>
      </c>
      <c r="F63" s="49">
        <v>73.906000000000006</v>
      </c>
      <c r="G63" s="49">
        <v>75.566000000000003</v>
      </c>
      <c r="H63" s="49">
        <v>80.093999999999994</v>
      </c>
      <c r="I63" s="49">
        <v>83.093999999999994</v>
      </c>
      <c r="J63" s="49">
        <v>84.075000000000003</v>
      </c>
      <c r="K63" s="49">
        <v>84.358000000000004</v>
      </c>
      <c r="L63" s="49">
        <v>85.887</v>
      </c>
      <c r="M63" s="49">
        <v>86.188999999999993</v>
      </c>
      <c r="N63" s="49">
        <v>84.263999999999996</v>
      </c>
      <c r="O63" s="49">
        <v>82.057000000000002</v>
      </c>
      <c r="P63" s="49">
        <v>78.283000000000001</v>
      </c>
      <c r="Q63" s="49">
        <v>72.566000000000003</v>
      </c>
      <c r="T63" s="4">
        <f t="shared" si="19"/>
        <v>44.847662457883835</v>
      </c>
      <c r="U63" s="4">
        <f t="shared" si="19"/>
        <v>53.074642943396938</v>
      </c>
      <c r="V63" s="4">
        <f t="shared" si="19"/>
        <v>62.340880126139304</v>
      </c>
      <c r="W63" s="4">
        <f t="shared" si="19"/>
        <v>68.879345934245507</v>
      </c>
      <c r="X63" s="4">
        <f t="shared" si="19"/>
        <v>73.169411737477787</v>
      </c>
      <c r="Y63" s="4">
        <f t="shared" si="19"/>
        <v>77.60162950396807</v>
      </c>
      <c r="Z63" s="4">
        <f t="shared" si="19"/>
        <v>79.914485630806766</v>
      </c>
      <c r="AA63" s="4">
        <f t="shared" si="19"/>
        <v>81.943577318617571</v>
      </c>
      <c r="AB63" s="4">
        <f t="shared" si="19"/>
        <v>82.288893009785809</v>
      </c>
      <c r="AC63" s="4">
        <f t="shared" si="19"/>
        <v>83.044422320891059</v>
      </c>
      <c r="AD63" s="4">
        <f t="shared" si="19"/>
        <v>83.490447001531379</v>
      </c>
      <c r="AE63" s="4">
        <f t="shared" si="19"/>
        <v>82.128831238601677</v>
      </c>
      <c r="AF63" s="4">
        <f t="shared" si="19"/>
        <v>79.237432146870134</v>
      </c>
      <c r="AG63" s="4">
        <f t="shared" si="19"/>
        <v>74.853894045277769</v>
      </c>
      <c r="AH63" s="4">
        <f t="shared" si="19"/>
        <v>70.352627015237474</v>
      </c>
      <c r="AJ63" s="4">
        <f t="shared" si="20"/>
        <v>-0.19856245788383831</v>
      </c>
      <c r="AK63" s="4">
        <f t="shared" si="20"/>
        <v>3.0503570566030618</v>
      </c>
      <c r="AL63" s="4">
        <f t="shared" si="20"/>
        <v>4.0742198738606916</v>
      </c>
      <c r="AM63" s="4">
        <f t="shared" si="20"/>
        <v>5.0266540657544994</v>
      </c>
      <c r="AN63" s="4">
        <f t="shared" si="20"/>
        <v>2.396588262522215</v>
      </c>
      <c r="AO63" s="4">
        <f t="shared" si="20"/>
        <v>2.4923704960319242</v>
      </c>
      <c r="AP63" s="4">
        <f t="shared" si="20"/>
        <v>3.1795143691932282</v>
      </c>
      <c r="AQ63" s="4">
        <f t="shared" si="20"/>
        <v>2.131422681382432</v>
      </c>
      <c r="AR63" s="4">
        <f t="shared" si="20"/>
        <v>2.0691069902141948</v>
      </c>
      <c r="AS63" s="4">
        <f t="shared" si="20"/>
        <v>2.8425776791089419</v>
      </c>
      <c r="AT63" s="4">
        <f t="shared" si="20"/>
        <v>2.6985529984686139</v>
      </c>
      <c r="AU63" s="4">
        <f t="shared" si="20"/>
        <v>2.1351687613983188</v>
      </c>
      <c r="AV63" s="4">
        <f t="shared" si="20"/>
        <v>2.8195678531298682</v>
      </c>
      <c r="AW63" s="4">
        <f t="shared" si="20"/>
        <v>3.4291059547222318</v>
      </c>
      <c r="AX63" s="4">
        <f t="shared" si="20"/>
        <v>2.213372984762529</v>
      </c>
      <c r="AZ63" s="2">
        <f t="shared" si="21"/>
        <v>44.824676442981279</v>
      </c>
      <c r="BA63" s="2">
        <f t="shared" si="21"/>
        <v>53.056293399574535</v>
      </c>
      <c r="BB63" s="2">
        <f t="shared" si="21"/>
        <v>61.792165695516026</v>
      </c>
      <c r="BC63" s="2">
        <f t="shared" si="21"/>
        <v>68.725715807834746</v>
      </c>
      <c r="BD63" s="2">
        <f t="shared" si="21"/>
        <v>73.099181960885218</v>
      </c>
      <c r="BE63" s="2">
        <f t="shared" si="21"/>
        <v>77.536757831241431</v>
      </c>
      <c r="BF63" s="2">
        <f t="shared" si="21"/>
        <v>79.877003129957018</v>
      </c>
      <c r="BG63" s="2">
        <f t="shared" si="21"/>
        <v>81.877858063697147</v>
      </c>
      <c r="BH63" s="2">
        <f t="shared" si="21"/>
        <v>82.270703030326118</v>
      </c>
      <c r="BI63" s="2">
        <f t="shared" si="21"/>
        <v>83.031612825530516</v>
      </c>
      <c r="BJ63" s="2">
        <f t="shared" si="21"/>
        <v>83.470574742520256</v>
      </c>
      <c r="BK63" s="2">
        <f t="shared" si="21"/>
        <v>82.105966498282669</v>
      </c>
      <c r="BL63" s="2">
        <f t="shared" si="21"/>
        <v>79.209639997694723</v>
      </c>
      <c r="BM63" s="2">
        <f t="shared" si="21"/>
        <v>74.796863693873746</v>
      </c>
      <c r="BN63" s="2">
        <f t="shared" si="21"/>
        <v>70.304261594724281</v>
      </c>
      <c r="BP63" s="2">
        <f t="shared" si="22"/>
        <v>44.649099999999997</v>
      </c>
      <c r="BQ63" s="2">
        <f t="shared" si="22"/>
        <v>56.125</v>
      </c>
      <c r="BR63" s="2">
        <f t="shared" si="22"/>
        <v>66.415099999999995</v>
      </c>
      <c r="BS63" s="2">
        <f t="shared" si="22"/>
        <v>73.906000000000006</v>
      </c>
      <c r="BT63" s="2">
        <f t="shared" si="22"/>
        <v>75.566000000000003</v>
      </c>
      <c r="BU63" s="2">
        <f t="shared" si="22"/>
        <v>80.093999999999994</v>
      </c>
      <c r="BV63" s="2">
        <f t="shared" si="22"/>
        <v>83.093999999999994</v>
      </c>
      <c r="BW63" s="2">
        <f t="shared" si="22"/>
        <v>84.075000000000003</v>
      </c>
      <c r="BX63" s="2">
        <f t="shared" si="22"/>
        <v>84.358000000000004</v>
      </c>
      <c r="BY63" s="2">
        <f t="shared" si="22"/>
        <v>85.887</v>
      </c>
      <c r="BZ63" s="2">
        <f t="shared" si="22"/>
        <v>86.188999999999993</v>
      </c>
      <c r="CA63" s="2">
        <f t="shared" si="22"/>
        <v>84.263999999999996</v>
      </c>
      <c r="CB63" s="2">
        <f t="shared" si="22"/>
        <v>82.057000000000002</v>
      </c>
      <c r="CC63" s="2">
        <f t="shared" si="22"/>
        <v>78.283000000000001</v>
      </c>
      <c r="CD63" s="2">
        <f t="shared" si="22"/>
        <v>72.566000000000003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44.852123645320198</v>
      </c>
      <c r="CW63" s="2">
        <f t="shared" si="24"/>
        <v>53.046147933499725</v>
      </c>
      <c r="CX63" s="2">
        <f t="shared" si="24"/>
        <v>61.76719304085632</v>
      </c>
      <c r="CY63" s="2">
        <f t="shared" si="24"/>
        <v>68.694491388757498</v>
      </c>
      <c r="CZ63" s="2">
        <f t="shared" si="24"/>
        <v>73.069284854490945</v>
      </c>
      <c r="DA63" s="2">
        <f t="shared" si="24"/>
        <v>77.500060516329953</v>
      </c>
      <c r="DB63" s="2">
        <f t="shared" si="24"/>
        <v>79.834629101103403</v>
      </c>
      <c r="DC63" s="2">
        <f t="shared" si="24"/>
        <v>81.832791804880287</v>
      </c>
      <c r="DD63" s="2">
        <f t="shared" si="24"/>
        <v>82.228330275986337</v>
      </c>
      <c r="DE63" s="2">
        <f t="shared" si="24"/>
        <v>82.985918708300687</v>
      </c>
      <c r="DF63" s="2">
        <f t="shared" si="24"/>
        <v>83.429905312845079</v>
      </c>
      <c r="DG63" s="2">
        <f t="shared" si="24"/>
        <v>82.067908530686069</v>
      </c>
      <c r="DH63" s="2">
        <f t="shared" si="24"/>
        <v>79.195596119661559</v>
      </c>
      <c r="DI63" s="2">
        <f t="shared" si="24"/>
        <v>74.79363460502843</v>
      </c>
      <c r="DJ63" s="2">
        <f t="shared" si="24"/>
        <v>70.291719290427864</v>
      </c>
      <c r="DL63" s="2">
        <f t="shared" si="25"/>
        <v>42.693735178084587</v>
      </c>
      <c r="DM63" s="2">
        <f t="shared" si="25"/>
        <v>54.77799487369581</v>
      </c>
      <c r="DN63" s="2">
        <f t="shared" si="25"/>
        <v>65.120454272557524</v>
      </c>
      <c r="DO63" s="2">
        <f t="shared" si="25"/>
        <v>73.014987724888215</v>
      </c>
      <c r="DP63" s="2">
        <f t="shared" si="25"/>
        <v>77.121516561988273</v>
      </c>
      <c r="DQ63" s="2">
        <f t="shared" si="25"/>
        <v>82.360379673179779</v>
      </c>
      <c r="DR63" s="2">
        <f t="shared" si="25"/>
        <v>86.064409790324561</v>
      </c>
      <c r="DS63" s="2">
        <f t="shared" si="25"/>
        <v>87.832095654144737</v>
      </c>
      <c r="DT63" s="2">
        <f t="shared" si="25"/>
        <v>88.362529721431628</v>
      </c>
      <c r="DU63" s="2">
        <f t="shared" si="25"/>
        <v>89.817700564651119</v>
      </c>
      <c r="DV63" s="2">
        <f t="shared" si="25"/>
        <v>89.349053507589517</v>
      </c>
      <c r="DW63" s="2">
        <f t="shared" si="25"/>
        <v>87.663507233407898</v>
      </c>
      <c r="DX63" s="2">
        <f t="shared" si="25"/>
        <v>81.322198086707118</v>
      </c>
      <c r="DY63" s="2">
        <f t="shared" si="25"/>
        <v>75.273657090382954</v>
      </c>
      <c r="DZ63" s="2">
        <f t="shared" si="25"/>
        <v>72.2389961824762</v>
      </c>
      <c r="EB63" s="2">
        <f t="shared" si="26"/>
        <v>1.2716525665130311E-2</v>
      </c>
      <c r="EC63" s="2">
        <f t="shared" si="26"/>
        <v>5.8581770936732185E-3</v>
      </c>
      <c r="ED63" s="2">
        <f t="shared" si="26"/>
        <v>7.4472738430357496E-3</v>
      </c>
      <c r="EE63" s="2">
        <f t="shared" si="26"/>
        <v>7.2270444523035368E-3</v>
      </c>
      <c r="EF63" s="2">
        <f t="shared" si="26"/>
        <v>7.3779360491551772E-3</v>
      </c>
      <c r="EG63" s="2">
        <f t="shared" si="26"/>
        <v>7.5503920066149191E-3</v>
      </c>
      <c r="EH63" s="2">
        <f t="shared" si="26"/>
        <v>6.8018492090622523E-3</v>
      </c>
      <c r="EI63" s="2">
        <f t="shared" si="26"/>
        <v>7.5119147069699762E-3</v>
      </c>
      <c r="EJ63" s="2">
        <f t="shared" si="26"/>
        <v>6.9076257980543853E-3</v>
      </c>
      <c r="EK63" s="2">
        <f t="shared" si="26"/>
        <v>6.6884625695933951E-3</v>
      </c>
      <c r="EL63" s="2">
        <f t="shared" si="26"/>
        <v>6.8708247094225938E-3</v>
      </c>
      <c r="EM63" s="2">
        <f t="shared" si="26"/>
        <v>6.8014111837742738E-3</v>
      </c>
      <c r="EN63" s="2">
        <f t="shared" si="26"/>
        <v>6.6039053150451959E-3</v>
      </c>
      <c r="EO63" s="2">
        <f t="shared" si="26"/>
        <v>6.7269533070487102E-3</v>
      </c>
      <c r="EP63" s="2">
        <f t="shared" si="26"/>
        <v>6.4409454801349839E-3</v>
      </c>
    </row>
    <row r="64" spans="2:146" x14ac:dyDescent="0.25">
      <c r="B64" s="2">
        <v>42</v>
      </c>
      <c r="C64" s="49">
        <v>45.578899999999997</v>
      </c>
      <c r="D64" s="49">
        <v>55</v>
      </c>
      <c r="E64" s="49">
        <v>68.566000000000003</v>
      </c>
      <c r="F64" s="49">
        <v>72.942999999999998</v>
      </c>
      <c r="G64" s="49">
        <v>75.906000000000006</v>
      </c>
      <c r="H64" s="49">
        <v>80.623000000000005</v>
      </c>
      <c r="I64" s="49">
        <v>82.302000000000007</v>
      </c>
      <c r="J64" s="49">
        <v>83.980999999999995</v>
      </c>
      <c r="K64" s="49">
        <v>84.546999999999997</v>
      </c>
      <c r="L64" s="49">
        <v>85.453000000000003</v>
      </c>
      <c r="M64" s="49">
        <v>86.225999999999999</v>
      </c>
      <c r="N64" s="49">
        <v>84.320999999999998</v>
      </c>
      <c r="O64" s="49">
        <v>83.132000000000005</v>
      </c>
      <c r="P64" s="49">
        <v>77.584999999999994</v>
      </c>
      <c r="Q64" s="49">
        <v>73.849000000000004</v>
      </c>
      <c r="T64" s="4">
        <f t="shared" si="19"/>
        <v>45.027751450885951</v>
      </c>
      <c r="U64" s="4">
        <f t="shared" si="19"/>
        <v>53.095648528360719</v>
      </c>
      <c r="V64" s="4">
        <f t="shared" si="19"/>
        <v>62.792596297386524</v>
      </c>
      <c r="W64" s="4">
        <f t="shared" si="19"/>
        <v>69.033267990334778</v>
      </c>
      <c r="X64" s="4">
        <f t="shared" si="19"/>
        <v>73.231947205184127</v>
      </c>
      <c r="Y64" s="4">
        <f t="shared" si="19"/>
        <v>77.661490904017313</v>
      </c>
      <c r="Z64" s="4">
        <f t="shared" si="19"/>
        <v>79.953433394997944</v>
      </c>
      <c r="AA64" s="4">
        <f t="shared" si="19"/>
        <v>82.016152774279746</v>
      </c>
      <c r="AB64" s="4">
        <f t="shared" si="19"/>
        <v>82.290325351979348</v>
      </c>
      <c r="AC64" s="4">
        <f t="shared" si="19"/>
        <v>83.03980904938534</v>
      </c>
      <c r="AD64" s="4">
        <f t="shared" si="19"/>
        <v>83.485223486147973</v>
      </c>
      <c r="AE64" s="4">
        <f t="shared" si="19"/>
        <v>82.121748922373328</v>
      </c>
      <c r="AF64" s="4">
        <f t="shared" si="19"/>
        <v>79.220406538742509</v>
      </c>
      <c r="AG64" s="4">
        <f t="shared" si="19"/>
        <v>74.851749724747123</v>
      </c>
      <c r="AH64" s="4">
        <f t="shared" si="19"/>
        <v>70.378686547353382</v>
      </c>
      <c r="AJ64" s="4">
        <f t="shared" si="20"/>
        <v>0.5511485491140462</v>
      </c>
      <c r="AK64" s="4">
        <f t="shared" si="20"/>
        <v>1.9043514716392806</v>
      </c>
      <c r="AL64" s="4">
        <f t="shared" si="20"/>
        <v>5.7734037026134786</v>
      </c>
      <c r="AM64" s="4">
        <f t="shared" si="20"/>
        <v>3.9097320096652197</v>
      </c>
      <c r="AN64" s="4">
        <f t="shared" si="20"/>
        <v>2.6740527948158785</v>
      </c>
      <c r="AO64" s="4">
        <f t="shared" si="20"/>
        <v>2.9615090959826915</v>
      </c>
      <c r="AP64" s="4">
        <f t="shared" si="20"/>
        <v>2.3485666050020626</v>
      </c>
      <c r="AQ64" s="4">
        <f t="shared" si="20"/>
        <v>1.9648472257202485</v>
      </c>
      <c r="AR64" s="4">
        <f t="shared" si="20"/>
        <v>2.256674648020649</v>
      </c>
      <c r="AS64" s="4">
        <f t="shared" si="20"/>
        <v>2.4131909506146627</v>
      </c>
      <c r="AT64" s="4">
        <f t="shared" si="20"/>
        <v>2.7407765138520261</v>
      </c>
      <c r="AU64" s="4">
        <f t="shared" si="20"/>
        <v>2.1992510776266698</v>
      </c>
      <c r="AV64" s="4">
        <f t="shared" si="20"/>
        <v>3.9115934612574961</v>
      </c>
      <c r="AW64" s="4">
        <f t="shared" si="20"/>
        <v>2.7332502752528711</v>
      </c>
      <c r="AX64" s="4">
        <f t="shared" si="20"/>
        <v>3.4703134526466215</v>
      </c>
      <c r="AZ64" s="2">
        <f t="shared" si="21"/>
        <v>44.976062649334125</v>
      </c>
      <c r="BA64" s="2">
        <f t="shared" si="21"/>
        <v>53.053816019228563</v>
      </c>
      <c r="BB64" s="2">
        <f t="shared" si="21"/>
        <v>61.769628722074081</v>
      </c>
      <c r="BC64" s="2">
        <f t="shared" si="21"/>
        <v>68.69635163422781</v>
      </c>
      <c r="BD64" s="2">
        <f t="shared" si="21"/>
        <v>73.056611961055793</v>
      </c>
      <c r="BE64" s="2">
        <f t="shared" si="21"/>
        <v>77.499285426775117</v>
      </c>
      <c r="BF64" s="2">
        <f t="shared" si="21"/>
        <v>79.860164236409204</v>
      </c>
      <c r="BG64" s="2">
        <f t="shared" si="21"/>
        <v>81.856154464803438</v>
      </c>
      <c r="BH64" s="2">
        <f t="shared" si="21"/>
        <v>82.242121629391661</v>
      </c>
      <c r="BI64" s="2">
        <f t="shared" si="21"/>
        <v>83.005579601752601</v>
      </c>
      <c r="BJ64" s="2">
        <f t="shared" si="21"/>
        <v>83.432887209997787</v>
      </c>
      <c r="BK64" s="2">
        <f t="shared" si="21"/>
        <v>82.063306943500038</v>
      </c>
      <c r="BL64" s="2">
        <f t="shared" si="21"/>
        <v>79.152846019517284</v>
      </c>
      <c r="BM64" s="2">
        <f t="shared" si="21"/>
        <v>74.722909609832769</v>
      </c>
      <c r="BN64" s="2">
        <f t="shared" si="21"/>
        <v>70.270689565283234</v>
      </c>
      <c r="BP64" s="2">
        <f t="shared" si="22"/>
        <v>45.578899999999997</v>
      </c>
      <c r="BQ64" s="2">
        <f t="shared" si="22"/>
        <v>55</v>
      </c>
      <c r="BR64" s="2">
        <f t="shared" si="22"/>
        <v>68.566000000000003</v>
      </c>
      <c r="BS64" s="2">
        <f t="shared" si="22"/>
        <v>72.942999999999998</v>
      </c>
      <c r="BT64" s="2">
        <f t="shared" si="22"/>
        <v>75.906000000000006</v>
      </c>
      <c r="BU64" s="2">
        <f t="shared" si="22"/>
        <v>80.623000000000005</v>
      </c>
      <c r="BV64" s="2">
        <f t="shared" si="22"/>
        <v>82.302000000000007</v>
      </c>
      <c r="BW64" s="2">
        <f t="shared" si="22"/>
        <v>83.980999999999995</v>
      </c>
      <c r="BX64" s="2">
        <f t="shared" si="22"/>
        <v>84.546999999999997</v>
      </c>
      <c r="BY64" s="2">
        <f t="shared" si="22"/>
        <v>85.453000000000003</v>
      </c>
      <c r="BZ64" s="2">
        <f t="shared" si="22"/>
        <v>86.225999999999999</v>
      </c>
      <c r="CA64" s="2">
        <f t="shared" si="22"/>
        <v>84.320999999999998</v>
      </c>
      <c r="CB64" s="2">
        <f t="shared" si="22"/>
        <v>83.132000000000005</v>
      </c>
      <c r="CC64" s="2">
        <f t="shared" si="22"/>
        <v>77.584999999999994</v>
      </c>
      <c r="CD64" s="2">
        <f t="shared" si="22"/>
        <v>73.849000000000004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45.008721182266015</v>
      </c>
      <c r="CW64" s="2">
        <f t="shared" si="24"/>
        <v>53.043120469351493</v>
      </c>
      <c r="CX64" s="2">
        <f t="shared" si="24"/>
        <v>61.7428777581788</v>
      </c>
      <c r="CY64" s="2">
        <f t="shared" si="24"/>
        <v>68.662774019771803</v>
      </c>
      <c r="CZ64" s="2">
        <f t="shared" si="24"/>
        <v>73.024322271101212</v>
      </c>
      <c r="DA64" s="2">
        <f t="shared" si="24"/>
        <v>77.459626318790967</v>
      </c>
      <c r="DB64" s="2">
        <f t="shared" si="24"/>
        <v>79.814461161460457</v>
      </c>
      <c r="DC64" s="2">
        <f t="shared" si="24"/>
        <v>81.807563536806697</v>
      </c>
      <c r="DD64" s="2">
        <f t="shared" si="24"/>
        <v>82.1964052820164</v>
      </c>
      <c r="DE64" s="2">
        <f t="shared" si="24"/>
        <v>82.956362144497149</v>
      </c>
      <c r="DF64" s="2">
        <f t="shared" si="24"/>
        <v>83.389170312736823</v>
      </c>
      <c r="DG64" s="2">
        <f t="shared" si="24"/>
        <v>82.022396449753927</v>
      </c>
      <c r="DH64" s="2">
        <f t="shared" si="24"/>
        <v>79.138079041776834</v>
      </c>
      <c r="DI64" s="2">
        <f t="shared" si="24"/>
        <v>74.719689727710261</v>
      </c>
      <c r="DJ64" s="2">
        <f t="shared" si="24"/>
        <v>70.257495538888264</v>
      </c>
      <c r="DL64" s="2">
        <f t="shared" si="25"/>
        <v>42.66362481039598</v>
      </c>
      <c r="DM64" s="2">
        <f t="shared" si="25"/>
        <v>54.709162712691885</v>
      </c>
      <c r="DN64" s="2">
        <f t="shared" si="25"/>
        <v>65.02121811536017</v>
      </c>
      <c r="DO64" s="2">
        <f t="shared" si="25"/>
        <v>72.903027501503303</v>
      </c>
      <c r="DP64" s="2">
        <f t="shared" si="25"/>
        <v>77.018597744750537</v>
      </c>
      <c r="DQ64" s="2">
        <f t="shared" si="25"/>
        <v>82.253534232805663</v>
      </c>
      <c r="DR64" s="2">
        <f t="shared" si="25"/>
        <v>85.946477801485372</v>
      </c>
      <c r="DS64" s="2">
        <f t="shared" si="25"/>
        <v>87.711194203637632</v>
      </c>
      <c r="DT64" s="2">
        <f t="shared" si="25"/>
        <v>88.236337348947472</v>
      </c>
      <c r="DU64" s="2">
        <f t="shared" si="25"/>
        <v>89.67177979236223</v>
      </c>
      <c r="DV64" s="2">
        <f t="shared" si="25"/>
        <v>89.195855136845807</v>
      </c>
      <c r="DW64" s="2">
        <f t="shared" si="25"/>
        <v>87.51174206273113</v>
      </c>
      <c r="DX64" s="2">
        <f t="shared" si="25"/>
        <v>81.178723751154052</v>
      </c>
      <c r="DY64" s="2">
        <f t="shared" si="25"/>
        <v>75.156510545097674</v>
      </c>
      <c r="DZ64" s="2">
        <f t="shared" si="25"/>
        <v>72.1268752160437</v>
      </c>
      <c r="EB64" s="2">
        <f t="shared" si="26"/>
        <v>1.3926307389173357E-2</v>
      </c>
      <c r="EC64" s="2">
        <f t="shared" si="26"/>
        <v>6.4197351056500549E-3</v>
      </c>
      <c r="ED64" s="2">
        <f t="shared" si="26"/>
        <v>8.1599104976036591E-3</v>
      </c>
      <c r="EE64" s="2">
        <f t="shared" si="26"/>
        <v>7.9187752809258116E-3</v>
      </c>
      <c r="EF64" s="2">
        <f t="shared" si="26"/>
        <v>8.0839917445867156E-3</v>
      </c>
      <c r="EG64" s="2">
        <f t="shared" si="26"/>
        <v>8.2728138911910311E-3</v>
      </c>
      <c r="EH64" s="2">
        <f t="shared" si="26"/>
        <v>7.4531883443440068E-3</v>
      </c>
      <c r="EI64" s="2">
        <f t="shared" si="26"/>
        <v>8.2306856134715493E-3</v>
      </c>
      <c r="EJ64" s="2">
        <f t="shared" si="26"/>
        <v>7.5690168148679774E-3</v>
      </c>
      <c r="EK64" s="2">
        <f t="shared" si="26"/>
        <v>7.3290240214779253E-3</v>
      </c>
      <c r="EL64" s="2">
        <f t="shared" si="26"/>
        <v>7.5287188103367545E-3</v>
      </c>
      <c r="EM64" s="2">
        <f t="shared" si="26"/>
        <v>7.4527086888814065E-3</v>
      </c>
      <c r="EN64" s="2">
        <f t="shared" si="26"/>
        <v>7.2364276214255448E-3</v>
      </c>
      <c r="EO64" s="2">
        <f t="shared" si="26"/>
        <v>7.3711737040703393E-3</v>
      </c>
      <c r="EP64" s="2">
        <f t="shared" si="26"/>
        <v>7.0579703824835156E-3</v>
      </c>
    </row>
    <row r="65" spans="2:146" x14ac:dyDescent="0.25">
      <c r="B65" s="2">
        <v>43</v>
      </c>
      <c r="C65" s="49">
        <v>46.561399999999999</v>
      </c>
      <c r="D65" s="49">
        <v>55.785699999999999</v>
      </c>
      <c r="E65" s="49">
        <v>70</v>
      </c>
      <c r="F65" s="49">
        <v>76.019000000000005</v>
      </c>
      <c r="G65" s="49">
        <v>76.716999999999999</v>
      </c>
      <c r="H65" s="49">
        <v>79.942999999999998</v>
      </c>
      <c r="I65" s="49">
        <v>82.376999999999995</v>
      </c>
      <c r="J65" s="49">
        <v>83.942999999999998</v>
      </c>
      <c r="K65" s="49">
        <v>83.736000000000004</v>
      </c>
      <c r="L65" s="49">
        <v>85.17</v>
      </c>
      <c r="M65" s="49">
        <v>85.376999999999995</v>
      </c>
      <c r="N65" s="49">
        <v>85.132000000000005</v>
      </c>
      <c r="O65" s="49">
        <v>82.66</v>
      </c>
      <c r="P65" s="49">
        <v>77.641999999999996</v>
      </c>
      <c r="Q65" s="49">
        <v>73.792000000000002</v>
      </c>
      <c r="T65" s="4">
        <f t="shared" si="19"/>
        <v>45.237958138028496</v>
      </c>
      <c r="U65" s="4">
        <f t="shared" si="19"/>
        <v>53.142740107703986</v>
      </c>
      <c r="V65" s="4">
        <f t="shared" si="19"/>
        <v>63.57887734939311</v>
      </c>
      <c r="W65" s="4">
        <f t="shared" si="19"/>
        <v>69.369638662248235</v>
      </c>
      <c r="X65" s="4">
        <f t="shared" si="19"/>
        <v>73.426356455171018</v>
      </c>
      <c r="Y65" s="4">
        <f t="shared" si="19"/>
        <v>77.844237820803713</v>
      </c>
      <c r="Z65" s="4">
        <f t="shared" si="19"/>
        <v>80.063381096511918</v>
      </c>
      <c r="AA65" s="4">
        <f t="shared" si="19"/>
        <v>82.203107077051868</v>
      </c>
      <c r="AB65" s="4">
        <f t="shared" si="19"/>
        <v>82.334493339081362</v>
      </c>
      <c r="AC65" s="4">
        <f t="shared" si="19"/>
        <v>83.066350679866218</v>
      </c>
      <c r="AD65" s="4">
        <f t="shared" si="19"/>
        <v>83.52571011440844</v>
      </c>
      <c r="AE65" s="4">
        <f t="shared" si="19"/>
        <v>82.162388397356523</v>
      </c>
      <c r="AF65" s="4">
        <f t="shared" si="19"/>
        <v>79.252339272369383</v>
      </c>
      <c r="AG65" s="4">
        <f t="shared" si="19"/>
        <v>74.926889995198081</v>
      </c>
      <c r="AH65" s="4">
        <f t="shared" si="19"/>
        <v>70.467950041659989</v>
      </c>
      <c r="AJ65" s="4">
        <f t="shared" si="20"/>
        <v>1.3234418619715029</v>
      </c>
      <c r="AK65" s="4">
        <f t="shared" si="20"/>
        <v>2.6429598922960125</v>
      </c>
      <c r="AL65" s="4">
        <f t="shared" si="20"/>
        <v>6.4211226506068897</v>
      </c>
      <c r="AM65" s="4">
        <f t="shared" si="20"/>
        <v>6.6493613377517704</v>
      </c>
      <c r="AN65" s="4">
        <f t="shared" si="20"/>
        <v>3.2906435448289812</v>
      </c>
      <c r="AO65" s="4">
        <f t="shared" si="20"/>
        <v>2.0987621791962852</v>
      </c>
      <c r="AP65" s="4">
        <f t="shared" si="20"/>
        <v>2.3136189034880772</v>
      </c>
      <c r="AQ65" s="4">
        <f t="shared" si="20"/>
        <v>1.7398929229481297</v>
      </c>
      <c r="AR65" s="4">
        <f t="shared" si="20"/>
        <v>1.401506660918642</v>
      </c>
      <c r="AS65" s="4">
        <f t="shared" si="20"/>
        <v>2.1036493201337834</v>
      </c>
      <c r="AT65" s="4">
        <f t="shared" si="20"/>
        <v>1.8512898855915552</v>
      </c>
      <c r="AU65" s="4">
        <f t="shared" si="20"/>
        <v>2.9696116026434822</v>
      </c>
      <c r="AV65" s="4">
        <f t="shared" si="20"/>
        <v>3.4076607276306135</v>
      </c>
      <c r="AW65" s="4">
        <f t="shared" si="20"/>
        <v>2.7151100048019146</v>
      </c>
      <c r="AX65" s="4">
        <f t="shared" si="20"/>
        <v>3.3240499583400123</v>
      </c>
      <c r="AZ65" s="2">
        <f t="shared" si="21"/>
        <v>45.126710214127961</v>
      </c>
      <c r="BA65" s="2">
        <f t="shared" si="21"/>
        <v>53.051350264279776</v>
      </c>
      <c r="BB65" s="2">
        <f t="shared" si="21"/>
        <v>61.747201448660888</v>
      </c>
      <c r="BC65" s="2">
        <f t="shared" si="21"/>
        <v>68.667149468591845</v>
      </c>
      <c r="BD65" s="2">
        <f t="shared" si="21"/>
        <v>73.01422371778078</v>
      </c>
      <c r="BE65" s="2">
        <f t="shared" si="21"/>
        <v>77.462040855151827</v>
      </c>
      <c r="BF65" s="2">
        <f t="shared" si="21"/>
        <v>79.843571259545556</v>
      </c>
      <c r="BG65" s="2">
        <f t="shared" si="21"/>
        <v>81.834709144465847</v>
      </c>
      <c r="BH65" s="2">
        <f t="shared" si="21"/>
        <v>82.213788909109098</v>
      </c>
      <c r="BI65" s="2">
        <f t="shared" si="21"/>
        <v>82.979798862204731</v>
      </c>
      <c r="BJ65" s="2">
        <f t="shared" si="21"/>
        <v>83.395407425071582</v>
      </c>
      <c r="BK65" s="2">
        <f t="shared" si="21"/>
        <v>82.020841954818181</v>
      </c>
      <c r="BL65" s="2">
        <f t="shared" si="21"/>
        <v>79.096060777218611</v>
      </c>
      <c r="BM65" s="2">
        <f t="shared" si="21"/>
        <v>74.648923949902084</v>
      </c>
      <c r="BN65" s="2">
        <f t="shared" si="21"/>
        <v>70.237126475810399</v>
      </c>
      <c r="BP65" s="2">
        <f t="shared" si="22"/>
        <v>46.561399999999999</v>
      </c>
      <c r="BQ65" s="2">
        <f t="shared" si="22"/>
        <v>55.785699999999999</v>
      </c>
      <c r="BR65" s="2" t="str">
        <f t="shared" si="22"/>
        <v/>
      </c>
      <c r="BS65" s="2">
        <f t="shared" si="22"/>
        <v>76.019000000000005</v>
      </c>
      <c r="BT65" s="2">
        <f t="shared" si="22"/>
        <v>76.716999999999999</v>
      </c>
      <c r="BU65" s="2">
        <f t="shared" si="22"/>
        <v>79.942999999999998</v>
      </c>
      <c r="BV65" s="2">
        <f t="shared" si="22"/>
        <v>82.376999999999995</v>
      </c>
      <c r="BW65" s="2">
        <f t="shared" si="22"/>
        <v>83.942999999999998</v>
      </c>
      <c r="BX65" s="2">
        <f t="shared" si="22"/>
        <v>83.736000000000004</v>
      </c>
      <c r="BY65" s="2">
        <f t="shared" si="22"/>
        <v>85.17</v>
      </c>
      <c r="BZ65" s="2">
        <f t="shared" si="22"/>
        <v>85.376999999999995</v>
      </c>
      <c r="CA65" s="2">
        <f t="shared" si="22"/>
        <v>85.132000000000005</v>
      </c>
      <c r="CB65" s="2">
        <f t="shared" si="22"/>
        <v>82.66</v>
      </c>
      <c r="CC65" s="2">
        <f t="shared" si="22"/>
        <v>77.641999999999996</v>
      </c>
      <c r="CD65" s="2">
        <f t="shared" si="22"/>
        <v>73.792000000000002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45.165318719211825</v>
      </c>
      <c r="CW65" s="2">
        <f t="shared" si="24"/>
        <v>53.040093005203261</v>
      </c>
      <c r="CX65" s="2">
        <f t="shared" si="24"/>
        <v>61.71856247550128</v>
      </c>
      <c r="CY65" s="2">
        <f t="shared" si="24"/>
        <v>68.631056650786121</v>
      </c>
      <c r="CZ65" s="2">
        <f t="shared" si="24"/>
        <v>72.979359687711479</v>
      </c>
      <c r="DA65" s="2">
        <f t="shared" si="24"/>
        <v>77.419192121251982</v>
      </c>
      <c r="DB65" s="2">
        <f t="shared" si="24"/>
        <v>79.794293221817512</v>
      </c>
      <c r="DC65" s="2">
        <f t="shared" si="24"/>
        <v>81.782335268733092</v>
      </c>
      <c r="DD65" s="2">
        <f t="shared" si="24"/>
        <v>82.164480288046462</v>
      </c>
      <c r="DE65" s="2">
        <f t="shared" si="24"/>
        <v>82.926805580693596</v>
      </c>
      <c r="DF65" s="2">
        <f t="shared" si="24"/>
        <v>83.348435312628553</v>
      </c>
      <c r="DG65" s="2">
        <f t="shared" si="24"/>
        <v>81.976884368821771</v>
      </c>
      <c r="DH65" s="2">
        <f t="shared" si="24"/>
        <v>79.080561963892123</v>
      </c>
      <c r="DI65" s="2">
        <f t="shared" si="24"/>
        <v>74.645744850392106</v>
      </c>
      <c r="DJ65" s="2">
        <f t="shared" si="24"/>
        <v>70.223271787348651</v>
      </c>
      <c r="DL65" s="2">
        <f t="shared" si="25"/>
        <v>42.63351444270738</v>
      </c>
      <c r="DM65" s="2">
        <f t="shared" si="25"/>
        <v>54.64033055168796</v>
      </c>
      <c r="DN65" s="2">
        <f t="shared" si="25"/>
        <v>64.921981958162817</v>
      </c>
      <c r="DO65" s="2">
        <f t="shared" si="25"/>
        <v>72.791067278118376</v>
      </c>
      <c r="DP65" s="2">
        <f t="shared" si="25"/>
        <v>76.915678927512801</v>
      </c>
      <c r="DQ65" s="2">
        <f t="shared" si="25"/>
        <v>82.146688792431533</v>
      </c>
      <c r="DR65" s="2">
        <f t="shared" si="25"/>
        <v>85.828545812646183</v>
      </c>
      <c r="DS65" s="2">
        <f t="shared" si="25"/>
        <v>87.590292753130512</v>
      </c>
      <c r="DT65" s="2">
        <f t="shared" si="25"/>
        <v>88.110144976463317</v>
      </c>
      <c r="DU65" s="2">
        <f t="shared" si="25"/>
        <v>89.525859020073327</v>
      </c>
      <c r="DV65" s="2">
        <f t="shared" si="25"/>
        <v>89.042656766102084</v>
      </c>
      <c r="DW65" s="2">
        <f t="shared" si="25"/>
        <v>87.359976892054348</v>
      </c>
      <c r="DX65" s="2">
        <f t="shared" si="25"/>
        <v>81.035249415600987</v>
      </c>
      <c r="DY65" s="2">
        <f t="shared" si="25"/>
        <v>75.03936399981238</v>
      </c>
      <c r="DZ65" s="2">
        <f t="shared" si="25"/>
        <v>72.014754249611215</v>
      </c>
      <c r="EB65" s="2">
        <f t="shared" si="26"/>
        <v>1.5249403534926237E-2</v>
      </c>
      <c r="EC65" s="2">
        <f t="shared" si="26"/>
        <v>7.0347424988521506E-3</v>
      </c>
      <c r="ED65" s="2">
        <f t="shared" si="26"/>
        <v>8.9401257982644287E-3</v>
      </c>
      <c r="EE65" s="2">
        <f t="shared" si="26"/>
        <v>8.6761359619125979E-3</v>
      </c>
      <c r="EF65" s="2">
        <f t="shared" si="26"/>
        <v>8.8570128450907865E-3</v>
      </c>
      <c r="EG65" s="2">
        <f t="shared" si="26"/>
        <v>9.0637258744281201E-3</v>
      </c>
      <c r="EH65" s="2">
        <f t="shared" si="26"/>
        <v>8.1663863065566718E-3</v>
      </c>
      <c r="EI65" s="2">
        <f t="shared" si="26"/>
        <v>9.0176065980945002E-3</v>
      </c>
      <c r="EJ65" s="2">
        <f t="shared" si="26"/>
        <v>8.2932058309148175E-3</v>
      </c>
      <c r="EK65" s="2">
        <f t="shared" si="26"/>
        <v>8.0304367888435532E-3</v>
      </c>
      <c r="EL65" s="2">
        <f t="shared" si="26"/>
        <v>8.2490842386139466E-3</v>
      </c>
      <c r="EM65" s="2">
        <f t="shared" si="26"/>
        <v>8.1658611303246208E-3</v>
      </c>
      <c r="EN65" s="2">
        <f t="shared" si="26"/>
        <v>7.9290493797004331E-3</v>
      </c>
      <c r="EO65" s="2">
        <f t="shared" si="26"/>
        <v>8.0765875203649522E-3</v>
      </c>
      <c r="EP65" s="2">
        <f t="shared" si="26"/>
        <v>7.7336444836022481E-3</v>
      </c>
    </row>
    <row r="66" spans="2:146" x14ac:dyDescent="0.25">
      <c r="B66" s="2">
        <v>44</v>
      </c>
      <c r="C66" s="49">
        <v>46.386000000000003</v>
      </c>
      <c r="D66" s="49">
        <v>56.321399999999997</v>
      </c>
      <c r="E66" s="49">
        <v>71.226399999999998</v>
      </c>
      <c r="F66" s="49">
        <v>78.83</v>
      </c>
      <c r="G66" s="49">
        <v>78.867999999999995</v>
      </c>
      <c r="H66" s="49">
        <v>81.792000000000002</v>
      </c>
      <c r="I66" s="49">
        <v>83.376999999999995</v>
      </c>
      <c r="J66" s="49">
        <v>84.188999999999993</v>
      </c>
      <c r="K66" s="49">
        <v>84.546999999999997</v>
      </c>
      <c r="L66" s="49">
        <v>85.736000000000004</v>
      </c>
      <c r="M66" s="49">
        <v>85.867999999999995</v>
      </c>
      <c r="N66" s="49">
        <v>85.792000000000002</v>
      </c>
      <c r="O66" s="49">
        <v>82.906000000000006</v>
      </c>
      <c r="P66" s="49">
        <v>79.037999999999997</v>
      </c>
      <c r="Q66" s="49">
        <v>75.037999999999997</v>
      </c>
      <c r="T66" s="4">
        <f t="shared" si="19"/>
        <v>45.505693697924535</v>
      </c>
      <c r="U66" s="4">
        <f t="shared" si="19"/>
        <v>53.240220741774564</v>
      </c>
      <c r="V66" s="4">
        <f t="shared" si="19"/>
        <v>64.874860191869317</v>
      </c>
      <c r="W66" s="4">
        <f t="shared" si="19"/>
        <v>70.030726959648106</v>
      </c>
      <c r="X66" s="4">
        <f t="shared" si="19"/>
        <v>73.88409301059059</v>
      </c>
      <c r="Y66" s="4">
        <f t="shared" si="19"/>
        <v>78.273673811722389</v>
      </c>
      <c r="Z66" s="4">
        <f t="shared" si="19"/>
        <v>80.317872192807343</v>
      </c>
      <c r="AA66" s="4">
        <f t="shared" si="19"/>
        <v>82.615767082388871</v>
      </c>
      <c r="AB66" s="4">
        <f t="shared" si="19"/>
        <v>82.471322628204021</v>
      </c>
      <c r="AC66" s="4">
        <f t="shared" si="19"/>
        <v>83.161377051978036</v>
      </c>
      <c r="AD66" s="4">
        <f t="shared" si="19"/>
        <v>83.664836347060373</v>
      </c>
      <c r="AE66" s="4">
        <f t="shared" si="19"/>
        <v>82.303436415867964</v>
      </c>
      <c r="AF66" s="4">
        <f t="shared" si="19"/>
        <v>79.383265334887639</v>
      </c>
      <c r="AG66" s="4">
        <f t="shared" si="19"/>
        <v>75.147601838163624</v>
      </c>
      <c r="AH66" s="4">
        <f t="shared" si="19"/>
        <v>70.675783851238819</v>
      </c>
      <c r="AJ66" s="4">
        <f t="shared" si="20"/>
        <v>0.88030630207546778</v>
      </c>
      <c r="AK66" s="4">
        <f t="shared" si="20"/>
        <v>3.0811792582254327</v>
      </c>
      <c r="AL66" s="4">
        <f t="shared" si="20"/>
        <v>6.3515398081306813</v>
      </c>
      <c r="AM66" s="4">
        <f t="shared" si="20"/>
        <v>8.799273040351892</v>
      </c>
      <c r="AN66" s="4">
        <f t="shared" si="20"/>
        <v>4.9839069894094052</v>
      </c>
      <c r="AO66" s="4">
        <f t="shared" si="20"/>
        <v>3.5183261882776122</v>
      </c>
      <c r="AP66" s="4">
        <f t="shared" si="20"/>
        <v>3.0591278071926524</v>
      </c>
      <c r="AQ66" s="4">
        <f t="shared" si="20"/>
        <v>1.5732329176111222</v>
      </c>
      <c r="AR66" s="4">
        <f t="shared" si="20"/>
        <v>2.075677371795976</v>
      </c>
      <c r="AS66" s="4">
        <f t="shared" si="20"/>
        <v>2.5746229480219682</v>
      </c>
      <c r="AT66" s="4">
        <f t="shared" si="20"/>
        <v>2.2031636529396224</v>
      </c>
      <c r="AU66" s="4">
        <f t="shared" si="20"/>
        <v>3.4885635841320379</v>
      </c>
      <c r="AV66" s="4">
        <f t="shared" si="20"/>
        <v>3.5227346651123668</v>
      </c>
      <c r="AW66" s="4">
        <f t="shared" si="20"/>
        <v>3.890398161836373</v>
      </c>
      <c r="AX66" s="4">
        <f t="shared" si="20"/>
        <v>4.3622161487611777</v>
      </c>
      <c r="AZ66" s="2">
        <f t="shared" si="21"/>
        <v>45.276527773893918</v>
      </c>
      <c r="BA66" s="2">
        <f t="shared" si="21"/>
        <v>53.048893272011348</v>
      </c>
      <c r="BB66" s="2">
        <f t="shared" si="21"/>
        <v>61.724888350285113</v>
      </c>
      <c r="BC66" s="2">
        <f t="shared" si="21"/>
        <v>68.638118443322753</v>
      </c>
      <c r="BD66" s="2">
        <f t="shared" si="21"/>
        <v>72.972029752490869</v>
      </c>
      <c r="BE66" s="2">
        <f t="shared" si="21"/>
        <v>77.425040147847596</v>
      </c>
      <c r="BF66" s="2">
        <f t="shared" si="21"/>
        <v>79.827240322750782</v>
      </c>
      <c r="BG66" s="2">
        <f t="shared" si="21"/>
        <v>81.813538738678204</v>
      </c>
      <c r="BH66" s="2">
        <f t="shared" si="21"/>
        <v>82.185721379669729</v>
      </c>
      <c r="BI66" s="2">
        <f t="shared" si="21"/>
        <v>82.95428619437412</v>
      </c>
      <c r="BJ66" s="2">
        <f t="shared" si="21"/>
        <v>83.358146836880366</v>
      </c>
      <c r="BK66" s="2">
        <f t="shared" si="21"/>
        <v>81.978582272076423</v>
      </c>
      <c r="BL66" s="2">
        <f t="shared" si="21"/>
        <v>79.039279262949776</v>
      </c>
      <c r="BM66" s="2">
        <f t="shared" si="21"/>
        <v>74.574900784749715</v>
      </c>
      <c r="BN66" s="2">
        <f t="shared" si="21"/>
        <v>70.203568015192715</v>
      </c>
      <c r="BP66" s="2">
        <f t="shared" si="22"/>
        <v>46.386000000000003</v>
      </c>
      <c r="BQ66" s="2">
        <f t="shared" si="22"/>
        <v>56.321399999999997</v>
      </c>
      <c r="BR66" s="2" t="str">
        <f t="shared" si="22"/>
        <v/>
      </c>
      <c r="BS66" s="2" t="str">
        <f t="shared" si="22"/>
        <v/>
      </c>
      <c r="BT66" s="2">
        <f t="shared" si="22"/>
        <v>78.867999999999995</v>
      </c>
      <c r="BU66" s="2">
        <f t="shared" si="22"/>
        <v>81.792000000000002</v>
      </c>
      <c r="BV66" s="2">
        <f t="shared" si="22"/>
        <v>83.376999999999995</v>
      </c>
      <c r="BW66" s="2">
        <f t="shared" si="22"/>
        <v>84.188999999999993</v>
      </c>
      <c r="BX66" s="2">
        <f t="shared" si="22"/>
        <v>84.546999999999997</v>
      </c>
      <c r="BY66" s="2">
        <f t="shared" si="22"/>
        <v>85.736000000000004</v>
      </c>
      <c r="BZ66" s="2">
        <f t="shared" si="22"/>
        <v>85.867999999999995</v>
      </c>
      <c r="CA66" s="2">
        <f t="shared" si="22"/>
        <v>85.792000000000002</v>
      </c>
      <c r="CB66" s="2">
        <f t="shared" si="22"/>
        <v>82.906000000000006</v>
      </c>
      <c r="CC66" s="2">
        <f t="shared" si="22"/>
        <v>79.037999999999997</v>
      </c>
      <c r="CD66" s="2">
        <f t="shared" si="22"/>
        <v>75.037999999999997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45.321916256157635</v>
      </c>
      <c r="CW66" s="2">
        <f t="shared" si="24"/>
        <v>53.037065541055036</v>
      </c>
      <c r="CX66" s="2">
        <f t="shared" si="24"/>
        <v>61.694247192823759</v>
      </c>
      <c r="CY66" s="2">
        <f t="shared" si="24"/>
        <v>68.599339281800439</v>
      </c>
      <c r="CZ66" s="2">
        <f t="shared" si="24"/>
        <v>72.934397104321746</v>
      </c>
      <c r="DA66" s="2">
        <f t="shared" si="24"/>
        <v>77.378757923712982</v>
      </c>
      <c r="DB66" s="2">
        <f t="shared" si="24"/>
        <v>79.774125282174566</v>
      </c>
      <c r="DC66" s="2">
        <f t="shared" si="24"/>
        <v>81.757107000659502</v>
      </c>
      <c r="DD66" s="2">
        <f t="shared" si="24"/>
        <v>82.132555294076525</v>
      </c>
      <c r="DE66" s="2">
        <f t="shared" si="24"/>
        <v>82.897249016890044</v>
      </c>
      <c r="DF66" s="2">
        <f t="shared" si="24"/>
        <v>83.307700312520296</v>
      </c>
      <c r="DG66" s="2">
        <f t="shared" si="24"/>
        <v>81.93137228788963</v>
      </c>
      <c r="DH66" s="2">
        <f t="shared" si="24"/>
        <v>79.023044886007398</v>
      </c>
      <c r="DI66" s="2">
        <f t="shared" si="24"/>
        <v>74.571799973073936</v>
      </c>
      <c r="DJ66" s="2">
        <f t="shared" si="24"/>
        <v>70.189048035809037</v>
      </c>
      <c r="DL66" s="2">
        <f t="shared" si="25"/>
        <v>42.60340407501878</v>
      </c>
      <c r="DM66" s="2">
        <f t="shared" si="25"/>
        <v>54.571498390684035</v>
      </c>
      <c r="DN66" s="2">
        <f t="shared" si="25"/>
        <v>64.822745800965464</v>
      </c>
      <c r="DO66" s="2">
        <f t="shared" si="25"/>
        <v>72.679107054733464</v>
      </c>
      <c r="DP66" s="2">
        <f t="shared" si="25"/>
        <v>76.812760110275065</v>
      </c>
      <c r="DQ66" s="2">
        <f t="shared" si="25"/>
        <v>82.039843352057417</v>
      </c>
      <c r="DR66" s="2">
        <f t="shared" si="25"/>
        <v>85.71061382380698</v>
      </c>
      <c r="DS66" s="2">
        <f t="shared" si="25"/>
        <v>87.469391302623407</v>
      </c>
      <c r="DT66" s="2">
        <f t="shared" si="25"/>
        <v>87.983952603979162</v>
      </c>
      <c r="DU66" s="2">
        <f t="shared" si="25"/>
        <v>89.379938247784423</v>
      </c>
      <c r="DV66" s="2">
        <f t="shared" si="25"/>
        <v>88.889458395358375</v>
      </c>
      <c r="DW66" s="2">
        <f t="shared" si="25"/>
        <v>87.20821172137758</v>
      </c>
      <c r="DX66" s="2">
        <f t="shared" si="25"/>
        <v>80.891775080047921</v>
      </c>
      <c r="DY66" s="2">
        <f t="shared" si="25"/>
        <v>74.9222174545271</v>
      </c>
      <c r="DZ66" s="2">
        <f t="shared" si="25"/>
        <v>71.902633283178716</v>
      </c>
      <c r="EB66" s="2">
        <f t="shared" si="26"/>
        <v>1.6696074631787645E-2</v>
      </c>
      <c r="EC66" s="2">
        <f t="shared" si="26"/>
        <v>7.7082102088574921E-3</v>
      </c>
      <c r="ED66" s="2">
        <f t="shared" si="26"/>
        <v>9.7942052400512257E-3</v>
      </c>
      <c r="EE66" s="2">
        <f t="shared" si="26"/>
        <v>9.5052374744439058E-3</v>
      </c>
      <c r="EF66" s="2">
        <f t="shared" si="26"/>
        <v>9.7032299739232344E-3</v>
      </c>
      <c r="EG66" s="2">
        <f t="shared" si="26"/>
        <v>9.9294949311952291E-3</v>
      </c>
      <c r="EH66" s="2">
        <f t="shared" si="26"/>
        <v>8.9472152104289222E-3</v>
      </c>
      <c r="EI66" s="2">
        <f t="shared" si="26"/>
        <v>9.8790142499215298E-3</v>
      </c>
      <c r="EJ66" s="2">
        <f t="shared" si="26"/>
        <v>9.086049498507557E-3</v>
      </c>
      <c r="EK66" s="2">
        <f t="shared" si="26"/>
        <v>8.7983821917999132E-3</v>
      </c>
      <c r="EL66" s="2">
        <f t="shared" si="26"/>
        <v>9.0377482526816846E-3</v>
      </c>
      <c r="EM66" s="2">
        <f t="shared" si="26"/>
        <v>8.9466402724313367E-3</v>
      </c>
      <c r="EN66" s="2">
        <f t="shared" si="26"/>
        <v>8.6873840825963059E-3</v>
      </c>
      <c r="EO66" s="2">
        <f t="shared" si="26"/>
        <v>8.8489069179024764E-3</v>
      </c>
      <c r="EP66" s="2">
        <f t="shared" si="26"/>
        <v>8.4734502738989491E-3</v>
      </c>
    </row>
    <row r="67" spans="2:146" x14ac:dyDescent="0.25">
      <c r="B67" s="2">
        <v>45</v>
      </c>
      <c r="C67" s="49">
        <v>46.8596</v>
      </c>
      <c r="D67" s="49">
        <v>58.392899999999997</v>
      </c>
      <c r="E67" s="49">
        <v>73.867900000000006</v>
      </c>
      <c r="F67" s="49">
        <v>80.433999999999997</v>
      </c>
      <c r="G67" s="49">
        <v>81.132000000000005</v>
      </c>
      <c r="H67" s="49">
        <v>84.736000000000004</v>
      </c>
      <c r="I67" s="49">
        <v>83.811000000000007</v>
      </c>
      <c r="J67" s="49">
        <v>85.924999999999997</v>
      </c>
      <c r="K67" s="49">
        <v>86.019000000000005</v>
      </c>
      <c r="L67" s="49">
        <v>86.019000000000005</v>
      </c>
      <c r="M67" s="49">
        <v>87.962000000000003</v>
      </c>
      <c r="N67" s="49">
        <v>87.320999999999998</v>
      </c>
      <c r="O67" s="49">
        <v>84.17</v>
      </c>
      <c r="P67" s="49">
        <v>80.320999999999998</v>
      </c>
      <c r="Q67" s="49">
        <v>75.754999999999995</v>
      </c>
      <c r="T67" s="4">
        <f t="shared" si="19"/>
        <v>45.877239411611519</v>
      </c>
      <c r="U67" s="4">
        <f t="shared" si="19"/>
        <v>53.430283179703174</v>
      </c>
      <c r="V67" s="4">
        <f t="shared" si="19"/>
        <v>66.905480034016762</v>
      </c>
      <c r="W67" s="4">
        <f t="shared" si="19"/>
        <v>71.23403209730597</v>
      </c>
      <c r="X67" s="4">
        <f t="shared" si="19"/>
        <v>74.830389626512925</v>
      </c>
      <c r="Y67" s="4">
        <f t="shared" si="19"/>
        <v>79.16397973403177</v>
      </c>
      <c r="Z67" s="4">
        <f t="shared" si="19"/>
        <v>80.848391766390876</v>
      </c>
      <c r="AA67" s="4">
        <f t="shared" si="19"/>
        <v>83.444842478616536</v>
      </c>
      <c r="AB67" s="4">
        <f t="shared" si="19"/>
        <v>82.796480992891688</v>
      </c>
      <c r="AC67" s="4">
        <f t="shared" si="19"/>
        <v>83.39792956902447</v>
      </c>
      <c r="AD67" s="4">
        <f t="shared" si="19"/>
        <v>84.003517803970539</v>
      </c>
      <c r="AE67" s="4">
        <f t="shared" si="19"/>
        <v>82.643008120305041</v>
      </c>
      <c r="AF67" s="4">
        <f t="shared" si="19"/>
        <v>79.702968739895837</v>
      </c>
      <c r="AG67" s="4">
        <f t="shared" si="19"/>
        <v>75.627666997473284</v>
      </c>
      <c r="AH67" s="4">
        <f t="shared" si="19"/>
        <v>71.094691866607036</v>
      </c>
      <c r="AJ67" s="4">
        <f t="shared" si="20"/>
        <v>0.98236058838848095</v>
      </c>
      <c r="AK67" s="4">
        <f t="shared" si="20"/>
        <v>4.9626168202968231</v>
      </c>
      <c r="AL67" s="4">
        <f t="shared" si="20"/>
        <v>6.9624199659832442</v>
      </c>
      <c r="AM67" s="4">
        <f t="shared" si="20"/>
        <v>9.1999679026940271</v>
      </c>
      <c r="AN67" s="4">
        <f t="shared" si="20"/>
        <v>6.3016103734870796</v>
      </c>
      <c r="AO67" s="4">
        <f t="shared" si="20"/>
        <v>5.5720202659682343</v>
      </c>
      <c r="AP67" s="4">
        <f t="shared" si="20"/>
        <v>2.9626082336091315</v>
      </c>
      <c r="AQ67" s="4">
        <f t="shared" si="20"/>
        <v>2.480157521383461</v>
      </c>
      <c r="AR67" s="4">
        <f t="shared" si="20"/>
        <v>3.2225190071083176</v>
      </c>
      <c r="AS67" s="4">
        <f t="shared" si="20"/>
        <v>2.6210704309755357</v>
      </c>
      <c r="AT67" s="4">
        <f t="shared" si="20"/>
        <v>3.9584821960294647</v>
      </c>
      <c r="AU67" s="4">
        <f t="shared" si="20"/>
        <v>4.6779918796949573</v>
      </c>
      <c r="AV67" s="4">
        <f t="shared" si="20"/>
        <v>4.4670312601041644</v>
      </c>
      <c r="AW67" s="4">
        <f t="shared" si="20"/>
        <v>4.6933330025267139</v>
      </c>
      <c r="AX67" s="4">
        <f t="shared" si="20"/>
        <v>4.6603081333929595</v>
      </c>
      <c r="AZ67" s="2">
        <f t="shared" si="21"/>
        <v>45.42541380624413</v>
      </c>
      <c r="BA67" s="2">
        <f t="shared" si="21"/>
        <v>53.046441528190876</v>
      </c>
      <c r="BB67" s="2">
        <f t="shared" si="21"/>
        <v>61.702693728474102</v>
      </c>
      <c r="BC67" s="2">
        <f t="shared" si="21"/>
        <v>68.609267912551928</v>
      </c>
      <c r="BD67" s="2">
        <f t="shared" si="21"/>
        <v>72.930043264830928</v>
      </c>
      <c r="BE67" s="2">
        <f t="shared" si="21"/>
        <v>77.38830024858413</v>
      </c>
      <c r="BF67" s="2">
        <f t="shared" si="21"/>
        <v>79.811188316984826</v>
      </c>
      <c r="BG67" s="2">
        <f t="shared" si="21"/>
        <v>81.792660627344887</v>
      </c>
      <c r="BH67" s="2">
        <f t="shared" si="21"/>
        <v>82.157936365526837</v>
      </c>
      <c r="BI67" s="2">
        <f t="shared" si="21"/>
        <v>82.929057791698483</v>
      </c>
      <c r="BJ67" s="2">
        <f t="shared" si="21"/>
        <v>83.321117131422994</v>
      </c>
      <c r="BK67" s="2">
        <f t="shared" si="21"/>
        <v>81.936538860555643</v>
      </c>
      <c r="BL67" s="2">
        <f t="shared" si="21"/>
        <v>78.982495438966112</v>
      </c>
      <c r="BM67" s="2">
        <f t="shared" si="21"/>
        <v>74.500833355578379</v>
      </c>
      <c r="BN67" s="2">
        <f t="shared" si="21"/>
        <v>70.170008972142057</v>
      </c>
      <c r="BP67" s="2">
        <f t="shared" si="22"/>
        <v>46.8596</v>
      </c>
      <c r="BQ67" s="2">
        <f t="shared" si="22"/>
        <v>58.392899999999997</v>
      </c>
      <c r="BR67" s="2" t="str">
        <f t="shared" si="22"/>
        <v/>
      </c>
      <c r="BS67" s="2" t="str">
        <f t="shared" si="22"/>
        <v/>
      </c>
      <c r="BT67" s="2" t="str">
        <f t="shared" si="22"/>
        <v/>
      </c>
      <c r="BU67" s="2" t="str">
        <f t="shared" si="22"/>
        <v/>
      </c>
      <c r="BV67" s="2">
        <f t="shared" si="22"/>
        <v>83.811000000000007</v>
      </c>
      <c r="BW67" s="2" t="str">
        <f t="shared" si="22"/>
        <v/>
      </c>
      <c r="BX67" s="2">
        <f t="shared" si="22"/>
        <v>86.019000000000005</v>
      </c>
      <c r="BY67" s="2">
        <f t="shared" si="22"/>
        <v>86.019000000000005</v>
      </c>
      <c r="BZ67" s="2">
        <f t="shared" si="22"/>
        <v>87.962000000000003</v>
      </c>
      <c r="CA67" s="2">
        <f t="shared" si="22"/>
        <v>87.320999999999998</v>
      </c>
      <c r="CB67" s="2">
        <f t="shared" si="22"/>
        <v>84.17</v>
      </c>
      <c r="CC67" s="2">
        <f t="shared" si="22"/>
        <v>80.320999999999998</v>
      </c>
      <c r="CD67" s="2">
        <f t="shared" si="22"/>
        <v>75.754999999999995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45.478513793103453</v>
      </c>
      <c r="CW67" s="2">
        <f t="shared" si="24"/>
        <v>53.034038076906803</v>
      </c>
      <c r="CX67" s="2">
        <f t="shared" si="24"/>
        <v>61.669931910146232</v>
      </c>
      <c r="CY67" s="2">
        <f t="shared" si="24"/>
        <v>68.567621912814758</v>
      </c>
      <c r="CZ67" s="2">
        <f t="shared" si="24"/>
        <v>72.889434520932014</v>
      </c>
      <c r="DA67" s="2">
        <f t="shared" si="24"/>
        <v>77.338323726173996</v>
      </c>
      <c r="DB67" s="2">
        <f t="shared" si="24"/>
        <v>79.753957342531621</v>
      </c>
      <c r="DC67" s="2">
        <f t="shared" si="24"/>
        <v>81.731878732585912</v>
      </c>
      <c r="DD67" s="2">
        <f t="shared" si="24"/>
        <v>82.100630300106587</v>
      </c>
      <c r="DE67" s="2">
        <f t="shared" si="24"/>
        <v>82.867692453086491</v>
      </c>
      <c r="DF67" s="2">
        <f t="shared" si="24"/>
        <v>83.266965312412026</v>
      </c>
      <c r="DG67" s="2">
        <f t="shared" si="24"/>
        <v>81.885860206957474</v>
      </c>
      <c r="DH67" s="2">
        <f t="shared" si="24"/>
        <v>78.965527808122673</v>
      </c>
      <c r="DI67" s="2">
        <f t="shared" si="24"/>
        <v>74.497855095755767</v>
      </c>
      <c r="DJ67" s="2">
        <f t="shared" si="24"/>
        <v>70.154824284269424</v>
      </c>
      <c r="DL67" s="2">
        <f t="shared" si="25"/>
        <v>42.573293707330173</v>
      </c>
      <c r="DM67" s="2">
        <f t="shared" si="25"/>
        <v>54.502666229680116</v>
      </c>
      <c r="DN67" s="2">
        <f t="shared" si="25"/>
        <v>64.723509643768111</v>
      </c>
      <c r="DO67" s="2">
        <f t="shared" si="25"/>
        <v>72.567146831348538</v>
      </c>
      <c r="DP67" s="2">
        <f t="shared" si="25"/>
        <v>76.709841293037329</v>
      </c>
      <c r="DQ67" s="2">
        <f t="shared" si="25"/>
        <v>81.932997911683287</v>
      </c>
      <c r="DR67" s="2">
        <f t="shared" si="25"/>
        <v>85.592681834967792</v>
      </c>
      <c r="DS67" s="2">
        <f t="shared" si="25"/>
        <v>87.348489852116288</v>
      </c>
      <c r="DT67" s="2">
        <f t="shared" si="25"/>
        <v>87.857760231495007</v>
      </c>
      <c r="DU67" s="2">
        <f t="shared" si="25"/>
        <v>89.23401747549552</v>
      </c>
      <c r="DV67" s="2">
        <f t="shared" si="25"/>
        <v>88.736260024614666</v>
      </c>
      <c r="DW67" s="2">
        <f t="shared" si="25"/>
        <v>87.056446550700812</v>
      </c>
      <c r="DX67" s="2">
        <f t="shared" si="25"/>
        <v>80.748300744494856</v>
      </c>
      <c r="DY67" s="2">
        <f t="shared" si="25"/>
        <v>74.805070909241806</v>
      </c>
      <c r="DZ67" s="2">
        <f t="shared" si="25"/>
        <v>71.790512316746231</v>
      </c>
      <c r="EB67" s="2">
        <f t="shared" si="26"/>
        <v>1.8277440363073678E-2</v>
      </c>
      <c r="EC67" s="2">
        <f t="shared" si="26"/>
        <v>8.4456036476255134E-3</v>
      </c>
      <c r="ED67" s="2">
        <f t="shared" si="26"/>
        <v>1.0728994375072156E-2</v>
      </c>
      <c r="EE67" s="2">
        <f t="shared" si="26"/>
        <v>1.0412736658840583E-2</v>
      </c>
      <c r="EF67" s="2">
        <f t="shared" si="26"/>
        <v>1.0629429356952401E-2</v>
      </c>
      <c r="EG67" s="2">
        <f t="shared" si="26"/>
        <v>1.0877054692530608E-2</v>
      </c>
      <c r="EH67" s="2">
        <f t="shared" si="26"/>
        <v>9.8019652284255521E-3</v>
      </c>
      <c r="EI67" s="2">
        <f t="shared" si="26"/>
        <v>1.0821809355398865E-2</v>
      </c>
      <c r="EJ67" s="2">
        <f t="shared" si="26"/>
        <v>9.9539294932017072E-3</v>
      </c>
      <c r="EK67" s="2">
        <f t="shared" si="26"/>
        <v>9.6390521055722093E-3</v>
      </c>
      <c r="EL67" s="2">
        <f t="shared" si="26"/>
        <v>9.90106071448996E-3</v>
      </c>
      <c r="EM67" s="2">
        <f t="shared" si="26"/>
        <v>9.8013359083533019E-3</v>
      </c>
      <c r="EN67" s="2">
        <f t="shared" si="26"/>
        <v>9.5175501586608618E-3</v>
      </c>
      <c r="EO67" s="2">
        <f t="shared" si="26"/>
        <v>9.6943571648194227E-3</v>
      </c>
      <c r="EP67" s="2">
        <f t="shared" si="26"/>
        <v>9.2833642914415607E-3</v>
      </c>
    </row>
    <row r="68" spans="2:146" x14ac:dyDescent="0.25">
      <c r="B68" s="2">
        <v>46</v>
      </c>
      <c r="C68" s="49">
        <v>48.631599999999999</v>
      </c>
      <c r="D68" s="49">
        <v>57.785699999999999</v>
      </c>
      <c r="E68" s="49">
        <v>76.679199999999994</v>
      </c>
      <c r="F68" s="49">
        <v>83.132000000000005</v>
      </c>
      <c r="G68" s="49">
        <v>84.453000000000003</v>
      </c>
      <c r="H68" s="49">
        <v>86.453000000000003</v>
      </c>
      <c r="I68" s="49">
        <v>85.132000000000005</v>
      </c>
      <c r="J68" s="49">
        <v>88.34</v>
      </c>
      <c r="K68" s="49">
        <v>85.66</v>
      </c>
      <c r="L68" s="49">
        <v>86.83</v>
      </c>
      <c r="M68" s="49">
        <v>88.207999999999998</v>
      </c>
      <c r="N68" s="49">
        <v>89.245000000000005</v>
      </c>
      <c r="O68" s="49">
        <v>85.225999999999999</v>
      </c>
      <c r="P68" s="49">
        <v>81.942999999999998</v>
      </c>
      <c r="Q68" s="49">
        <v>77.697999999999993</v>
      </c>
      <c r="T68" s="4">
        <f t="shared" si="19"/>
        <v>46.425873283613377</v>
      </c>
      <c r="U68" s="4">
        <f t="shared" si="19"/>
        <v>53.781932800802892</v>
      </c>
      <c r="V68" s="4">
        <f t="shared" si="19"/>
        <v>69.934091733725452</v>
      </c>
      <c r="W68" s="4">
        <f t="shared" si="19"/>
        <v>73.284131596715028</v>
      </c>
      <c r="X68" s="4">
        <f t="shared" si="19"/>
        <v>76.616146109205431</v>
      </c>
      <c r="Y68" s="4">
        <f t="shared" si="19"/>
        <v>80.853065476010386</v>
      </c>
      <c r="Z68" s="4">
        <f t="shared" si="19"/>
        <v>81.872123100325666</v>
      </c>
      <c r="AA68" s="4">
        <f t="shared" si="19"/>
        <v>84.990172051621158</v>
      </c>
      <c r="AB68" s="4">
        <f t="shared" si="19"/>
        <v>83.47946666230456</v>
      </c>
      <c r="AC68" s="4">
        <f t="shared" si="19"/>
        <v>83.908643714209049</v>
      </c>
      <c r="AD68" s="4">
        <f t="shared" si="19"/>
        <v>84.719736810395375</v>
      </c>
      <c r="AE68" s="4">
        <f t="shared" si="19"/>
        <v>83.350562469450807</v>
      </c>
      <c r="AF68" s="4">
        <f t="shared" si="19"/>
        <v>80.361622341704418</v>
      </c>
      <c r="AG68" s="4">
        <f t="shared" si="19"/>
        <v>76.54403746530501</v>
      </c>
      <c r="AH68" s="4">
        <f t="shared" si="19"/>
        <v>71.869596393748992</v>
      </c>
      <c r="AJ68" s="4">
        <f t="shared" si="20"/>
        <v>2.2057267163866214</v>
      </c>
      <c r="AK68" s="4">
        <f t="shared" si="20"/>
        <v>4.0037671991971067</v>
      </c>
      <c r="AL68" s="4">
        <f t="shared" si="20"/>
        <v>6.7451082662745421</v>
      </c>
      <c r="AM68" s="4">
        <f t="shared" si="20"/>
        <v>9.847868403284977</v>
      </c>
      <c r="AN68" s="4">
        <f t="shared" si="20"/>
        <v>7.836853890794572</v>
      </c>
      <c r="AO68" s="4">
        <f t="shared" si="20"/>
        <v>5.5999345239896172</v>
      </c>
      <c r="AP68" s="4">
        <f t="shared" si="20"/>
        <v>3.2598768996743388</v>
      </c>
      <c r="AQ68" s="4">
        <f t="shared" si="20"/>
        <v>3.3498279483788451</v>
      </c>
      <c r="AR68" s="4">
        <f t="shared" si="20"/>
        <v>2.1805333376954366</v>
      </c>
      <c r="AS68" s="4">
        <f t="shared" si="20"/>
        <v>2.9213562857909494</v>
      </c>
      <c r="AT68" s="4">
        <f t="shared" si="20"/>
        <v>3.4882631896046234</v>
      </c>
      <c r="AU68" s="4">
        <f t="shared" si="20"/>
        <v>5.8944375305491974</v>
      </c>
      <c r="AV68" s="4">
        <f t="shared" si="20"/>
        <v>4.8643776582955809</v>
      </c>
      <c r="AW68" s="4">
        <f t="shared" si="20"/>
        <v>5.3989625346949879</v>
      </c>
      <c r="AX68" s="4">
        <f t="shared" si="20"/>
        <v>5.8284036062510012</v>
      </c>
      <c r="AZ68" s="2">
        <f t="shared" si="21"/>
        <v>45.57325564842688</v>
      </c>
      <c r="BA68" s="2">
        <f t="shared" si="21"/>
        <v>53.043990771052457</v>
      </c>
      <c r="BB68" s="2">
        <f t="shared" si="21"/>
        <v>61.680621635467361</v>
      </c>
      <c r="BC68" s="2">
        <f t="shared" si="21"/>
        <v>68.580607406062811</v>
      </c>
      <c r="BD68" s="2">
        <f t="shared" si="21"/>
        <v>72.888278139896954</v>
      </c>
      <c r="BE68" s="2">
        <f t="shared" si="21"/>
        <v>77.351839030657189</v>
      </c>
      <c r="BF68" s="2">
        <f t="shared" si="21"/>
        <v>79.795432890839876</v>
      </c>
      <c r="BG68" s="2">
        <f t="shared" si="21"/>
        <v>81.772092914115348</v>
      </c>
      <c r="BH68" s="2">
        <f t="shared" si="21"/>
        <v>82.130452000425535</v>
      </c>
      <c r="BI68" s="2">
        <f t="shared" si="21"/>
        <v>82.904130418368666</v>
      </c>
      <c r="BJ68" s="2">
        <f t="shared" si="21"/>
        <v>83.284330166256083</v>
      </c>
      <c r="BK68" s="2">
        <f t="shared" si="21"/>
        <v>81.894722850377846</v>
      </c>
      <c r="BL68" s="2">
        <f t="shared" si="21"/>
        <v>78.925702091086379</v>
      </c>
      <c r="BM68" s="2">
        <f t="shared" si="21"/>
        <v>74.426713974394971</v>
      </c>
      <c r="BN68" s="2">
        <f t="shared" si="21"/>
        <v>70.136443106359991</v>
      </c>
      <c r="BP68" s="2" t="str">
        <f t="shared" si="22"/>
        <v/>
      </c>
      <c r="BQ68" s="2">
        <f t="shared" si="22"/>
        <v>57.785699999999999</v>
      </c>
      <c r="BR68" s="2" t="str">
        <f t="shared" si="22"/>
        <v/>
      </c>
      <c r="BS68" s="2" t="str">
        <f t="shared" si="22"/>
        <v/>
      </c>
      <c r="BT68" s="2" t="str">
        <f t="shared" si="22"/>
        <v/>
      </c>
      <c r="BU68" s="2" t="str">
        <f t="shared" si="22"/>
        <v/>
      </c>
      <c r="BV68" s="2" t="str">
        <f t="shared" si="22"/>
        <v/>
      </c>
      <c r="BW68" s="2" t="str">
        <f t="shared" si="22"/>
        <v/>
      </c>
      <c r="BX68" s="2">
        <f t="shared" si="22"/>
        <v>85.66</v>
      </c>
      <c r="BY68" s="2">
        <f t="shared" si="22"/>
        <v>86.83</v>
      </c>
      <c r="BZ68" s="2">
        <f t="shared" si="22"/>
        <v>88.207999999999998</v>
      </c>
      <c r="CA68" s="2">
        <f t="shared" si="22"/>
        <v>89.245000000000005</v>
      </c>
      <c r="CB68" s="2" t="str">
        <f t="shared" si="22"/>
        <v/>
      </c>
      <c r="CC68" s="2" t="str">
        <f t="shared" si="22"/>
        <v/>
      </c>
      <c r="CD68" s="2" t="str">
        <f t="shared" si="22"/>
        <v/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45.635111330049263</v>
      </c>
      <c r="CW68" s="2">
        <f t="shared" si="24"/>
        <v>53.031010612758571</v>
      </c>
      <c r="CX68" s="2">
        <f t="shared" si="24"/>
        <v>61.645616627468712</v>
      </c>
      <c r="CY68" s="2">
        <f t="shared" si="24"/>
        <v>68.535904543829076</v>
      </c>
      <c r="CZ68" s="2">
        <f t="shared" si="24"/>
        <v>72.844471937542281</v>
      </c>
      <c r="DA68" s="2">
        <f t="shared" si="24"/>
        <v>77.297889528635011</v>
      </c>
      <c r="DB68" s="2">
        <f t="shared" si="24"/>
        <v>79.733789402888675</v>
      </c>
      <c r="DC68" s="2">
        <f t="shared" si="24"/>
        <v>81.706650464512308</v>
      </c>
      <c r="DD68" s="2">
        <f t="shared" si="24"/>
        <v>82.06870530613665</v>
      </c>
      <c r="DE68" s="2">
        <f t="shared" si="24"/>
        <v>82.838135889282938</v>
      </c>
      <c r="DF68" s="2">
        <f t="shared" si="24"/>
        <v>83.22623031230377</v>
      </c>
      <c r="DG68" s="2">
        <f t="shared" si="24"/>
        <v>81.840348126025319</v>
      </c>
      <c r="DH68" s="2">
        <f t="shared" si="24"/>
        <v>78.908010730237947</v>
      </c>
      <c r="DI68" s="2">
        <f t="shared" si="24"/>
        <v>74.423910218437612</v>
      </c>
      <c r="DJ68" s="2">
        <f t="shared" si="24"/>
        <v>70.120600532729824</v>
      </c>
      <c r="DL68" s="2">
        <f t="shared" si="25"/>
        <v>42.543183339641573</v>
      </c>
      <c r="DM68" s="2">
        <f t="shared" si="25"/>
        <v>54.433834068676191</v>
      </c>
      <c r="DN68" s="2">
        <f t="shared" si="25"/>
        <v>64.624273486570758</v>
      </c>
      <c r="DO68" s="2">
        <f t="shared" si="25"/>
        <v>72.455186607963626</v>
      </c>
      <c r="DP68" s="2">
        <f t="shared" si="25"/>
        <v>76.606922475799607</v>
      </c>
      <c r="DQ68" s="2">
        <f t="shared" si="25"/>
        <v>81.826152471309172</v>
      </c>
      <c r="DR68" s="2">
        <f t="shared" si="25"/>
        <v>85.474749846128603</v>
      </c>
      <c r="DS68" s="2">
        <f t="shared" si="25"/>
        <v>87.227588401609182</v>
      </c>
      <c r="DT68" s="2">
        <f t="shared" si="25"/>
        <v>87.731567859010852</v>
      </c>
      <c r="DU68" s="2">
        <f t="shared" si="25"/>
        <v>89.088096703206617</v>
      </c>
      <c r="DV68" s="2">
        <f t="shared" si="25"/>
        <v>88.583061653870942</v>
      </c>
      <c r="DW68" s="2">
        <f t="shared" si="25"/>
        <v>86.904681380024044</v>
      </c>
      <c r="DX68" s="2">
        <f t="shared" si="25"/>
        <v>80.60482640894179</v>
      </c>
      <c r="DY68" s="2">
        <f t="shared" si="25"/>
        <v>74.687924363956526</v>
      </c>
      <c r="DZ68" s="2">
        <f t="shared" si="25"/>
        <v>71.678391350313731</v>
      </c>
      <c r="EB68" s="2">
        <f t="shared" si="26"/>
        <v>2.0005537585054647E-2</v>
      </c>
      <c r="EC68" s="2">
        <f t="shared" si="26"/>
        <v>9.2528808519240537E-3</v>
      </c>
      <c r="ED68" s="2">
        <f t="shared" si="26"/>
        <v>1.1751943796979077E-2</v>
      </c>
      <c r="EE68" s="2">
        <f t="shared" si="26"/>
        <v>1.1405880337832852E-2</v>
      </c>
      <c r="EF68" s="2">
        <f t="shared" si="26"/>
        <v>1.1642997538239283E-2</v>
      </c>
      <c r="EG68" s="2">
        <f t="shared" si="26"/>
        <v>1.1913950825108746E-2</v>
      </c>
      <c r="EH68" s="2">
        <f t="shared" si="26"/>
        <v>1.0737486969412147E-2</v>
      </c>
      <c r="EI68" s="2">
        <f t="shared" si="26"/>
        <v>1.1853502131097383E-2</v>
      </c>
      <c r="EJ68" s="2">
        <f t="shared" si="26"/>
        <v>1.0903795335374406E-2</v>
      </c>
      <c r="EK68" s="2">
        <f t="shared" si="26"/>
        <v>1.0559190857438696E-2</v>
      </c>
      <c r="EL68" s="2">
        <f t="shared" si="26"/>
        <v>1.0845936757702996E-2</v>
      </c>
      <c r="EM68" s="2">
        <f t="shared" si="26"/>
        <v>1.0736798236884143E-2</v>
      </c>
      <c r="EN68" s="2">
        <f t="shared" si="26"/>
        <v>1.0426212505264395E-2</v>
      </c>
      <c r="EO68" s="2">
        <f t="shared" si="26"/>
        <v>1.0619718696692936E-2</v>
      </c>
      <c r="EP68" s="2">
        <f t="shared" si="26"/>
        <v>1.0169897942236399E-2</v>
      </c>
    </row>
    <row r="69" spans="2:146" x14ac:dyDescent="0.25">
      <c r="B69" s="2">
        <v>47</v>
      </c>
      <c r="C69" s="49">
        <v>49.403500000000001</v>
      </c>
      <c r="D69" s="49">
        <v>59.660699999999999</v>
      </c>
      <c r="E69" s="49">
        <v>80.264200000000002</v>
      </c>
      <c r="F69" s="49">
        <v>87.263999999999996</v>
      </c>
      <c r="G69" s="49">
        <v>87.132000000000005</v>
      </c>
      <c r="H69" s="49">
        <v>88.887</v>
      </c>
      <c r="I69" s="49">
        <v>87.415000000000006</v>
      </c>
      <c r="J69" s="49">
        <v>90.716999999999999</v>
      </c>
      <c r="K69" s="49">
        <v>87.037999999999997</v>
      </c>
      <c r="L69" s="49">
        <v>88.453000000000003</v>
      </c>
      <c r="M69" s="49">
        <v>90.566000000000003</v>
      </c>
      <c r="N69" s="49">
        <v>90.942999999999998</v>
      </c>
      <c r="O69" s="49">
        <v>86.491</v>
      </c>
      <c r="P69" s="49">
        <v>84.415000000000006</v>
      </c>
      <c r="Q69" s="49">
        <v>78.942999999999998</v>
      </c>
      <c r="T69" s="4">
        <f t="shared" si="19"/>
        <v>47.25985659211927</v>
      </c>
      <c r="U69" s="4">
        <f t="shared" si="19"/>
        <v>54.401062673327381</v>
      </c>
      <c r="V69" s="4">
        <f t="shared" si="19"/>
        <v>74.233689078354118</v>
      </c>
      <c r="W69" s="4">
        <f t="shared" si="19"/>
        <v>76.565758707205191</v>
      </c>
      <c r="X69" s="4">
        <f t="shared" si="19"/>
        <v>79.731816998740399</v>
      </c>
      <c r="Y69" s="4">
        <f t="shared" si="19"/>
        <v>83.821271817751295</v>
      </c>
      <c r="Z69" s="4">
        <f t="shared" si="19"/>
        <v>83.718022648912239</v>
      </c>
      <c r="AA69" s="4">
        <f t="shared" si="19"/>
        <v>87.679942093430327</v>
      </c>
      <c r="AB69" s="4">
        <f t="shared" si="19"/>
        <v>84.796287165747799</v>
      </c>
      <c r="AC69" s="4">
        <f t="shared" si="19"/>
        <v>84.915933694231228</v>
      </c>
      <c r="AD69" s="4">
        <f t="shared" si="19"/>
        <v>86.102136155853444</v>
      </c>
      <c r="AE69" s="4">
        <f t="shared" si="19"/>
        <v>84.695964433369312</v>
      </c>
      <c r="AF69" s="4">
        <f t="shared" si="19"/>
        <v>81.592081926614881</v>
      </c>
      <c r="AG69" s="4">
        <f t="shared" si="19"/>
        <v>78.151891902074411</v>
      </c>
      <c r="AH69" s="4">
        <f t="shared" si="19"/>
        <v>73.212237283707452</v>
      </c>
      <c r="AJ69" s="4">
        <f t="shared" si="20"/>
        <v>2.1436434078807309</v>
      </c>
      <c r="AK69" s="4">
        <f t="shared" si="20"/>
        <v>5.2596373266726175</v>
      </c>
      <c r="AL69" s="4">
        <f t="shared" si="20"/>
        <v>6.0305109216458845</v>
      </c>
      <c r="AM69" s="4">
        <f t="shared" si="20"/>
        <v>10.698241292794805</v>
      </c>
      <c r="AN69" s="4">
        <f t="shared" si="20"/>
        <v>7.4001830012596059</v>
      </c>
      <c r="AO69" s="4">
        <f t="shared" si="20"/>
        <v>5.065728182248705</v>
      </c>
      <c r="AP69" s="4">
        <f t="shared" si="20"/>
        <v>3.6969773510877673</v>
      </c>
      <c r="AQ69" s="4">
        <f t="shared" si="20"/>
        <v>3.0370579065696717</v>
      </c>
      <c r="AR69" s="4">
        <f t="shared" si="20"/>
        <v>2.2417128342521977</v>
      </c>
      <c r="AS69" s="4">
        <f t="shared" si="20"/>
        <v>3.537066305768775</v>
      </c>
      <c r="AT69" s="4">
        <f t="shared" si="20"/>
        <v>4.4638638441465588</v>
      </c>
      <c r="AU69" s="4">
        <f t="shared" si="20"/>
        <v>6.2470355666306858</v>
      </c>
      <c r="AV69" s="4">
        <f t="shared" si="20"/>
        <v>4.8989180733851185</v>
      </c>
      <c r="AW69" s="4">
        <f t="shared" si="20"/>
        <v>6.2631080979255955</v>
      </c>
      <c r="AX69" s="4">
        <f t="shared" si="20"/>
        <v>5.7307627162925456</v>
      </c>
      <c r="AZ69" s="2">
        <f t="shared" si="21"/>
        <v>45.71992844745526</v>
      </c>
      <c r="BA69" s="2">
        <f t="shared" si="21"/>
        <v>53.041535883663627</v>
      </c>
      <c r="BB69" s="2">
        <f t="shared" si="21"/>
        <v>61.658675785770434</v>
      </c>
      <c r="BC69" s="2">
        <f t="shared" si="21"/>
        <v>68.552146572029841</v>
      </c>
      <c r="BD69" s="2">
        <f t="shared" si="21"/>
        <v>72.846748949611097</v>
      </c>
      <c r="BE69" s="2">
        <f t="shared" si="21"/>
        <v>77.3156753078039</v>
      </c>
      <c r="BF69" s="2">
        <f t="shared" si="21"/>
        <v>79.779992430572676</v>
      </c>
      <c r="BG69" s="2">
        <f t="shared" si="21"/>
        <v>81.751854394397682</v>
      </c>
      <c r="BH69" s="2">
        <f t="shared" si="21"/>
        <v>82.10328721285039</v>
      </c>
      <c r="BI69" s="2">
        <f t="shared" si="21"/>
        <v>82.879521360994389</v>
      </c>
      <c r="BJ69" s="2">
        <f t="shared" si="21"/>
        <v>83.247797890185936</v>
      </c>
      <c r="BK69" s="2">
        <f t="shared" si="21"/>
        <v>81.853145461922537</v>
      </c>
      <c r="BL69" s="2">
        <f t="shared" si="21"/>
        <v>78.86889066496137</v>
      </c>
      <c r="BM69" s="2">
        <f t="shared" si="21"/>
        <v>74.352533913957686</v>
      </c>
      <c r="BN69" s="2">
        <f t="shared" si="21"/>
        <v>70.102863004501287</v>
      </c>
      <c r="BP69" s="2" t="str">
        <f t="shared" si="22"/>
        <v/>
      </c>
      <c r="BQ69" s="2" t="str">
        <f t="shared" si="22"/>
        <v/>
      </c>
      <c r="BR69" s="2" t="str">
        <f t="shared" si="22"/>
        <v/>
      </c>
      <c r="BS69" s="2" t="str">
        <f t="shared" si="22"/>
        <v/>
      </c>
      <c r="BT69" s="2" t="str">
        <f t="shared" si="22"/>
        <v/>
      </c>
      <c r="BU69" s="2" t="str">
        <f t="shared" si="22"/>
        <v/>
      </c>
      <c r="BV69" s="2" t="str">
        <f t="shared" si="22"/>
        <v/>
      </c>
      <c r="BW69" s="2" t="str">
        <f t="shared" si="22"/>
        <v/>
      </c>
      <c r="BX69" s="2" t="str">
        <f t="shared" si="22"/>
        <v/>
      </c>
      <c r="BY69" s="2" t="str">
        <f t="shared" si="22"/>
        <v/>
      </c>
      <c r="BZ69" s="2" t="str">
        <f t="shared" si="22"/>
        <v/>
      </c>
      <c r="CA69" s="2" t="str">
        <f t="shared" si="22"/>
        <v/>
      </c>
      <c r="CB69" s="2" t="str">
        <f t="shared" si="22"/>
        <v/>
      </c>
      <c r="CC69" s="2" t="str">
        <f t="shared" si="22"/>
        <v/>
      </c>
      <c r="CD69" s="2" t="str">
        <f t="shared" si="22"/>
        <v/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45.79170886699508</v>
      </c>
      <c r="CW69" s="2">
        <f t="shared" si="24"/>
        <v>53.027983148610346</v>
      </c>
      <c r="CX69" s="2">
        <f t="shared" si="24"/>
        <v>61.621301344791192</v>
      </c>
      <c r="CY69" s="2">
        <f t="shared" si="24"/>
        <v>68.504187174843381</v>
      </c>
      <c r="CZ69" s="2">
        <f t="shared" si="24"/>
        <v>72.799509354152548</v>
      </c>
      <c r="DA69" s="2">
        <f t="shared" si="24"/>
        <v>77.257455331096025</v>
      </c>
      <c r="DB69" s="2">
        <f t="shared" si="24"/>
        <v>79.71362146324573</v>
      </c>
      <c r="DC69" s="2">
        <f t="shared" si="24"/>
        <v>81.681422196438717</v>
      </c>
      <c r="DD69" s="2">
        <f t="shared" si="24"/>
        <v>82.036780312166712</v>
      </c>
      <c r="DE69" s="2">
        <f t="shared" si="24"/>
        <v>82.808579325479386</v>
      </c>
      <c r="DF69" s="2">
        <f t="shared" si="24"/>
        <v>83.185495312195499</v>
      </c>
      <c r="DG69" s="2">
        <f t="shared" si="24"/>
        <v>81.794836045093177</v>
      </c>
      <c r="DH69" s="2">
        <f t="shared" si="24"/>
        <v>78.850493652353236</v>
      </c>
      <c r="DI69" s="2">
        <f t="shared" si="24"/>
        <v>74.349965341119443</v>
      </c>
      <c r="DJ69" s="2">
        <f t="shared" si="24"/>
        <v>70.086376781190211</v>
      </c>
      <c r="DL69" s="2">
        <f t="shared" si="25"/>
        <v>42.513072971952965</v>
      </c>
      <c r="DM69" s="2">
        <f t="shared" si="25"/>
        <v>54.365001907672266</v>
      </c>
      <c r="DN69" s="2">
        <f t="shared" si="25"/>
        <v>64.525037329373404</v>
      </c>
      <c r="DO69" s="2">
        <f t="shared" si="25"/>
        <v>72.343226384578713</v>
      </c>
      <c r="DP69" s="2">
        <f t="shared" si="25"/>
        <v>76.504003658561871</v>
      </c>
      <c r="DQ69" s="2">
        <f t="shared" si="25"/>
        <v>81.719307030935042</v>
      </c>
      <c r="DR69" s="2">
        <f t="shared" si="25"/>
        <v>85.3568178572894</v>
      </c>
      <c r="DS69" s="2">
        <f t="shared" si="25"/>
        <v>87.106686951102063</v>
      </c>
      <c r="DT69" s="2">
        <f t="shared" si="25"/>
        <v>87.605375486526697</v>
      </c>
      <c r="DU69" s="2">
        <f t="shared" si="25"/>
        <v>88.942175930917713</v>
      </c>
      <c r="DV69" s="2">
        <f t="shared" si="25"/>
        <v>88.429863283127233</v>
      </c>
      <c r="DW69" s="2">
        <f t="shared" si="25"/>
        <v>86.752916209347262</v>
      </c>
      <c r="DX69" s="2">
        <f t="shared" si="25"/>
        <v>80.461352073388724</v>
      </c>
      <c r="DY69" s="2">
        <f t="shared" si="25"/>
        <v>74.570777818671246</v>
      </c>
      <c r="DZ69" s="2">
        <f t="shared" si="25"/>
        <v>71.566270383881246</v>
      </c>
      <c r="EB69" s="2">
        <f t="shared" si="26"/>
        <v>2.1893379392436154E-2</v>
      </c>
      <c r="EC69" s="2">
        <f t="shared" si="26"/>
        <v>1.0136533209740775E-2</v>
      </c>
      <c r="ED69" s="2">
        <f t="shared" si="26"/>
        <v>1.2871156736593245E-2</v>
      </c>
      <c r="EE69" s="2">
        <f t="shared" si="26"/>
        <v>1.2492552059600084E-2</v>
      </c>
      <c r="EF69" s="2">
        <f t="shared" si="26"/>
        <v>1.2751968710632153E-2</v>
      </c>
      <c r="EG69" s="2">
        <f t="shared" si="26"/>
        <v>1.3048389015255173E-2</v>
      </c>
      <c r="EH69" s="2">
        <f t="shared" si="26"/>
        <v>1.1761236485937635E-2</v>
      </c>
      <c r="EI69" s="2">
        <f t="shared" si="26"/>
        <v>1.2982260063609571E-2</v>
      </c>
      <c r="EJ69" s="2">
        <f t="shared" si="26"/>
        <v>1.1943209840412139E-2</v>
      </c>
      <c r="EK69" s="2">
        <f t="shared" si="26"/>
        <v>1.1566139751039295E-2</v>
      </c>
      <c r="EL69" s="2">
        <f t="shared" si="26"/>
        <v>1.1879902084630802E-2</v>
      </c>
      <c r="EM69" s="2">
        <f t="shared" si="26"/>
        <v>1.1760482867892495E-2</v>
      </c>
      <c r="EN69" s="2">
        <f t="shared" si="26"/>
        <v>1.1420626647192247E-2</v>
      </c>
      <c r="EO69" s="2">
        <f t="shared" si="26"/>
        <v>1.1632371805755208E-2</v>
      </c>
      <c r="EP69" s="2">
        <f t="shared" si="26"/>
        <v>1.1140140940606598E-2</v>
      </c>
    </row>
    <row r="70" spans="2:146" x14ac:dyDescent="0.25">
      <c r="B70" s="2">
        <v>48</v>
      </c>
      <c r="C70" s="49">
        <v>50.456099999999999</v>
      </c>
      <c r="D70" s="49">
        <v>61.482100000000003</v>
      </c>
      <c r="E70" s="49">
        <v>85.7547</v>
      </c>
      <c r="F70" s="49">
        <v>92.037999999999997</v>
      </c>
      <c r="G70" s="49">
        <v>90.83</v>
      </c>
      <c r="H70" s="49">
        <v>94.17</v>
      </c>
      <c r="I70" s="49">
        <v>89.641999999999996</v>
      </c>
      <c r="J70" s="49">
        <v>93.774000000000001</v>
      </c>
      <c r="K70" s="49">
        <v>90.774000000000001</v>
      </c>
      <c r="L70" s="49">
        <v>91.754999999999995</v>
      </c>
      <c r="M70" s="49">
        <v>95.093999999999994</v>
      </c>
      <c r="N70" s="49">
        <v>94.358000000000004</v>
      </c>
      <c r="O70" s="49">
        <v>90.849000000000004</v>
      </c>
      <c r="P70" s="49">
        <v>86.736000000000004</v>
      </c>
      <c r="Q70" s="49">
        <v>80.528000000000006</v>
      </c>
      <c r="T70" s="4">
        <f t="shared" si="19"/>
        <v>48.527301544959869</v>
      </c>
      <c r="U70" s="4">
        <f t="shared" si="19"/>
        <v>55.439277615517881</v>
      </c>
      <c r="V70" s="4">
        <f t="shared" si="19"/>
        <v>80.038290568400299</v>
      </c>
      <c r="W70" s="4">
        <f t="shared" si="19"/>
        <v>81.504803967987257</v>
      </c>
      <c r="X70" s="4">
        <f t="shared" si="19"/>
        <v>84.777724539436704</v>
      </c>
      <c r="Y70" s="4">
        <f t="shared" si="19"/>
        <v>88.670920559919978</v>
      </c>
      <c r="Z70" s="4">
        <f t="shared" si="19"/>
        <v>86.837597461043245</v>
      </c>
      <c r="AA70" s="4">
        <f t="shared" si="19"/>
        <v>92.05985316891686</v>
      </c>
      <c r="AB70" s="4">
        <f t="shared" si="19"/>
        <v>87.15630461837992</v>
      </c>
      <c r="AC70" s="4">
        <f t="shared" si="19"/>
        <v>86.761715541130428</v>
      </c>
      <c r="AD70" s="4">
        <f t="shared" si="19"/>
        <v>88.577288112274587</v>
      </c>
      <c r="AE70" s="4">
        <f t="shared" si="19"/>
        <v>87.07199399814678</v>
      </c>
      <c r="AF70" s="4">
        <f t="shared" si="19"/>
        <v>83.726347687178645</v>
      </c>
      <c r="AG70" s="4">
        <f t="shared" si="19"/>
        <v>80.789000090610585</v>
      </c>
      <c r="AH70" s="4">
        <f t="shared" si="19"/>
        <v>75.408763760724369</v>
      </c>
      <c r="AJ70" s="4">
        <f t="shared" si="20"/>
        <v>1.9287984550401305</v>
      </c>
      <c r="AK70" s="4">
        <f t="shared" si="20"/>
        <v>6.0428223844821218</v>
      </c>
      <c r="AL70" s="4">
        <f t="shared" si="20"/>
        <v>5.7164094315997005</v>
      </c>
      <c r="AM70" s="4">
        <f t="shared" si="20"/>
        <v>10.533196032012739</v>
      </c>
      <c r="AN70" s="4">
        <f t="shared" si="20"/>
        <v>6.052275460563294</v>
      </c>
      <c r="AO70" s="4">
        <f t="shared" si="20"/>
        <v>5.499079440080024</v>
      </c>
      <c r="AP70" s="4">
        <f t="shared" si="20"/>
        <v>2.8044025389567508</v>
      </c>
      <c r="AQ70" s="4">
        <f t="shared" si="20"/>
        <v>1.7141468310831414</v>
      </c>
      <c r="AR70" s="4">
        <f t="shared" si="20"/>
        <v>3.6176953816200808</v>
      </c>
      <c r="AS70" s="4">
        <f t="shared" si="20"/>
        <v>4.9932844588695673</v>
      </c>
      <c r="AT70" s="4">
        <f t="shared" si="20"/>
        <v>6.5167118877254069</v>
      </c>
      <c r="AU70" s="4">
        <f t="shared" si="20"/>
        <v>7.2860060018532238</v>
      </c>
      <c r="AV70" s="4">
        <f t="shared" si="20"/>
        <v>7.1226523128213586</v>
      </c>
      <c r="AW70" s="4">
        <f t="shared" si="20"/>
        <v>5.9469999093894188</v>
      </c>
      <c r="AX70" s="4">
        <f t="shared" si="20"/>
        <v>5.1192362392756365</v>
      </c>
      <c r="AZ70" s="2">
        <f t="shared" si="21"/>
        <v>45.86529404278695</v>
      </c>
      <c r="BA70" s="2">
        <f t="shared" si="21"/>
        <v>53.039070773541667</v>
      </c>
      <c r="BB70" s="2">
        <f t="shared" si="21"/>
        <v>61.636859453511178</v>
      </c>
      <c r="BC70" s="2">
        <f t="shared" si="21"/>
        <v>68.523895106922211</v>
      </c>
      <c r="BD70" s="2">
        <f t="shared" si="21"/>
        <v>72.805470946950791</v>
      </c>
      <c r="BE70" s="2">
        <f t="shared" si="21"/>
        <v>77.279828837067924</v>
      </c>
      <c r="BF70" s="2">
        <f t="shared" si="21"/>
        <v>79.764886028214292</v>
      </c>
      <c r="BG70" s="2">
        <f t="shared" si="21"/>
        <v>81.731964509421502</v>
      </c>
      <c r="BH70" s="2">
        <f t="shared" si="21"/>
        <v>82.076461700016935</v>
      </c>
      <c r="BI70" s="2">
        <f t="shared" si="21"/>
        <v>82.855248364933871</v>
      </c>
      <c r="BJ70" s="2">
        <f t="shared" si="21"/>
        <v>83.211532245768908</v>
      </c>
      <c r="BK70" s="2">
        <f t="shared" si="21"/>
        <v>81.811817915218541</v>
      </c>
      <c r="BL70" s="2">
        <f t="shared" si="21"/>
        <v>78.812051083565052</v>
      </c>
      <c r="BM70" s="2">
        <f t="shared" si="21"/>
        <v>74.278283286603809</v>
      </c>
      <c r="BN70" s="2">
        <f t="shared" si="21"/>
        <v>70.069259919516668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 t="str">
        <f t="shared" si="22"/>
        <v/>
      </c>
      <c r="BT70" s="2" t="str">
        <f t="shared" si="22"/>
        <v/>
      </c>
      <c r="BU70" s="2" t="str">
        <f t="shared" si="22"/>
        <v/>
      </c>
      <c r="BV70" s="2" t="str">
        <f t="shared" si="22"/>
        <v/>
      </c>
      <c r="BW70" s="2" t="str">
        <f t="shared" si="22"/>
        <v/>
      </c>
      <c r="BX70" s="2" t="str">
        <f t="shared" si="22"/>
        <v/>
      </c>
      <c r="BY70" s="2" t="str">
        <f t="shared" si="22"/>
        <v/>
      </c>
      <c r="BZ70" s="2" t="str">
        <f t="shared" si="22"/>
        <v/>
      </c>
      <c r="CA70" s="2" t="str">
        <f t="shared" si="22"/>
        <v/>
      </c>
      <c r="CB70" s="2" t="str">
        <f t="shared" si="22"/>
        <v/>
      </c>
      <c r="CC70" s="2" t="str">
        <f t="shared" si="22"/>
        <v/>
      </c>
      <c r="CD70" s="2" t="str">
        <f t="shared" si="22"/>
        <v/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45.94830640394089</v>
      </c>
      <c r="CW70" s="2">
        <f t="shared" si="24"/>
        <v>53.024955684462114</v>
      </c>
      <c r="CX70" s="2">
        <f t="shared" si="24"/>
        <v>61.596986062113672</v>
      </c>
      <c r="CY70" s="2">
        <f t="shared" si="24"/>
        <v>68.472469805857699</v>
      </c>
      <c r="CZ70" s="2">
        <f t="shared" si="24"/>
        <v>72.754546770762815</v>
      </c>
      <c r="DA70" s="2">
        <f t="shared" si="24"/>
        <v>77.21702113355704</v>
      </c>
      <c r="DB70" s="2">
        <f t="shared" si="24"/>
        <v>79.693453523602784</v>
      </c>
      <c r="DC70" s="2">
        <f t="shared" si="24"/>
        <v>81.656193928365127</v>
      </c>
      <c r="DD70" s="2">
        <f t="shared" si="24"/>
        <v>82.004855318196775</v>
      </c>
      <c r="DE70" s="2">
        <f t="shared" si="24"/>
        <v>82.779022761675833</v>
      </c>
      <c r="DF70" s="2">
        <f t="shared" si="24"/>
        <v>83.144760312087243</v>
      </c>
      <c r="DG70" s="2">
        <f t="shared" si="24"/>
        <v>81.749323964161022</v>
      </c>
      <c r="DH70" s="2">
        <f t="shared" si="24"/>
        <v>78.792976574468511</v>
      </c>
      <c r="DI70" s="2">
        <f t="shared" si="24"/>
        <v>74.276020463801274</v>
      </c>
      <c r="DJ70" s="2">
        <f t="shared" si="24"/>
        <v>70.052153029650597</v>
      </c>
      <c r="DL70" s="2">
        <f t="shared" si="25"/>
        <v>42.482962604264365</v>
      </c>
      <c r="DM70" s="2">
        <f t="shared" si="25"/>
        <v>54.29616974666834</v>
      </c>
      <c r="DN70" s="2">
        <f t="shared" si="25"/>
        <v>64.425801172176051</v>
      </c>
      <c r="DO70" s="2">
        <f t="shared" si="25"/>
        <v>72.231266161193787</v>
      </c>
      <c r="DP70" s="2">
        <f t="shared" si="25"/>
        <v>76.401084841324135</v>
      </c>
      <c r="DQ70" s="2">
        <f t="shared" si="25"/>
        <v>81.612461590560926</v>
      </c>
      <c r="DR70" s="2">
        <f t="shared" si="25"/>
        <v>85.238885868450211</v>
      </c>
      <c r="DS70" s="2">
        <f t="shared" si="25"/>
        <v>86.985785500594957</v>
      </c>
      <c r="DT70" s="2">
        <f t="shared" si="25"/>
        <v>87.479183114042542</v>
      </c>
      <c r="DU70" s="2">
        <f t="shared" si="25"/>
        <v>88.79625515862881</v>
      </c>
      <c r="DV70" s="2">
        <f t="shared" si="25"/>
        <v>88.276664912383509</v>
      </c>
      <c r="DW70" s="2">
        <f t="shared" si="25"/>
        <v>86.601151038670494</v>
      </c>
      <c r="DX70" s="2">
        <f t="shared" si="25"/>
        <v>80.317877737835659</v>
      </c>
      <c r="DY70" s="2">
        <f t="shared" si="25"/>
        <v>74.453631273385952</v>
      </c>
      <c r="DZ70" s="2">
        <f t="shared" si="25"/>
        <v>71.454149417448747</v>
      </c>
      <c r="EB70" s="2">
        <f t="shared" si="26"/>
        <v>2.3955014553445054E-2</v>
      </c>
      <c r="EC70" s="2">
        <f t="shared" si="26"/>
        <v>1.1103628805879883E-2</v>
      </c>
      <c r="ED70" s="2">
        <f t="shared" si="26"/>
        <v>1.4095439201973498E-2</v>
      </c>
      <c r="EE70" s="2">
        <f t="shared" si="26"/>
        <v>1.368132141330306E-2</v>
      </c>
      <c r="EF70" s="2">
        <f t="shared" si="26"/>
        <v>1.3965074600232764E-2</v>
      </c>
      <c r="EG70" s="2">
        <f t="shared" si="26"/>
        <v>1.4289285482370287E-2</v>
      </c>
      <c r="EH70" s="2">
        <f t="shared" si="26"/>
        <v>1.2881322892322761E-2</v>
      </c>
      <c r="EI70" s="2">
        <f t="shared" si="26"/>
        <v>1.4216958284605771E-2</v>
      </c>
      <c r="EJ70" s="2">
        <f t="shared" si="26"/>
        <v>1.3080397172141685E-2</v>
      </c>
      <c r="EK70" s="2">
        <f t="shared" si="26"/>
        <v>1.26678842081351E-2</v>
      </c>
      <c r="EL70" s="2">
        <f t="shared" si="26"/>
        <v>1.3011140869184175E-2</v>
      </c>
      <c r="EM70" s="2">
        <f t="shared" si="26"/>
        <v>1.288049843858961E-2</v>
      </c>
      <c r="EN70" s="2">
        <f t="shared" si="26"/>
        <v>1.2508685516653998E-2</v>
      </c>
      <c r="EO70" s="2">
        <f t="shared" si="26"/>
        <v>1.2740343945473276E-2</v>
      </c>
      <c r="EP70" s="2">
        <f t="shared" si="26"/>
        <v>1.2201807376230766E-2</v>
      </c>
    </row>
    <row r="71" spans="2:146" x14ac:dyDescent="0.25">
      <c r="B71" s="2">
        <v>49</v>
      </c>
      <c r="C71" s="49">
        <v>52.947400000000002</v>
      </c>
      <c r="D71" s="49">
        <v>63.303600000000003</v>
      </c>
      <c r="E71" s="49">
        <v>92.981099999999998</v>
      </c>
      <c r="F71" s="49">
        <v>99.283000000000001</v>
      </c>
      <c r="G71" s="49">
        <v>98.34</v>
      </c>
      <c r="H71" s="49">
        <v>101.13200000000001</v>
      </c>
      <c r="I71" s="49">
        <v>95.188999999999993</v>
      </c>
      <c r="J71" s="49">
        <v>99.792000000000002</v>
      </c>
      <c r="K71" s="49">
        <v>93.754999999999995</v>
      </c>
      <c r="L71" s="49">
        <v>95.376999999999995</v>
      </c>
      <c r="M71" s="49">
        <v>99.245000000000005</v>
      </c>
      <c r="N71" s="49">
        <v>98.132000000000005</v>
      </c>
      <c r="O71" s="49">
        <v>93.867999999999995</v>
      </c>
      <c r="P71" s="49">
        <v>91.037999999999997</v>
      </c>
      <c r="Q71" s="49">
        <v>86.113</v>
      </c>
      <c r="T71" s="4">
        <f t="shared" si="19"/>
        <v>50.413539067551994</v>
      </c>
      <c r="U71" s="4">
        <f t="shared" si="19"/>
        <v>57.097326009651916</v>
      </c>
      <c r="V71" s="4">
        <f t="shared" si="19"/>
        <v>87.477408619355757</v>
      </c>
      <c r="W71" s="4">
        <f t="shared" si="19"/>
        <v>88.487746935449621</v>
      </c>
      <c r="X71" s="4">
        <f t="shared" si="19"/>
        <v>92.364796826835814</v>
      </c>
      <c r="Y71" s="4">
        <f t="shared" si="19"/>
        <v>96.039863221355219</v>
      </c>
      <c r="Z71" s="4">
        <f t="shared" si="19"/>
        <v>91.78087506228411</v>
      </c>
      <c r="AA71" s="4">
        <f t="shared" si="19"/>
        <v>98.729619740387406</v>
      </c>
      <c r="AB71" s="4">
        <f t="shared" si="19"/>
        <v>91.104370970937509</v>
      </c>
      <c r="AC71" s="4">
        <f t="shared" si="19"/>
        <v>89.922388118134677</v>
      </c>
      <c r="AD71" s="4">
        <f t="shared" si="19"/>
        <v>92.711218279016038</v>
      </c>
      <c r="AE71" s="4">
        <f t="shared" si="19"/>
        <v>90.993635734016692</v>
      </c>
      <c r="AF71" s="4">
        <f t="shared" si="19"/>
        <v>87.193957677627097</v>
      </c>
      <c r="AG71" s="4">
        <f t="shared" si="19"/>
        <v>84.858694024665397</v>
      </c>
      <c r="AH71" s="4">
        <f t="shared" si="19"/>
        <v>78.812109903778449</v>
      </c>
      <c r="AJ71" s="4">
        <f t="shared" si="20"/>
        <v>2.5338609324480075</v>
      </c>
      <c r="AK71" s="4">
        <f t="shared" si="20"/>
        <v>6.2062739903480875</v>
      </c>
      <c r="AL71" s="4">
        <f t="shared" si="20"/>
        <v>5.5036913806442413</v>
      </c>
      <c r="AM71" s="4">
        <f t="shared" si="20"/>
        <v>10.79525306455038</v>
      </c>
      <c r="AN71" s="4">
        <f t="shared" si="20"/>
        <v>5.9752031731641893</v>
      </c>
      <c r="AO71" s="4">
        <f t="shared" si="20"/>
        <v>5.092136778644786</v>
      </c>
      <c r="AP71" s="4">
        <f t="shared" si="20"/>
        <v>3.4081249377158827</v>
      </c>
      <c r="AQ71" s="4">
        <f t="shared" si="20"/>
        <v>1.0623802596125955</v>
      </c>
      <c r="AR71" s="4">
        <f t="shared" si="20"/>
        <v>2.6506290290624861</v>
      </c>
      <c r="AS71" s="4">
        <f t="shared" si="20"/>
        <v>5.4546118818653184</v>
      </c>
      <c r="AT71" s="4">
        <f t="shared" si="20"/>
        <v>6.533781720983967</v>
      </c>
      <c r="AU71" s="4">
        <f t="shared" si="20"/>
        <v>7.1383642659833129</v>
      </c>
      <c r="AV71" s="4">
        <f t="shared" si="20"/>
        <v>6.6740423223728982</v>
      </c>
      <c r="AW71" s="4">
        <f t="shared" si="20"/>
        <v>6.1793059753346</v>
      </c>
      <c r="AX71" s="4">
        <f t="shared" si="20"/>
        <v>7.3008900962215506</v>
      </c>
      <c r="AZ71" s="2">
        <f t="shared" si="21"/>
        <v>46.009199784206309</v>
      </c>
      <c r="BA71" s="2">
        <f t="shared" si="21"/>
        <v>53.036588238322892</v>
      </c>
      <c r="BB71" s="2">
        <f t="shared" si="21"/>
        <v>61.615175353910757</v>
      </c>
      <c r="BC71" s="2">
        <f t="shared" si="21"/>
        <v>68.495862670735164</v>
      </c>
      <c r="BD71" s="2">
        <f t="shared" si="21"/>
        <v>72.764460051560746</v>
      </c>
      <c r="BE71" s="2">
        <f t="shared" si="21"/>
        <v>77.244320311886142</v>
      </c>
      <c r="BF71" s="2">
        <f t="shared" si="21"/>
        <v>79.750133435604639</v>
      </c>
      <c r="BG71" s="2">
        <f t="shared" si="21"/>
        <v>81.712443283946982</v>
      </c>
      <c r="BH71" s="2">
        <f t="shared" si="21"/>
        <v>82.049995888277209</v>
      </c>
      <c r="BI71" s="2">
        <f t="shared" si="21"/>
        <v>82.831329552817024</v>
      </c>
      <c r="BJ71" s="2">
        <f t="shared" si="21"/>
        <v>83.17554505220032</v>
      </c>
      <c r="BK71" s="2">
        <f t="shared" si="21"/>
        <v>81.770751321051122</v>
      </c>
      <c r="BL71" s="2">
        <f t="shared" si="21"/>
        <v>78.755171544259667</v>
      </c>
      <c r="BM71" s="2">
        <f t="shared" si="21"/>
        <v>74.20395091115914</v>
      </c>
      <c r="BN71" s="2">
        <f t="shared" si="21"/>
        <v>70.035623591894506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 t="str">
        <f t="shared" si="22"/>
        <v/>
      </c>
      <c r="CC71" s="2" t="str">
        <f t="shared" si="22"/>
        <v/>
      </c>
      <c r="CD71" s="2" t="str">
        <f t="shared" si="22"/>
        <v/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46.1049039408867</v>
      </c>
      <c r="CW71" s="2">
        <f t="shared" si="24"/>
        <v>53.021928220313889</v>
      </c>
      <c r="CX71" s="2">
        <f t="shared" si="24"/>
        <v>61.572670779436152</v>
      </c>
      <c r="CY71" s="2">
        <f t="shared" si="24"/>
        <v>68.440752436872017</v>
      </c>
      <c r="CZ71" s="2">
        <f t="shared" si="24"/>
        <v>72.709584187373082</v>
      </c>
      <c r="DA71" s="2">
        <f t="shared" si="24"/>
        <v>77.176586936018055</v>
      </c>
      <c r="DB71" s="2">
        <f t="shared" si="24"/>
        <v>79.673285583959839</v>
      </c>
      <c r="DC71" s="2">
        <f t="shared" si="24"/>
        <v>81.630965660291523</v>
      </c>
      <c r="DD71" s="2">
        <f t="shared" si="24"/>
        <v>81.972930324226823</v>
      </c>
      <c r="DE71" s="2">
        <f t="shared" si="24"/>
        <v>82.74946619787228</v>
      </c>
      <c r="DF71" s="2">
        <f t="shared" si="24"/>
        <v>83.104025311978972</v>
      </c>
      <c r="DG71" s="2">
        <f t="shared" si="24"/>
        <v>81.70381188322888</v>
      </c>
      <c r="DH71" s="2">
        <f t="shared" si="24"/>
        <v>78.735459496583786</v>
      </c>
      <c r="DI71" s="2">
        <f t="shared" si="24"/>
        <v>74.202075586483119</v>
      </c>
      <c r="DJ71" s="2">
        <f t="shared" si="24"/>
        <v>70.017929278110998</v>
      </c>
      <c r="DL71" s="2">
        <f t="shared" si="25"/>
        <v>42.452852236575765</v>
      </c>
      <c r="DM71" s="2">
        <f t="shared" si="25"/>
        <v>54.227337585664415</v>
      </c>
      <c r="DN71" s="2">
        <f t="shared" si="25"/>
        <v>64.326565014978698</v>
      </c>
      <c r="DO71" s="2">
        <f t="shared" si="25"/>
        <v>72.119305937808875</v>
      </c>
      <c r="DP71" s="2">
        <f t="shared" si="25"/>
        <v>76.298166024086399</v>
      </c>
      <c r="DQ71" s="2">
        <f t="shared" si="25"/>
        <v>81.505616150186796</v>
      </c>
      <c r="DR71" s="2">
        <f t="shared" si="25"/>
        <v>85.120953879611008</v>
      </c>
      <c r="DS71" s="2">
        <f t="shared" si="25"/>
        <v>86.864884050087852</v>
      </c>
      <c r="DT71" s="2">
        <f t="shared" si="25"/>
        <v>87.352990741558386</v>
      </c>
      <c r="DU71" s="2">
        <f t="shared" si="25"/>
        <v>88.650334386339907</v>
      </c>
      <c r="DV71" s="2">
        <f t="shared" si="25"/>
        <v>88.1234665416398</v>
      </c>
      <c r="DW71" s="2">
        <f t="shared" si="25"/>
        <v>86.449385867993726</v>
      </c>
      <c r="DX71" s="2">
        <f t="shared" si="25"/>
        <v>80.174403402282579</v>
      </c>
      <c r="DY71" s="2">
        <f t="shared" si="25"/>
        <v>74.336484728100672</v>
      </c>
      <c r="DZ71" s="2">
        <f t="shared" si="25"/>
        <v>71.342028451016262</v>
      </c>
      <c r="EB71" s="2">
        <f t="shared" si="26"/>
        <v>2.6205586456352722E-2</v>
      </c>
      <c r="EC71" s="2">
        <f t="shared" si="26"/>
        <v>1.2161858394667905E-2</v>
      </c>
      <c r="ED71" s="2">
        <f t="shared" si="26"/>
        <v>1.5434352534686372E-2</v>
      </c>
      <c r="EE71" s="2">
        <f t="shared" si="26"/>
        <v>1.4981495810541774E-2</v>
      </c>
      <c r="EF71" s="2">
        <f t="shared" si="26"/>
        <v>1.5291796783410262E-2</v>
      </c>
      <c r="EG71" s="2">
        <f t="shared" si="26"/>
        <v>1.5646319883080486E-2</v>
      </c>
      <c r="EH71" s="2">
        <f t="shared" si="26"/>
        <v>1.4106558526361264E-2</v>
      </c>
      <c r="EI71" s="2">
        <f t="shared" si="26"/>
        <v>1.556723234628621E-2</v>
      </c>
      <c r="EJ71" s="2">
        <f t="shared" si="26"/>
        <v>1.4324293422826366E-2</v>
      </c>
      <c r="EK71" s="2">
        <f t="shared" si="26"/>
        <v>1.3873103470561109E-2</v>
      </c>
      <c r="EL71" s="2">
        <f t="shared" si="26"/>
        <v>1.4248546192498259E-2</v>
      </c>
      <c r="EM71" s="2">
        <f t="shared" si="26"/>
        <v>1.4105656773477136E-2</v>
      </c>
      <c r="EN71" s="2">
        <f t="shared" si="26"/>
        <v>1.3698968804703207E-2</v>
      </c>
      <c r="EO71" s="2">
        <f t="shared" si="26"/>
        <v>1.3952359589890698E-2</v>
      </c>
      <c r="EP71" s="2">
        <f t="shared" si="26"/>
        <v>1.3363284371425577E-2</v>
      </c>
    </row>
    <row r="72" spans="2:146" x14ac:dyDescent="0.25">
      <c r="B72" s="2">
        <v>50</v>
      </c>
      <c r="C72" s="49">
        <v>56.491199999999999</v>
      </c>
      <c r="D72" s="49">
        <v>65.410700000000006</v>
      </c>
      <c r="E72" s="49">
        <v>99.716999999999999</v>
      </c>
      <c r="F72" s="49">
        <v>106.83</v>
      </c>
      <c r="G72" s="49">
        <v>107.679</v>
      </c>
      <c r="H72" s="49">
        <v>109.962</v>
      </c>
      <c r="I72" s="49">
        <v>100.52800000000001</v>
      </c>
      <c r="J72" s="49">
        <v>109</v>
      </c>
      <c r="K72" s="49">
        <v>100.396</v>
      </c>
      <c r="L72" s="49">
        <v>100.509</v>
      </c>
      <c r="M72" s="49">
        <v>102.736</v>
      </c>
      <c r="N72" s="49">
        <v>103.377</v>
      </c>
      <c r="O72" s="49">
        <v>99.150999999999996</v>
      </c>
      <c r="P72" s="49">
        <v>96.942999999999998</v>
      </c>
      <c r="Q72" s="49">
        <v>90.113</v>
      </c>
      <c r="T72" s="4">
        <f t="shared" si="19"/>
        <v>53.126007056565925</v>
      </c>
      <c r="U72" s="4">
        <f t="shared" si="19"/>
        <v>59.617576134488409</v>
      </c>
      <c r="V72" s="4">
        <f t="shared" si="19"/>
        <v>96.503776373579399</v>
      </c>
      <c r="W72" s="4">
        <f t="shared" si="19"/>
        <v>97.741528610977369</v>
      </c>
      <c r="X72" s="4">
        <f t="shared" si="19"/>
        <v>102.93515122451008</v>
      </c>
      <c r="Y72" s="4">
        <f t="shared" si="19"/>
        <v>106.43425088336005</v>
      </c>
      <c r="Z72" s="4">
        <f t="shared" si="19"/>
        <v>99.117747744150023</v>
      </c>
      <c r="AA72" s="4">
        <f t="shared" si="19"/>
        <v>108.21141616073683</v>
      </c>
      <c r="AB72" s="4">
        <f t="shared" si="19"/>
        <v>97.273598271347936</v>
      </c>
      <c r="AC72" s="4">
        <f t="shared" si="19"/>
        <v>94.987758318544493</v>
      </c>
      <c r="AD72" s="4">
        <f t="shared" si="19"/>
        <v>99.160005778746267</v>
      </c>
      <c r="AE72" s="4">
        <f t="shared" si="19"/>
        <v>97.053127815285819</v>
      </c>
      <c r="AF72" s="4">
        <f t="shared" si="19"/>
        <v>92.487277037730507</v>
      </c>
      <c r="AG72" s="4">
        <f t="shared" si="19"/>
        <v>90.781000720923942</v>
      </c>
      <c r="AH72" s="4">
        <f t="shared" si="19"/>
        <v>83.809991428499146</v>
      </c>
      <c r="AJ72" s="4">
        <f t="shared" si="20"/>
        <v>3.3651929434340744</v>
      </c>
      <c r="AK72" s="4">
        <f t="shared" si="20"/>
        <v>5.7931238655115962</v>
      </c>
      <c r="AL72" s="4">
        <f t="shared" si="20"/>
        <v>3.2132236264206</v>
      </c>
      <c r="AM72" s="4">
        <f t="shared" si="20"/>
        <v>9.0884713890226294</v>
      </c>
      <c r="AN72" s="4">
        <f t="shared" si="20"/>
        <v>4.7438487754899228</v>
      </c>
      <c r="AO72" s="4">
        <f t="shared" si="20"/>
        <v>3.5277491166399528</v>
      </c>
      <c r="AP72" s="4">
        <f t="shared" si="20"/>
        <v>1.4102522558499828</v>
      </c>
      <c r="AQ72" s="4">
        <f t="shared" si="20"/>
        <v>0.78858383926316833</v>
      </c>
      <c r="AR72" s="4">
        <f t="shared" si="20"/>
        <v>3.1224017286520649</v>
      </c>
      <c r="AS72" s="4">
        <f t="shared" si="20"/>
        <v>5.521241681455507</v>
      </c>
      <c r="AT72" s="4">
        <f t="shared" si="20"/>
        <v>3.5759942212537368</v>
      </c>
      <c r="AU72" s="4">
        <f t="shared" si="20"/>
        <v>6.3238721847141761</v>
      </c>
      <c r="AV72" s="4">
        <f t="shared" si="20"/>
        <v>6.6637229622694889</v>
      </c>
      <c r="AW72" s="4">
        <f t="shared" si="20"/>
        <v>6.1619992790760563</v>
      </c>
      <c r="AX72" s="4">
        <f t="shared" si="20"/>
        <v>6.3030085715008539</v>
      </c>
      <c r="AZ72" s="2">
        <f t="shared" si="21"/>
        <v>46.151477289651005</v>
      </c>
      <c r="BA72" s="2">
        <f t="shared" si="21"/>
        <v>53.03407981623468</v>
      </c>
      <c r="BB72" s="2">
        <f t="shared" si="21"/>
        <v>61.593625507055414</v>
      </c>
      <c r="BC72" s="2">
        <f t="shared" si="21"/>
        <v>68.468058785525585</v>
      </c>
      <c r="BD72" s="2">
        <f t="shared" si="21"/>
        <v>72.723732825069916</v>
      </c>
      <c r="BE72" s="2">
        <f t="shared" si="21"/>
        <v>77.209171343360978</v>
      </c>
      <c r="BF72" s="2">
        <f t="shared" si="21"/>
        <v>79.735755001921689</v>
      </c>
      <c r="BG72" s="2">
        <f t="shared" si="21"/>
        <v>81.693311244923038</v>
      </c>
      <c r="BH72" s="2">
        <f t="shared" si="21"/>
        <v>82.023910877528948</v>
      </c>
      <c r="BI72" s="2">
        <f t="shared" si="21"/>
        <v>82.807783322503042</v>
      </c>
      <c r="BJ72" s="2">
        <f t="shared" si="21"/>
        <v>83.139847865928658</v>
      </c>
      <c r="BK72" s="2">
        <f t="shared" si="21"/>
        <v>81.729956551294109</v>
      </c>
      <c r="BL72" s="2">
        <f t="shared" si="21"/>
        <v>78.698238293741653</v>
      </c>
      <c r="BM72" s="2">
        <f t="shared" si="21"/>
        <v>74.12952416714505</v>
      </c>
      <c r="BN72" s="2">
        <f t="shared" si="21"/>
        <v>70.001942051275705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 t="str">
        <f t="shared" si="22"/>
        <v/>
      </c>
      <c r="CD72" s="2" t="str">
        <f t="shared" si="22"/>
        <v/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46.261501477832518</v>
      </c>
      <c r="CW72" s="2">
        <f t="shared" si="24"/>
        <v>53.018900756165657</v>
      </c>
      <c r="CX72" s="2">
        <f t="shared" si="24"/>
        <v>61.548355496758631</v>
      </c>
      <c r="CY72" s="2">
        <f t="shared" si="24"/>
        <v>68.409035067886336</v>
      </c>
      <c r="CZ72" s="2">
        <f t="shared" si="24"/>
        <v>72.664621603983349</v>
      </c>
      <c r="DA72" s="2">
        <f t="shared" si="24"/>
        <v>77.136152738479055</v>
      </c>
      <c r="DB72" s="2">
        <f t="shared" si="24"/>
        <v>79.653117644316893</v>
      </c>
      <c r="DC72" s="2">
        <f t="shared" si="24"/>
        <v>81.605737392217932</v>
      </c>
      <c r="DD72" s="2">
        <f t="shared" si="24"/>
        <v>81.941005330256885</v>
      </c>
      <c r="DE72" s="2">
        <f t="shared" si="24"/>
        <v>82.719909634068728</v>
      </c>
      <c r="DF72" s="2">
        <f t="shared" si="24"/>
        <v>83.063290311870716</v>
      </c>
      <c r="DG72" s="2">
        <f t="shared" si="24"/>
        <v>81.658299802296725</v>
      </c>
      <c r="DH72" s="2">
        <f t="shared" si="24"/>
        <v>78.677942418699075</v>
      </c>
      <c r="DI72" s="2">
        <f t="shared" si="24"/>
        <v>74.12813070916495</v>
      </c>
      <c r="DJ72" s="2">
        <f t="shared" si="24"/>
        <v>69.983705526571384</v>
      </c>
      <c r="DL72" s="2">
        <f t="shared" si="25"/>
        <v>42.422741868887158</v>
      </c>
      <c r="DM72" s="2">
        <f t="shared" si="25"/>
        <v>54.158505424660497</v>
      </c>
      <c r="DN72" s="2">
        <f t="shared" si="25"/>
        <v>64.227328857781345</v>
      </c>
      <c r="DO72" s="2">
        <f t="shared" si="25"/>
        <v>72.007345714423963</v>
      </c>
      <c r="DP72" s="2">
        <f t="shared" si="25"/>
        <v>76.195247206848663</v>
      </c>
      <c r="DQ72" s="2">
        <f t="shared" si="25"/>
        <v>81.39877070981268</v>
      </c>
      <c r="DR72" s="2">
        <f t="shared" si="25"/>
        <v>85.003021890771819</v>
      </c>
      <c r="DS72" s="2">
        <f t="shared" si="25"/>
        <v>86.743982599580733</v>
      </c>
      <c r="DT72" s="2">
        <f t="shared" si="25"/>
        <v>87.226798369074231</v>
      </c>
      <c r="DU72" s="2">
        <f t="shared" si="25"/>
        <v>88.504413614051003</v>
      </c>
      <c r="DV72" s="2">
        <f t="shared" si="25"/>
        <v>87.970268170896091</v>
      </c>
      <c r="DW72" s="2">
        <f t="shared" si="25"/>
        <v>86.297620697316944</v>
      </c>
      <c r="DX72" s="2">
        <f t="shared" si="25"/>
        <v>80.030929066729513</v>
      </c>
      <c r="DY72" s="2">
        <f t="shared" si="25"/>
        <v>74.219338182815378</v>
      </c>
      <c r="DZ72" s="2">
        <f t="shared" si="25"/>
        <v>71.229907484583777</v>
      </c>
      <c r="EB72" s="2">
        <f t="shared" si="26"/>
        <v>2.8661390498409829E-2</v>
      </c>
      <c r="EC72" s="2">
        <f t="shared" si="26"/>
        <v>1.3319583965083858E-2</v>
      </c>
      <c r="ED72" s="2">
        <f t="shared" si="26"/>
        <v>1.6898268178188493E-2</v>
      </c>
      <c r="EE72" s="2">
        <f t="shared" si="26"/>
        <v>1.6403174555268636E-2</v>
      </c>
      <c r="EF72" s="2">
        <f t="shared" si="26"/>
        <v>1.6742421240756273E-2</v>
      </c>
      <c r="EG72" s="2">
        <f t="shared" si="26"/>
        <v>1.7129990389237459E-2</v>
      </c>
      <c r="EH72" s="2">
        <f t="shared" si="26"/>
        <v>1.5446511525799796E-2</v>
      </c>
      <c r="EI72" s="2">
        <f t="shared" si="26"/>
        <v>1.7043533185145374E-2</v>
      </c>
      <c r="EJ72" s="2">
        <f t="shared" si="26"/>
        <v>1.5684599579140399E-2</v>
      </c>
      <c r="EK72" s="2">
        <f t="shared" si="26"/>
        <v>1.5191222745876152E-2</v>
      </c>
      <c r="EL72" s="2">
        <f t="shared" si="26"/>
        <v>1.5601772874753133E-2</v>
      </c>
      <c r="EM72" s="2">
        <f t="shared" si="26"/>
        <v>1.544552545918922E-2</v>
      </c>
      <c r="EN72" s="2">
        <f t="shared" si="26"/>
        <v>1.5000794776595322E-2</v>
      </c>
      <c r="EO72" s="2">
        <f t="shared" si="26"/>
        <v>1.5277892527077071E-2</v>
      </c>
      <c r="EP72" s="2">
        <f t="shared" si="26"/>
        <v>1.4633683238157605E-2</v>
      </c>
    </row>
    <row r="73" spans="2:146" x14ac:dyDescent="0.25">
      <c r="B73" s="2">
        <v>51</v>
      </c>
      <c r="C73" s="49">
        <v>59.631599999999999</v>
      </c>
      <c r="D73" s="49">
        <v>70.25</v>
      </c>
      <c r="E73" s="49">
        <v>107.566</v>
      </c>
      <c r="F73" s="49">
        <v>114.717</v>
      </c>
      <c r="G73" s="49">
        <v>120</v>
      </c>
      <c r="H73" s="49">
        <v>122.943</v>
      </c>
      <c r="I73" s="49">
        <v>111.943</v>
      </c>
      <c r="J73" s="49">
        <v>121.943</v>
      </c>
      <c r="K73" s="49">
        <v>110.01900000000001</v>
      </c>
      <c r="L73" s="49">
        <v>107.358</v>
      </c>
      <c r="M73" s="49">
        <v>113.151</v>
      </c>
      <c r="N73" s="49">
        <v>112.434</v>
      </c>
      <c r="O73" s="49">
        <v>106.98099999999999</v>
      </c>
      <c r="P73" s="49">
        <v>104.642</v>
      </c>
      <c r="Q73" s="49">
        <v>96.849000000000004</v>
      </c>
      <c r="T73" s="4">
        <f t="shared" ref="T73:AH89" si="27">AZ73+(C$3*_xlfn.NORM.DIST($B73,C$7,C$11,FALSE))+(C$4*_xlfn.NORM.DIST($B73,C$8,C$12,FALSE))+(C$5*_xlfn.NORM.DIST($B73,C$9,C$13,FALSE))+(C$6*_xlfn.NORM.DIST($B73,C$10,C$14,FALSE))</f>
        <v>56.862836432588971</v>
      </c>
      <c r="U73" s="4">
        <f t="shared" si="27"/>
        <v>63.259839565485969</v>
      </c>
      <c r="V73" s="4">
        <f t="shared" si="27"/>
        <v>106.83160184516046</v>
      </c>
      <c r="W73" s="4">
        <f t="shared" si="27"/>
        <v>109.19414380719188</v>
      </c>
      <c r="X73" s="4">
        <f t="shared" si="27"/>
        <v>116.52614387763604</v>
      </c>
      <c r="Y73" s="4">
        <f t="shared" si="27"/>
        <v>119.99649146518301</v>
      </c>
      <c r="Z73" s="4">
        <f t="shared" si="27"/>
        <v>109.29535965411172</v>
      </c>
      <c r="AA73" s="4">
        <f t="shared" si="27"/>
        <v>120.75656356620414</v>
      </c>
      <c r="AB73" s="4">
        <f t="shared" si="27"/>
        <v>106.26755138156204</v>
      </c>
      <c r="AC73" s="4">
        <f t="shared" si="27"/>
        <v>102.58120748107798</v>
      </c>
      <c r="AD73" s="4">
        <f t="shared" si="27"/>
        <v>108.5479725830959</v>
      </c>
      <c r="AE73" s="4">
        <f t="shared" si="27"/>
        <v>105.81325699804243</v>
      </c>
      <c r="AF73" s="4">
        <f t="shared" si="27"/>
        <v>100.08116714115218</v>
      </c>
      <c r="AG73" s="4">
        <f t="shared" si="27"/>
        <v>98.906803489143556</v>
      </c>
      <c r="AH73" s="4">
        <f t="shared" si="27"/>
        <v>90.762096940388119</v>
      </c>
      <c r="AJ73" s="4">
        <f t="shared" ref="AJ73:AX89" si="28">IF(OR($B73 &lt; C$226, $B73 &gt; C$231), 0, C73-T73)</f>
        <v>2.7687635674110282</v>
      </c>
      <c r="AK73" s="4">
        <f t="shared" si="28"/>
        <v>6.9901604345140314</v>
      </c>
      <c r="AL73" s="4">
        <f t="shared" si="28"/>
        <v>0.73439815483953907</v>
      </c>
      <c r="AM73" s="4">
        <f t="shared" si="28"/>
        <v>5.5228561928081206</v>
      </c>
      <c r="AN73" s="4">
        <f t="shared" si="28"/>
        <v>3.473856122363955</v>
      </c>
      <c r="AO73" s="4">
        <f t="shared" si="28"/>
        <v>2.946508534816985</v>
      </c>
      <c r="AP73" s="4">
        <f t="shared" si="28"/>
        <v>2.6476403458882771</v>
      </c>
      <c r="AQ73" s="4">
        <f t="shared" si="28"/>
        <v>1.1864364337958619</v>
      </c>
      <c r="AR73" s="4">
        <f t="shared" si="28"/>
        <v>3.7514486184379621</v>
      </c>
      <c r="AS73" s="4">
        <f t="shared" si="28"/>
        <v>4.7767925189220222</v>
      </c>
      <c r="AT73" s="4">
        <f t="shared" si="28"/>
        <v>4.6030274169040979</v>
      </c>
      <c r="AU73" s="4">
        <f t="shared" si="28"/>
        <v>6.6207430019575639</v>
      </c>
      <c r="AV73" s="4">
        <f t="shared" si="28"/>
        <v>6.8998328588478159</v>
      </c>
      <c r="AW73" s="4">
        <f t="shared" si="28"/>
        <v>5.73519651085644</v>
      </c>
      <c r="AX73" s="4">
        <f t="shared" si="28"/>
        <v>6.0869030596118847</v>
      </c>
      <c r="AZ73" s="2">
        <f t="shared" ref="AZ73:BN89" si="29">IF(OR($B73 &lt; C$226, $B73 &gt; C$231), #N/A, ((1-EB73)*CV73) + (EB73*DL73))</f>
        <v>46.291941150299202</v>
      </c>
      <c r="BA73" s="2">
        <f t="shared" si="29"/>
        <v>53.031535620081698</v>
      </c>
      <c r="BB73" s="2">
        <f t="shared" si="29"/>
        <v>61.572211082036738</v>
      </c>
      <c r="BC73" s="2">
        <f t="shared" si="29"/>
        <v>68.440492715036427</v>
      </c>
      <c r="BD73" s="2">
        <f t="shared" si="29"/>
        <v>72.683306434212355</v>
      </c>
      <c r="BE73" s="2">
        <f t="shared" si="29"/>
        <v>77.174404427398628</v>
      </c>
      <c r="BF73" s="2">
        <f t="shared" si="29"/>
        <v>79.721771591977202</v>
      </c>
      <c r="BG73" s="2">
        <f t="shared" si="29"/>
        <v>81.674589318084315</v>
      </c>
      <c r="BH73" s="2">
        <f t="shared" si="29"/>
        <v>81.998228366915441</v>
      </c>
      <c r="BI73" s="2">
        <f t="shared" si="29"/>
        <v>82.784628221406734</v>
      </c>
      <c r="BJ73" s="2">
        <f t="shared" si="29"/>
        <v>83.104451816081465</v>
      </c>
      <c r="BK73" s="2">
        <f t="shared" si="29"/>
        <v>81.689444085743887</v>
      </c>
      <c r="BL73" s="2">
        <f t="shared" si="29"/>
        <v>78.641235379159681</v>
      </c>
      <c r="BM73" s="2">
        <f t="shared" si="29"/>
        <v>74.054988835538538</v>
      </c>
      <c r="BN73" s="2">
        <f t="shared" si="29"/>
        <v>69.968201396895395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46.418099014778328</v>
      </c>
      <c r="CW73" s="2">
        <f t="shared" si="32"/>
        <v>53.015873292017424</v>
      </c>
      <c r="CX73" s="2">
        <f t="shared" si="32"/>
        <v>61.524040214081104</v>
      </c>
      <c r="CY73" s="2">
        <f t="shared" si="32"/>
        <v>68.377317698900654</v>
      </c>
      <c r="CZ73" s="2">
        <f t="shared" si="32"/>
        <v>72.619659020593616</v>
      </c>
      <c r="DA73" s="2">
        <f t="shared" si="32"/>
        <v>77.095718540940069</v>
      </c>
      <c r="DB73" s="2">
        <f t="shared" si="32"/>
        <v>79.632949704673948</v>
      </c>
      <c r="DC73" s="2">
        <f t="shared" si="32"/>
        <v>81.580509124144328</v>
      </c>
      <c r="DD73" s="2">
        <f t="shared" si="32"/>
        <v>81.909080336286948</v>
      </c>
      <c r="DE73" s="2">
        <f t="shared" si="32"/>
        <v>82.690353070265175</v>
      </c>
      <c r="DF73" s="2">
        <f t="shared" si="32"/>
        <v>83.022555311762446</v>
      </c>
      <c r="DG73" s="2">
        <f t="shared" si="32"/>
        <v>81.612787721364569</v>
      </c>
      <c r="DH73" s="2">
        <f t="shared" si="32"/>
        <v>78.62042534081435</v>
      </c>
      <c r="DI73" s="2">
        <f t="shared" si="32"/>
        <v>74.05418583184678</v>
      </c>
      <c r="DJ73" s="2">
        <f t="shared" si="32"/>
        <v>69.949481775031771</v>
      </c>
      <c r="DL73" s="2">
        <f t="shared" ref="DL73:DZ89" si="33">CF$223*$B73+CF$224</f>
        <v>42.392631501198558</v>
      </c>
      <c r="DM73" s="2">
        <f t="shared" si="33"/>
        <v>54.089673263656572</v>
      </c>
      <c r="DN73" s="2">
        <f t="shared" si="33"/>
        <v>64.128092700583977</v>
      </c>
      <c r="DO73" s="2">
        <f t="shared" si="33"/>
        <v>71.895385491039036</v>
      </c>
      <c r="DP73" s="2">
        <f t="shared" si="33"/>
        <v>76.092328389610927</v>
      </c>
      <c r="DQ73" s="2">
        <f t="shared" si="33"/>
        <v>81.291925269438551</v>
      </c>
      <c r="DR73" s="2">
        <f t="shared" si="33"/>
        <v>84.885089901932631</v>
      </c>
      <c r="DS73" s="2">
        <f t="shared" si="33"/>
        <v>86.623081149073627</v>
      </c>
      <c r="DT73" s="2">
        <f t="shared" si="33"/>
        <v>87.100605996590076</v>
      </c>
      <c r="DU73" s="2">
        <f t="shared" si="33"/>
        <v>88.3584928417621</v>
      </c>
      <c r="DV73" s="2">
        <f t="shared" si="33"/>
        <v>87.817069800152368</v>
      </c>
      <c r="DW73" s="2">
        <f t="shared" si="33"/>
        <v>86.145855526640176</v>
      </c>
      <c r="DX73" s="2">
        <f t="shared" si="33"/>
        <v>79.887454731176447</v>
      </c>
      <c r="DY73" s="2">
        <f t="shared" si="33"/>
        <v>74.102191637530098</v>
      </c>
      <c r="DZ73" s="2">
        <f t="shared" si="33"/>
        <v>71.117786518151277</v>
      </c>
      <c r="EB73" s="2">
        <f t="shared" ref="EB73:EP89" si="34">POWER(10,($B73-C$224)/C$225)/(1+POWER(10,($B73-C$224)/C$225))</f>
        <v>3.1339928605444066E-2</v>
      </c>
      <c r="EC73" s="2">
        <f t="shared" si="34"/>
        <v>1.4585889809963368E-2</v>
      </c>
      <c r="ED73" s="2">
        <f t="shared" si="34"/>
        <v>1.8498424361761828E-2</v>
      </c>
      <c r="EE73" s="2">
        <f t="shared" si="34"/>
        <v>1.7957304937939327E-2</v>
      </c>
      <c r="EF73" s="2">
        <f t="shared" si="34"/>
        <v>1.8328094861717971E-2</v>
      </c>
      <c r="EG73" s="2">
        <f t="shared" si="34"/>
        <v>1.8751670627705736E-2</v>
      </c>
      <c r="EH73" s="2">
        <f t="shared" si="34"/>
        <v>1.6911560614778304E-2</v>
      </c>
      <c r="EI73" s="2">
        <f t="shared" si="34"/>
        <v>1.8657183967799282E-2</v>
      </c>
      <c r="EJ73" s="2">
        <f t="shared" si="34"/>
        <v>1.7171836654910348E-2</v>
      </c>
      <c r="EK73" s="2">
        <f t="shared" si="34"/>
        <v>1.6632467607031663E-2</v>
      </c>
      <c r="EL73" s="2">
        <f t="shared" si="34"/>
        <v>1.7081292489017238E-2</v>
      </c>
      <c r="EM73" s="2">
        <f t="shared" si="34"/>
        <v>1.6910482629469797E-2</v>
      </c>
      <c r="EN73" s="2">
        <f t="shared" si="34"/>
        <v>1.6424274372498486E-2</v>
      </c>
      <c r="EO73" s="2">
        <f t="shared" si="34"/>
        <v>1.6727220391901644E-2</v>
      </c>
      <c r="EP73" s="2">
        <f t="shared" si="34"/>
        <v>1.6022892977094808E-2</v>
      </c>
    </row>
    <row r="74" spans="2:146" x14ac:dyDescent="0.25">
      <c r="B74" s="2">
        <v>52</v>
      </c>
      <c r="C74" s="49">
        <v>63.719299999999997</v>
      </c>
      <c r="D74" s="49">
        <v>74.357100000000003</v>
      </c>
      <c r="E74" s="49">
        <v>116.9623</v>
      </c>
      <c r="F74" s="49">
        <v>124.434</v>
      </c>
      <c r="G74" s="49">
        <v>134.547</v>
      </c>
      <c r="H74" s="49">
        <v>139.73599999999999</v>
      </c>
      <c r="I74" s="49">
        <v>124.057</v>
      </c>
      <c r="J74" s="49">
        <v>137.774</v>
      </c>
      <c r="K74" s="49">
        <v>122.038</v>
      </c>
      <c r="L74" s="49">
        <v>116.226</v>
      </c>
      <c r="M74" s="49">
        <v>126.264</v>
      </c>
      <c r="N74" s="49">
        <v>123.623</v>
      </c>
      <c r="O74" s="49">
        <v>115.962</v>
      </c>
      <c r="P74" s="49">
        <v>114.943</v>
      </c>
      <c r="Q74" s="49">
        <v>105.09399999999999</v>
      </c>
      <c r="T74" s="4">
        <f t="shared" si="27"/>
        <v>61.764946295920815</v>
      </c>
      <c r="U74" s="4">
        <f t="shared" si="27"/>
        <v>68.257054996550082</v>
      </c>
      <c r="V74" s="4">
        <f t="shared" si="27"/>
        <v>117.90651671258748</v>
      </c>
      <c r="W74" s="4">
        <f t="shared" si="27"/>
        <v>122.35562594480658</v>
      </c>
      <c r="X74" s="4">
        <f t="shared" si="27"/>
        <v>132.54586398593429</v>
      </c>
      <c r="Y74" s="4">
        <f t="shared" si="27"/>
        <v>136.26778008715843</v>
      </c>
      <c r="Z74" s="4">
        <f t="shared" si="27"/>
        <v>122.44571076737671</v>
      </c>
      <c r="AA74" s="4">
        <f t="shared" si="27"/>
        <v>136.13033192503931</v>
      </c>
      <c r="AB74" s="4">
        <f t="shared" si="27"/>
        <v>118.46925427861848</v>
      </c>
      <c r="AC74" s="4">
        <f t="shared" si="27"/>
        <v>113.2087309356873</v>
      </c>
      <c r="AD74" s="4">
        <f t="shared" si="27"/>
        <v>121.27105977838691</v>
      </c>
      <c r="AE74" s="4">
        <f t="shared" si="27"/>
        <v>117.63730191549652</v>
      </c>
      <c r="AF74" s="4">
        <f t="shared" si="27"/>
        <v>110.30524161631728</v>
      </c>
      <c r="AG74" s="4">
        <f t="shared" si="27"/>
        <v>109.40118477917926</v>
      </c>
      <c r="AH74" s="4">
        <f t="shared" si="27"/>
        <v>99.907457740496667</v>
      </c>
      <c r="AJ74" s="4">
        <f t="shared" si="28"/>
        <v>1.9543537040791819</v>
      </c>
      <c r="AK74" s="4">
        <f t="shared" si="28"/>
        <v>6.100045003449921</v>
      </c>
      <c r="AL74" s="4">
        <f t="shared" si="28"/>
        <v>-0.94421671258747608</v>
      </c>
      <c r="AM74" s="4">
        <f t="shared" si="28"/>
        <v>2.0783740551934216</v>
      </c>
      <c r="AN74" s="4">
        <f t="shared" si="28"/>
        <v>2.0011360140657075</v>
      </c>
      <c r="AO74" s="4">
        <f t="shared" si="28"/>
        <v>3.4682199128415618</v>
      </c>
      <c r="AP74" s="4">
        <f t="shared" si="28"/>
        <v>1.6112892326232924</v>
      </c>
      <c r="AQ74" s="4">
        <f t="shared" si="28"/>
        <v>1.6436680749606865</v>
      </c>
      <c r="AR74" s="4">
        <f t="shared" si="28"/>
        <v>3.5687457213815179</v>
      </c>
      <c r="AS74" s="4">
        <f t="shared" si="28"/>
        <v>3.0172690643126998</v>
      </c>
      <c r="AT74" s="4">
        <f t="shared" si="28"/>
        <v>4.9929402216130825</v>
      </c>
      <c r="AU74" s="4">
        <f t="shared" si="28"/>
        <v>5.9856980845034826</v>
      </c>
      <c r="AV74" s="4">
        <f t="shared" si="28"/>
        <v>5.6567583836827282</v>
      </c>
      <c r="AW74" s="4">
        <f t="shared" si="28"/>
        <v>5.5418152208207374</v>
      </c>
      <c r="AX74" s="4">
        <f t="shared" si="28"/>
        <v>5.1865422595033266</v>
      </c>
      <c r="AZ74" s="2">
        <f t="shared" si="29"/>
        <v>46.430387593356933</v>
      </c>
      <c r="BA74" s="2">
        <f t="shared" si="29"/>
        <v>53.028944153436306</v>
      </c>
      <c r="BB74" s="2">
        <f t="shared" si="29"/>
        <v>61.550932219423451</v>
      </c>
      <c r="BC74" s="2">
        <f t="shared" si="29"/>
        <v>68.413173323003946</v>
      </c>
      <c r="BD74" s="2">
        <f t="shared" si="29"/>
        <v>72.643198599608567</v>
      </c>
      <c r="BE74" s="2">
        <f t="shared" si="29"/>
        <v>77.14004289508469</v>
      </c>
      <c r="BF74" s="2">
        <f t="shared" si="29"/>
        <v>79.708204482233526</v>
      </c>
      <c r="BG74" s="2">
        <f t="shared" si="29"/>
        <v>81.656298699150511</v>
      </c>
      <c r="BH74" s="2">
        <f t="shared" si="29"/>
        <v>81.972970558782052</v>
      </c>
      <c r="BI74" s="2">
        <f t="shared" si="29"/>
        <v>82.761882793808368</v>
      </c>
      <c r="BJ74" s="2">
        <f t="shared" si="29"/>
        <v>83.069367411539659</v>
      </c>
      <c r="BK74" s="2">
        <f t="shared" si="29"/>
        <v>81.649223832493988</v>
      </c>
      <c r="BL74" s="2">
        <f t="shared" si="29"/>
        <v>78.584144373716299</v>
      </c>
      <c r="BM74" s="2">
        <f t="shared" si="29"/>
        <v>73.980328925405871</v>
      </c>
      <c r="BN74" s="2">
        <f t="shared" si="29"/>
        <v>69.934385555311593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46.574696551724145</v>
      </c>
      <c r="CW74" s="2">
        <f t="shared" si="32"/>
        <v>53.012845827869199</v>
      </c>
      <c r="CX74" s="2">
        <f t="shared" si="32"/>
        <v>61.499724931403584</v>
      </c>
      <c r="CY74" s="2">
        <f t="shared" si="32"/>
        <v>68.345600329914959</v>
      </c>
      <c r="CZ74" s="2">
        <f t="shared" si="32"/>
        <v>72.574696437203883</v>
      </c>
      <c r="DA74" s="2">
        <f t="shared" si="32"/>
        <v>77.055284343401084</v>
      </c>
      <c r="DB74" s="2">
        <f t="shared" si="32"/>
        <v>79.612781765031002</v>
      </c>
      <c r="DC74" s="2">
        <f t="shared" si="32"/>
        <v>81.555280856070738</v>
      </c>
      <c r="DD74" s="2">
        <f t="shared" si="32"/>
        <v>81.87715534231701</v>
      </c>
      <c r="DE74" s="2">
        <f t="shared" si="32"/>
        <v>82.660796506461622</v>
      </c>
      <c r="DF74" s="2">
        <f t="shared" si="32"/>
        <v>82.981820311654189</v>
      </c>
      <c r="DG74" s="2">
        <f t="shared" si="32"/>
        <v>81.567275640432428</v>
      </c>
      <c r="DH74" s="2">
        <f t="shared" si="32"/>
        <v>78.562908262929625</v>
      </c>
      <c r="DI74" s="2">
        <f t="shared" si="32"/>
        <v>73.980240954528611</v>
      </c>
      <c r="DJ74" s="2">
        <f t="shared" si="32"/>
        <v>69.915258023492171</v>
      </c>
      <c r="DL74" s="2">
        <f t="shared" si="33"/>
        <v>42.362521133509951</v>
      </c>
      <c r="DM74" s="2">
        <f t="shared" si="33"/>
        <v>54.020841102652646</v>
      </c>
      <c r="DN74" s="2">
        <f t="shared" si="33"/>
        <v>64.028856543386624</v>
      </c>
      <c r="DO74" s="2">
        <f t="shared" si="33"/>
        <v>71.783425267654124</v>
      </c>
      <c r="DP74" s="2">
        <f t="shared" si="33"/>
        <v>75.989409572373205</v>
      </c>
      <c r="DQ74" s="2">
        <f t="shared" si="33"/>
        <v>81.185079829064421</v>
      </c>
      <c r="DR74" s="2">
        <f t="shared" si="33"/>
        <v>84.767157913093428</v>
      </c>
      <c r="DS74" s="2">
        <f t="shared" si="33"/>
        <v>86.502179698566522</v>
      </c>
      <c r="DT74" s="2">
        <f t="shared" si="33"/>
        <v>86.974413624105921</v>
      </c>
      <c r="DU74" s="2">
        <f t="shared" si="33"/>
        <v>88.212572069473197</v>
      </c>
      <c r="DV74" s="2">
        <f t="shared" si="33"/>
        <v>87.663871429408658</v>
      </c>
      <c r="DW74" s="2">
        <f t="shared" si="33"/>
        <v>85.994090355963408</v>
      </c>
      <c r="DX74" s="2">
        <f t="shared" si="33"/>
        <v>79.743980395623382</v>
      </c>
      <c r="DY74" s="2">
        <f t="shared" si="33"/>
        <v>73.985045092244803</v>
      </c>
      <c r="DZ74" s="2">
        <f t="shared" si="33"/>
        <v>71.005665551718792</v>
      </c>
      <c r="EB74" s="2">
        <f t="shared" si="34"/>
        <v>3.4259959294000684E-2</v>
      </c>
      <c r="EC74" s="2">
        <f t="shared" si="34"/>
        <v>1.5970635944260198E-2</v>
      </c>
      <c r="ED74" s="2">
        <f t="shared" si="34"/>
        <v>2.0246984291862075E-2</v>
      </c>
      <c r="EE74" s="2">
        <f t="shared" si="34"/>
        <v>1.9655739984663727E-2</v>
      </c>
      <c r="EF74" s="2">
        <f t="shared" si="34"/>
        <v>2.0060883504139454E-2</v>
      </c>
      <c r="EG74" s="2">
        <f t="shared" si="34"/>
        <v>2.0523668055196731E-2</v>
      </c>
      <c r="EH74" s="2">
        <f t="shared" si="34"/>
        <v>1.8512951802788974E-2</v>
      </c>
      <c r="EI74" s="2">
        <f t="shared" si="34"/>
        <v>2.0420438399103381E-2</v>
      </c>
      <c r="EJ74" s="2">
        <f t="shared" si="34"/>
        <v>1.879740267574025E-2</v>
      </c>
      <c r="EK74" s="2">
        <f t="shared" si="34"/>
        <v>1.8207920366996096E-2</v>
      </c>
      <c r="EL74" s="2">
        <f t="shared" si="34"/>
        <v>1.8698450248330143E-2</v>
      </c>
      <c r="EM74" s="2">
        <f t="shared" si="34"/>
        <v>1.8511773662914684E-2</v>
      </c>
      <c r="EN74" s="2">
        <f t="shared" si="34"/>
        <v>1.7980367327983453E-2</v>
      </c>
      <c r="EO74" s="2">
        <f t="shared" si="34"/>
        <v>1.8311481152865794E-2</v>
      </c>
      <c r="EP74" s="2">
        <f t="shared" si="34"/>
        <v>1.7541635878588851E-2</v>
      </c>
    </row>
    <row r="75" spans="2:146" x14ac:dyDescent="0.25">
      <c r="B75" s="2">
        <v>53</v>
      </c>
      <c r="C75" s="49">
        <v>69.719300000000004</v>
      </c>
      <c r="D75" s="49">
        <v>80.214299999999994</v>
      </c>
      <c r="E75" s="49">
        <v>125.7547</v>
      </c>
      <c r="F75" s="49">
        <v>134.98099999999999</v>
      </c>
      <c r="G75" s="49">
        <v>148.792</v>
      </c>
      <c r="H75" s="49">
        <v>156.30199999999999</v>
      </c>
      <c r="I75" s="49">
        <v>139.84899999999999</v>
      </c>
      <c r="J75" s="49">
        <v>154.71700000000001</v>
      </c>
      <c r="K75" s="49">
        <v>136.47200000000001</v>
      </c>
      <c r="L75" s="49">
        <v>131.245</v>
      </c>
      <c r="M75" s="49">
        <v>142.03800000000001</v>
      </c>
      <c r="N75" s="49">
        <v>137.90600000000001</v>
      </c>
      <c r="O75" s="49">
        <v>128.792</v>
      </c>
      <c r="P75" s="49">
        <v>126.151</v>
      </c>
      <c r="Q75" s="49">
        <v>115.321</v>
      </c>
      <c r="T75" s="4">
        <f t="shared" si="27"/>
        <v>67.857466020738144</v>
      </c>
      <c r="U75" s="4">
        <f t="shared" si="27"/>
        <v>74.752493939057658</v>
      </c>
      <c r="V75" s="4">
        <f t="shared" si="27"/>
        <v>128.92615539207733</v>
      </c>
      <c r="W75" s="4">
        <f t="shared" si="27"/>
        <v>136.2699956963443</v>
      </c>
      <c r="X75" s="4">
        <f t="shared" si="27"/>
        <v>149.6606935541291</v>
      </c>
      <c r="Y75" s="4">
        <f t="shared" si="27"/>
        <v>154.0414706252877</v>
      </c>
      <c r="Z75" s="4">
        <f t="shared" si="27"/>
        <v>138.18942290105954</v>
      </c>
      <c r="AA75" s="4">
        <f t="shared" si="27"/>
        <v>153.44790995708607</v>
      </c>
      <c r="AB75" s="4">
        <f t="shared" si="27"/>
        <v>133.80832423679456</v>
      </c>
      <c r="AC75" s="4">
        <f t="shared" si="27"/>
        <v>127.04968895001923</v>
      </c>
      <c r="AD75" s="4">
        <f t="shared" si="27"/>
        <v>137.25753420333623</v>
      </c>
      <c r="AE75" s="4">
        <f t="shared" si="27"/>
        <v>132.48223625696417</v>
      </c>
      <c r="AF75" s="4">
        <f t="shared" si="27"/>
        <v>123.18588291617253</v>
      </c>
      <c r="AG75" s="4">
        <f t="shared" si="27"/>
        <v>122.11757490967787</v>
      </c>
      <c r="AH75" s="4">
        <f t="shared" si="27"/>
        <v>111.25457245870527</v>
      </c>
      <c r="AJ75" s="4">
        <f t="shared" si="28"/>
        <v>1.8618339792618599</v>
      </c>
      <c r="AK75" s="4">
        <f t="shared" si="28"/>
        <v>5.4618060609423367</v>
      </c>
      <c r="AL75" s="4">
        <f t="shared" si="28"/>
        <v>-3.1714553920773341</v>
      </c>
      <c r="AM75" s="4">
        <f t="shared" si="28"/>
        <v>-1.2889956963443012</v>
      </c>
      <c r="AN75" s="4">
        <f t="shared" si="28"/>
        <v>-0.86869355412909499</v>
      </c>
      <c r="AO75" s="4">
        <f t="shared" si="28"/>
        <v>2.2605293747122914</v>
      </c>
      <c r="AP75" s="4">
        <f t="shared" si="28"/>
        <v>1.6595770989404457</v>
      </c>
      <c r="AQ75" s="4">
        <f t="shared" si="28"/>
        <v>1.2690900429139447</v>
      </c>
      <c r="AR75" s="4">
        <f t="shared" si="28"/>
        <v>2.6636757632054469</v>
      </c>
      <c r="AS75" s="4">
        <f t="shared" si="28"/>
        <v>4.1953110499807735</v>
      </c>
      <c r="AT75" s="4">
        <f t="shared" si="28"/>
        <v>4.7804657966637762</v>
      </c>
      <c r="AU75" s="4">
        <f t="shared" si="28"/>
        <v>5.4237637430358348</v>
      </c>
      <c r="AV75" s="4">
        <f t="shared" si="28"/>
        <v>5.6061170838274705</v>
      </c>
      <c r="AW75" s="4">
        <f t="shared" si="28"/>
        <v>4.033425090322126</v>
      </c>
      <c r="AX75" s="4">
        <f t="shared" si="28"/>
        <v>4.0664275412947291</v>
      </c>
      <c r="AZ75" s="2">
        <f t="shared" si="29"/>
        <v>46.566593116725052</v>
      </c>
      <c r="BA75" s="2">
        <f t="shared" si="29"/>
        <v>53.026292107728004</v>
      </c>
      <c r="BB75" s="2">
        <f t="shared" si="29"/>
        <v>61.529787829945391</v>
      </c>
      <c r="BC75" s="2">
        <f t="shared" si="29"/>
        <v>68.386108907555496</v>
      </c>
      <c r="BD75" s="2">
        <f t="shared" si="29"/>
        <v>72.603427527808932</v>
      </c>
      <c r="BE75" s="2">
        <f t="shared" si="29"/>
        <v>77.106110843340701</v>
      </c>
      <c r="BF75" s="2">
        <f t="shared" si="29"/>
        <v>79.69507523116323</v>
      </c>
      <c r="BG75" s="2">
        <f t="shared" si="29"/>
        <v>81.638460695954322</v>
      </c>
      <c r="BH75" s="2">
        <f t="shared" si="29"/>
        <v>81.948160037514612</v>
      </c>
      <c r="BI75" s="2">
        <f t="shared" si="29"/>
        <v>82.739565397434262</v>
      </c>
      <c r="BJ75" s="2">
        <f t="shared" si="29"/>
        <v>83.034604316253436</v>
      </c>
      <c r="BK75" s="2">
        <f t="shared" si="29"/>
        <v>81.609304918660555</v>
      </c>
      <c r="BL75" s="2">
        <f t="shared" si="29"/>
        <v>78.526944075131425</v>
      </c>
      <c r="BM75" s="2">
        <f t="shared" si="29"/>
        <v>73.905526485834486</v>
      </c>
      <c r="BN75" s="2">
        <f t="shared" si="29"/>
        <v>69.900476013930799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46.731294088669955</v>
      </c>
      <c r="CW75" s="2">
        <f t="shared" si="32"/>
        <v>53.009818363720967</v>
      </c>
      <c r="CX75" s="2">
        <f t="shared" si="32"/>
        <v>61.475409648726064</v>
      </c>
      <c r="CY75" s="2">
        <f t="shared" si="32"/>
        <v>68.313882960929277</v>
      </c>
      <c r="CZ75" s="2">
        <f t="shared" si="32"/>
        <v>72.52973385381415</v>
      </c>
      <c r="DA75" s="2">
        <f t="shared" si="32"/>
        <v>77.014850145862098</v>
      </c>
      <c r="DB75" s="2">
        <f t="shared" si="32"/>
        <v>79.592613825388057</v>
      </c>
      <c r="DC75" s="2">
        <f t="shared" si="32"/>
        <v>81.530052587997147</v>
      </c>
      <c r="DD75" s="2">
        <f t="shared" si="32"/>
        <v>81.845230348347073</v>
      </c>
      <c r="DE75" s="2">
        <f t="shared" si="32"/>
        <v>82.631239942658084</v>
      </c>
      <c r="DF75" s="2">
        <f t="shared" si="32"/>
        <v>82.941085311545919</v>
      </c>
      <c r="DG75" s="2">
        <f t="shared" si="32"/>
        <v>81.521763559500272</v>
      </c>
      <c r="DH75" s="2">
        <f t="shared" si="32"/>
        <v>78.505391185044914</v>
      </c>
      <c r="DI75" s="2">
        <f t="shared" si="32"/>
        <v>73.906296077210456</v>
      </c>
      <c r="DJ75" s="2">
        <f t="shared" si="32"/>
        <v>69.881034271952558</v>
      </c>
      <c r="DL75" s="2">
        <f t="shared" si="33"/>
        <v>42.332410765821351</v>
      </c>
      <c r="DM75" s="2">
        <f t="shared" si="33"/>
        <v>53.952008941648721</v>
      </c>
      <c r="DN75" s="2">
        <f t="shared" si="33"/>
        <v>63.929620386189278</v>
      </c>
      <c r="DO75" s="2">
        <f t="shared" si="33"/>
        <v>71.671465044269212</v>
      </c>
      <c r="DP75" s="2">
        <f t="shared" si="33"/>
        <v>75.886490755135469</v>
      </c>
      <c r="DQ75" s="2">
        <f t="shared" si="33"/>
        <v>81.078234388690305</v>
      </c>
      <c r="DR75" s="2">
        <f t="shared" si="33"/>
        <v>84.649225924254239</v>
      </c>
      <c r="DS75" s="2">
        <f t="shared" si="33"/>
        <v>86.381278248059402</v>
      </c>
      <c r="DT75" s="2">
        <f t="shared" si="33"/>
        <v>86.848221251621766</v>
      </c>
      <c r="DU75" s="2">
        <f t="shared" si="33"/>
        <v>88.066651297184308</v>
      </c>
      <c r="DV75" s="2">
        <f t="shared" si="33"/>
        <v>87.510673058664935</v>
      </c>
      <c r="DW75" s="2">
        <f t="shared" si="33"/>
        <v>85.84232518528664</v>
      </c>
      <c r="DX75" s="2">
        <f t="shared" si="33"/>
        <v>79.600506060070316</v>
      </c>
      <c r="DY75" s="2">
        <f t="shared" si="33"/>
        <v>73.867898546959523</v>
      </c>
      <c r="DZ75" s="2">
        <f t="shared" si="33"/>
        <v>70.893544585286293</v>
      </c>
      <c r="EB75" s="2">
        <f t="shared" si="34"/>
        <v>3.744154137697224E-2</v>
      </c>
      <c r="EC75" s="2">
        <f t="shared" si="34"/>
        <v>1.7484513635518038E-2</v>
      </c>
      <c r="ED75" s="2">
        <f t="shared" si="34"/>
        <v>2.2157095309397738E-2</v>
      </c>
      <c r="EE75" s="2">
        <f t="shared" si="34"/>
        <v>2.1511297366221347E-2</v>
      </c>
      <c r="EF75" s="2">
        <f t="shared" si="34"/>
        <v>2.1953831081951654E-2</v>
      </c>
      <c r="EG75" s="2">
        <f t="shared" si="34"/>
        <v>2.2459283204554824E-2</v>
      </c>
      <c r="EH75" s="2">
        <f t="shared" si="34"/>
        <v>2.0262856586953561E-2</v>
      </c>
      <c r="EI75" s="2">
        <f t="shared" si="34"/>
        <v>2.2346539937247379E-2</v>
      </c>
      <c r="EJ75" s="2">
        <f t="shared" si="34"/>
        <v>2.0573631085392976E-2</v>
      </c>
      <c r="EK75" s="2">
        <f t="shared" si="34"/>
        <v>1.9929578041225166E-2</v>
      </c>
      <c r="EL75" s="2">
        <f t="shared" si="34"/>
        <v>2.0465523343213082E-2</v>
      </c>
      <c r="EM75" s="2">
        <f t="shared" si="34"/>
        <v>2.0261569384364471E-2</v>
      </c>
      <c r="EN75" s="2">
        <f t="shared" si="34"/>
        <v>1.9680939943420638E-2</v>
      </c>
      <c r="EO75" s="2">
        <f t="shared" si="34"/>
        <v>2.0042731158425919E-2</v>
      </c>
      <c r="EP75" s="2">
        <f t="shared" si="34"/>
        <v>1.9201524885432104E-2</v>
      </c>
    </row>
    <row r="76" spans="2:146" x14ac:dyDescent="0.25">
      <c r="B76" s="2">
        <v>54</v>
      </c>
      <c r="C76" s="49">
        <v>75.649100000000004</v>
      </c>
      <c r="D76" s="49">
        <v>86.392899999999997</v>
      </c>
      <c r="E76" s="49">
        <v>133.79239999999999</v>
      </c>
      <c r="F76" s="49">
        <v>143.34</v>
      </c>
      <c r="G76" s="49">
        <v>160.60400000000001</v>
      </c>
      <c r="H76" s="49">
        <v>168.245</v>
      </c>
      <c r="I76" s="49">
        <v>155.18899999999999</v>
      </c>
      <c r="J76" s="49">
        <v>170.49100000000001</v>
      </c>
      <c r="K76" s="49">
        <v>153.94300000000001</v>
      </c>
      <c r="L76" s="49">
        <v>147.566</v>
      </c>
      <c r="M76" s="49">
        <v>158.49100000000001</v>
      </c>
      <c r="N76" s="49">
        <v>152.642</v>
      </c>
      <c r="O76" s="49">
        <v>142.245</v>
      </c>
      <c r="P76" s="49">
        <v>138.81100000000001</v>
      </c>
      <c r="Q76" s="49">
        <v>127.736</v>
      </c>
      <c r="T76" s="4">
        <f t="shared" si="27"/>
        <v>74.993269217827859</v>
      </c>
      <c r="U76" s="4">
        <f t="shared" si="27"/>
        <v>82.727702987118064</v>
      </c>
      <c r="V76" s="4">
        <f t="shared" si="27"/>
        <v>138.92059908978331</v>
      </c>
      <c r="W76" s="4">
        <f t="shared" si="27"/>
        <v>149.58147137125951</v>
      </c>
      <c r="X76" s="4">
        <f t="shared" si="27"/>
        <v>165.88965711689491</v>
      </c>
      <c r="Y76" s="4">
        <f t="shared" si="27"/>
        <v>171.40745198424935</v>
      </c>
      <c r="Z76" s="4">
        <f t="shared" si="27"/>
        <v>155.50841352660274</v>
      </c>
      <c r="AA76" s="4">
        <f t="shared" si="27"/>
        <v>171.1478195138404</v>
      </c>
      <c r="AB76" s="4">
        <f t="shared" si="27"/>
        <v>151.55654477339664</v>
      </c>
      <c r="AC76" s="4">
        <f t="shared" si="27"/>
        <v>143.73766720044409</v>
      </c>
      <c r="AD76" s="4">
        <f t="shared" si="27"/>
        <v>155.75776690394952</v>
      </c>
      <c r="AE76" s="4">
        <f t="shared" si="27"/>
        <v>149.71411202895698</v>
      </c>
      <c r="AF76" s="4">
        <f t="shared" si="27"/>
        <v>138.29754242110707</v>
      </c>
      <c r="AG76" s="4">
        <f t="shared" si="27"/>
        <v>136.49883148890518</v>
      </c>
      <c r="AH76" s="4">
        <f t="shared" si="27"/>
        <v>124.47965953300053</v>
      </c>
      <c r="AJ76" s="4">
        <f t="shared" si="28"/>
        <v>0.65583078217214563</v>
      </c>
      <c r="AK76" s="4">
        <f t="shared" si="28"/>
        <v>3.6651970128819329</v>
      </c>
      <c r="AL76" s="4">
        <f t="shared" si="28"/>
        <v>-5.1281990897833225</v>
      </c>
      <c r="AM76" s="4">
        <f t="shared" si="28"/>
        <v>-6.2414713712595074</v>
      </c>
      <c r="AN76" s="4">
        <f t="shared" si="28"/>
        <v>-5.285657116894896</v>
      </c>
      <c r="AO76" s="4">
        <f t="shared" si="28"/>
        <v>-3.1624519842493442</v>
      </c>
      <c r="AP76" s="4">
        <f t="shared" si="28"/>
        <v>-0.31941352660274447</v>
      </c>
      <c r="AQ76" s="4">
        <f t="shared" si="28"/>
        <v>-0.65681951384038939</v>
      </c>
      <c r="AR76" s="4">
        <f t="shared" si="28"/>
        <v>2.3864552266033741</v>
      </c>
      <c r="AS76" s="4">
        <f t="shared" si="28"/>
        <v>3.8283327995559091</v>
      </c>
      <c r="AT76" s="4">
        <f t="shared" si="28"/>
        <v>2.7332330960504976</v>
      </c>
      <c r="AU76" s="4">
        <f t="shared" si="28"/>
        <v>2.9278879710430203</v>
      </c>
      <c r="AV76" s="4">
        <f t="shared" si="28"/>
        <v>3.9474575788929371</v>
      </c>
      <c r="AW76" s="4">
        <f t="shared" si="28"/>
        <v>2.3121685110948249</v>
      </c>
      <c r="AX76" s="4">
        <f t="shared" si="28"/>
        <v>3.2563404669994753</v>
      </c>
      <c r="AZ76" s="2">
        <f t="shared" si="29"/>
        <v>46.700313114144244</v>
      </c>
      <c r="BA76" s="2">
        <f t="shared" si="29"/>
        <v>53.023564138964467</v>
      </c>
      <c r="BB76" s="2">
        <f t="shared" si="29"/>
        <v>61.508775367218966</v>
      </c>
      <c r="BC76" s="2">
        <f t="shared" si="29"/>
        <v>68.359307008933641</v>
      </c>
      <c r="BD76" s="2">
        <f t="shared" si="29"/>
        <v>72.564011823931835</v>
      </c>
      <c r="BE76" s="2">
        <f t="shared" si="29"/>
        <v>77.072633042556731</v>
      </c>
      <c r="BF76" s="2">
        <f t="shared" si="29"/>
        <v>79.682405520231654</v>
      </c>
      <c r="BG76" s="2">
        <f t="shared" si="29"/>
        <v>81.621096537487645</v>
      </c>
      <c r="BH76" s="2">
        <f t="shared" si="29"/>
        <v>81.923819619536047</v>
      </c>
      <c r="BI76" s="2">
        <f t="shared" si="29"/>
        <v>82.717693985267431</v>
      </c>
      <c r="BJ76" s="2">
        <f t="shared" si="29"/>
        <v>83.00017108916677</v>
      </c>
      <c r="BK76" s="2">
        <f t="shared" si="29"/>
        <v>81.569695448053437</v>
      </c>
      <c r="BL76" s="2">
        <f t="shared" si="29"/>
        <v>78.469610175473946</v>
      </c>
      <c r="BM76" s="2">
        <f t="shared" si="29"/>
        <v>73.830561402734432</v>
      </c>
      <c r="BN76" s="2">
        <f t="shared" si="29"/>
        <v>69.866451528939677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46.887891625615765</v>
      </c>
      <c r="CW76" s="2">
        <f t="shared" si="32"/>
        <v>53.006790899572735</v>
      </c>
      <c r="CX76" s="2">
        <f t="shared" si="32"/>
        <v>61.451094366048544</v>
      </c>
      <c r="CY76" s="2">
        <f t="shared" si="32"/>
        <v>68.282165591943595</v>
      </c>
      <c r="CZ76" s="2">
        <f t="shared" si="32"/>
        <v>72.484771270424432</v>
      </c>
      <c r="DA76" s="2">
        <f t="shared" si="32"/>
        <v>76.974415948323113</v>
      </c>
      <c r="DB76" s="2">
        <f t="shared" si="32"/>
        <v>79.572445885745111</v>
      </c>
      <c r="DC76" s="2">
        <f t="shared" si="32"/>
        <v>81.504824319923543</v>
      </c>
      <c r="DD76" s="2">
        <f t="shared" si="32"/>
        <v>81.813305354377135</v>
      </c>
      <c r="DE76" s="2">
        <f t="shared" si="32"/>
        <v>82.601683378854531</v>
      </c>
      <c r="DF76" s="2">
        <f t="shared" si="32"/>
        <v>82.900350311437663</v>
      </c>
      <c r="DG76" s="2">
        <f t="shared" si="32"/>
        <v>81.47625147856813</v>
      </c>
      <c r="DH76" s="2">
        <f t="shared" si="32"/>
        <v>78.447874107160189</v>
      </c>
      <c r="DI76" s="2">
        <f t="shared" si="32"/>
        <v>73.832351199892287</v>
      </c>
      <c r="DJ76" s="2">
        <f t="shared" si="32"/>
        <v>69.846810520412944</v>
      </c>
      <c r="DL76" s="2">
        <f t="shared" si="33"/>
        <v>42.302300398132751</v>
      </c>
      <c r="DM76" s="2">
        <f t="shared" si="33"/>
        <v>53.883176780644796</v>
      </c>
      <c r="DN76" s="2">
        <f t="shared" si="33"/>
        <v>63.830384228991917</v>
      </c>
      <c r="DO76" s="2">
        <f t="shared" si="33"/>
        <v>71.559504820884285</v>
      </c>
      <c r="DP76" s="2">
        <f t="shared" si="33"/>
        <v>75.783571937897733</v>
      </c>
      <c r="DQ76" s="2">
        <f t="shared" si="33"/>
        <v>80.971388948316189</v>
      </c>
      <c r="DR76" s="2">
        <f t="shared" si="33"/>
        <v>84.53129393541505</v>
      </c>
      <c r="DS76" s="2">
        <f t="shared" si="33"/>
        <v>86.260376797552297</v>
      </c>
      <c r="DT76" s="2">
        <f t="shared" si="33"/>
        <v>86.722028879137611</v>
      </c>
      <c r="DU76" s="2">
        <f t="shared" si="33"/>
        <v>87.920730524895404</v>
      </c>
      <c r="DV76" s="2">
        <f t="shared" si="33"/>
        <v>87.357474687921226</v>
      </c>
      <c r="DW76" s="2">
        <f t="shared" si="33"/>
        <v>85.690560014609872</v>
      </c>
      <c r="DX76" s="2">
        <f t="shared" si="33"/>
        <v>79.45703172451725</v>
      </c>
      <c r="DY76" s="2">
        <f t="shared" si="33"/>
        <v>73.750752001674243</v>
      </c>
      <c r="DZ76" s="2">
        <f t="shared" si="33"/>
        <v>70.781423618853808</v>
      </c>
      <c r="EB76" s="2">
        <f t="shared" si="34"/>
        <v>4.0906069068542529E-2</v>
      </c>
      <c r="EC76" s="2">
        <f t="shared" si="34"/>
        <v>1.913910271033769E-2</v>
      </c>
      <c r="ED76" s="2">
        <f t="shared" si="34"/>
        <v>2.4242948313605798E-2</v>
      </c>
      <c r="EE76" s="2">
        <f t="shared" si="34"/>
        <v>2.3537818822305746E-2</v>
      </c>
      <c r="EF76" s="2">
        <f t="shared" si="34"/>
        <v>2.4021018999033639E-2</v>
      </c>
      <c r="EG76" s="2">
        <f t="shared" si="34"/>
        <v>2.4572869077123478E-2</v>
      </c>
      <c r="EH76" s="2">
        <f t="shared" si="34"/>
        <v>2.2174431114875076E-2</v>
      </c>
      <c r="EI76" s="2">
        <f t="shared" si="34"/>
        <v>2.4449781200201994E-2</v>
      </c>
      <c r="EJ76" s="2">
        <f t="shared" si="34"/>
        <v>2.2513850006312359E-2</v>
      </c>
      <c r="EK76" s="2">
        <f t="shared" si="34"/>
        <v>2.1810411381531041E-2</v>
      </c>
      <c r="EL76" s="2">
        <f t="shared" si="34"/>
        <v>2.2395780170681237E-2</v>
      </c>
      <c r="EM76" s="2">
        <f t="shared" si="34"/>
        <v>2.2173025227306391E-2</v>
      </c>
      <c r="EN76" s="2">
        <f t="shared" si="34"/>
        <v>2.1538824005199037E-2</v>
      </c>
      <c r="EO76" s="2">
        <f t="shared" si="34"/>
        <v>2.1934004217475694E-2</v>
      </c>
      <c r="EP76" s="2">
        <f t="shared" si="34"/>
        <v>2.1015122256998191E-2</v>
      </c>
    </row>
    <row r="77" spans="2:146" x14ac:dyDescent="0.25">
      <c r="B77" s="2">
        <v>55</v>
      </c>
      <c r="C77" s="49">
        <v>82.1053</v>
      </c>
      <c r="D77" s="49">
        <v>94.017899999999997</v>
      </c>
      <c r="E77" s="49">
        <v>141.28299999999999</v>
      </c>
      <c r="F77" s="49">
        <v>152.60400000000001</v>
      </c>
      <c r="G77" s="49">
        <v>170.547</v>
      </c>
      <c r="H77" s="49">
        <v>180.07499999999999</v>
      </c>
      <c r="I77" s="49">
        <v>170.434</v>
      </c>
      <c r="J77" s="49">
        <v>184.113</v>
      </c>
      <c r="K77" s="49">
        <v>168.792</v>
      </c>
      <c r="L77" s="49">
        <v>163.208</v>
      </c>
      <c r="M77" s="49">
        <v>175.41499999999999</v>
      </c>
      <c r="N77" s="49">
        <v>167.05699999999999</v>
      </c>
      <c r="O77" s="49">
        <v>154.49100000000001</v>
      </c>
      <c r="P77" s="49">
        <v>149.49100000000001</v>
      </c>
      <c r="Q77" s="49">
        <v>139.58500000000001</v>
      </c>
      <c r="T77" s="4">
        <f t="shared" si="27"/>
        <v>82.81664098168838</v>
      </c>
      <c r="U77" s="4">
        <f t="shared" si="27"/>
        <v>91.938293245852165</v>
      </c>
      <c r="V77" s="4">
        <f t="shared" si="27"/>
        <v>146.88622217788483</v>
      </c>
      <c r="W77" s="4">
        <f t="shared" si="27"/>
        <v>160.72900645664407</v>
      </c>
      <c r="X77" s="4">
        <f t="shared" si="27"/>
        <v>178.94132128445767</v>
      </c>
      <c r="Y77" s="4">
        <f t="shared" si="27"/>
        <v>186.04035125072528</v>
      </c>
      <c r="Z77" s="4">
        <f t="shared" si="27"/>
        <v>172.76429358225019</v>
      </c>
      <c r="AA77" s="4">
        <f t="shared" si="27"/>
        <v>187.16505982636471</v>
      </c>
      <c r="AB77" s="4">
        <f t="shared" si="27"/>
        <v>170.24602648623363</v>
      </c>
      <c r="AC77" s="4">
        <f t="shared" si="27"/>
        <v>162.21136509914939</v>
      </c>
      <c r="AD77" s="4">
        <f t="shared" si="27"/>
        <v>175.25905742799264</v>
      </c>
      <c r="AE77" s="4">
        <f t="shared" si="27"/>
        <v>168.02504290787653</v>
      </c>
      <c r="AF77" s="4">
        <f t="shared" si="27"/>
        <v>154.6788196937371</v>
      </c>
      <c r="AG77" s="4">
        <f t="shared" si="27"/>
        <v>151.54749726172827</v>
      </c>
      <c r="AH77" s="4">
        <f t="shared" si="27"/>
        <v>138.86719011825704</v>
      </c>
      <c r="AJ77" s="4">
        <f t="shared" si="28"/>
        <v>-0.71134098168838023</v>
      </c>
      <c r="AK77" s="4">
        <f t="shared" si="28"/>
        <v>2.0796067541478322</v>
      </c>
      <c r="AL77" s="4">
        <f t="shared" si="28"/>
        <v>-5.6032221778848452</v>
      </c>
      <c r="AM77" s="4">
        <f t="shared" si="28"/>
        <v>-8.1250064566440585</v>
      </c>
      <c r="AN77" s="4">
        <f t="shared" si="28"/>
        <v>-8.3943212844576749</v>
      </c>
      <c r="AO77" s="4">
        <f t="shared" si="28"/>
        <v>-5.9653512507252913</v>
      </c>
      <c r="AP77" s="4">
        <f t="shared" si="28"/>
        <v>-2.3302935822501922</v>
      </c>
      <c r="AQ77" s="4">
        <f t="shared" si="28"/>
        <v>-3.0520598263647116</v>
      </c>
      <c r="AR77" s="4">
        <f t="shared" si="28"/>
        <v>-1.4540264862336301</v>
      </c>
      <c r="AS77" s="4">
        <f t="shared" si="28"/>
        <v>0.99663490085060857</v>
      </c>
      <c r="AT77" s="4">
        <f t="shared" si="28"/>
        <v>0.15594257200734774</v>
      </c>
      <c r="AU77" s="4">
        <f t="shared" si="28"/>
        <v>-0.96804290787653713</v>
      </c>
      <c r="AV77" s="4">
        <f t="shared" si="28"/>
        <v>-0.18781969373708307</v>
      </c>
      <c r="AW77" s="4">
        <f t="shared" si="28"/>
        <v>-2.0564972617282535</v>
      </c>
      <c r="AX77" s="4">
        <f t="shared" si="28"/>
        <v>0.71780988174296567</v>
      </c>
      <c r="AZ77" s="2">
        <f t="shared" si="29"/>
        <v>46.83128051456864</v>
      </c>
      <c r="BA77" s="2">
        <f t="shared" si="29"/>
        <v>53.020742622896456</v>
      </c>
      <c r="BB77" s="2">
        <f t="shared" si="29"/>
        <v>61.487890572336575</v>
      </c>
      <c r="BC77" s="2">
        <f t="shared" si="29"/>
        <v>68.332774187634229</v>
      </c>
      <c r="BD77" s="2">
        <f t="shared" si="29"/>
        <v>72.52497038195574</v>
      </c>
      <c r="BE77" s="2">
        <f t="shared" si="29"/>
        <v>77.039634817536481</v>
      </c>
      <c r="BF77" s="2">
        <f t="shared" si="29"/>
        <v>79.670216961438015</v>
      </c>
      <c r="BG77" s="2">
        <f t="shared" si="29"/>
        <v>81.604227145527972</v>
      </c>
      <c r="BH77" s="2">
        <f t="shared" si="29"/>
        <v>81.899972170381801</v>
      </c>
      <c r="BI77" s="2">
        <f t="shared" si="29"/>
        <v>82.696285848231241</v>
      </c>
      <c r="BJ77" s="2">
        <f t="shared" si="29"/>
        <v>82.966074884920786</v>
      </c>
      <c r="BK77" s="2">
        <f t="shared" si="29"/>
        <v>81.530402222199285</v>
      </c>
      <c r="BL77" s="2">
        <f t="shared" si="29"/>
        <v>78.41211490107132</v>
      </c>
      <c r="BM77" s="2">
        <f t="shared" si="29"/>
        <v>73.7554111802812</v>
      </c>
      <c r="BN77" s="2">
        <f t="shared" si="29"/>
        <v>69.832287806415778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47.044489162561575</v>
      </c>
      <c r="CW77" s="2">
        <f t="shared" si="32"/>
        <v>53.00376343542451</v>
      </c>
      <c r="CX77" s="2">
        <f t="shared" si="32"/>
        <v>61.426779083371024</v>
      </c>
      <c r="CY77" s="2">
        <f t="shared" si="32"/>
        <v>68.250448222957914</v>
      </c>
      <c r="CZ77" s="2">
        <f t="shared" si="32"/>
        <v>72.439808687034699</v>
      </c>
      <c r="DA77" s="2">
        <f t="shared" si="32"/>
        <v>76.933981750784113</v>
      </c>
      <c r="DB77" s="2">
        <f t="shared" si="32"/>
        <v>79.552277946102166</v>
      </c>
      <c r="DC77" s="2">
        <f t="shared" si="32"/>
        <v>81.479596051849953</v>
      </c>
      <c r="DD77" s="2">
        <f t="shared" si="32"/>
        <v>81.781380360407198</v>
      </c>
      <c r="DE77" s="2">
        <f t="shared" si="32"/>
        <v>82.572126815050979</v>
      </c>
      <c r="DF77" s="2">
        <f t="shared" si="32"/>
        <v>82.859615311329392</v>
      </c>
      <c r="DG77" s="2">
        <f t="shared" si="32"/>
        <v>81.430739397635975</v>
      </c>
      <c r="DH77" s="2">
        <f t="shared" si="32"/>
        <v>78.390357029275464</v>
      </c>
      <c r="DI77" s="2">
        <f t="shared" si="32"/>
        <v>73.758406322574118</v>
      </c>
      <c r="DJ77" s="2">
        <f t="shared" si="32"/>
        <v>69.812586768873331</v>
      </c>
      <c r="DL77" s="2">
        <f t="shared" si="33"/>
        <v>42.272190030444143</v>
      </c>
      <c r="DM77" s="2">
        <f t="shared" si="33"/>
        <v>53.814344619640877</v>
      </c>
      <c r="DN77" s="2">
        <f t="shared" si="33"/>
        <v>63.731148071794564</v>
      </c>
      <c r="DO77" s="2">
        <f t="shared" si="33"/>
        <v>71.447544597499373</v>
      </c>
      <c r="DP77" s="2">
        <f t="shared" si="33"/>
        <v>75.680653120659997</v>
      </c>
      <c r="DQ77" s="2">
        <f t="shared" si="33"/>
        <v>80.864543507942059</v>
      </c>
      <c r="DR77" s="2">
        <f t="shared" si="33"/>
        <v>84.413361946575847</v>
      </c>
      <c r="DS77" s="2">
        <f t="shared" si="33"/>
        <v>86.139475347045178</v>
      </c>
      <c r="DT77" s="2">
        <f t="shared" si="33"/>
        <v>86.595836506653455</v>
      </c>
      <c r="DU77" s="2">
        <f t="shared" si="33"/>
        <v>87.774809752606501</v>
      </c>
      <c r="DV77" s="2">
        <f t="shared" si="33"/>
        <v>87.204276317177516</v>
      </c>
      <c r="DW77" s="2">
        <f t="shared" si="33"/>
        <v>85.53879484393309</v>
      </c>
      <c r="DX77" s="2">
        <f t="shared" si="33"/>
        <v>79.313557388964185</v>
      </c>
      <c r="DY77" s="2">
        <f t="shared" si="33"/>
        <v>73.633605456388949</v>
      </c>
      <c r="DZ77" s="2">
        <f t="shared" si="33"/>
        <v>70.669302652421308</v>
      </c>
      <c r="EB77" s="2">
        <f t="shared" si="34"/>
        <v>4.4676295867131226E-2</v>
      </c>
      <c r="EC77" s="2">
        <f t="shared" si="34"/>
        <v>2.0946930181163559E-2</v>
      </c>
      <c r="ED77" s="2">
        <f t="shared" si="34"/>
        <v>2.6519836568084054E-2</v>
      </c>
      <c r="EE77" s="2">
        <f t="shared" si="34"/>
        <v>2.5750229280503061E-2</v>
      </c>
      <c r="EF77" s="2">
        <f t="shared" si="34"/>
        <v>2.6277625065074792E-2</v>
      </c>
      <c r="EG77" s="2">
        <f t="shared" si="34"/>
        <v>2.6879889766381997E-2</v>
      </c>
      <c r="EH77" s="2">
        <f t="shared" si="34"/>
        <v>2.4261875607243945E-2</v>
      </c>
      <c r="EI77" s="2">
        <f t="shared" si="34"/>
        <v>2.6745562660071279E-2</v>
      </c>
      <c r="EJ77" s="2">
        <f t="shared" si="34"/>
        <v>2.4632441624182815E-2</v>
      </c>
      <c r="EK77" s="2">
        <f t="shared" si="34"/>
        <v>2.386442431154371E-2</v>
      </c>
      <c r="EL77" s="2">
        <f t="shared" si="34"/>
        <v>2.4503539734880772E-2</v>
      </c>
      <c r="EM77" s="2">
        <f t="shared" si="34"/>
        <v>2.4260340656585857E-2</v>
      </c>
      <c r="EN77" s="2">
        <f t="shared" si="34"/>
        <v>2.3567876211826926E-2</v>
      </c>
      <c r="EO77" s="2">
        <f t="shared" si="34"/>
        <v>2.3999371033697411E-2</v>
      </c>
      <c r="EP77" s="2">
        <f t="shared" si="34"/>
        <v>2.2995998931250188E-2</v>
      </c>
    </row>
    <row r="78" spans="2:146" x14ac:dyDescent="0.25">
      <c r="B78" s="2">
        <v>56</v>
      </c>
      <c r="C78" s="49">
        <v>89.0351</v>
      </c>
      <c r="D78" s="49">
        <v>102.1964</v>
      </c>
      <c r="E78" s="49">
        <v>145.81129999999999</v>
      </c>
      <c r="F78" s="49">
        <v>158.98099999999999</v>
      </c>
      <c r="G78" s="49">
        <v>177.98099999999999</v>
      </c>
      <c r="H78" s="49">
        <v>188.642</v>
      </c>
      <c r="I78" s="49">
        <v>184.208</v>
      </c>
      <c r="J78" s="49">
        <v>193.774</v>
      </c>
      <c r="K78" s="49">
        <v>184.37700000000001</v>
      </c>
      <c r="L78" s="49">
        <v>177.98099999999999</v>
      </c>
      <c r="M78" s="49">
        <v>187.73599999999999</v>
      </c>
      <c r="N78" s="49">
        <v>180.83</v>
      </c>
      <c r="O78" s="49">
        <v>166.81100000000001</v>
      </c>
      <c r="P78" s="49">
        <v>161.41499999999999</v>
      </c>
      <c r="Q78" s="49">
        <v>151.34</v>
      </c>
      <c r="T78" s="4">
        <f t="shared" si="27"/>
        <v>90.765452950792266</v>
      </c>
      <c r="U78" s="4">
        <f t="shared" si="27"/>
        <v>101.87960133185842</v>
      </c>
      <c r="V78" s="4">
        <f t="shared" si="27"/>
        <v>151.94924502417999</v>
      </c>
      <c r="W78" s="4">
        <f t="shared" si="27"/>
        <v>168.23879969632171</v>
      </c>
      <c r="X78" s="4">
        <f t="shared" si="27"/>
        <v>186.73092176469706</v>
      </c>
      <c r="Y78" s="4">
        <f t="shared" si="27"/>
        <v>195.69272990467715</v>
      </c>
      <c r="Z78" s="4">
        <f t="shared" si="27"/>
        <v>187.90792412073131</v>
      </c>
      <c r="AA78" s="4">
        <f t="shared" si="27"/>
        <v>199.30291278331674</v>
      </c>
      <c r="AB78" s="4">
        <f t="shared" si="27"/>
        <v>187.79108299992794</v>
      </c>
      <c r="AC78" s="4">
        <f t="shared" si="27"/>
        <v>180.72260600035733</v>
      </c>
      <c r="AD78" s="4">
        <f t="shared" si="27"/>
        <v>193.60846099105783</v>
      </c>
      <c r="AE78" s="4">
        <f t="shared" si="27"/>
        <v>185.52261084453409</v>
      </c>
      <c r="AF78" s="4">
        <f t="shared" si="27"/>
        <v>170.86712905230189</v>
      </c>
      <c r="AG78" s="4">
        <f t="shared" si="27"/>
        <v>165.89869173004354</v>
      </c>
      <c r="AH78" s="4">
        <f t="shared" si="27"/>
        <v>153.32586746134109</v>
      </c>
      <c r="AJ78" s="4">
        <f t="shared" si="28"/>
        <v>-1.7303529507922661</v>
      </c>
      <c r="AK78" s="4">
        <f t="shared" si="28"/>
        <v>0.31679866814157265</v>
      </c>
      <c r="AL78" s="4">
        <f t="shared" si="28"/>
        <v>-6.1379450241799987</v>
      </c>
      <c r="AM78" s="4">
        <f t="shared" si="28"/>
        <v>-9.2577996963217117</v>
      </c>
      <c r="AN78" s="4">
        <f t="shared" si="28"/>
        <v>-8.7499217646970635</v>
      </c>
      <c r="AO78" s="4">
        <f t="shared" si="28"/>
        <v>-7.050729904677155</v>
      </c>
      <c r="AP78" s="4">
        <f t="shared" si="28"/>
        <v>-3.6999241207313105</v>
      </c>
      <c r="AQ78" s="4">
        <f t="shared" si="28"/>
        <v>-5.5289127833167413</v>
      </c>
      <c r="AR78" s="4">
        <f t="shared" si="28"/>
        <v>-3.4140829999279276</v>
      </c>
      <c r="AS78" s="4">
        <f t="shared" si="28"/>
        <v>-2.7416060003573364</v>
      </c>
      <c r="AT78" s="4">
        <f t="shared" si="28"/>
        <v>-5.8724609910578351</v>
      </c>
      <c r="AU78" s="4">
        <f t="shared" si="28"/>
        <v>-4.6926108445340731</v>
      </c>
      <c r="AV78" s="4">
        <f t="shared" si="28"/>
        <v>-4.056129052301884</v>
      </c>
      <c r="AW78" s="4">
        <f t="shared" si="28"/>
        <v>-4.4836917300435459</v>
      </c>
      <c r="AX78" s="4">
        <f t="shared" si="28"/>
        <v>-1.9858674613410869</v>
      </c>
      <c r="AZ78" s="2">
        <f t="shared" si="29"/>
        <v>46.959204465439896</v>
      </c>
      <c r="BA78" s="2">
        <f t="shared" si="29"/>
        <v>53.01780738757332</v>
      </c>
      <c r="BB78" s="2">
        <f t="shared" si="29"/>
        <v>61.467127188192464</v>
      </c>
      <c r="BC78" s="2">
        <f t="shared" si="29"/>
        <v>68.306515769933682</v>
      </c>
      <c r="BD78" s="2">
        <f t="shared" si="29"/>
        <v>72.486322249450694</v>
      </c>
      <c r="BE78" s="2">
        <f t="shared" si="29"/>
        <v>77.007141897728488</v>
      </c>
      <c r="BF78" s="2">
        <f t="shared" si="29"/>
        <v>79.658530867016509</v>
      </c>
      <c r="BG78" s="2">
        <f t="shared" si="29"/>
        <v>81.58787286420349</v>
      </c>
      <c r="BH78" s="2">
        <f t="shared" si="29"/>
        <v>81.876640384428754</v>
      </c>
      <c r="BI78" s="2">
        <f t="shared" si="29"/>
        <v>82.675357314095422</v>
      </c>
      <c r="BJ78" s="2">
        <f t="shared" si="29"/>
        <v>82.932321111356814</v>
      </c>
      <c r="BK78" s="2">
        <f t="shared" si="29"/>
        <v>81.491430420977863</v>
      </c>
      <c r="BL78" s="2">
        <f t="shared" si="29"/>
        <v>78.35442662150399</v>
      </c>
      <c r="BM78" s="2">
        <f t="shared" si="29"/>
        <v>73.680050707038234</v>
      </c>
      <c r="BN78" s="2">
        <f t="shared" si="29"/>
        <v>69.797957155635615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47.201086699507393</v>
      </c>
      <c r="CW78" s="2">
        <f t="shared" si="32"/>
        <v>53.000735971276278</v>
      </c>
      <c r="CX78" s="2">
        <f t="shared" si="32"/>
        <v>61.402463800693496</v>
      </c>
      <c r="CY78" s="2">
        <f t="shared" si="32"/>
        <v>68.218730853972232</v>
      </c>
      <c r="CZ78" s="2">
        <f t="shared" si="32"/>
        <v>72.394846103644966</v>
      </c>
      <c r="DA78" s="2">
        <f t="shared" si="32"/>
        <v>76.893547553245128</v>
      </c>
      <c r="DB78" s="2">
        <f t="shared" si="32"/>
        <v>79.53211000645922</v>
      </c>
      <c r="DC78" s="2">
        <f t="shared" si="32"/>
        <v>81.454367783776362</v>
      </c>
      <c r="DD78" s="2">
        <f t="shared" si="32"/>
        <v>81.74945536643726</v>
      </c>
      <c r="DE78" s="2">
        <f t="shared" si="32"/>
        <v>82.542570251247426</v>
      </c>
      <c r="DF78" s="2">
        <f t="shared" si="32"/>
        <v>82.818880311221136</v>
      </c>
      <c r="DG78" s="2">
        <f t="shared" si="32"/>
        <v>81.385227316703819</v>
      </c>
      <c r="DH78" s="2">
        <f t="shared" si="32"/>
        <v>78.332839951390739</v>
      </c>
      <c r="DI78" s="2">
        <f t="shared" si="32"/>
        <v>73.684461445255963</v>
      </c>
      <c r="DJ78" s="2">
        <f t="shared" si="32"/>
        <v>69.778363017333731</v>
      </c>
      <c r="DL78" s="2">
        <f t="shared" si="33"/>
        <v>42.242079662755543</v>
      </c>
      <c r="DM78" s="2">
        <f t="shared" si="33"/>
        <v>53.745512458636952</v>
      </c>
      <c r="DN78" s="2">
        <f t="shared" si="33"/>
        <v>63.631911914597211</v>
      </c>
      <c r="DO78" s="2">
        <f t="shared" si="33"/>
        <v>71.335584374114461</v>
      </c>
      <c r="DP78" s="2">
        <f t="shared" si="33"/>
        <v>75.577734303422261</v>
      </c>
      <c r="DQ78" s="2">
        <f t="shared" si="33"/>
        <v>80.757698067567929</v>
      </c>
      <c r="DR78" s="2">
        <f t="shared" si="33"/>
        <v>84.295429957736658</v>
      </c>
      <c r="DS78" s="2">
        <f t="shared" si="33"/>
        <v>86.018573896538072</v>
      </c>
      <c r="DT78" s="2">
        <f t="shared" si="33"/>
        <v>86.4696441341693</v>
      </c>
      <c r="DU78" s="2">
        <f t="shared" si="33"/>
        <v>87.628888980317598</v>
      </c>
      <c r="DV78" s="2">
        <f t="shared" si="33"/>
        <v>87.051077946433793</v>
      </c>
      <c r="DW78" s="2">
        <f t="shared" si="33"/>
        <v>85.387029673256322</v>
      </c>
      <c r="DX78" s="2">
        <f t="shared" si="33"/>
        <v>79.170083053411119</v>
      </c>
      <c r="DY78" s="2">
        <f t="shared" si="33"/>
        <v>73.516458911103669</v>
      </c>
      <c r="DZ78" s="2">
        <f t="shared" si="33"/>
        <v>70.557181685988823</v>
      </c>
      <c r="EB78" s="2">
        <f t="shared" si="34"/>
        <v>4.8776344190455331E-2</v>
      </c>
      <c r="EC78" s="2">
        <f t="shared" si="34"/>
        <v>2.2921529595461208E-2</v>
      </c>
      <c r="ED78" s="2">
        <f t="shared" si="34"/>
        <v>2.9004212789571552E-2</v>
      </c>
      <c r="EE78" s="2">
        <f t="shared" si="34"/>
        <v>2.816459464461734E-2</v>
      </c>
      <c r="EF78" s="2">
        <f t="shared" si="34"/>
        <v>2.8739980817466051E-2</v>
      </c>
      <c r="EG78" s="2">
        <f t="shared" si="34"/>
        <v>2.9396977178374549E-2</v>
      </c>
      <c r="EH78" s="2">
        <f t="shared" si="34"/>
        <v>2.6540493154023702E-2</v>
      </c>
      <c r="EI78" s="2">
        <f t="shared" si="34"/>
        <v>2.9250449503987603E-2</v>
      </c>
      <c r="EJ78" s="2">
        <f t="shared" si="34"/>
        <v>2.6944900776203796E-2</v>
      </c>
      <c r="EK78" s="2">
        <f t="shared" si="34"/>
        <v>2.6106712913817141E-2</v>
      </c>
      <c r="EL78" s="2">
        <f t="shared" si="34"/>
        <v>2.6804230310945854E-2</v>
      </c>
      <c r="EM78" s="2">
        <f t="shared" si="34"/>
        <v>2.6538817965393514E-2</v>
      </c>
      <c r="EN78" s="2">
        <f t="shared" si="34"/>
        <v>2.5783037281721183E-2</v>
      </c>
      <c r="EO78" s="2">
        <f t="shared" si="34"/>
        <v>2.6253998131581691E-2</v>
      </c>
      <c r="EP78" s="2">
        <f t="shared" si="34"/>
        <v>2.515879381232666E-2</v>
      </c>
    </row>
    <row r="79" spans="2:146" x14ac:dyDescent="0.25">
      <c r="B79" s="2">
        <v>57</v>
      </c>
      <c r="C79" s="49">
        <v>94</v>
      </c>
      <c r="D79" s="49">
        <v>109.75</v>
      </c>
      <c r="E79" s="49">
        <v>150.0377</v>
      </c>
      <c r="F79" s="49">
        <v>163.47200000000001</v>
      </c>
      <c r="G79" s="49">
        <v>183.113</v>
      </c>
      <c r="H79" s="49">
        <v>192.86799999999999</v>
      </c>
      <c r="I79" s="49">
        <v>193.642</v>
      </c>
      <c r="J79" s="49">
        <v>202.26400000000001</v>
      </c>
      <c r="K79" s="49">
        <v>194.34</v>
      </c>
      <c r="L79" s="49">
        <v>190.69800000000001</v>
      </c>
      <c r="M79" s="49">
        <v>198.66</v>
      </c>
      <c r="N79" s="49">
        <v>190.50899999999999</v>
      </c>
      <c r="O79" s="49">
        <v>177.755</v>
      </c>
      <c r="P79" s="49">
        <v>170.28299999999999</v>
      </c>
      <c r="Q79" s="49">
        <v>161.245</v>
      </c>
      <c r="T79" s="4">
        <f t="shared" si="27"/>
        <v>98.123566346996256</v>
      </c>
      <c r="U79" s="4">
        <f t="shared" si="27"/>
        <v>111.80273643553863</v>
      </c>
      <c r="V79" s="4">
        <f t="shared" si="27"/>
        <v>153.52268742774032</v>
      </c>
      <c r="W79" s="4">
        <f t="shared" si="27"/>
        <v>171.04174790434237</v>
      </c>
      <c r="X79" s="4">
        <f t="shared" si="27"/>
        <v>187.92175242572313</v>
      </c>
      <c r="Y79" s="4">
        <f t="shared" si="27"/>
        <v>198.75572727465169</v>
      </c>
      <c r="Z79" s="4">
        <f t="shared" si="27"/>
        <v>198.8616970495973</v>
      </c>
      <c r="AA79" s="4">
        <f t="shared" si="27"/>
        <v>205.72016787999701</v>
      </c>
      <c r="AB79" s="4">
        <f t="shared" si="27"/>
        <v>201.83622679348977</v>
      </c>
      <c r="AC79" s="4">
        <f t="shared" si="27"/>
        <v>197.05590700453612</v>
      </c>
      <c r="AD79" s="4">
        <f t="shared" si="27"/>
        <v>208.36729811036719</v>
      </c>
      <c r="AE79" s="4">
        <f t="shared" si="27"/>
        <v>200.01689723276965</v>
      </c>
      <c r="AF79" s="4">
        <f t="shared" si="27"/>
        <v>185.07976279338254</v>
      </c>
      <c r="AG79" s="4">
        <f t="shared" si="27"/>
        <v>178.0037570136497</v>
      </c>
      <c r="AH79" s="4">
        <f t="shared" si="27"/>
        <v>166.49904229678469</v>
      </c>
      <c r="AJ79" s="4">
        <f t="shared" si="28"/>
        <v>-4.123566346996256</v>
      </c>
      <c r="AK79" s="4">
        <f t="shared" si="28"/>
        <v>-2.0527364355386339</v>
      </c>
      <c r="AL79" s="4">
        <f t="shared" si="28"/>
        <v>-3.4849874277403217</v>
      </c>
      <c r="AM79" s="4">
        <f t="shared" si="28"/>
        <v>-7.5697479043423641</v>
      </c>
      <c r="AN79" s="4">
        <f t="shared" si="28"/>
        <v>-4.808752425723128</v>
      </c>
      <c r="AO79" s="4">
        <f t="shared" si="28"/>
        <v>-5.8877272746516951</v>
      </c>
      <c r="AP79" s="4">
        <f t="shared" si="28"/>
        <v>-5.2196970495973005</v>
      </c>
      <c r="AQ79" s="4">
        <f t="shared" si="28"/>
        <v>-3.4561678799969968</v>
      </c>
      <c r="AR79" s="4">
        <f t="shared" si="28"/>
        <v>-7.4962267934897682</v>
      </c>
      <c r="AS79" s="4">
        <f t="shared" si="28"/>
        <v>-6.3579070045361163</v>
      </c>
      <c r="AT79" s="4">
        <f t="shared" si="28"/>
        <v>-9.7072981103671907</v>
      </c>
      <c r="AU79" s="4">
        <f t="shared" si="28"/>
        <v>-9.5078972327696647</v>
      </c>
      <c r="AV79" s="4">
        <f t="shared" si="28"/>
        <v>-7.324762793382547</v>
      </c>
      <c r="AW79" s="4">
        <f t="shared" si="28"/>
        <v>-7.7207570136497168</v>
      </c>
      <c r="AX79" s="4">
        <f t="shared" si="28"/>
        <v>-5.2540422967846894</v>
      </c>
      <c r="AZ79" s="2">
        <f t="shared" si="29"/>
        <v>47.083769096236665</v>
      </c>
      <c r="BA79" s="2">
        <f t="shared" si="29"/>
        <v>53.014735422436338</v>
      </c>
      <c r="BB79" s="2">
        <f t="shared" si="29"/>
        <v>61.44647664154494</v>
      </c>
      <c r="BC79" s="2">
        <f t="shared" si="29"/>
        <v>68.280535557721691</v>
      </c>
      <c r="BD79" s="2">
        <f t="shared" si="29"/>
        <v>72.448086463271721</v>
      </c>
      <c r="BE79" s="2">
        <f t="shared" si="29"/>
        <v>76.975180232362334</v>
      </c>
      <c r="BF79" s="2">
        <f t="shared" si="29"/>
        <v>79.647367976586992</v>
      </c>
      <c r="BG79" s="2">
        <f t="shared" si="29"/>
        <v>81.572053142596033</v>
      </c>
      <c r="BH79" s="2">
        <f t="shared" si="29"/>
        <v>81.853846522525274</v>
      </c>
      <c r="BI79" s="2">
        <f t="shared" si="29"/>
        <v>82.654923397704422</v>
      </c>
      <c r="BJ79" s="2">
        <f t="shared" si="29"/>
        <v>82.898913039755456</v>
      </c>
      <c r="BK79" s="2">
        <f t="shared" si="29"/>
        <v>81.452783239046326</v>
      </c>
      <c r="BL79" s="2">
        <f t="shared" si="29"/>
        <v>78.296509427103501</v>
      </c>
      <c r="BM79" s="2">
        <f t="shared" si="29"/>
        <v>73.604452007138931</v>
      </c>
      <c r="BN79" s="2">
        <f t="shared" si="29"/>
        <v>69.763428113940847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47.35768423645321</v>
      </c>
      <c r="CW79" s="2">
        <f t="shared" si="32"/>
        <v>52.997708507128046</v>
      </c>
      <c r="CX79" s="2">
        <f t="shared" si="32"/>
        <v>61.378148518015976</v>
      </c>
      <c r="CY79" s="2">
        <f t="shared" si="32"/>
        <v>68.187013484986537</v>
      </c>
      <c r="CZ79" s="2">
        <f t="shared" si="32"/>
        <v>72.349883520255233</v>
      </c>
      <c r="DA79" s="2">
        <f t="shared" si="32"/>
        <v>76.853113355706142</v>
      </c>
      <c r="DB79" s="2">
        <f t="shared" si="32"/>
        <v>79.511942066816275</v>
      </c>
      <c r="DC79" s="2">
        <f t="shared" si="32"/>
        <v>81.429139515702758</v>
      </c>
      <c r="DD79" s="2">
        <f t="shared" si="32"/>
        <v>81.717530372467323</v>
      </c>
      <c r="DE79" s="2">
        <f t="shared" si="32"/>
        <v>82.513013687443873</v>
      </c>
      <c r="DF79" s="2">
        <f t="shared" si="32"/>
        <v>82.778145311112866</v>
      </c>
      <c r="DG79" s="2">
        <f t="shared" si="32"/>
        <v>81.339715235771678</v>
      </c>
      <c r="DH79" s="2">
        <f t="shared" si="32"/>
        <v>78.275322873506028</v>
      </c>
      <c r="DI79" s="2">
        <f t="shared" si="32"/>
        <v>73.610516567937793</v>
      </c>
      <c r="DJ79" s="2">
        <f t="shared" si="32"/>
        <v>69.744139265794118</v>
      </c>
      <c r="DL79" s="2">
        <f t="shared" si="33"/>
        <v>42.211969295066936</v>
      </c>
      <c r="DM79" s="2">
        <f t="shared" si="33"/>
        <v>53.676680297633027</v>
      </c>
      <c r="DN79" s="2">
        <f t="shared" si="33"/>
        <v>63.532675757399858</v>
      </c>
      <c r="DO79" s="2">
        <f t="shared" si="33"/>
        <v>71.223624150729535</v>
      </c>
      <c r="DP79" s="2">
        <f t="shared" si="33"/>
        <v>75.474815486184525</v>
      </c>
      <c r="DQ79" s="2">
        <f t="shared" si="33"/>
        <v>80.650852627193814</v>
      </c>
      <c r="DR79" s="2">
        <f t="shared" si="33"/>
        <v>84.177497968897455</v>
      </c>
      <c r="DS79" s="2">
        <f t="shared" si="33"/>
        <v>85.897672446030967</v>
      </c>
      <c r="DT79" s="2">
        <f t="shared" si="33"/>
        <v>86.343451761685145</v>
      </c>
      <c r="DU79" s="2">
        <f t="shared" si="33"/>
        <v>87.482968208028694</v>
      </c>
      <c r="DV79" s="2">
        <f t="shared" si="33"/>
        <v>86.897879575690084</v>
      </c>
      <c r="DW79" s="2">
        <f t="shared" si="33"/>
        <v>85.235264502579554</v>
      </c>
      <c r="DX79" s="2">
        <f t="shared" si="33"/>
        <v>79.026608717858039</v>
      </c>
      <c r="DY79" s="2">
        <f t="shared" si="33"/>
        <v>73.399312365818375</v>
      </c>
      <c r="DZ79" s="2">
        <f t="shared" si="33"/>
        <v>70.445060719556324</v>
      </c>
      <c r="EB79" s="2">
        <f t="shared" si="34"/>
        <v>5.3231697312550015E-2</v>
      </c>
      <c r="EC79" s="2">
        <f t="shared" si="34"/>
        <v>2.5077500341556595E-2</v>
      </c>
      <c r="ED79" s="2">
        <f t="shared" si="34"/>
        <v>3.1713743172960579E-2</v>
      </c>
      <c r="EE79" s="2">
        <f t="shared" si="34"/>
        <v>3.0798176990619795E-2</v>
      </c>
      <c r="EF79" s="2">
        <f t="shared" si="34"/>
        <v>3.1425625929518662E-2</v>
      </c>
      <c r="EG79" s="2">
        <f t="shared" si="34"/>
        <v>3.2141984462345556E-2</v>
      </c>
      <c r="EH79" s="2">
        <f t="shared" si="34"/>
        <v>2.9026746782803384E-2</v>
      </c>
      <c r="EI79" s="2">
        <f t="shared" si="34"/>
        <v>3.1982225289940713E-2</v>
      </c>
      <c r="EJ79" s="2">
        <f t="shared" si="34"/>
        <v>2.9467891602239591E-2</v>
      </c>
      <c r="EK79" s="2">
        <f t="shared" si="34"/>
        <v>2.8553522909069175E-2</v>
      </c>
      <c r="EL79" s="2">
        <f t="shared" si="34"/>
        <v>2.9314446244989575E-2</v>
      </c>
      <c r="EM79" s="2">
        <f t="shared" si="34"/>
        <v>2.9024919345277522E-2</v>
      </c>
      <c r="EN79" s="2">
        <f t="shared" si="34"/>
        <v>2.8200389714169247E-2</v>
      </c>
      <c r="EO79" s="2">
        <f t="shared" si="34"/>
        <v>2.8714205200423094E-2</v>
      </c>
      <c r="EP79" s="2">
        <f t="shared" si="34"/>
        <v>2.7519272014284755E-2</v>
      </c>
    </row>
    <row r="80" spans="2:146" x14ac:dyDescent="0.25">
      <c r="B80" s="2">
        <v>58</v>
      </c>
      <c r="C80" s="49">
        <v>99.0351</v>
      </c>
      <c r="D80" s="49">
        <v>117.28570000000001</v>
      </c>
      <c r="E80" s="49">
        <v>150.13210000000001</v>
      </c>
      <c r="F80" s="49">
        <v>166.94300000000001</v>
      </c>
      <c r="G80" s="49">
        <v>185.05699999999999</v>
      </c>
      <c r="H80" s="49">
        <v>195.81100000000001</v>
      </c>
      <c r="I80" s="49">
        <v>200.60400000000001</v>
      </c>
      <c r="J80" s="49">
        <v>205.642</v>
      </c>
      <c r="K80" s="49">
        <v>203.30199999999999</v>
      </c>
      <c r="L80" s="49">
        <v>199.755</v>
      </c>
      <c r="M80" s="49">
        <v>206.86799999999999</v>
      </c>
      <c r="N80" s="49">
        <v>198.26400000000001</v>
      </c>
      <c r="O80" s="49">
        <v>185.96199999999999</v>
      </c>
      <c r="P80" s="49">
        <v>178.37700000000001</v>
      </c>
      <c r="Q80" s="49">
        <v>171.15100000000001</v>
      </c>
      <c r="T80" s="4">
        <f t="shared" si="27"/>
        <v>104.12195887984288</v>
      </c>
      <c r="U80" s="4">
        <f t="shared" si="27"/>
        <v>120.79177990211434</v>
      </c>
      <c r="V80" s="4">
        <f t="shared" si="27"/>
        <v>151.41785394634414</v>
      </c>
      <c r="W80" s="4">
        <f t="shared" si="27"/>
        <v>168.72208645681289</v>
      </c>
      <c r="X80" s="4">
        <f t="shared" si="27"/>
        <v>182.29826239891105</v>
      </c>
      <c r="Y80" s="4">
        <f t="shared" si="27"/>
        <v>194.69601105426494</v>
      </c>
      <c r="Z80" s="4">
        <f t="shared" si="27"/>
        <v>203.98251752197206</v>
      </c>
      <c r="AA80" s="4">
        <f t="shared" si="27"/>
        <v>205.38720273283542</v>
      </c>
      <c r="AB80" s="4">
        <f t="shared" si="27"/>
        <v>210.26384216531912</v>
      </c>
      <c r="AC80" s="4">
        <f t="shared" si="27"/>
        <v>208.94348578199589</v>
      </c>
      <c r="AD80" s="4">
        <f t="shared" si="27"/>
        <v>217.33095646650412</v>
      </c>
      <c r="AE80" s="4">
        <f t="shared" si="27"/>
        <v>209.45821625945808</v>
      </c>
      <c r="AF80" s="4">
        <f t="shared" si="27"/>
        <v>195.5227431274804</v>
      </c>
      <c r="AG80" s="4">
        <f t="shared" si="27"/>
        <v>186.39691117265423</v>
      </c>
      <c r="AH80" s="4">
        <f t="shared" si="27"/>
        <v>176.96279842067062</v>
      </c>
      <c r="AJ80" s="4">
        <f t="shared" si="28"/>
        <v>-5.0868588798428789</v>
      </c>
      <c r="AK80" s="4">
        <f t="shared" si="28"/>
        <v>-3.5060799021143367</v>
      </c>
      <c r="AL80" s="4">
        <f t="shared" si="28"/>
        <v>-1.2857539463441299</v>
      </c>
      <c r="AM80" s="4">
        <f t="shared" si="28"/>
        <v>-1.7790864568128768</v>
      </c>
      <c r="AN80" s="4">
        <f t="shared" si="28"/>
        <v>2.7587376010889386</v>
      </c>
      <c r="AO80" s="4">
        <f t="shared" si="28"/>
        <v>1.1149889457350639</v>
      </c>
      <c r="AP80" s="4">
        <f t="shared" si="28"/>
        <v>-3.3785175219720429</v>
      </c>
      <c r="AQ80" s="4">
        <f t="shared" si="28"/>
        <v>0.25479726716457662</v>
      </c>
      <c r="AR80" s="4">
        <f t="shared" si="28"/>
        <v>-6.9618421653191263</v>
      </c>
      <c r="AS80" s="4">
        <f t="shared" si="28"/>
        <v>-9.1884857819958938</v>
      </c>
      <c r="AT80" s="4">
        <f t="shared" si="28"/>
        <v>-10.462956466504124</v>
      </c>
      <c r="AU80" s="4">
        <f t="shared" si="28"/>
        <v>-11.194216259458074</v>
      </c>
      <c r="AV80" s="4">
        <f t="shared" si="28"/>
        <v>-9.5607431274804071</v>
      </c>
      <c r="AW80" s="4">
        <f t="shared" si="28"/>
        <v>-8.0199111726542185</v>
      </c>
      <c r="AX80" s="4">
        <f t="shared" si="28"/>
        <v>-5.8117984206706126</v>
      </c>
      <c r="AZ80" s="2">
        <f t="shared" si="29"/>
        <v>47.204632406132994</v>
      </c>
      <c r="BA80" s="2">
        <f t="shared" si="29"/>
        <v>53.011500563380139</v>
      </c>
      <c r="BB80" s="2">
        <f t="shared" si="29"/>
        <v>61.425927691036961</v>
      </c>
      <c r="BC80" s="2">
        <f t="shared" si="29"/>
        <v>68.254835499567918</v>
      </c>
      <c r="BD80" s="2">
        <f t="shared" si="29"/>
        <v>72.410281852497889</v>
      </c>
      <c r="BE80" s="2">
        <f t="shared" si="29"/>
        <v>76.943775765777829</v>
      </c>
      <c r="BF80" s="2">
        <f t="shared" si="29"/>
        <v>79.636748136776859</v>
      </c>
      <c r="BG80" s="2">
        <f t="shared" si="29"/>
        <v>81.556786165287505</v>
      </c>
      <c r="BH80" s="2">
        <f t="shared" si="29"/>
        <v>81.831612102484328</v>
      </c>
      <c r="BI80" s="2">
        <f t="shared" si="29"/>
        <v>82.63499739744185</v>
      </c>
      <c r="BJ80" s="2">
        <f t="shared" si="29"/>
        <v>82.865851363756562</v>
      </c>
      <c r="BK80" s="2">
        <f t="shared" si="29"/>
        <v>81.414461474226272</v>
      </c>
      <c r="BL80" s="2">
        <f t="shared" si="29"/>
        <v>78.238322674922699</v>
      </c>
      <c r="BM80" s="2">
        <f t="shared" si="29"/>
        <v>73.528583977342691</v>
      </c>
      <c r="BN80" s="2">
        <f t="shared" si="29"/>
        <v>69.728665042986293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47.51428177339902</v>
      </c>
      <c r="CW80" s="2">
        <f t="shared" si="32"/>
        <v>52.994681042979821</v>
      </c>
      <c r="CX80" s="2">
        <f t="shared" si="32"/>
        <v>61.353833235338456</v>
      </c>
      <c r="CY80" s="2">
        <f t="shared" si="32"/>
        <v>68.155296116000855</v>
      </c>
      <c r="CZ80" s="2">
        <f t="shared" si="32"/>
        <v>72.3049209368655</v>
      </c>
      <c r="DA80" s="2">
        <f t="shared" si="32"/>
        <v>76.812679158167157</v>
      </c>
      <c r="DB80" s="2">
        <f t="shared" si="32"/>
        <v>79.491774127173329</v>
      </c>
      <c r="DC80" s="2">
        <f t="shared" si="32"/>
        <v>81.403911247629168</v>
      </c>
      <c r="DD80" s="2">
        <f t="shared" si="32"/>
        <v>81.685605378497385</v>
      </c>
      <c r="DE80" s="2">
        <f t="shared" si="32"/>
        <v>82.483457123640321</v>
      </c>
      <c r="DF80" s="2">
        <f t="shared" si="32"/>
        <v>82.737410311004609</v>
      </c>
      <c r="DG80" s="2">
        <f t="shared" si="32"/>
        <v>81.294203154839522</v>
      </c>
      <c r="DH80" s="2">
        <f t="shared" si="32"/>
        <v>78.217805795621302</v>
      </c>
      <c r="DI80" s="2">
        <f t="shared" si="32"/>
        <v>73.536571690619624</v>
      </c>
      <c r="DJ80" s="2">
        <f t="shared" si="32"/>
        <v>69.709915514254504</v>
      </c>
      <c r="DL80" s="2">
        <f t="shared" si="33"/>
        <v>42.181858927378336</v>
      </c>
      <c r="DM80" s="2">
        <f t="shared" si="33"/>
        <v>53.607848136629102</v>
      </c>
      <c r="DN80" s="2">
        <f t="shared" si="33"/>
        <v>63.433439600202504</v>
      </c>
      <c r="DO80" s="2">
        <f t="shared" si="33"/>
        <v>71.111663927344622</v>
      </c>
      <c r="DP80" s="2">
        <f t="shared" si="33"/>
        <v>75.371896668946789</v>
      </c>
      <c r="DQ80" s="2">
        <f t="shared" si="33"/>
        <v>80.544007186819684</v>
      </c>
      <c r="DR80" s="2">
        <f t="shared" si="33"/>
        <v>84.059565980058267</v>
      </c>
      <c r="DS80" s="2">
        <f t="shared" si="33"/>
        <v>85.776770995523847</v>
      </c>
      <c r="DT80" s="2">
        <f t="shared" si="33"/>
        <v>86.21725938920099</v>
      </c>
      <c r="DU80" s="2">
        <f t="shared" si="33"/>
        <v>87.337047435739791</v>
      </c>
      <c r="DV80" s="2">
        <f t="shared" si="33"/>
        <v>86.744681204946374</v>
      </c>
      <c r="DW80" s="2">
        <f t="shared" si="33"/>
        <v>85.083499331902772</v>
      </c>
      <c r="DX80" s="2">
        <f t="shared" si="33"/>
        <v>78.883134382304974</v>
      </c>
      <c r="DY80" s="2">
        <f t="shared" si="33"/>
        <v>73.282165820533095</v>
      </c>
      <c r="DZ80" s="2">
        <f t="shared" si="33"/>
        <v>70.332939753123838</v>
      </c>
      <c r="EB80" s="2">
        <f t="shared" si="34"/>
        <v>5.8069169720308761E-2</v>
      </c>
      <c r="EC80" s="2">
        <f t="shared" si="34"/>
        <v>2.7430565949343733E-2</v>
      </c>
      <c r="ED80" s="2">
        <f t="shared" si="34"/>
        <v>3.466735672508664E-2</v>
      </c>
      <c r="EE80" s="2">
        <f t="shared" si="34"/>
        <v>3.3669485638807957E-2</v>
      </c>
      <c r="EF80" s="2">
        <f t="shared" si="34"/>
        <v>3.4353358107887359E-2</v>
      </c>
      <c r="EG80" s="2">
        <f t="shared" si="34"/>
        <v>3.5134034478875989E-2</v>
      </c>
      <c r="EH80" s="2">
        <f t="shared" si="34"/>
        <v>3.1738313450507469E-2</v>
      </c>
      <c r="EI80" s="2">
        <f t="shared" si="34"/>
        <v>3.4959940741740213E-2</v>
      </c>
      <c r="EJ80" s="2">
        <f t="shared" si="34"/>
        <v>3.2219300864998329E-2</v>
      </c>
      <c r="EK80" s="2">
        <f t="shared" si="34"/>
        <v>3.1222304326705388E-2</v>
      </c>
      <c r="EL80" s="2">
        <f t="shared" si="34"/>
        <v>3.2052001512082644E-2</v>
      </c>
      <c r="EM80" s="2">
        <f t="shared" si="34"/>
        <v>3.1736320880557736E-2</v>
      </c>
      <c r="EN80" s="2">
        <f t="shared" si="34"/>
        <v>3.0837212938151563E-2</v>
      </c>
      <c r="EO80" s="2">
        <f t="shared" si="34"/>
        <v>3.1397519539199982E-2</v>
      </c>
      <c r="EP80" s="2">
        <f t="shared" si="34"/>
        <v>3.0094380863592719E-2</v>
      </c>
    </row>
    <row r="81" spans="2:146" x14ac:dyDescent="0.25">
      <c r="B81" s="2">
        <v>59</v>
      </c>
      <c r="C81" s="49">
        <v>103.59650000000001</v>
      </c>
      <c r="D81" s="49">
        <v>123.5536</v>
      </c>
      <c r="E81" s="49">
        <v>149.83019999999999</v>
      </c>
      <c r="F81" s="49">
        <v>165.755</v>
      </c>
      <c r="G81" s="49">
        <v>183.547</v>
      </c>
      <c r="H81" s="49">
        <v>193.245</v>
      </c>
      <c r="I81" s="49">
        <v>203.01900000000001</v>
      </c>
      <c r="J81" s="49">
        <v>205.09399999999999</v>
      </c>
      <c r="K81" s="49">
        <v>209.226</v>
      </c>
      <c r="L81" s="49">
        <v>207.15100000000001</v>
      </c>
      <c r="M81" s="49">
        <v>211.84899999999999</v>
      </c>
      <c r="N81" s="49">
        <v>204.94300000000001</v>
      </c>
      <c r="O81" s="49">
        <v>191.566</v>
      </c>
      <c r="P81" s="49">
        <v>182.792</v>
      </c>
      <c r="Q81" s="49">
        <v>177.26400000000001</v>
      </c>
      <c r="T81" s="4">
        <f t="shared" si="27"/>
        <v>108.07092672746732</v>
      </c>
      <c r="U81" s="4">
        <f t="shared" si="27"/>
        <v>127.89627321155197</v>
      </c>
      <c r="V81" s="4">
        <f t="shared" si="27"/>
        <v>145.88112625959658</v>
      </c>
      <c r="W81" s="4">
        <f t="shared" si="27"/>
        <v>161.61759500813631</v>
      </c>
      <c r="X81" s="4">
        <f t="shared" si="27"/>
        <v>170.82785185576259</v>
      </c>
      <c r="Y81" s="4">
        <f t="shared" si="27"/>
        <v>184.2060379608246</v>
      </c>
      <c r="Z81" s="4">
        <f t="shared" si="27"/>
        <v>202.46480410678339</v>
      </c>
      <c r="AA81" s="4">
        <f t="shared" si="27"/>
        <v>198.35573643782999</v>
      </c>
      <c r="AB81" s="4">
        <f t="shared" si="27"/>
        <v>211.71464986650506</v>
      </c>
      <c r="AC81" s="4">
        <f t="shared" si="27"/>
        <v>214.5760291719923</v>
      </c>
      <c r="AD81" s="4">
        <f t="shared" si="27"/>
        <v>219.06536591610103</v>
      </c>
      <c r="AE81" s="4">
        <f t="shared" si="27"/>
        <v>212.40894036072837</v>
      </c>
      <c r="AF81" s="4">
        <f t="shared" si="27"/>
        <v>200.75792650279135</v>
      </c>
      <c r="AG81" s="4">
        <f t="shared" si="27"/>
        <v>189.98359919823477</v>
      </c>
      <c r="AH81" s="4">
        <f t="shared" si="27"/>
        <v>183.47510785522255</v>
      </c>
      <c r="AJ81" s="4">
        <f t="shared" si="28"/>
        <v>-4.4744267274673177</v>
      </c>
      <c r="AK81" s="4">
        <f t="shared" si="28"/>
        <v>-4.3426732115519684</v>
      </c>
      <c r="AL81" s="4">
        <f t="shared" si="28"/>
        <v>3.9490737404034064</v>
      </c>
      <c r="AM81" s="4">
        <f t="shared" si="28"/>
        <v>4.1374049918636899</v>
      </c>
      <c r="AN81" s="4">
        <f t="shared" si="28"/>
        <v>12.719148144237408</v>
      </c>
      <c r="AO81" s="4">
        <f t="shared" si="28"/>
        <v>9.0389620391754022</v>
      </c>
      <c r="AP81" s="4">
        <f t="shared" si="28"/>
        <v>0.55419589321661533</v>
      </c>
      <c r="AQ81" s="4">
        <f t="shared" si="28"/>
        <v>6.7382635621700047</v>
      </c>
      <c r="AR81" s="4">
        <f t="shared" si="28"/>
        <v>-2.4886498665050567</v>
      </c>
      <c r="AS81" s="4">
        <f t="shared" si="28"/>
        <v>-7.4250291719922927</v>
      </c>
      <c r="AT81" s="4">
        <f t="shared" si="28"/>
        <v>-7.2163659161010401</v>
      </c>
      <c r="AU81" s="4">
        <f t="shared" si="28"/>
        <v>-7.4659403607283537</v>
      </c>
      <c r="AV81" s="4">
        <f t="shared" si="28"/>
        <v>-9.1919265027913468</v>
      </c>
      <c r="AW81" s="4">
        <f t="shared" si="28"/>
        <v>-7.1915991982347691</v>
      </c>
      <c r="AX81" s="4">
        <f t="shared" si="28"/>
        <v>-6.2111078552225365</v>
      </c>
      <c r="AZ81" s="2">
        <f t="shared" si="29"/>
        <v>47.321425327736407</v>
      </c>
      <c r="BA81" s="2">
        <f t="shared" si="29"/>
        <v>53.008073153594474</v>
      </c>
      <c r="BB81" s="2">
        <f t="shared" si="29"/>
        <v>61.405466039740503</v>
      </c>
      <c r="BC81" s="2">
        <f t="shared" si="29"/>
        <v>68.229415320059815</v>
      </c>
      <c r="BD81" s="2">
        <f t="shared" si="29"/>
        <v>72.372926804702715</v>
      </c>
      <c r="BE81" s="2">
        <f t="shared" si="29"/>
        <v>76.912954167948158</v>
      </c>
      <c r="BF81" s="2">
        <f t="shared" si="29"/>
        <v>79.626689928133302</v>
      </c>
      <c r="BG81" s="2">
        <f t="shared" si="29"/>
        <v>81.5420884256595</v>
      </c>
      <c r="BH81" s="2">
        <f t="shared" si="29"/>
        <v>81.809957537178832</v>
      </c>
      <c r="BI81" s="2">
        <f t="shared" si="29"/>
        <v>82.615590432754729</v>
      </c>
      <c r="BJ81" s="2">
        <f t="shared" si="29"/>
        <v>82.833133703034477</v>
      </c>
      <c r="BK81" s="2">
        <f t="shared" si="29"/>
        <v>81.376463064137795</v>
      </c>
      <c r="BL81" s="2">
        <f t="shared" si="29"/>
        <v>78.179820503860626</v>
      </c>
      <c r="BM81" s="2">
        <f t="shared" si="29"/>
        <v>73.452412111314871</v>
      </c>
      <c r="BN81" s="2">
        <f t="shared" si="29"/>
        <v>69.69362769679627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47.67087931034483</v>
      </c>
      <c r="CW81" s="2">
        <f t="shared" si="32"/>
        <v>52.991653578831588</v>
      </c>
      <c r="CX81" s="2">
        <f t="shared" si="32"/>
        <v>61.329517952660936</v>
      </c>
      <c r="CY81" s="2">
        <f t="shared" si="32"/>
        <v>68.123578747015173</v>
      </c>
      <c r="CZ81" s="2">
        <f t="shared" si="32"/>
        <v>72.259958353475767</v>
      </c>
      <c r="DA81" s="2">
        <f t="shared" si="32"/>
        <v>76.772244960628171</v>
      </c>
      <c r="DB81" s="2">
        <f t="shared" si="32"/>
        <v>79.471606187530384</v>
      </c>
      <c r="DC81" s="2">
        <f t="shared" si="32"/>
        <v>81.378682979555578</v>
      </c>
      <c r="DD81" s="2">
        <f t="shared" si="32"/>
        <v>81.653680384527448</v>
      </c>
      <c r="DE81" s="2">
        <f t="shared" si="32"/>
        <v>82.453900559836768</v>
      </c>
      <c r="DF81" s="2">
        <f t="shared" si="32"/>
        <v>82.696675310896339</v>
      </c>
      <c r="DG81" s="2">
        <f t="shared" si="32"/>
        <v>81.248691073907381</v>
      </c>
      <c r="DH81" s="2">
        <f t="shared" si="32"/>
        <v>78.160288717736577</v>
      </c>
      <c r="DI81" s="2">
        <f t="shared" si="32"/>
        <v>73.462626813301455</v>
      </c>
      <c r="DJ81" s="2">
        <f t="shared" si="32"/>
        <v>69.675691762714905</v>
      </c>
      <c r="DL81" s="2">
        <f t="shared" si="33"/>
        <v>42.151748559689736</v>
      </c>
      <c r="DM81" s="2">
        <f t="shared" si="33"/>
        <v>53.539015975625176</v>
      </c>
      <c r="DN81" s="2">
        <f t="shared" si="33"/>
        <v>63.334203443005151</v>
      </c>
      <c r="DO81" s="2">
        <f t="shared" si="33"/>
        <v>70.999703703959696</v>
      </c>
      <c r="DP81" s="2">
        <f t="shared" si="33"/>
        <v>75.268977851709053</v>
      </c>
      <c r="DQ81" s="2">
        <f t="shared" si="33"/>
        <v>80.437161746445568</v>
      </c>
      <c r="DR81" s="2">
        <f t="shared" si="33"/>
        <v>83.941633991219078</v>
      </c>
      <c r="DS81" s="2">
        <f t="shared" si="33"/>
        <v>85.655869545016742</v>
      </c>
      <c r="DT81" s="2">
        <f t="shared" si="33"/>
        <v>86.091067016716821</v>
      </c>
      <c r="DU81" s="2">
        <f t="shared" si="33"/>
        <v>87.191126663450888</v>
      </c>
      <c r="DV81" s="2">
        <f t="shared" si="33"/>
        <v>86.591482834202651</v>
      </c>
      <c r="DW81" s="2">
        <f t="shared" si="33"/>
        <v>84.931734161226004</v>
      </c>
      <c r="DX81" s="2">
        <f t="shared" si="33"/>
        <v>78.739660046751908</v>
      </c>
      <c r="DY81" s="2">
        <f t="shared" si="33"/>
        <v>73.165019275247815</v>
      </c>
      <c r="DZ81" s="2">
        <f t="shared" si="33"/>
        <v>70.220818786691353</v>
      </c>
      <c r="EB81" s="2">
        <f t="shared" si="34"/>
        <v>6.3316851583367403E-2</v>
      </c>
      <c r="EC81" s="2">
        <f t="shared" si="34"/>
        <v>2.999763019723185E-2</v>
      </c>
      <c r="ED81" s="2">
        <f t="shared" si="34"/>
        <v>3.7885287964310246E-2</v>
      </c>
      <c r="EE81" s="2">
        <f t="shared" si="34"/>
        <v>3.6798322266596309E-2</v>
      </c>
      <c r="EF81" s="2">
        <f t="shared" si="34"/>
        <v>3.7543276570082086E-2</v>
      </c>
      <c r="EG81" s="2">
        <f t="shared" si="34"/>
        <v>3.8393561312087952E-2</v>
      </c>
      <c r="EH81" s="2">
        <f t="shared" si="34"/>
        <v>3.4694133328419294E-2</v>
      </c>
      <c r="EI81" s="2">
        <f t="shared" si="34"/>
        <v>3.8203955708512025E-2</v>
      </c>
      <c r="EJ81" s="2">
        <f t="shared" si="34"/>
        <v>3.5218286258343376E-2</v>
      </c>
      <c r="EK81" s="2">
        <f t="shared" si="34"/>
        <v>3.4131761790849133E-2</v>
      </c>
      <c r="EL81" s="2">
        <f t="shared" si="34"/>
        <v>3.5035978369039204E-2</v>
      </c>
      <c r="EM81" s="2">
        <f t="shared" si="34"/>
        <v>3.4691961837308133E-2</v>
      </c>
      <c r="EN81" s="2">
        <f t="shared" si="34"/>
        <v>3.3712034313536136E-2</v>
      </c>
      <c r="EO81" s="2">
        <f t="shared" si="34"/>
        <v>3.4322726008168811E-2</v>
      </c>
      <c r="EP81" s="2">
        <f t="shared" si="34"/>
        <v>3.2902302202051661E-2</v>
      </c>
    </row>
    <row r="82" spans="2:146" x14ac:dyDescent="0.25">
      <c r="B82" s="2">
        <v>60</v>
      </c>
      <c r="C82" s="49">
        <v>105.7368</v>
      </c>
      <c r="D82" s="49">
        <v>127.625</v>
      </c>
      <c r="E82" s="49">
        <v>147.5472</v>
      </c>
      <c r="F82" s="49">
        <v>162.01900000000001</v>
      </c>
      <c r="G82" s="49">
        <v>174.41499999999999</v>
      </c>
      <c r="H82" s="49">
        <v>186.321</v>
      </c>
      <c r="I82" s="49">
        <v>201.71700000000001</v>
      </c>
      <c r="J82" s="49">
        <v>194.84899999999999</v>
      </c>
      <c r="K82" s="49">
        <v>210.49100000000001</v>
      </c>
      <c r="L82" s="49">
        <v>210.245</v>
      </c>
      <c r="M82" s="49">
        <v>215.47200000000001</v>
      </c>
      <c r="N82" s="49">
        <v>207.792</v>
      </c>
      <c r="O82" s="49">
        <v>196.52799999999999</v>
      </c>
      <c r="P82" s="49">
        <v>186.792</v>
      </c>
      <c r="Q82" s="49">
        <v>182.30199999999999</v>
      </c>
      <c r="T82" s="4">
        <f t="shared" si="27"/>
        <v>109.49258639202498</v>
      </c>
      <c r="U82" s="4">
        <f t="shared" si="27"/>
        <v>132.29449124077416</v>
      </c>
      <c r="V82" s="4">
        <f t="shared" si="27"/>
        <v>137.54625925286396</v>
      </c>
      <c r="W82" s="4">
        <f t="shared" si="27"/>
        <v>150.7381717579897</v>
      </c>
      <c r="X82" s="4">
        <f t="shared" si="27"/>
        <v>155.3870723275887</v>
      </c>
      <c r="Y82" s="4">
        <f t="shared" si="27"/>
        <v>169.00949897283556</v>
      </c>
      <c r="Z82" s="4">
        <f t="shared" si="27"/>
        <v>194.54759813398894</v>
      </c>
      <c r="AA82" s="4">
        <f t="shared" si="27"/>
        <v>185.74507975924573</v>
      </c>
      <c r="AB82" s="4">
        <f t="shared" si="27"/>
        <v>205.94553848680235</v>
      </c>
      <c r="AC82" s="4">
        <f t="shared" si="27"/>
        <v>213.05251609765406</v>
      </c>
      <c r="AD82" s="4">
        <f t="shared" si="27"/>
        <v>213.28112354953407</v>
      </c>
      <c r="AE82" s="4">
        <f t="shared" si="27"/>
        <v>208.40056163290464</v>
      </c>
      <c r="AF82" s="4">
        <f t="shared" si="27"/>
        <v>200.0257828865648</v>
      </c>
      <c r="AG82" s="4">
        <f t="shared" si="27"/>
        <v>188.27268955472849</v>
      </c>
      <c r="AH82" s="4">
        <f t="shared" si="27"/>
        <v>185.21680102056538</v>
      </c>
      <c r="AJ82" s="4">
        <f t="shared" si="28"/>
        <v>-3.755786392024973</v>
      </c>
      <c r="AK82" s="4">
        <f t="shared" si="28"/>
        <v>-4.669491240774164</v>
      </c>
      <c r="AL82" s="4">
        <f t="shared" si="28"/>
        <v>10.000940747136042</v>
      </c>
      <c r="AM82" s="4">
        <f t="shared" si="28"/>
        <v>11.280828242010301</v>
      </c>
      <c r="AN82" s="4">
        <f t="shared" si="28"/>
        <v>19.027927672411295</v>
      </c>
      <c r="AO82" s="4">
        <f t="shared" si="28"/>
        <v>17.311501027164439</v>
      </c>
      <c r="AP82" s="4">
        <f t="shared" si="28"/>
        <v>7.1694018660110714</v>
      </c>
      <c r="AQ82" s="4">
        <f t="shared" si="28"/>
        <v>9.1039202407542632</v>
      </c>
      <c r="AR82" s="4">
        <f t="shared" si="28"/>
        <v>4.5454615131976652</v>
      </c>
      <c r="AS82" s="4">
        <f t="shared" si="28"/>
        <v>-2.8075160976540587</v>
      </c>
      <c r="AT82" s="4">
        <f t="shared" si="28"/>
        <v>2.1908764504659359</v>
      </c>
      <c r="AU82" s="4">
        <f t="shared" si="28"/>
        <v>-0.60856163290463883</v>
      </c>
      <c r="AV82" s="4">
        <f t="shared" si="28"/>
        <v>-3.4977828865648064</v>
      </c>
      <c r="AW82" s="4">
        <f t="shared" si="28"/>
        <v>-1.4806895547284853</v>
      </c>
      <c r="AX82" s="4">
        <f t="shared" si="28"/>
        <v>-2.9148010205653918</v>
      </c>
      <c r="AZ82" s="2">
        <f t="shared" si="29"/>
        <v>47.433751027550478</v>
      </c>
      <c r="BA82" s="2">
        <f t="shared" si="29"/>
        <v>53.004419680499723</v>
      </c>
      <c r="BB82" s="2">
        <f t="shared" si="29"/>
        <v>61.385073911279896</v>
      </c>
      <c r="BC82" s="2">
        <f t="shared" si="29"/>
        <v>68.204272104680228</v>
      </c>
      <c r="BD82" s="2">
        <f t="shared" si="29"/>
        <v>72.336038991504665</v>
      </c>
      <c r="BE82" s="2">
        <f t="shared" si="29"/>
        <v>76.882740514981847</v>
      </c>
      <c r="BF82" s="2">
        <f t="shared" si="29"/>
        <v>79.617210234038836</v>
      </c>
      <c r="BG82" s="2">
        <f t="shared" si="29"/>
        <v>81.527974236792474</v>
      </c>
      <c r="BH82" s="2">
        <f t="shared" si="29"/>
        <v>81.788901714849345</v>
      </c>
      <c r="BI82" s="2">
        <f t="shared" si="29"/>
        <v>82.596710917597079</v>
      </c>
      <c r="BJ82" s="2">
        <f t="shared" si="29"/>
        <v>82.80075404809071</v>
      </c>
      <c r="BK82" s="2">
        <f t="shared" si="29"/>
        <v>81.338782567621536</v>
      </c>
      <c r="BL82" s="2">
        <f t="shared" si="29"/>
        <v>78.12095132052896</v>
      </c>
      <c r="BM82" s="2">
        <f t="shared" si="29"/>
        <v>73.375898213140161</v>
      </c>
      <c r="BN82" s="2">
        <f t="shared" si="29"/>
        <v>69.658270762827797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47.82747684729064</v>
      </c>
      <c r="CW82" s="2">
        <f t="shared" si="32"/>
        <v>52.988626114683363</v>
      </c>
      <c r="CX82" s="2">
        <f t="shared" si="32"/>
        <v>61.305202669983416</v>
      </c>
      <c r="CY82" s="2">
        <f t="shared" si="32"/>
        <v>68.091861378029492</v>
      </c>
      <c r="CZ82" s="2">
        <f t="shared" si="32"/>
        <v>72.214995770086034</v>
      </c>
      <c r="DA82" s="2">
        <f t="shared" si="32"/>
        <v>76.731810763089186</v>
      </c>
      <c r="DB82" s="2">
        <f t="shared" si="32"/>
        <v>79.451438247887438</v>
      </c>
      <c r="DC82" s="2">
        <f t="shared" si="32"/>
        <v>81.353454711481973</v>
      </c>
      <c r="DD82" s="2">
        <f t="shared" si="32"/>
        <v>81.62175539055751</v>
      </c>
      <c r="DE82" s="2">
        <f t="shared" si="32"/>
        <v>82.424343996033215</v>
      </c>
      <c r="DF82" s="2">
        <f t="shared" si="32"/>
        <v>82.655940310788083</v>
      </c>
      <c r="DG82" s="2">
        <f t="shared" si="32"/>
        <v>81.203178992975225</v>
      </c>
      <c r="DH82" s="2">
        <f t="shared" si="32"/>
        <v>78.102771639851866</v>
      </c>
      <c r="DI82" s="2">
        <f t="shared" si="32"/>
        <v>73.3886819359833</v>
      </c>
      <c r="DJ82" s="2">
        <f t="shared" si="32"/>
        <v>69.641468011175292</v>
      </c>
      <c r="DL82" s="2">
        <f t="shared" si="33"/>
        <v>42.121638192001129</v>
      </c>
      <c r="DM82" s="2">
        <f t="shared" si="33"/>
        <v>53.470183814621258</v>
      </c>
      <c r="DN82" s="2">
        <f t="shared" si="33"/>
        <v>63.234967285807798</v>
      </c>
      <c r="DO82" s="2">
        <f t="shared" si="33"/>
        <v>70.887743480574784</v>
      </c>
      <c r="DP82" s="2">
        <f t="shared" si="33"/>
        <v>75.166059034471331</v>
      </c>
      <c r="DQ82" s="2">
        <f t="shared" si="33"/>
        <v>80.330316306071438</v>
      </c>
      <c r="DR82" s="2">
        <f t="shared" si="33"/>
        <v>83.823702002379875</v>
      </c>
      <c r="DS82" s="2">
        <f t="shared" si="33"/>
        <v>85.534968094509622</v>
      </c>
      <c r="DT82" s="2">
        <f t="shared" si="33"/>
        <v>85.964874644232665</v>
      </c>
      <c r="DU82" s="2">
        <f t="shared" si="33"/>
        <v>87.045205891161984</v>
      </c>
      <c r="DV82" s="2">
        <f t="shared" si="33"/>
        <v>86.438284463458942</v>
      </c>
      <c r="DW82" s="2">
        <f t="shared" si="33"/>
        <v>84.779968990549236</v>
      </c>
      <c r="DX82" s="2">
        <f t="shared" si="33"/>
        <v>78.596185711198842</v>
      </c>
      <c r="DY82" s="2">
        <f t="shared" si="33"/>
        <v>73.047872729962521</v>
      </c>
      <c r="DZ82" s="2">
        <f t="shared" si="33"/>
        <v>70.108697820258854</v>
      </c>
      <c r="EB82" s="2">
        <f t="shared" si="34"/>
        <v>6.9004022638313581E-2</v>
      </c>
      <c r="EC82" s="2">
        <f t="shared" si="34"/>
        <v>3.2796829577007011E-2</v>
      </c>
      <c r="ED82" s="2">
        <f t="shared" si="34"/>
        <v>4.1389110693356032E-2</v>
      </c>
      <c r="EE82" s="2">
        <f t="shared" si="34"/>
        <v>4.0205817887814056E-2</v>
      </c>
      <c r="EF82" s="2">
        <f t="shared" si="34"/>
        <v>4.1016816846807427E-2</v>
      </c>
      <c r="EG82" s="2">
        <f t="shared" si="34"/>
        <v>4.19423424779794E-2</v>
      </c>
      <c r="EH82" s="2">
        <f t="shared" si="34"/>
        <v>3.7914452434640616E-2</v>
      </c>
      <c r="EI82" s="2">
        <f t="shared" si="34"/>
        <v>4.1735971961458319E-2</v>
      </c>
      <c r="EJ82" s="2">
        <f t="shared" si="34"/>
        <v>3.8485317701185379E-2</v>
      </c>
      <c r="EK82" s="2">
        <f t="shared" si="34"/>
        <v>3.7301898536626299E-2</v>
      </c>
      <c r="EL82" s="2">
        <f t="shared" si="34"/>
        <v>3.8286769119186936E-2</v>
      </c>
      <c r="EM82" s="2">
        <f t="shared" si="34"/>
        <v>3.7912087301264226E-2</v>
      </c>
      <c r="EN82" s="2">
        <f t="shared" si="34"/>
        <v>3.6844674144501835E-2</v>
      </c>
      <c r="EO82" s="2">
        <f t="shared" si="34"/>
        <v>3.7509910581357782E-2</v>
      </c>
      <c r="EP82" s="2">
        <f t="shared" si="34"/>
        <v>3.5962499236635616E-2</v>
      </c>
    </row>
    <row r="83" spans="2:146" x14ac:dyDescent="0.25">
      <c r="B83" s="2">
        <v>61</v>
      </c>
      <c r="C83" s="49">
        <v>107.52630000000001</v>
      </c>
      <c r="D83" s="49">
        <v>130.41069999999999</v>
      </c>
      <c r="E83" s="49">
        <v>141.73589999999999</v>
      </c>
      <c r="F83" s="49">
        <v>153.28299999999999</v>
      </c>
      <c r="G83" s="49">
        <v>152.547</v>
      </c>
      <c r="H83" s="49">
        <v>162.98099999999999</v>
      </c>
      <c r="I83" s="49">
        <v>192.755</v>
      </c>
      <c r="J83" s="49">
        <v>173.566</v>
      </c>
      <c r="K83" s="49">
        <v>206.01900000000001</v>
      </c>
      <c r="L83" s="49">
        <v>212.07499999999999</v>
      </c>
      <c r="M83" s="49">
        <v>213.30199999999999</v>
      </c>
      <c r="N83" s="49">
        <v>207.62299999999999</v>
      </c>
      <c r="O83" s="49">
        <v>196.547</v>
      </c>
      <c r="P83" s="49">
        <v>186.28299999999999</v>
      </c>
      <c r="Q83" s="49">
        <v>184.245</v>
      </c>
      <c r="T83" s="4">
        <f t="shared" si="27"/>
        <v>108.21862065450367</v>
      </c>
      <c r="U83" s="4">
        <f t="shared" si="27"/>
        <v>133.44931156763522</v>
      </c>
      <c r="V83" s="4">
        <f t="shared" si="27"/>
        <v>127.31526179838374</v>
      </c>
      <c r="W83" s="4">
        <f t="shared" si="27"/>
        <v>137.53004193025217</v>
      </c>
      <c r="X83" s="4">
        <f t="shared" si="27"/>
        <v>138.25877547603804</v>
      </c>
      <c r="Y83" s="4">
        <f t="shared" si="27"/>
        <v>151.3971193342914</v>
      </c>
      <c r="Z83" s="4">
        <f t="shared" si="27"/>
        <v>181.45255261463794</v>
      </c>
      <c r="AA83" s="4">
        <f t="shared" si="27"/>
        <v>169.44997914657554</v>
      </c>
      <c r="AB83" s="4">
        <f t="shared" si="27"/>
        <v>193.89526992409782</v>
      </c>
      <c r="AC83" s="4">
        <f t="shared" si="27"/>
        <v>204.61538189054892</v>
      </c>
      <c r="AD83" s="4">
        <f t="shared" si="27"/>
        <v>200.91108521655065</v>
      </c>
      <c r="AE83" s="4">
        <f t="shared" si="27"/>
        <v>198.05398080850605</v>
      </c>
      <c r="AF83" s="4">
        <f t="shared" si="27"/>
        <v>193.42411643204289</v>
      </c>
      <c r="AG83" s="4">
        <f t="shared" si="27"/>
        <v>181.48460894536078</v>
      </c>
      <c r="AH83" s="4">
        <f t="shared" si="27"/>
        <v>181.9599566835347</v>
      </c>
      <c r="AJ83" s="4">
        <f t="shared" si="28"/>
        <v>-0.69232065450366065</v>
      </c>
      <c r="AK83" s="4">
        <f t="shared" si="28"/>
        <v>-3.038611567635229</v>
      </c>
      <c r="AL83" s="4">
        <f t="shared" si="28"/>
        <v>14.420638201616242</v>
      </c>
      <c r="AM83" s="4">
        <f t="shared" si="28"/>
        <v>15.75295806974782</v>
      </c>
      <c r="AN83" s="4">
        <f t="shared" si="28"/>
        <v>14.288224523961958</v>
      </c>
      <c r="AO83" s="4">
        <f t="shared" si="28"/>
        <v>11.583880665708591</v>
      </c>
      <c r="AP83" s="4">
        <f t="shared" si="28"/>
        <v>11.302447385362058</v>
      </c>
      <c r="AQ83" s="4">
        <f t="shared" si="28"/>
        <v>4.1160208534244589</v>
      </c>
      <c r="AR83" s="4">
        <f t="shared" si="28"/>
        <v>12.123730075902188</v>
      </c>
      <c r="AS83" s="4">
        <f t="shared" si="28"/>
        <v>7.4596181094510712</v>
      </c>
      <c r="AT83" s="4">
        <f t="shared" si="28"/>
        <v>12.390914783449347</v>
      </c>
      <c r="AU83" s="4">
        <f t="shared" si="28"/>
        <v>9.5690191914939362</v>
      </c>
      <c r="AV83" s="4">
        <f t="shared" si="28"/>
        <v>3.1228835679571034</v>
      </c>
      <c r="AW83" s="4">
        <f t="shared" si="28"/>
        <v>4.798391054639211</v>
      </c>
      <c r="AX83" s="4">
        <f t="shared" si="28"/>
        <v>2.2850433164653055</v>
      </c>
      <c r="AZ83" s="2">
        <f t="shared" si="29"/>
        <v>47.541184512786998</v>
      </c>
      <c r="BA83" s="2">
        <f t="shared" si="29"/>
        <v>53.000502389728993</v>
      </c>
      <c r="BB83" s="2">
        <f t="shared" si="29"/>
        <v>61.364729589256434</v>
      </c>
      <c r="BC83" s="2">
        <f t="shared" si="29"/>
        <v>68.179399837881419</v>
      </c>
      <c r="BD83" s="2">
        <f t="shared" si="29"/>
        <v>72.299635049299042</v>
      </c>
      <c r="BE83" s="2">
        <f t="shared" si="29"/>
        <v>76.853158914273905</v>
      </c>
      <c r="BF83" s="2">
        <f t="shared" si="29"/>
        <v>79.608323746370061</v>
      </c>
      <c r="BG83" s="2">
        <f t="shared" si="29"/>
        <v>81.514455175023571</v>
      </c>
      <c r="BH83" s="2">
        <f t="shared" si="29"/>
        <v>81.768461516233643</v>
      </c>
      <c r="BI83" s="2">
        <f t="shared" si="29"/>
        <v>82.578363964859534</v>
      </c>
      <c r="BJ83" s="2">
        <f t="shared" si="29"/>
        <v>82.768702143012135</v>
      </c>
      <c r="BK83" s="2">
        <f t="shared" si="29"/>
        <v>81.301410587929013</v>
      </c>
      <c r="BL83" s="2">
        <f t="shared" si="29"/>
        <v>78.061657258575735</v>
      </c>
      <c r="BM83" s="2">
        <f t="shared" si="29"/>
        <v>73.299000102868376</v>
      </c>
      <c r="BN83" s="2">
        <f t="shared" si="29"/>
        <v>69.622543378202607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47.984074384236457</v>
      </c>
      <c r="CW83" s="2">
        <f t="shared" si="32"/>
        <v>52.985598650535131</v>
      </c>
      <c r="CX83" s="2">
        <f t="shared" si="32"/>
        <v>61.280887387305889</v>
      </c>
      <c r="CY83" s="2">
        <f t="shared" si="32"/>
        <v>68.06014400904381</v>
      </c>
      <c r="CZ83" s="2">
        <f t="shared" si="32"/>
        <v>72.170033186696301</v>
      </c>
      <c r="DA83" s="2">
        <f t="shared" si="32"/>
        <v>76.691376565550186</v>
      </c>
      <c r="DB83" s="2">
        <f t="shared" si="32"/>
        <v>79.431270308244493</v>
      </c>
      <c r="DC83" s="2">
        <f t="shared" si="32"/>
        <v>81.328226443408383</v>
      </c>
      <c r="DD83" s="2">
        <f t="shared" si="32"/>
        <v>81.589830396587573</v>
      </c>
      <c r="DE83" s="2">
        <f t="shared" si="32"/>
        <v>82.394787432229663</v>
      </c>
      <c r="DF83" s="2">
        <f t="shared" si="32"/>
        <v>82.615205310679812</v>
      </c>
      <c r="DG83" s="2">
        <f t="shared" si="32"/>
        <v>81.157666912043069</v>
      </c>
      <c r="DH83" s="2">
        <f t="shared" si="32"/>
        <v>78.045254561967141</v>
      </c>
      <c r="DI83" s="2">
        <f t="shared" si="32"/>
        <v>73.314737058665131</v>
      </c>
      <c r="DJ83" s="2">
        <f t="shared" si="32"/>
        <v>69.607244259635678</v>
      </c>
      <c r="DL83" s="2">
        <f t="shared" si="33"/>
        <v>42.091527824312529</v>
      </c>
      <c r="DM83" s="2">
        <f t="shared" si="33"/>
        <v>53.401351653617333</v>
      </c>
      <c r="DN83" s="2">
        <f t="shared" si="33"/>
        <v>63.135731128610438</v>
      </c>
      <c r="DO83" s="2">
        <f t="shared" si="33"/>
        <v>70.775783257189872</v>
      </c>
      <c r="DP83" s="2">
        <f t="shared" si="33"/>
        <v>75.063140217233595</v>
      </c>
      <c r="DQ83" s="2">
        <f t="shared" si="33"/>
        <v>80.223470865697323</v>
      </c>
      <c r="DR83" s="2">
        <f t="shared" si="33"/>
        <v>83.705770013540686</v>
      </c>
      <c r="DS83" s="2">
        <f t="shared" si="33"/>
        <v>85.414066644002517</v>
      </c>
      <c r="DT83" s="2">
        <f t="shared" si="33"/>
        <v>85.83868227174851</v>
      </c>
      <c r="DU83" s="2">
        <f t="shared" si="33"/>
        <v>86.899285118873081</v>
      </c>
      <c r="DV83" s="2">
        <f t="shared" si="33"/>
        <v>86.285086092715233</v>
      </c>
      <c r="DW83" s="2">
        <f t="shared" si="33"/>
        <v>84.628203819872454</v>
      </c>
      <c r="DX83" s="2">
        <f t="shared" si="33"/>
        <v>78.452711375645777</v>
      </c>
      <c r="DY83" s="2">
        <f t="shared" si="33"/>
        <v>72.930726184677241</v>
      </c>
      <c r="DZ83" s="2">
        <f t="shared" si="33"/>
        <v>69.996576853826369</v>
      </c>
      <c r="EB83" s="2">
        <f t="shared" si="34"/>
        <v>7.5161030455257072E-2</v>
      </c>
      <c r="EC83" s="2">
        <f t="shared" si="34"/>
        <v>3.5847580374339251E-2</v>
      </c>
      <c r="ED83" s="2">
        <f t="shared" si="34"/>
        <v>4.5201760171764617E-2</v>
      </c>
      <c r="EE83" s="2">
        <f t="shared" si="34"/>
        <v>4.3914459153226587E-2</v>
      </c>
      <c r="EF83" s="2">
        <f t="shared" si="34"/>
        <v>4.4796774275809512E-2</v>
      </c>
      <c r="EG83" s="2">
        <f t="shared" si="34"/>
        <v>4.5803519095450287E-2</v>
      </c>
      <c r="EH83" s="2">
        <f t="shared" si="34"/>
        <v>4.1420856318273608E-2</v>
      </c>
      <c r="EI83" s="2">
        <f t="shared" si="34"/>
        <v>4.557905411672835E-2</v>
      </c>
      <c r="EJ83" s="2">
        <f t="shared" si="34"/>
        <v>4.2042209259014494E-2</v>
      </c>
      <c r="EK83" s="2">
        <f t="shared" si="34"/>
        <v>4.0754051927744145E-2</v>
      </c>
      <c r="EL83" s="2">
        <f t="shared" si="34"/>
        <v>4.1826108652823595E-2</v>
      </c>
      <c r="EM83" s="2">
        <f t="shared" si="34"/>
        <v>4.1418281869200005E-2</v>
      </c>
      <c r="EN83" s="2">
        <f t="shared" si="34"/>
        <v>4.025628252602069E-2</v>
      </c>
      <c r="EO83" s="2">
        <f t="shared" si="34"/>
        <v>4.0980495248335393E-2</v>
      </c>
      <c r="EP83" s="2">
        <f t="shared" si="34"/>
        <v>3.9295755852999388E-2</v>
      </c>
    </row>
    <row r="84" spans="2:146" x14ac:dyDescent="0.25">
      <c r="B84" s="2">
        <v>62</v>
      </c>
      <c r="C84" s="49">
        <v>106.8596</v>
      </c>
      <c r="D84" s="49">
        <v>132.32140000000001</v>
      </c>
      <c r="E84" s="49">
        <v>129.60380000000001</v>
      </c>
      <c r="F84" s="49">
        <v>137.81100000000001</v>
      </c>
      <c r="G84" s="49">
        <v>112.17</v>
      </c>
      <c r="H84" s="49">
        <v>125.47199999999999</v>
      </c>
      <c r="I84" s="49">
        <v>170.01900000000001</v>
      </c>
      <c r="J84" s="49">
        <v>145.66</v>
      </c>
      <c r="K84" s="49">
        <v>190.01900000000001</v>
      </c>
      <c r="L84" s="49">
        <v>206.92500000000001</v>
      </c>
      <c r="M84" s="49">
        <v>204.81100000000001</v>
      </c>
      <c r="N84" s="49">
        <v>201.566</v>
      </c>
      <c r="O84" s="49">
        <v>193.98099999999999</v>
      </c>
      <c r="P84" s="49">
        <v>183.17</v>
      </c>
      <c r="Q84" s="49">
        <v>183.245</v>
      </c>
      <c r="T84" s="4">
        <f t="shared" si="27"/>
        <v>104.42565710754383</v>
      </c>
      <c r="U84" s="4">
        <f t="shared" si="27"/>
        <v>131.21593284298706</v>
      </c>
      <c r="V84" s="4">
        <f t="shared" si="27"/>
        <v>116.1996243190487</v>
      </c>
      <c r="W84" s="4">
        <f t="shared" si="27"/>
        <v>123.56212030586133</v>
      </c>
      <c r="X84" s="4">
        <f t="shared" si="27"/>
        <v>121.58555933642404</v>
      </c>
      <c r="Y84" s="4">
        <f t="shared" si="27"/>
        <v>133.66485330928228</v>
      </c>
      <c r="Z84" s="4">
        <f t="shared" si="27"/>
        <v>165.07503885607699</v>
      </c>
      <c r="AA84" s="4">
        <f t="shared" si="27"/>
        <v>151.67521612844362</v>
      </c>
      <c r="AB84" s="4">
        <f t="shared" si="27"/>
        <v>177.43372863325052</v>
      </c>
      <c r="AC84" s="4">
        <f t="shared" si="27"/>
        <v>190.58665369725875</v>
      </c>
      <c r="AD84" s="4">
        <f t="shared" si="27"/>
        <v>183.86292866435554</v>
      </c>
      <c r="AE84" s="4">
        <f t="shared" si="27"/>
        <v>182.92058783060409</v>
      </c>
      <c r="AF84" s="4">
        <f t="shared" si="27"/>
        <v>181.88484032296006</v>
      </c>
      <c r="AG84" s="4">
        <f t="shared" si="27"/>
        <v>170.50264457060055</v>
      </c>
      <c r="AH84" s="4">
        <f t="shared" si="27"/>
        <v>174.11596000013259</v>
      </c>
      <c r="AJ84" s="4">
        <f t="shared" si="28"/>
        <v>2.433942892456173</v>
      </c>
      <c r="AK84" s="4">
        <f t="shared" si="28"/>
        <v>1.1054671570129528</v>
      </c>
      <c r="AL84" s="4">
        <f t="shared" si="28"/>
        <v>13.404175680951312</v>
      </c>
      <c r="AM84" s="4">
        <f t="shared" si="28"/>
        <v>14.248879694138679</v>
      </c>
      <c r="AN84" s="4">
        <f t="shared" si="28"/>
        <v>-9.4155593364240389</v>
      </c>
      <c r="AO84" s="4">
        <f t="shared" si="28"/>
        <v>-8.1928533092822846</v>
      </c>
      <c r="AP84" s="4">
        <f t="shared" si="28"/>
        <v>4.9439611439230191</v>
      </c>
      <c r="AQ84" s="4">
        <f t="shared" si="28"/>
        <v>-6.0152161284436261</v>
      </c>
      <c r="AR84" s="4">
        <f t="shared" si="28"/>
        <v>12.585271366749481</v>
      </c>
      <c r="AS84" s="4">
        <f t="shared" si="28"/>
        <v>16.338346302741257</v>
      </c>
      <c r="AT84" s="4">
        <f t="shared" si="28"/>
        <v>20.948071335644471</v>
      </c>
      <c r="AU84" s="4">
        <f t="shared" si="28"/>
        <v>18.645412169395911</v>
      </c>
      <c r="AV84" s="4">
        <f t="shared" si="28"/>
        <v>12.096159677039935</v>
      </c>
      <c r="AW84" s="4">
        <f t="shared" si="28"/>
        <v>12.667355429399436</v>
      </c>
      <c r="AX84" s="4">
        <f t="shared" si="28"/>
        <v>9.1290399998674161</v>
      </c>
      <c r="AZ84" s="2">
        <f t="shared" si="29"/>
        <v>47.643272623107606</v>
      </c>
      <c r="BA84" s="2">
        <f t="shared" si="29"/>
        <v>52.996278877912786</v>
      </c>
      <c r="BB84" s="2">
        <f t="shared" si="29"/>
        <v>61.34440692057364</v>
      </c>
      <c r="BC84" s="2">
        <f t="shared" si="29"/>
        <v>68.15478889259245</v>
      </c>
      <c r="BD84" s="2">
        <f t="shared" si="29"/>
        <v>72.263730211143752</v>
      </c>
      <c r="BE84" s="2">
        <f t="shared" si="29"/>
        <v>76.824232069003855</v>
      </c>
      <c r="BF84" s="2">
        <f t="shared" si="29"/>
        <v>79.600042402841581</v>
      </c>
      <c r="BG84" s="2">
        <f t="shared" si="29"/>
        <v>81.501539451661472</v>
      </c>
      <c r="BH84" s="2">
        <f t="shared" si="29"/>
        <v>81.748651263302435</v>
      </c>
      <c r="BI84" s="2">
        <f t="shared" si="29"/>
        <v>82.560550717277366</v>
      </c>
      <c r="BJ84" s="2">
        <f t="shared" si="29"/>
        <v>82.736962803777814</v>
      </c>
      <c r="BK84" s="2">
        <f t="shared" si="29"/>
        <v>81.264333135329807</v>
      </c>
      <c r="BL84" s="2">
        <f t="shared" si="29"/>
        <v>78.00187361555993</v>
      </c>
      <c r="BM84" s="2">
        <f t="shared" si="29"/>
        <v>73.221671317832559</v>
      </c>
      <c r="BN84" s="2">
        <f t="shared" si="29"/>
        <v>69.586388624456049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48.140671921182268</v>
      </c>
      <c r="CW84" s="2">
        <f t="shared" si="32"/>
        <v>52.982571186386899</v>
      </c>
      <c r="CX84" s="2">
        <f t="shared" si="32"/>
        <v>61.256572104628368</v>
      </c>
      <c r="CY84" s="2">
        <f t="shared" si="32"/>
        <v>68.028426640058115</v>
      </c>
      <c r="CZ84" s="2">
        <f t="shared" si="32"/>
        <v>72.125070603306568</v>
      </c>
      <c r="DA84" s="2">
        <f t="shared" si="32"/>
        <v>76.650942368011201</v>
      </c>
      <c r="DB84" s="2">
        <f t="shared" si="32"/>
        <v>79.411102368601547</v>
      </c>
      <c r="DC84" s="2">
        <f t="shared" si="32"/>
        <v>81.302998175334778</v>
      </c>
      <c r="DD84" s="2">
        <f t="shared" si="32"/>
        <v>81.557905402617621</v>
      </c>
      <c r="DE84" s="2">
        <f t="shared" si="32"/>
        <v>82.36523086842611</v>
      </c>
      <c r="DF84" s="2">
        <f t="shared" si="32"/>
        <v>82.574470310571556</v>
      </c>
      <c r="DG84" s="2">
        <f t="shared" si="32"/>
        <v>81.112154831110928</v>
      </c>
      <c r="DH84" s="2">
        <f t="shared" si="32"/>
        <v>77.987737484082416</v>
      </c>
      <c r="DI84" s="2">
        <f t="shared" si="32"/>
        <v>73.240792181346961</v>
      </c>
      <c r="DJ84" s="2">
        <f t="shared" si="32"/>
        <v>69.573020508096079</v>
      </c>
      <c r="DL84" s="2">
        <f t="shared" si="33"/>
        <v>42.061417456623921</v>
      </c>
      <c r="DM84" s="2">
        <f t="shared" si="33"/>
        <v>53.332519492613407</v>
      </c>
      <c r="DN84" s="2">
        <f t="shared" si="33"/>
        <v>63.036494971413084</v>
      </c>
      <c r="DO84" s="2">
        <f t="shared" si="33"/>
        <v>70.663823033804945</v>
      </c>
      <c r="DP84" s="2">
        <f t="shared" si="33"/>
        <v>74.960221399995859</v>
      </c>
      <c r="DQ84" s="2">
        <f t="shared" si="33"/>
        <v>80.116625425323193</v>
      </c>
      <c r="DR84" s="2">
        <f t="shared" si="33"/>
        <v>83.587838024701483</v>
      </c>
      <c r="DS84" s="2">
        <f t="shared" si="33"/>
        <v>85.293165193495412</v>
      </c>
      <c r="DT84" s="2">
        <f t="shared" si="33"/>
        <v>85.712489899264355</v>
      </c>
      <c r="DU84" s="2">
        <f t="shared" si="33"/>
        <v>86.753364346584178</v>
      </c>
      <c r="DV84" s="2">
        <f t="shared" si="33"/>
        <v>86.131887721971509</v>
      </c>
      <c r="DW84" s="2">
        <f t="shared" si="33"/>
        <v>84.476438649195686</v>
      </c>
      <c r="DX84" s="2">
        <f t="shared" si="33"/>
        <v>78.309237040092711</v>
      </c>
      <c r="DY84" s="2">
        <f t="shared" si="33"/>
        <v>72.813579639391946</v>
      </c>
      <c r="DZ84" s="2">
        <f t="shared" si="33"/>
        <v>69.884455887393869</v>
      </c>
      <c r="EB84" s="2">
        <f t="shared" si="34"/>
        <v>8.1819127818134288E-2</v>
      </c>
      <c r="EC84" s="2">
        <f t="shared" si="34"/>
        <v>3.9170618294161512E-2</v>
      </c>
      <c r="ED84" s="2">
        <f t="shared" si="34"/>
        <v>4.9347540606600356E-2</v>
      </c>
      <c r="EE84" s="2">
        <f t="shared" si="34"/>
        <v>4.7948101027290149E-2</v>
      </c>
      <c r="EF84" s="2">
        <f t="shared" si="34"/>
        <v>4.8907313148603027E-2</v>
      </c>
      <c r="EG84" s="2">
        <f t="shared" si="34"/>
        <v>5.0001600875488057E-2</v>
      </c>
      <c r="EH84" s="2">
        <f t="shared" si="34"/>
        <v>4.5236292118245716E-2</v>
      </c>
      <c r="EI84" s="2">
        <f t="shared" si="34"/>
        <v>4.9757635563387664E-2</v>
      </c>
      <c r="EJ84" s="2">
        <f t="shared" si="34"/>
        <v>4.5912138948858705E-2</v>
      </c>
      <c r="EK84" s="2">
        <f t="shared" si="34"/>
        <v>4.4510917870539617E-2</v>
      </c>
      <c r="EL84" s="2">
        <f t="shared" si="34"/>
        <v>4.5677095042470861E-2</v>
      </c>
      <c r="EM84" s="2">
        <f t="shared" si="34"/>
        <v>4.5233491716972968E-2</v>
      </c>
      <c r="EN84" s="2">
        <f t="shared" si="34"/>
        <v>4.3969365472630785E-2</v>
      </c>
      <c r="EO84" s="2">
        <f t="shared" si="34"/>
        <v>4.4757261635870287E-2</v>
      </c>
      <c r="EP84" s="2">
        <f t="shared" si="34"/>
        <v>4.292420594640229E-2</v>
      </c>
    </row>
    <row r="85" spans="2:146" x14ac:dyDescent="0.25">
      <c r="B85" s="2">
        <v>63</v>
      </c>
      <c r="C85" s="49">
        <v>105.0526</v>
      </c>
      <c r="D85" s="49">
        <v>131.92859999999999</v>
      </c>
      <c r="E85" s="49">
        <v>107.434</v>
      </c>
      <c r="F85" s="49">
        <v>109.642</v>
      </c>
      <c r="G85" s="49">
        <v>83.453000000000003</v>
      </c>
      <c r="H85" s="49">
        <v>103.86799999999999</v>
      </c>
      <c r="I85" s="49">
        <v>140.01900000000001</v>
      </c>
      <c r="J85" s="49">
        <v>127.81100000000001</v>
      </c>
      <c r="K85" s="49">
        <v>160.96199999999999</v>
      </c>
      <c r="L85" s="49">
        <v>191.92500000000001</v>
      </c>
      <c r="M85" s="49">
        <v>182.84899999999999</v>
      </c>
      <c r="N85" s="49">
        <v>186.62299999999999</v>
      </c>
      <c r="O85" s="49">
        <v>186.13200000000001</v>
      </c>
      <c r="P85" s="49">
        <v>175.28299999999999</v>
      </c>
      <c r="Q85" s="49">
        <v>178.113</v>
      </c>
      <c r="T85" s="4">
        <f t="shared" si="27"/>
        <v>98.598013810802357</v>
      </c>
      <c r="U85" s="4">
        <f t="shared" si="27"/>
        <v>125.87163139571408</v>
      </c>
      <c r="V85" s="4">
        <f t="shared" si="27"/>
        <v>105.16228454460071</v>
      </c>
      <c r="W85" s="4">
        <f t="shared" si="27"/>
        <v>110.22969119682443</v>
      </c>
      <c r="X85" s="4">
        <f t="shared" si="27"/>
        <v>106.95834091987246</v>
      </c>
      <c r="Y85" s="4">
        <f t="shared" si="27"/>
        <v>117.64366052141412</v>
      </c>
      <c r="Z85" s="4">
        <f t="shared" si="27"/>
        <v>147.53624818203943</v>
      </c>
      <c r="AA85" s="4">
        <f t="shared" si="27"/>
        <v>134.4549586569882</v>
      </c>
      <c r="AB85" s="4">
        <f t="shared" si="27"/>
        <v>158.88711061180118</v>
      </c>
      <c r="AC85" s="4">
        <f t="shared" si="27"/>
        <v>173.02838866551494</v>
      </c>
      <c r="AD85" s="4">
        <f t="shared" si="27"/>
        <v>164.53730932623594</v>
      </c>
      <c r="AE85" s="4">
        <f t="shared" si="27"/>
        <v>165.10031363487013</v>
      </c>
      <c r="AF85" s="4">
        <f t="shared" si="27"/>
        <v>166.95659892983124</v>
      </c>
      <c r="AG85" s="4">
        <f t="shared" si="27"/>
        <v>156.68247392838785</v>
      </c>
      <c r="AH85" s="4">
        <f t="shared" si="27"/>
        <v>162.64933933926099</v>
      </c>
      <c r="AJ85" s="4">
        <f t="shared" si="28"/>
        <v>6.4545861891976415</v>
      </c>
      <c r="AK85" s="4">
        <f t="shared" si="28"/>
        <v>6.0569686042859132</v>
      </c>
      <c r="AL85" s="4">
        <f t="shared" si="28"/>
        <v>2.2717154553992884</v>
      </c>
      <c r="AM85" s="4">
        <f t="shared" si="28"/>
        <v>-0.58769119682443716</v>
      </c>
      <c r="AN85" s="4">
        <f t="shared" si="28"/>
        <v>-23.505340919872452</v>
      </c>
      <c r="AO85" s="4">
        <f t="shared" si="28"/>
        <v>-13.775660521414125</v>
      </c>
      <c r="AP85" s="4">
        <f t="shared" si="28"/>
        <v>-7.5172481820394239</v>
      </c>
      <c r="AQ85" s="4">
        <f t="shared" si="28"/>
        <v>-6.6439586569881897</v>
      </c>
      <c r="AR85" s="4">
        <f t="shared" si="28"/>
        <v>2.0748893881988124</v>
      </c>
      <c r="AS85" s="4">
        <f t="shared" si="28"/>
        <v>18.896611334485073</v>
      </c>
      <c r="AT85" s="4">
        <f t="shared" si="28"/>
        <v>18.311690673764048</v>
      </c>
      <c r="AU85" s="4">
        <f t="shared" si="28"/>
        <v>21.522686365129857</v>
      </c>
      <c r="AV85" s="4">
        <f t="shared" si="28"/>
        <v>19.17540107016876</v>
      </c>
      <c r="AW85" s="4">
        <f t="shared" si="28"/>
        <v>18.600526071612137</v>
      </c>
      <c r="AX85" s="4">
        <f t="shared" si="28"/>
        <v>15.463660660739009</v>
      </c>
      <c r="AZ85" s="2">
        <f t="shared" si="29"/>
        <v>47.739534494347573</v>
      </c>
      <c r="BA85" s="2">
        <f t="shared" si="29"/>
        <v>52.991701667008805</v>
      </c>
      <c r="BB85" s="2">
        <f t="shared" si="29"/>
        <v>61.324074784382518</v>
      </c>
      <c r="BC85" s="2">
        <f t="shared" si="29"/>
        <v>68.130425470211279</v>
      </c>
      <c r="BD85" s="2">
        <f t="shared" si="29"/>
        <v>72.228337886001555</v>
      </c>
      <c r="BE85" s="2">
        <f t="shared" si="29"/>
        <v>76.795980776894893</v>
      </c>
      <c r="BF85" s="2">
        <f t="shared" si="29"/>
        <v>79.592374751407561</v>
      </c>
      <c r="BG85" s="2">
        <f t="shared" si="29"/>
        <v>81.489231209082334</v>
      </c>
      <c r="BH85" s="2">
        <f t="shared" si="29"/>
        <v>81.729482094781943</v>
      </c>
      <c r="BI85" s="2">
        <f t="shared" si="29"/>
        <v>82.5432676010102</v>
      </c>
      <c r="BJ85" s="2">
        <f t="shared" si="29"/>
        <v>82.705515170730322</v>
      </c>
      <c r="BK85" s="2">
        <f t="shared" si="29"/>
        <v>81.227530927730825</v>
      </c>
      <c r="BL85" s="2">
        <f t="shared" si="29"/>
        <v>77.941528273130601</v>
      </c>
      <c r="BM85" s="2">
        <f t="shared" si="29"/>
        <v>73.143860814577863</v>
      </c>
      <c r="BN85" s="2">
        <f t="shared" si="29"/>
        <v>69.549743005582513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48.297269458128085</v>
      </c>
      <c r="CW85" s="2">
        <f t="shared" si="32"/>
        <v>52.979543722238674</v>
      </c>
      <c r="CX85" s="2">
        <f t="shared" si="32"/>
        <v>61.232256821950848</v>
      </c>
      <c r="CY85" s="2">
        <f t="shared" si="32"/>
        <v>67.996709271072433</v>
      </c>
      <c r="CZ85" s="2">
        <f t="shared" si="32"/>
        <v>72.080108019916835</v>
      </c>
      <c r="DA85" s="2">
        <f t="shared" si="32"/>
        <v>76.610508170472215</v>
      </c>
      <c r="DB85" s="2">
        <f t="shared" si="32"/>
        <v>79.390934428958602</v>
      </c>
      <c r="DC85" s="2">
        <f t="shared" si="32"/>
        <v>81.277769907261188</v>
      </c>
      <c r="DD85" s="2">
        <f t="shared" si="32"/>
        <v>81.525980408647683</v>
      </c>
      <c r="DE85" s="2">
        <f t="shared" si="32"/>
        <v>82.335674304622557</v>
      </c>
      <c r="DF85" s="2">
        <f t="shared" si="32"/>
        <v>82.533735310463285</v>
      </c>
      <c r="DG85" s="2">
        <f t="shared" si="32"/>
        <v>81.066642750178772</v>
      </c>
      <c r="DH85" s="2">
        <f t="shared" si="32"/>
        <v>77.930220406197691</v>
      </c>
      <c r="DI85" s="2">
        <f t="shared" si="32"/>
        <v>73.166847304028806</v>
      </c>
      <c r="DJ85" s="2">
        <f t="shared" si="32"/>
        <v>69.538796756556465</v>
      </c>
      <c r="DL85" s="2">
        <f t="shared" si="33"/>
        <v>42.031307088935321</v>
      </c>
      <c r="DM85" s="2">
        <f t="shared" si="33"/>
        <v>53.263687331609482</v>
      </c>
      <c r="DN85" s="2">
        <f t="shared" si="33"/>
        <v>62.937258814215731</v>
      </c>
      <c r="DO85" s="2">
        <f t="shared" si="33"/>
        <v>70.551862810420033</v>
      </c>
      <c r="DP85" s="2">
        <f t="shared" si="33"/>
        <v>74.857302582758123</v>
      </c>
      <c r="DQ85" s="2">
        <f t="shared" si="33"/>
        <v>80.009779984949077</v>
      </c>
      <c r="DR85" s="2">
        <f t="shared" si="33"/>
        <v>83.469906035862294</v>
      </c>
      <c r="DS85" s="2">
        <f t="shared" si="33"/>
        <v>85.172263742988292</v>
      </c>
      <c r="DT85" s="2">
        <f t="shared" si="33"/>
        <v>85.5862975267802</v>
      </c>
      <c r="DU85" s="2">
        <f t="shared" si="33"/>
        <v>86.607443574295274</v>
      </c>
      <c r="DV85" s="2">
        <f t="shared" si="33"/>
        <v>85.9786893512278</v>
      </c>
      <c r="DW85" s="2">
        <f t="shared" si="33"/>
        <v>84.324673478518918</v>
      </c>
      <c r="DX85" s="2">
        <f t="shared" si="33"/>
        <v>78.165762704539645</v>
      </c>
      <c r="DY85" s="2">
        <f t="shared" si="33"/>
        <v>72.696433094106666</v>
      </c>
      <c r="DZ85" s="2">
        <f t="shared" si="33"/>
        <v>69.772334920961384</v>
      </c>
      <c r="EB85" s="2">
        <f t="shared" si="34"/>
        <v>8.9010263853908714E-2</v>
      </c>
      <c r="EC85" s="2">
        <f t="shared" si="34"/>
        <v>4.2788028198299195E-2</v>
      </c>
      <c r="ED85" s="2">
        <f t="shared" si="34"/>
        <v>5.3852114453950044E-2</v>
      </c>
      <c r="EE85" s="2">
        <f t="shared" si="34"/>
        <v>5.2331962474941637E-2</v>
      </c>
      <c r="EF85" s="2">
        <f t="shared" si="34"/>
        <v>5.3373958046737245E-2</v>
      </c>
      <c r="EG85" s="2">
        <f t="shared" si="34"/>
        <v>5.4562452356055793E-2</v>
      </c>
      <c r="EH85" s="2">
        <f t="shared" si="34"/>
        <v>4.9385075911784732E-2</v>
      </c>
      <c r="EI85" s="2">
        <f t="shared" si="34"/>
        <v>5.4297505848189868E-2</v>
      </c>
      <c r="EJ85" s="2">
        <f t="shared" si="34"/>
        <v>5.0119653271774908E-2</v>
      </c>
      <c r="EK85" s="2">
        <f t="shared" si="34"/>
        <v>4.8596561116128853E-2</v>
      </c>
      <c r="EL85" s="2">
        <f t="shared" si="34"/>
        <v>4.9864195061633143E-2</v>
      </c>
      <c r="EM85" s="2">
        <f t="shared" si="34"/>
        <v>4.9382031959539788E-2</v>
      </c>
      <c r="EN85" s="2">
        <f t="shared" si="34"/>
        <v>4.8007797378661815E-2</v>
      </c>
      <c r="EO85" s="2">
        <f t="shared" si="34"/>
        <v>4.8864360315033314E-2</v>
      </c>
      <c r="EP85" s="2">
        <f t="shared" si="34"/>
        <v>4.6871349930935578E-2</v>
      </c>
    </row>
    <row r="86" spans="2:146" x14ac:dyDescent="0.25">
      <c r="B86" s="2">
        <v>64</v>
      </c>
      <c r="C86" s="49">
        <v>102</v>
      </c>
      <c r="D86" s="49">
        <v>128.53569999999999</v>
      </c>
      <c r="E86" s="49">
        <v>78.566000000000003</v>
      </c>
      <c r="F86" s="49">
        <v>79.471999999999994</v>
      </c>
      <c r="G86" s="49">
        <v>78.546999999999997</v>
      </c>
      <c r="H86" s="49">
        <v>91.774000000000001</v>
      </c>
      <c r="I86" s="49">
        <v>124.226</v>
      </c>
      <c r="J86" s="49">
        <v>114.90600000000001</v>
      </c>
      <c r="K86" s="49">
        <v>130.887</v>
      </c>
      <c r="L86" s="49">
        <v>158.41499999999999</v>
      </c>
      <c r="M86" s="49">
        <v>142.62299999999999</v>
      </c>
      <c r="N86" s="49">
        <v>157.113</v>
      </c>
      <c r="O86" s="49">
        <v>169.679</v>
      </c>
      <c r="P86" s="49">
        <v>158.94300000000001</v>
      </c>
      <c r="Q86" s="49">
        <v>170.03800000000001</v>
      </c>
      <c r="T86" s="4">
        <f t="shared" si="27"/>
        <v>91.42871597656476</v>
      </c>
      <c r="U86" s="4">
        <f t="shared" si="27"/>
        <v>118.05918537584243</v>
      </c>
      <c r="V86" s="4">
        <f t="shared" si="27"/>
        <v>94.997473341695311</v>
      </c>
      <c r="W86" s="4">
        <f t="shared" si="27"/>
        <v>98.5543727476431</v>
      </c>
      <c r="X86" s="4">
        <f t="shared" si="27"/>
        <v>95.241581385178961</v>
      </c>
      <c r="Y86" s="4">
        <f t="shared" si="27"/>
        <v>104.44935275599425</v>
      </c>
      <c r="Z86" s="4">
        <f t="shared" si="27"/>
        <v>130.74295522647969</v>
      </c>
      <c r="AA86" s="4">
        <f t="shared" si="27"/>
        <v>119.30165452910606</v>
      </c>
      <c r="AB86" s="4">
        <f t="shared" si="27"/>
        <v>140.50578355823828</v>
      </c>
      <c r="AC86" s="4">
        <f t="shared" si="27"/>
        <v>154.24807293697447</v>
      </c>
      <c r="AD86" s="4">
        <f t="shared" si="27"/>
        <v>145.28004075807695</v>
      </c>
      <c r="AE86" s="4">
        <f t="shared" si="27"/>
        <v>146.76672631746442</v>
      </c>
      <c r="AF86" s="4">
        <f t="shared" si="27"/>
        <v>150.46369830820561</v>
      </c>
      <c r="AG86" s="4">
        <f t="shared" si="27"/>
        <v>141.57720562120511</v>
      </c>
      <c r="AH86" s="4">
        <f t="shared" si="27"/>
        <v>148.88258506112135</v>
      </c>
      <c r="AJ86" s="4">
        <f t="shared" si="28"/>
        <v>10.57128402343524</v>
      </c>
      <c r="AK86" s="4">
        <f t="shared" si="28"/>
        <v>10.476514624157559</v>
      </c>
      <c r="AL86" s="4">
        <f t="shared" si="28"/>
        <v>-16.431473341695309</v>
      </c>
      <c r="AM86" s="4">
        <f t="shared" si="28"/>
        <v>-19.082372747643106</v>
      </c>
      <c r="AN86" s="4">
        <f t="shared" si="28"/>
        <v>-16.694581385178964</v>
      </c>
      <c r="AO86" s="4">
        <f t="shared" si="28"/>
        <v>-12.675352755994254</v>
      </c>
      <c r="AP86" s="4">
        <f t="shared" si="28"/>
        <v>-6.5169552264796948</v>
      </c>
      <c r="AQ86" s="4">
        <f t="shared" si="28"/>
        <v>-4.3956545291060536</v>
      </c>
      <c r="AR86" s="4">
        <f t="shared" si="28"/>
        <v>-9.6187835582382775</v>
      </c>
      <c r="AS86" s="4">
        <f t="shared" si="28"/>
        <v>4.1669270630255255</v>
      </c>
      <c r="AT86" s="4">
        <f t="shared" si="28"/>
        <v>-2.6570407580769597</v>
      </c>
      <c r="AU86" s="4">
        <f t="shared" si="28"/>
        <v>10.346273682535582</v>
      </c>
      <c r="AV86" s="4">
        <f t="shared" si="28"/>
        <v>19.215301691794394</v>
      </c>
      <c r="AW86" s="4">
        <f t="shared" si="28"/>
        <v>17.365794378794902</v>
      </c>
      <c r="AX86" s="4">
        <f t="shared" si="28"/>
        <v>21.155414938878664</v>
      </c>
      <c r="AZ86" s="2">
        <f t="shared" si="29"/>
        <v>47.829462588666971</v>
      </c>
      <c r="BA86" s="2">
        <f t="shared" si="29"/>
        <v>52.986717764114914</v>
      </c>
      <c r="BB86" s="2">
        <f t="shared" si="29"/>
        <v>61.303696529764188</v>
      </c>
      <c r="BC86" s="2">
        <f t="shared" si="29"/>
        <v>68.106290991225038</v>
      </c>
      <c r="BD86" s="2">
        <f t="shared" si="29"/>
        <v>72.193469181970642</v>
      </c>
      <c r="BE86" s="2">
        <f t="shared" si="29"/>
        <v>76.768423358606967</v>
      </c>
      <c r="BF86" s="2">
        <f t="shared" si="29"/>
        <v>79.585325237809002</v>
      </c>
      <c r="BG86" s="2">
        <f t="shared" si="29"/>
        <v>81.477529738504387</v>
      </c>
      <c r="BH86" s="2">
        <f t="shared" si="29"/>
        <v>81.710961264326755</v>
      </c>
      <c r="BI86" s="2">
        <f t="shared" si="29"/>
        <v>82.52650549912687</v>
      </c>
      <c r="BJ86" s="2">
        <f t="shared" si="29"/>
        <v>82.674331895221385</v>
      </c>
      <c r="BK86" s="2">
        <f t="shared" si="29"/>
        <v>81.190978629181359</v>
      </c>
      <c r="BL86" s="2">
        <f t="shared" si="29"/>
        <v>77.880541108230972</v>
      </c>
      <c r="BM86" s="2">
        <f t="shared" si="29"/>
        <v>73.065512677506533</v>
      </c>
      <c r="BN86" s="2">
        <f t="shared" si="29"/>
        <v>69.512535915862728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48.453866995073895</v>
      </c>
      <c r="CW86" s="2">
        <f t="shared" si="32"/>
        <v>52.976516258090442</v>
      </c>
      <c r="CX86" s="2">
        <f t="shared" si="32"/>
        <v>61.207941539273328</v>
      </c>
      <c r="CY86" s="2">
        <f t="shared" si="32"/>
        <v>67.964991902086751</v>
      </c>
      <c r="CZ86" s="2">
        <f t="shared" si="32"/>
        <v>72.035145436527102</v>
      </c>
      <c r="DA86" s="2">
        <f t="shared" si="32"/>
        <v>76.57007397293323</v>
      </c>
      <c r="DB86" s="2">
        <f t="shared" si="32"/>
        <v>79.370766489315656</v>
      </c>
      <c r="DC86" s="2">
        <f t="shared" si="32"/>
        <v>81.252541639187598</v>
      </c>
      <c r="DD86" s="2">
        <f t="shared" si="32"/>
        <v>81.494055414677746</v>
      </c>
      <c r="DE86" s="2">
        <f t="shared" si="32"/>
        <v>82.306117740819005</v>
      </c>
      <c r="DF86" s="2">
        <f t="shared" si="32"/>
        <v>82.493000310355029</v>
      </c>
      <c r="DG86" s="2">
        <f t="shared" si="32"/>
        <v>81.021130669246631</v>
      </c>
      <c r="DH86" s="2">
        <f t="shared" si="32"/>
        <v>77.87270332831298</v>
      </c>
      <c r="DI86" s="2">
        <f t="shared" si="32"/>
        <v>73.092902426710637</v>
      </c>
      <c r="DJ86" s="2">
        <f t="shared" si="32"/>
        <v>69.504573005016852</v>
      </c>
      <c r="DL86" s="2">
        <f t="shared" si="33"/>
        <v>42.001196721246721</v>
      </c>
      <c r="DM86" s="2">
        <f t="shared" si="33"/>
        <v>53.194855170605564</v>
      </c>
      <c r="DN86" s="2">
        <f t="shared" si="33"/>
        <v>62.838022657018378</v>
      </c>
      <c r="DO86" s="2">
        <f t="shared" si="33"/>
        <v>70.439902587035121</v>
      </c>
      <c r="DP86" s="2">
        <f t="shared" si="33"/>
        <v>74.754383765520387</v>
      </c>
      <c r="DQ86" s="2">
        <f t="shared" si="33"/>
        <v>79.902934544574947</v>
      </c>
      <c r="DR86" s="2">
        <f t="shared" si="33"/>
        <v>83.351974047023106</v>
      </c>
      <c r="DS86" s="2">
        <f t="shared" si="33"/>
        <v>85.051362292481187</v>
      </c>
      <c r="DT86" s="2">
        <f t="shared" si="33"/>
        <v>85.460105154296045</v>
      </c>
      <c r="DU86" s="2">
        <f t="shared" si="33"/>
        <v>86.461522802006385</v>
      </c>
      <c r="DV86" s="2">
        <f t="shared" si="33"/>
        <v>85.825490980484091</v>
      </c>
      <c r="DW86" s="2">
        <f t="shared" si="33"/>
        <v>84.17290830784215</v>
      </c>
      <c r="DX86" s="2">
        <f t="shared" si="33"/>
        <v>78.02228836898658</v>
      </c>
      <c r="DY86" s="2">
        <f t="shared" si="33"/>
        <v>72.579286548821386</v>
      </c>
      <c r="DZ86" s="2">
        <f t="shared" si="33"/>
        <v>69.660213954528885</v>
      </c>
      <c r="EB86" s="2">
        <f t="shared" si="34"/>
        <v>9.6766823641924585E-2</v>
      </c>
      <c r="EC86" s="2">
        <f t="shared" si="34"/>
        <v>4.6723261130856231E-2</v>
      </c>
      <c r="ED86" s="2">
        <f t="shared" si="34"/>
        <v>5.8742469591529296E-2</v>
      </c>
      <c r="EE86" s="2">
        <f t="shared" si="34"/>
        <v>5.7092601360372912E-2</v>
      </c>
      <c r="EF86" s="2">
        <f t="shared" si="34"/>
        <v>5.8223563471965209E-2</v>
      </c>
      <c r="EG86" s="2">
        <f t="shared" si="34"/>
        <v>5.951325637844989E-2</v>
      </c>
      <c r="EH86" s="2">
        <f t="shared" si="34"/>
        <v>5.3892881841330481E-2</v>
      </c>
      <c r="EI86" s="2">
        <f t="shared" si="34"/>
        <v>5.9225775536869182E-2</v>
      </c>
      <c r="EJ86" s="2">
        <f t="shared" si="34"/>
        <v>5.4690652888759274E-2</v>
      </c>
      <c r="EK86" s="2">
        <f t="shared" si="34"/>
        <v>5.3036408018640097E-2</v>
      </c>
      <c r="EL86" s="2">
        <f t="shared" si="34"/>
        <v>5.4413231068200778E-2</v>
      </c>
      <c r="EM86" s="2">
        <f t="shared" si="34"/>
        <v>5.3889575792032553E-2</v>
      </c>
      <c r="EN86" s="2">
        <f t="shared" si="34"/>
        <v>5.2396816437630951E-2</v>
      </c>
      <c r="EO86" s="2">
        <f t="shared" si="34"/>
        <v>5.3327302334721369E-2</v>
      </c>
      <c r="EP86" s="2">
        <f t="shared" si="34"/>
        <v>5.116205517142746E-2</v>
      </c>
    </row>
    <row r="87" spans="2:146" x14ac:dyDescent="0.25">
      <c r="B87" s="2">
        <v>65</v>
      </c>
      <c r="C87" s="49">
        <v>93.175399999999996</v>
      </c>
      <c r="D87" s="49">
        <v>123.41070000000001</v>
      </c>
      <c r="E87" s="49">
        <v>68.207599999999999</v>
      </c>
      <c r="F87" s="49">
        <v>72.528000000000006</v>
      </c>
      <c r="G87" s="49">
        <v>78.302000000000007</v>
      </c>
      <c r="H87" s="49">
        <v>87.566000000000003</v>
      </c>
      <c r="I87" s="49">
        <v>110.69799999999999</v>
      </c>
      <c r="J87" s="49">
        <v>101.321</v>
      </c>
      <c r="K87" s="49">
        <v>113.81100000000001</v>
      </c>
      <c r="L87" s="49">
        <v>119.604</v>
      </c>
      <c r="M87" s="49">
        <v>100.30200000000001</v>
      </c>
      <c r="N87" s="49">
        <v>109.491</v>
      </c>
      <c r="O87" s="49">
        <v>135.98099999999999</v>
      </c>
      <c r="P87" s="49">
        <v>125.66</v>
      </c>
      <c r="Q87" s="49">
        <v>148.81100000000001</v>
      </c>
      <c r="T87" s="4">
        <f t="shared" si="27"/>
        <v>83.686949136569936</v>
      </c>
      <c r="U87" s="4">
        <f t="shared" si="27"/>
        <v>108.66014304909214</v>
      </c>
      <c r="V87" s="4">
        <f t="shared" si="27"/>
        <v>86.272765832971217</v>
      </c>
      <c r="W87" s="4">
        <f t="shared" si="27"/>
        <v>89.119639194588984</v>
      </c>
      <c r="X87" s="4">
        <f t="shared" si="27"/>
        <v>86.636926783654644</v>
      </c>
      <c r="Y87" s="4">
        <f t="shared" si="27"/>
        <v>94.483658202377526</v>
      </c>
      <c r="Z87" s="4">
        <f t="shared" si="27"/>
        <v>116.08178003117804</v>
      </c>
      <c r="AA87" s="4">
        <f t="shared" si="27"/>
        <v>107.06550730813005</v>
      </c>
      <c r="AB87" s="4">
        <f t="shared" si="27"/>
        <v>124.04360122429551</v>
      </c>
      <c r="AC87" s="4">
        <f t="shared" si="27"/>
        <v>136.31389331300818</v>
      </c>
      <c r="AD87" s="4">
        <f t="shared" si="27"/>
        <v>127.94170277666092</v>
      </c>
      <c r="AE87" s="4">
        <f t="shared" si="27"/>
        <v>129.74814123100921</v>
      </c>
      <c r="AF87" s="4">
        <f t="shared" si="27"/>
        <v>134.14627781131998</v>
      </c>
      <c r="AG87" s="4">
        <f t="shared" si="27"/>
        <v>126.65626545036335</v>
      </c>
      <c r="AH87" s="4">
        <f t="shared" si="27"/>
        <v>134.24724323077444</v>
      </c>
      <c r="AJ87" s="4">
        <f t="shared" si="28"/>
        <v>9.4884508634300602</v>
      </c>
      <c r="AK87" s="4">
        <f t="shared" si="28"/>
        <v>14.750556950907864</v>
      </c>
      <c r="AL87" s="4">
        <f t="shared" si="28"/>
        <v>-18.065165832971218</v>
      </c>
      <c r="AM87" s="4">
        <f t="shared" si="28"/>
        <v>-16.591639194588979</v>
      </c>
      <c r="AN87" s="4">
        <f t="shared" si="28"/>
        <v>-8.3349267836546375</v>
      </c>
      <c r="AO87" s="4">
        <f t="shared" si="28"/>
        <v>-6.9176582023775239</v>
      </c>
      <c r="AP87" s="4">
        <f t="shared" si="28"/>
        <v>-5.3837800311780484</v>
      </c>
      <c r="AQ87" s="4">
        <f t="shared" si="28"/>
        <v>-5.7445073081300535</v>
      </c>
      <c r="AR87" s="4">
        <f t="shared" si="28"/>
        <v>-10.232601224295507</v>
      </c>
      <c r="AS87" s="4">
        <f t="shared" si="28"/>
        <v>-16.70989331300818</v>
      </c>
      <c r="AT87" s="4">
        <f t="shared" si="28"/>
        <v>-27.639702776660911</v>
      </c>
      <c r="AU87" s="4">
        <f t="shared" si="28"/>
        <v>-20.257141231009214</v>
      </c>
      <c r="AV87" s="4">
        <f t="shared" si="28"/>
        <v>1.8347221886800185</v>
      </c>
      <c r="AW87" s="4">
        <f t="shared" si="28"/>
        <v>-0.99626545036335301</v>
      </c>
      <c r="AX87" s="4">
        <f t="shared" si="28"/>
        <v>14.563756769225563</v>
      </c>
      <c r="AZ87" s="2">
        <f t="shared" si="29"/>
        <v>47.912524391140423</v>
      </c>
      <c r="BA87" s="2">
        <f t="shared" si="29"/>
        <v>52.981268212126821</v>
      </c>
      <c r="BB87" s="2">
        <f t="shared" si="29"/>
        <v>61.283229386973808</v>
      </c>
      <c r="BC87" s="2">
        <f t="shared" si="29"/>
        <v>68.082361438017443</v>
      </c>
      <c r="BD87" s="2">
        <f t="shared" si="29"/>
        <v>72.159132370816721</v>
      </c>
      <c r="BE87" s="2">
        <f t="shared" si="29"/>
        <v>76.741575011900323</v>
      </c>
      <c r="BF87" s="2">
        <f t="shared" si="29"/>
        <v>79.578893413422449</v>
      </c>
      <c r="BG87" s="2">
        <f t="shared" si="29"/>
        <v>81.466428618235213</v>
      </c>
      <c r="BH87" s="2">
        <f t="shared" si="29"/>
        <v>81.693091358237965</v>
      </c>
      <c r="BI87" s="2">
        <f t="shared" si="29"/>
        <v>82.510248843677743</v>
      </c>
      <c r="BJ87" s="2">
        <f t="shared" si="29"/>
        <v>82.643378262251218</v>
      </c>
      <c r="BK87" s="2">
        <f t="shared" si="29"/>
        <v>81.154644027805745</v>
      </c>
      <c r="BL87" s="2">
        <f t="shared" si="29"/>
        <v>77.818823405338335</v>
      </c>
      <c r="BM87" s="2">
        <f t="shared" si="29"/>
        <v>72.986565841781143</v>
      </c>
      <c r="BN87" s="2">
        <f t="shared" si="29"/>
        <v>69.474689105952478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48.610464532019705</v>
      </c>
      <c r="CW87" s="2">
        <f t="shared" si="32"/>
        <v>52.973488793942209</v>
      </c>
      <c r="CX87" s="2">
        <f t="shared" si="32"/>
        <v>61.183626256595808</v>
      </c>
      <c r="CY87" s="2">
        <f t="shared" si="32"/>
        <v>67.93327453310107</v>
      </c>
      <c r="CZ87" s="2">
        <f t="shared" si="32"/>
        <v>71.99018285313737</v>
      </c>
      <c r="DA87" s="2">
        <f t="shared" si="32"/>
        <v>76.529639775394244</v>
      </c>
      <c r="DB87" s="2">
        <f t="shared" si="32"/>
        <v>79.350598549672711</v>
      </c>
      <c r="DC87" s="2">
        <f t="shared" si="32"/>
        <v>81.227313371113993</v>
      </c>
      <c r="DD87" s="2">
        <f t="shared" si="32"/>
        <v>81.462130420707808</v>
      </c>
      <c r="DE87" s="2">
        <f t="shared" si="32"/>
        <v>82.276561177015466</v>
      </c>
      <c r="DF87" s="2">
        <f t="shared" si="32"/>
        <v>82.452265310246759</v>
      </c>
      <c r="DG87" s="2">
        <f t="shared" si="32"/>
        <v>80.975618588314475</v>
      </c>
      <c r="DH87" s="2">
        <f t="shared" si="32"/>
        <v>77.815186250428255</v>
      </c>
      <c r="DI87" s="2">
        <f t="shared" si="32"/>
        <v>73.018957549392468</v>
      </c>
      <c r="DJ87" s="2">
        <f t="shared" si="32"/>
        <v>69.470349253477238</v>
      </c>
      <c r="DL87" s="2">
        <f t="shared" si="33"/>
        <v>41.971086353558114</v>
      </c>
      <c r="DM87" s="2">
        <f t="shared" si="33"/>
        <v>53.126023009601639</v>
      </c>
      <c r="DN87" s="2">
        <f t="shared" si="33"/>
        <v>62.738786499821025</v>
      </c>
      <c r="DO87" s="2">
        <f t="shared" si="33"/>
        <v>70.327942363650195</v>
      </c>
      <c r="DP87" s="2">
        <f t="shared" si="33"/>
        <v>74.651464948282651</v>
      </c>
      <c r="DQ87" s="2">
        <f t="shared" si="33"/>
        <v>79.796089104200831</v>
      </c>
      <c r="DR87" s="2">
        <f t="shared" si="33"/>
        <v>83.234042058183903</v>
      </c>
      <c r="DS87" s="2">
        <f t="shared" si="33"/>
        <v>84.930460841974067</v>
      </c>
      <c r="DT87" s="2">
        <f t="shared" si="33"/>
        <v>85.33391278181189</v>
      </c>
      <c r="DU87" s="2">
        <f t="shared" si="33"/>
        <v>86.315602029717482</v>
      </c>
      <c r="DV87" s="2">
        <f t="shared" si="33"/>
        <v>85.672292609740367</v>
      </c>
      <c r="DW87" s="2">
        <f t="shared" si="33"/>
        <v>84.021143137165382</v>
      </c>
      <c r="DX87" s="2">
        <f t="shared" si="33"/>
        <v>77.878814033433514</v>
      </c>
      <c r="DY87" s="2">
        <f t="shared" si="33"/>
        <v>72.462140003536092</v>
      </c>
      <c r="DZ87" s="2">
        <f t="shared" si="33"/>
        <v>69.5480929880964</v>
      </c>
      <c r="EB87" s="2">
        <f t="shared" si="34"/>
        <v>0.10512131138175301</v>
      </c>
      <c r="EC87" s="2">
        <f t="shared" si="34"/>
        <v>5.1001135391056315E-2</v>
      </c>
      <c r="ED87" s="2">
        <f t="shared" si="34"/>
        <v>6.4046860001661376E-2</v>
      </c>
      <c r="EE87" s="2">
        <f t="shared" si="34"/>
        <v>6.2257864332770078E-2</v>
      </c>
      <c r="EF87" s="2">
        <f t="shared" si="34"/>
        <v>6.3484257451528053E-2</v>
      </c>
      <c r="EG87" s="2">
        <f t="shared" si="34"/>
        <v>6.4882450383370621E-2</v>
      </c>
      <c r="EH87" s="2">
        <f t="shared" si="34"/>
        <v>5.8786709076467054E-2</v>
      </c>
      <c r="EI87" s="2">
        <f t="shared" si="34"/>
        <v>6.4570814152773451E-2</v>
      </c>
      <c r="EJ87" s="2">
        <f t="shared" si="34"/>
        <v>5.9652355424309987E-2</v>
      </c>
      <c r="EK87" s="2">
        <f t="shared" si="34"/>
        <v>5.7857217885270158E-2</v>
      </c>
      <c r="EL87" s="2">
        <f t="shared" si="34"/>
        <v>5.9351345261735459E-2</v>
      </c>
      <c r="EM87" s="2">
        <f t="shared" si="34"/>
        <v>5.8783121468782444E-2</v>
      </c>
      <c r="EN87" s="2">
        <f t="shared" si="34"/>
        <v>5.7162999216622636E-2</v>
      </c>
      <c r="EO87" s="2">
        <f t="shared" si="34"/>
        <v>5.8172929090290502E-2</v>
      </c>
      <c r="EP87" s="2">
        <f t="shared" si="34"/>
        <v>5.5822536652016246E-2</v>
      </c>
    </row>
    <row r="88" spans="2:146" x14ac:dyDescent="0.25">
      <c r="B88" s="2">
        <v>66</v>
      </c>
      <c r="C88" s="49">
        <v>77.122799999999998</v>
      </c>
      <c r="D88" s="49">
        <v>109.9286</v>
      </c>
      <c r="E88" s="49">
        <v>67.528300000000002</v>
      </c>
      <c r="F88" s="49">
        <v>73.188999999999993</v>
      </c>
      <c r="G88" s="49">
        <v>79.075000000000003</v>
      </c>
      <c r="H88" s="49">
        <v>87.207999999999998</v>
      </c>
      <c r="I88" s="49">
        <v>97.887</v>
      </c>
      <c r="J88" s="49">
        <v>98.34</v>
      </c>
      <c r="K88" s="49">
        <v>99.471999999999994</v>
      </c>
      <c r="L88" s="49">
        <v>98.792000000000002</v>
      </c>
      <c r="M88" s="49">
        <v>91.396000000000001</v>
      </c>
      <c r="N88" s="49">
        <v>88.093999999999994</v>
      </c>
      <c r="O88" s="49">
        <v>95.716999999999999</v>
      </c>
      <c r="P88" s="49">
        <v>89.83</v>
      </c>
      <c r="Q88" s="49">
        <v>114.34</v>
      </c>
      <c r="T88" s="4">
        <f t="shared" si="27"/>
        <v>76.087559658558334</v>
      </c>
      <c r="U88" s="4">
        <f t="shared" si="27"/>
        <v>98.633106084707023</v>
      </c>
      <c r="V88" s="4">
        <f t="shared" si="27"/>
        <v>79.339794418074419</v>
      </c>
      <c r="W88" s="4">
        <f t="shared" si="27"/>
        <v>82.136625985112417</v>
      </c>
      <c r="X88" s="4">
        <f t="shared" si="27"/>
        <v>80.913906240836241</v>
      </c>
      <c r="Y88" s="4">
        <f t="shared" si="27"/>
        <v>87.634833813480824</v>
      </c>
      <c r="Z88" s="4">
        <f t="shared" si="27"/>
        <v>104.31376204673867</v>
      </c>
      <c r="AA88" s="4">
        <f t="shared" si="27"/>
        <v>98.008056060116601</v>
      </c>
      <c r="AB88" s="4">
        <f t="shared" si="27"/>
        <v>110.55609041341827</v>
      </c>
      <c r="AC88" s="4">
        <f t="shared" si="27"/>
        <v>120.72225451978458</v>
      </c>
      <c r="AD88" s="4">
        <f t="shared" si="27"/>
        <v>113.65734113628743</v>
      </c>
      <c r="AE88" s="4">
        <f t="shared" si="27"/>
        <v>115.27599061523632</v>
      </c>
      <c r="AF88" s="4">
        <f t="shared" si="27"/>
        <v>119.3817501640669</v>
      </c>
      <c r="AG88" s="4">
        <f t="shared" si="27"/>
        <v>113.09051789580721</v>
      </c>
      <c r="AH88" s="4">
        <f t="shared" si="27"/>
        <v>120.0475242661563</v>
      </c>
      <c r="AJ88" s="4">
        <f t="shared" si="28"/>
        <v>1.0352403414416642</v>
      </c>
      <c r="AK88" s="4">
        <f t="shared" si="28"/>
        <v>11.29549391529298</v>
      </c>
      <c r="AL88" s="4">
        <f t="shared" si="28"/>
        <v>-11.811494418074417</v>
      </c>
      <c r="AM88" s="4">
        <f t="shared" si="28"/>
        <v>-8.947625985112424</v>
      </c>
      <c r="AN88" s="4">
        <f t="shared" si="28"/>
        <v>-1.8389062408362378</v>
      </c>
      <c r="AO88" s="4">
        <f t="shared" si="28"/>
        <v>-0.42683381348082605</v>
      </c>
      <c r="AP88" s="4">
        <f t="shared" si="28"/>
        <v>-6.4267620467386735</v>
      </c>
      <c r="AQ88" s="4">
        <f t="shared" si="28"/>
        <v>0.33194393988340209</v>
      </c>
      <c r="AR88" s="4">
        <f t="shared" si="28"/>
        <v>-11.084090413418281</v>
      </c>
      <c r="AS88" s="4">
        <f t="shared" si="28"/>
        <v>-21.930254519784583</v>
      </c>
      <c r="AT88" s="4">
        <f t="shared" si="28"/>
        <v>-22.261341136287427</v>
      </c>
      <c r="AU88" s="4">
        <f t="shared" si="28"/>
        <v>-27.18199061523633</v>
      </c>
      <c r="AV88" s="4">
        <f t="shared" si="28"/>
        <v>-23.664750164066902</v>
      </c>
      <c r="AW88" s="4">
        <f t="shared" si="28"/>
        <v>-23.260517895807212</v>
      </c>
      <c r="AX88" s="4">
        <f t="shared" si="28"/>
        <v>-5.7075242661562982</v>
      </c>
      <c r="AZ88" s="2">
        <f t="shared" si="29"/>
        <v>47.988164875630602</v>
      </c>
      <c r="BA88" s="2">
        <f t="shared" si="29"/>
        <v>52.975287638270139</v>
      </c>
      <c r="BB88" s="2">
        <f t="shared" si="29"/>
        <v>61.262623859110334</v>
      </c>
      <c r="BC88" s="2">
        <f t="shared" si="29"/>
        <v>68.058606653207065</v>
      </c>
      <c r="BD88" s="2">
        <f t="shared" si="29"/>
        <v>72.125332292101746</v>
      </c>
      <c r="BE88" s="2">
        <f t="shared" si="29"/>
        <v>76.715447088842012</v>
      </c>
      <c r="BF88" s="2">
        <f t="shared" si="29"/>
        <v>79.573073062057148</v>
      </c>
      <c r="BG88" s="2">
        <f t="shared" si="29"/>
        <v>81.455914773173632</v>
      </c>
      <c r="BH88" s="2">
        <f t="shared" si="29"/>
        <v>81.675869431074531</v>
      </c>
      <c r="BI88" s="2">
        <f t="shared" si="29"/>
        <v>82.494474626969506</v>
      </c>
      <c r="BJ88" s="2">
        <f t="shared" si="29"/>
        <v>82.61261125321316</v>
      </c>
      <c r="BK88" s="2">
        <f t="shared" si="29"/>
        <v>81.118487156820422</v>
      </c>
      <c r="BL88" s="2">
        <f t="shared" si="29"/>
        <v>77.756277282377241</v>
      </c>
      <c r="BM88" s="2">
        <f t="shared" si="29"/>
        <v>72.906953839626283</v>
      </c>
      <c r="BN88" s="2">
        <f t="shared" si="29"/>
        <v>69.436116158010421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48.767062068965522</v>
      </c>
      <c r="CW88" s="2">
        <f t="shared" si="32"/>
        <v>52.970461329793984</v>
      </c>
      <c r="CX88" s="2">
        <f t="shared" si="32"/>
        <v>61.159310973918281</v>
      </c>
      <c r="CY88" s="2">
        <f t="shared" si="32"/>
        <v>67.901557164115388</v>
      </c>
      <c r="CZ88" s="2">
        <f t="shared" si="32"/>
        <v>71.945220269747637</v>
      </c>
      <c r="DA88" s="2">
        <f t="shared" si="32"/>
        <v>76.489205577855259</v>
      </c>
      <c r="DB88" s="2">
        <f t="shared" si="32"/>
        <v>79.330430610029765</v>
      </c>
      <c r="DC88" s="2">
        <f t="shared" si="32"/>
        <v>81.202085103040403</v>
      </c>
      <c r="DD88" s="2">
        <f t="shared" si="32"/>
        <v>81.430205426737871</v>
      </c>
      <c r="DE88" s="2">
        <f t="shared" si="32"/>
        <v>82.247004613211914</v>
      </c>
      <c r="DF88" s="2">
        <f t="shared" si="32"/>
        <v>82.411530310138502</v>
      </c>
      <c r="DG88" s="2">
        <f t="shared" si="32"/>
        <v>80.930106507382334</v>
      </c>
      <c r="DH88" s="2">
        <f t="shared" si="32"/>
        <v>77.75766917254353</v>
      </c>
      <c r="DI88" s="2">
        <f t="shared" si="32"/>
        <v>72.945012672074313</v>
      </c>
      <c r="DJ88" s="2">
        <f t="shared" si="32"/>
        <v>69.436125501937639</v>
      </c>
      <c r="DL88" s="2">
        <f t="shared" si="33"/>
        <v>41.940975985869514</v>
      </c>
      <c r="DM88" s="2">
        <f t="shared" si="33"/>
        <v>53.057190848597713</v>
      </c>
      <c r="DN88" s="2">
        <f t="shared" si="33"/>
        <v>62.639550342623664</v>
      </c>
      <c r="DO88" s="2">
        <f t="shared" si="33"/>
        <v>70.215982140265282</v>
      </c>
      <c r="DP88" s="2">
        <f t="shared" si="33"/>
        <v>74.54854613104493</v>
      </c>
      <c r="DQ88" s="2">
        <f t="shared" si="33"/>
        <v>79.689243663826701</v>
      </c>
      <c r="DR88" s="2">
        <f t="shared" si="33"/>
        <v>83.116110069344714</v>
      </c>
      <c r="DS88" s="2">
        <f t="shared" si="33"/>
        <v>84.809559391466962</v>
      </c>
      <c r="DT88" s="2">
        <f t="shared" si="33"/>
        <v>85.207720409327735</v>
      </c>
      <c r="DU88" s="2">
        <f t="shared" si="33"/>
        <v>86.169681257428579</v>
      </c>
      <c r="DV88" s="2">
        <f t="shared" si="33"/>
        <v>85.519094238996658</v>
      </c>
      <c r="DW88" s="2">
        <f t="shared" si="33"/>
        <v>83.869377966488599</v>
      </c>
      <c r="DX88" s="2">
        <f t="shared" si="33"/>
        <v>77.735339697880448</v>
      </c>
      <c r="DY88" s="2">
        <f t="shared" si="33"/>
        <v>72.344993458250812</v>
      </c>
      <c r="DZ88" s="2">
        <f t="shared" si="33"/>
        <v>69.4359720216639</v>
      </c>
      <c r="EB88" s="2">
        <f t="shared" si="34"/>
        <v>0.11410597285958139</v>
      </c>
      <c r="EC88" s="2">
        <f t="shared" si="34"/>
        <v>5.5647817983136838E-2</v>
      </c>
      <c r="ED88" s="2">
        <f t="shared" si="34"/>
        <v>6.9794715217185818E-2</v>
      </c>
      <c r="EE88" s="2">
        <f t="shared" si="34"/>
        <v>6.7856807073059897E-2</v>
      </c>
      <c r="EF88" s="2">
        <f t="shared" si="34"/>
        <v>6.9185354408289282E-2</v>
      </c>
      <c r="EG88" s="2">
        <f t="shared" si="34"/>
        <v>7.0699630725823248E-2</v>
      </c>
      <c r="EH88" s="2">
        <f t="shared" si="34"/>
        <v>6.4094822246595629E-2</v>
      </c>
      <c r="EI88" s="2">
        <f t="shared" si="34"/>
        <v>7.0362156411635568E-2</v>
      </c>
      <c r="EJ88" s="2">
        <f t="shared" si="34"/>
        <v>6.5033230965039435E-2</v>
      </c>
      <c r="EK88" s="2">
        <f t="shared" si="34"/>
        <v>6.3087028629402353E-2</v>
      </c>
      <c r="EL88" s="2">
        <f t="shared" si="34"/>
        <v>6.4706936905569487E-2</v>
      </c>
      <c r="EM88" s="2">
        <f t="shared" si="34"/>
        <v>6.4090932756297903E-2</v>
      </c>
      <c r="EN88" s="2">
        <f t="shared" si="34"/>
        <v>6.2334210154703834E-2</v>
      </c>
      <c r="EO88" s="2">
        <f t="shared" si="34"/>
        <v>6.3429356212639842E-2</v>
      </c>
      <c r="EP88" s="2">
        <f t="shared" si="34"/>
        <v>6.0880313765363889E-2</v>
      </c>
    </row>
    <row r="89" spans="2:146" x14ac:dyDescent="0.25">
      <c r="B89" s="2">
        <v>67</v>
      </c>
      <c r="C89" s="49">
        <v>59.350900000000003</v>
      </c>
      <c r="D89" s="49">
        <v>84.232100000000003</v>
      </c>
      <c r="E89" s="49">
        <v>69.509399999999999</v>
      </c>
      <c r="F89" s="49">
        <v>74.566000000000003</v>
      </c>
      <c r="G89" s="49">
        <v>79.283000000000001</v>
      </c>
      <c r="H89" s="49">
        <v>88.849000000000004</v>
      </c>
      <c r="I89" s="49">
        <v>93.207999999999998</v>
      </c>
      <c r="J89" s="49">
        <v>94.453000000000003</v>
      </c>
      <c r="K89" s="49">
        <v>95.093999999999994</v>
      </c>
      <c r="L89" s="49">
        <v>95.867999999999995</v>
      </c>
      <c r="M89" s="49">
        <v>92.83</v>
      </c>
      <c r="N89" s="49">
        <v>87.019000000000005</v>
      </c>
      <c r="O89" s="49">
        <v>83.811000000000007</v>
      </c>
      <c r="P89" s="49">
        <v>80</v>
      </c>
      <c r="Q89" s="49">
        <v>84.093999999999994</v>
      </c>
      <c r="T89" s="4">
        <f t="shared" si="27"/>
        <v>69.194274406264313</v>
      </c>
      <c r="U89" s="4">
        <f t="shared" si="27"/>
        <v>88.859498979179321</v>
      </c>
      <c r="V89" s="4">
        <f t="shared" si="27"/>
        <v>74.40122930754211</v>
      </c>
      <c r="W89" s="4">
        <f t="shared" si="27"/>
        <v>77.6001980807102</v>
      </c>
      <c r="X89" s="4">
        <f t="shared" si="27"/>
        <v>77.710774817568335</v>
      </c>
      <c r="Y89" s="4">
        <f t="shared" si="27"/>
        <v>83.586552334638299</v>
      </c>
      <c r="Z89" s="4">
        <f t="shared" si="27"/>
        <v>95.665761641785096</v>
      </c>
      <c r="AA89" s="4">
        <f t="shared" si="27"/>
        <v>92.035039339503072</v>
      </c>
      <c r="AB89" s="4">
        <f t="shared" si="27"/>
        <v>100.43792068232341</v>
      </c>
      <c r="AC89" s="4">
        <f t="shared" si="27"/>
        <v>108.29029761854639</v>
      </c>
      <c r="AD89" s="4">
        <f t="shared" si="27"/>
        <v>102.8695078227212</v>
      </c>
      <c r="AE89" s="4">
        <f t="shared" si="27"/>
        <v>103.94206573427279</v>
      </c>
      <c r="AF89" s="4">
        <f t="shared" si="27"/>
        <v>107.05022129663554</v>
      </c>
      <c r="AG89" s="4">
        <f t="shared" si="27"/>
        <v>101.64865141409916</v>
      </c>
      <c r="AH89" s="4">
        <f t="shared" si="27"/>
        <v>107.29257456006766</v>
      </c>
      <c r="AJ89" s="4">
        <f t="shared" si="28"/>
        <v>-9.84337440626431</v>
      </c>
      <c r="AK89" s="4">
        <f t="shared" si="28"/>
        <v>-4.6273989791793184</v>
      </c>
      <c r="AL89" s="4">
        <f t="shared" si="28"/>
        <v>-4.8918293075421104</v>
      </c>
      <c r="AM89" s="4">
        <f t="shared" si="28"/>
        <v>-3.0341980807101976</v>
      </c>
      <c r="AN89" s="4">
        <f t="shared" si="28"/>
        <v>1.5722251824316658</v>
      </c>
      <c r="AO89" s="4">
        <f t="shared" si="28"/>
        <v>5.2624476653617052</v>
      </c>
      <c r="AP89" s="4">
        <f t="shared" si="28"/>
        <v>-2.4577616417850976</v>
      </c>
      <c r="AQ89" s="4">
        <f t="shared" si="28"/>
        <v>2.4179606604969308</v>
      </c>
      <c r="AR89" s="4">
        <f t="shared" si="28"/>
        <v>-5.3439206823234144</v>
      </c>
      <c r="AS89" s="4">
        <f t="shared" si="28"/>
        <v>-12.422297618546395</v>
      </c>
      <c r="AT89" s="4">
        <f t="shared" si="28"/>
        <v>-10.039507822721205</v>
      </c>
      <c r="AU89" s="4">
        <f t="shared" si="28"/>
        <v>-16.923065734272782</v>
      </c>
      <c r="AV89" s="4">
        <f t="shared" si="28"/>
        <v>-23.239221296635534</v>
      </c>
      <c r="AW89" s="4">
        <f t="shared" si="28"/>
        <v>-21.648651414099163</v>
      </c>
      <c r="AX89" s="4">
        <f t="shared" si="28"/>
        <v>-23.198574560067669</v>
      </c>
      <c r="AZ89" s="2">
        <f t="shared" si="29"/>
        <v>48.055809841848209</v>
      </c>
      <c r="BA89" s="2">
        <f t="shared" si="29"/>
        <v>52.968703809460152</v>
      </c>
      <c r="BB89" s="2">
        <f t="shared" si="29"/>
        <v>61.241823103470225</v>
      </c>
      <c r="BC89" s="2">
        <f t="shared" si="29"/>
        <v>68.034989599053119</v>
      </c>
      <c r="BD89" s="2">
        <f t="shared" si="29"/>
        <v>72.092069696548108</v>
      </c>
      <c r="BE89" s="2">
        <f t="shared" si="29"/>
        <v>76.690046294908058</v>
      </c>
      <c r="BF89" s="2">
        <f t="shared" si="29"/>
        <v>79.567851246335962</v>
      </c>
      <c r="BG89" s="2">
        <f t="shared" si="29"/>
        <v>81.445967458903681</v>
      </c>
      <c r="BH89" s="2">
        <f t="shared" si="29"/>
        <v>81.65928605945885</v>
      </c>
      <c r="BI89" s="2">
        <f t="shared" si="29"/>
        <v>82.47915133514654</v>
      </c>
      <c r="BJ89" s="2">
        <f t="shared" si="29"/>
        <v>82.581978555680067</v>
      </c>
      <c r="BK89" s="2">
        <f t="shared" si="29"/>
        <v>81.082459364906654</v>
      </c>
      <c r="BL89" s="2">
        <f t="shared" si="29"/>
        <v>77.692795145895232</v>
      </c>
      <c r="BM89" s="2">
        <f t="shared" si="29"/>
        <v>72.82660458091263</v>
      </c>
      <c r="BN89" s="2">
        <f t="shared" si="29"/>
        <v>69.396721983238635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48.923659605911332</v>
      </c>
      <c r="CW89" s="2">
        <f t="shared" si="32"/>
        <v>52.967433865645752</v>
      </c>
      <c r="CX89" s="2">
        <f t="shared" si="32"/>
        <v>61.134995691240761</v>
      </c>
      <c r="CY89" s="2">
        <f t="shared" si="32"/>
        <v>67.869839795129693</v>
      </c>
      <c r="CZ89" s="2">
        <f t="shared" si="32"/>
        <v>71.900257686357904</v>
      </c>
      <c r="DA89" s="2">
        <f t="shared" si="32"/>
        <v>76.448771380316259</v>
      </c>
      <c r="DB89" s="2">
        <f t="shared" si="32"/>
        <v>79.310262670386834</v>
      </c>
      <c r="DC89" s="2">
        <f t="shared" si="32"/>
        <v>81.176856834966813</v>
      </c>
      <c r="DD89" s="2">
        <f t="shared" si="32"/>
        <v>81.398280432767933</v>
      </c>
      <c r="DE89" s="2">
        <f t="shared" si="32"/>
        <v>82.217448049408361</v>
      </c>
      <c r="DF89" s="2">
        <f t="shared" si="32"/>
        <v>82.370795310030232</v>
      </c>
      <c r="DG89" s="2">
        <f t="shared" si="32"/>
        <v>80.884594426450178</v>
      </c>
      <c r="DH89" s="2">
        <f t="shared" si="32"/>
        <v>77.700152094658819</v>
      </c>
      <c r="DI89" s="2">
        <f t="shared" si="32"/>
        <v>72.871067794756144</v>
      </c>
      <c r="DJ89" s="2">
        <f t="shared" si="32"/>
        <v>69.401901750398025</v>
      </c>
      <c r="DL89" s="2">
        <f t="shared" si="33"/>
        <v>41.910865618180907</v>
      </c>
      <c r="DM89" s="2">
        <f t="shared" si="33"/>
        <v>52.988358687593788</v>
      </c>
      <c r="DN89" s="2">
        <f t="shared" si="33"/>
        <v>62.540314185426311</v>
      </c>
      <c r="DO89" s="2">
        <f t="shared" si="33"/>
        <v>70.104021916880356</v>
      </c>
      <c r="DP89" s="2">
        <f t="shared" si="33"/>
        <v>74.445627313807194</v>
      </c>
      <c r="DQ89" s="2">
        <f t="shared" si="33"/>
        <v>79.582398223452586</v>
      </c>
      <c r="DR89" s="2">
        <f t="shared" si="33"/>
        <v>82.998178080505525</v>
      </c>
      <c r="DS89" s="2">
        <f t="shared" si="33"/>
        <v>84.688657940959857</v>
      </c>
      <c r="DT89" s="2">
        <f t="shared" si="33"/>
        <v>85.081528036843579</v>
      </c>
      <c r="DU89" s="2">
        <f t="shared" si="33"/>
        <v>86.023760485139675</v>
      </c>
      <c r="DV89" s="2">
        <f t="shared" si="33"/>
        <v>85.365895868252935</v>
      </c>
      <c r="DW89" s="2">
        <f t="shared" si="33"/>
        <v>83.717612795811831</v>
      </c>
      <c r="DX89" s="2">
        <f t="shared" si="33"/>
        <v>77.591865362327368</v>
      </c>
      <c r="DY89" s="2">
        <f t="shared" si="33"/>
        <v>72.227846912965518</v>
      </c>
      <c r="DZ89" s="2">
        <f t="shared" si="33"/>
        <v>69.323851055231415</v>
      </c>
      <c r="EB89" s="2">
        <f t="shared" si="34"/>
        <v>0.12375235399492894</v>
      </c>
      <c r="EC89" s="2">
        <f t="shared" si="34"/>
        <v>6.0690782342555732E-2</v>
      </c>
      <c r="ED89" s="2">
        <f t="shared" si="34"/>
        <v>7.6016513460442761E-2</v>
      </c>
      <c r="EE89" s="2">
        <f t="shared" si="34"/>
        <v>7.3919579928434787E-2</v>
      </c>
      <c r="EF89" s="2">
        <f t="shared" si="34"/>
        <v>7.5357232254877241E-2</v>
      </c>
      <c r="EG89" s="2">
        <f t="shared" si="34"/>
        <v>7.6995419898277351E-2</v>
      </c>
      <c r="EH89" s="2">
        <f t="shared" si="34"/>
        <v>6.9846660593779933E-2</v>
      </c>
      <c r="EI89" s="2">
        <f t="shared" si="34"/>
        <v>7.6630371656762841E-2</v>
      </c>
      <c r="EJ89" s="2">
        <f t="shared" si="34"/>
        <v>7.086290544304083E-2</v>
      </c>
      <c r="EK89" s="2">
        <f t="shared" si="34"/>
        <v>6.8755072043342386E-2</v>
      </c>
      <c r="EL89" s="2">
        <f t="shared" si="34"/>
        <v>7.0509567723883906E-2</v>
      </c>
      <c r="EM89" s="2">
        <f t="shared" si="34"/>
        <v>6.9842448109882632E-2</v>
      </c>
      <c r="EN89" s="2">
        <f t="shared" si="34"/>
        <v>6.7939521354040217E-2</v>
      </c>
      <c r="EO89" s="2">
        <f t="shared" si="34"/>
        <v>6.9125886771160355E-2</v>
      </c>
      <c r="EP89" s="2">
        <f t="shared" si="34"/>
        <v>6.6364138696429348E-2</v>
      </c>
    </row>
    <row r="90" spans="2:146" x14ac:dyDescent="0.25">
      <c r="B90" s="2">
        <v>68</v>
      </c>
      <c r="C90" s="49">
        <v>49.315800000000003</v>
      </c>
      <c r="D90" s="49">
        <v>62.428600000000003</v>
      </c>
      <c r="E90" s="49">
        <v>71.509399999999999</v>
      </c>
      <c r="F90" s="49">
        <v>77.283000000000001</v>
      </c>
      <c r="G90" s="49">
        <v>80.962000000000003</v>
      </c>
      <c r="H90" s="49">
        <v>88.66</v>
      </c>
      <c r="I90" s="49">
        <v>92.792000000000002</v>
      </c>
      <c r="J90" s="49">
        <v>95.376999999999995</v>
      </c>
      <c r="K90" s="49">
        <v>94.491</v>
      </c>
      <c r="L90" s="49">
        <v>95.320999999999998</v>
      </c>
      <c r="M90" s="49">
        <v>92.132000000000005</v>
      </c>
      <c r="N90" s="49">
        <v>87.546999999999997</v>
      </c>
      <c r="O90" s="49">
        <v>83.150999999999996</v>
      </c>
      <c r="P90" s="49">
        <v>79.603999999999999</v>
      </c>
      <c r="Q90" s="49">
        <v>76.358000000000004</v>
      </c>
      <c r="T90" s="4">
        <f t="shared" ref="T90:AH106" si="35">AZ90+(C$3*_xlfn.NORM.DIST($B90,C$7,C$11,FALSE))+(C$4*_xlfn.NORM.DIST($B90,C$8,C$12,FALSE))+(C$5*_xlfn.NORM.DIST($B90,C$9,C$13,FALSE))+(C$6*_xlfn.NORM.DIST($B90,C$10,C$14,FALSE))</f>
        <v>63.375974680643672</v>
      </c>
      <c r="U90" s="4">
        <f t="shared" si="35"/>
        <v>80.033713994435658</v>
      </c>
      <c r="V90" s="4">
        <f t="shared" si="35"/>
        <v>71.604136443395888</v>
      </c>
      <c r="W90" s="4">
        <f t="shared" si="35"/>
        <v>75.474339985892598</v>
      </c>
      <c r="X90" s="4">
        <f t="shared" si="35"/>
        <v>76.815960310056695</v>
      </c>
      <c r="Y90" s="4">
        <f t="shared" si="35"/>
        <v>82.138477306076354</v>
      </c>
      <c r="Z90" s="4">
        <f t="shared" si="35"/>
        <v>90.063878835831986</v>
      </c>
      <c r="AA90" s="4">
        <f t="shared" si="35"/>
        <v>89.00291174579209</v>
      </c>
      <c r="AB90" s="4">
        <f t="shared" si="35"/>
        <v>93.647356133586399</v>
      </c>
      <c r="AC90" s="4">
        <f t="shared" si="35"/>
        <v>99.266534554332992</v>
      </c>
      <c r="AD90" s="4">
        <f t="shared" si="35"/>
        <v>95.541156572251893</v>
      </c>
      <c r="AE90" s="4">
        <f t="shared" si="35"/>
        <v>95.838451115144949</v>
      </c>
      <c r="AF90" s="4">
        <f t="shared" si="35"/>
        <v>97.555936996889471</v>
      </c>
      <c r="AG90" s="4">
        <f t="shared" si="35"/>
        <v>92.71371770874002</v>
      </c>
      <c r="AH90" s="4">
        <f t="shared" si="35"/>
        <v>96.628613171108867</v>
      </c>
      <c r="AJ90" s="4">
        <f t="shared" ref="AJ90:AX106" si="36">IF(OR($B90 &lt; C$226, $B90 &gt; C$231), 0, C90-T90)</f>
        <v>-14.060174680643669</v>
      </c>
      <c r="AK90" s="4">
        <f t="shared" si="36"/>
        <v>-17.605113994435655</v>
      </c>
      <c r="AL90" s="4">
        <f t="shared" si="36"/>
        <v>-9.4736443395888159E-2</v>
      </c>
      <c r="AM90" s="4">
        <f t="shared" si="36"/>
        <v>1.808660014107403</v>
      </c>
      <c r="AN90" s="4">
        <f t="shared" si="36"/>
        <v>4.1460396899433078</v>
      </c>
      <c r="AO90" s="4">
        <f t="shared" si="36"/>
        <v>6.521522693923643</v>
      </c>
      <c r="AP90" s="4">
        <f t="shared" si="36"/>
        <v>2.7281211641680159</v>
      </c>
      <c r="AQ90" s="4">
        <f t="shared" si="36"/>
        <v>6.3740882542079049</v>
      </c>
      <c r="AR90" s="4">
        <f t="shared" si="36"/>
        <v>0.84364386641360056</v>
      </c>
      <c r="AS90" s="4">
        <f t="shared" si="36"/>
        <v>-3.945534554332994</v>
      </c>
      <c r="AT90" s="4">
        <f t="shared" si="36"/>
        <v>-3.409156572251888</v>
      </c>
      <c r="AU90" s="4">
        <f t="shared" si="36"/>
        <v>-8.2914511151449517</v>
      </c>
      <c r="AV90" s="4">
        <f t="shared" si="36"/>
        <v>-14.404936996889475</v>
      </c>
      <c r="AW90" s="4">
        <f t="shared" si="36"/>
        <v>-13.109717708740021</v>
      </c>
      <c r="AX90" s="4">
        <f t="shared" si="36"/>
        <v>-20.270613171108863</v>
      </c>
      <c r="AZ90" s="2">
        <f t="shared" ref="AZ90:BN106" si="37">IF(OR($B90 &lt; C$226, $B90 &gt; C$231), #N/A, ((1-EB90)*CV90) + (EB90*DL90))</f>
        <v>48.114870219623377</v>
      </c>
      <c r="BA90" s="2">
        <f t="shared" si="37"/>
        <v>52.961437205619816</v>
      </c>
      <c r="BB90" s="2">
        <f t="shared" si="37"/>
        <v>61.2207623145868</v>
      </c>
      <c r="BC90" s="2">
        <f t="shared" si="37"/>
        <v>68.011465586101707</v>
      </c>
      <c r="BD90" s="2">
        <f t="shared" si="37"/>
        <v>72.059340530033452</v>
      </c>
      <c r="BE90" s="2">
        <f t="shared" si="37"/>
        <v>76.665373810930831</v>
      </c>
      <c r="BF90" s="2">
        <f t="shared" si="37"/>
        <v>79.563207276856417</v>
      </c>
      <c r="BG90" s="2">
        <f t="shared" si="37"/>
        <v>81.436557176904813</v>
      </c>
      <c r="BH90" s="2">
        <f t="shared" si="37"/>
        <v>81.643324316900859</v>
      </c>
      <c r="BI90" s="2">
        <f t="shared" si="37"/>
        <v>82.464237810303928</v>
      </c>
      <c r="BJ90" s="2">
        <f t="shared" si="37"/>
        <v>82.5514175305794</v>
      </c>
      <c r="BK90" s="2">
        <f t="shared" si="37"/>
        <v>81.046502345371366</v>
      </c>
      <c r="BL90" s="2">
        <f t="shared" si="37"/>
        <v>77.628259194343258</v>
      </c>
      <c r="BM90" s="2">
        <f t="shared" si="37"/>
        <v>72.745440180761776</v>
      </c>
      <c r="BN90" s="2">
        <f t="shared" si="37"/>
        <v>69.356402358088175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49.08025714285715</v>
      </c>
      <c r="CW90" s="2">
        <f t="shared" si="40"/>
        <v>52.96440640149752</v>
      </c>
      <c r="CX90" s="2">
        <f t="shared" si="40"/>
        <v>61.11068040856324</v>
      </c>
      <c r="CY90" s="2">
        <f t="shared" si="40"/>
        <v>67.838122426144011</v>
      </c>
      <c r="CZ90" s="2">
        <f t="shared" si="40"/>
        <v>71.855295102968171</v>
      </c>
      <c r="DA90" s="2">
        <f t="shared" si="40"/>
        <v>76.408337182777274</v>
      </c>
      <c r="DB90" s="2">
        <f t="shared" si="40"/>
        <v>79.290094730743888</v>
      </c>
      <c r="DC90" s="2">
        <f t="shared" si="40"/>
        <v>81.151628566893208</v>
      </c>
      <c r="DD90" s="2">
        <f t="shared" si="40"/>
        <v>81.366355438797996</v>
      </c>
      <c r="DE90" s="2">
        <f t="shared" si="40"/>
        <v>82.187891485604808</v>
      </c>
      <c r="DF90" s="2">
        <f t="shared" si="40"/>
        <v>82.330060309921976</v>
      </c>
      <c r="DG90" s="2">
        <f t="shared" si="40"/>
        <v>80.839082345518023</v>
      </c>
      <c r="DH90" s="2">
        <f t="shared" si="40"/>
        <v>77.642635016774094</v>
      </c>
      <c r="DI90" s="2">
        <f t="shared" si="40"/>
        <v>72.797122917437974</v>
      </c>
      <c r="DJ90" s="2">
        <f t="shared" si="40"/>
        <v>69.367677998858412</v>
      </c>
      <c r="DL90" s="2">
        <f t="shared" ref="DL90:DZ106" si="41">CF$223*$B90+CF$224</f>
        <v>41.880755250492307</v>
      </c>
      <c r="DM90" s="2">
        <f t="shared" si="41"/>
        <v>52.919526526589863</v>
      </c>
      <c r="DN90" s="2">
        <f t="shared" si="41"/>
        <v>62.441078028228958</v>
      </c>
      <c r="DO90" s="2">
        <f t="shared" si="41"/>
        <v>69.992061693495444</v>
      </c>
      <c r="DP90" s="2">
        <f t="shared" si="41"/>
        <v>74.342708496569458</v>
      </c>
      <c r="DQ90" s="2">
        <f t="shared" si="41"/>
        <v>79.475552783078456</v>
      </c>
      <c r="DR90" s="2">
        <f t="shared" si="41"/>
        <v>82.880246091666322</v>
      </c>
      <c r="DS90" s="2">
        <f t="shared" si="41"/>
        <v>84.567756490452737</v>
      </c>
      <c r="DT90" s="2">
        <f t="shared" si="41"/>
        <v>84.955335664359424</v>
      </c>
      <c r="DU90" s="2">
        <f t="shared" si="41"/>
        <v>85.877839712850772</v>
      </c>
      <c r="DV90" s="2">
        <f t="shared" si="41"/>
        <v>85.212697497509225</v>
      </c>
      <c r="DW90" s="2">
        <f t="shared" si="41"/>
        <v>83.565847625135063</v>
      </c>
      <c r="DX90" s="2">
        <f t="shared" si="41"/>
        <v>77.448391026774303</v>
      </c>
      <c r="DY90" s="2">
        <f t="shared" si="41"/>
        <v>72.110700367680238</v>
      </c>
      <c r="DZ90" s="2">
        <f t="shared" si="41"/>
        <v>69.211730088798916</v>
      </c>
      <c r="EB90" s="2">
        <f t="shared" ref="EB90:EP106" si="42">POWER(10,($B90-C$224)/C$225)/(1+POWER(10,($B90-C$224)/C$225))</f>
        <v>0.13409079373360208</v>
      </c>
      <c r="EC90" s="2">
        <f t="shared" si="42"/>
        <v>6.6158737826589348E-2</v>
      </c>
      <c r="ED90" s="2">
        <f t="shared" si="42"/>
        <v>8.2743613184771206E-2</v>
      </c>
      <c r="EE90" s="2">
        <f t="shared" si="42"/>
        <v>8.0477273702725852E-2</v>
      </c>
      <c r="EF90" s="2">
        <f t="shared" si="42"/>
        <v>8.2031168437934551E-2</v>
      </c>
      <c r="EG90" s="2">
        <f t="shared" si="42"/>
        <v>8.3801291349820561E-2</v>
      </c>
      <c r="EH90" s="2">
        <f t="shared" si="42"/>
        <v>7.6072710773496754E-2</v>
      </c>
      <c r="EI90" s="2">
        <f t="shared" si="42"/>
        <v>8.3406891190047711E-2</v>
      </c>
      <c r="EJ90" s="2">
        <f t="shared" si="42"/>
        <v>7.7172026786392331E-2</v>
      </c>
      <c r="EK90" s="2">
        <f t="shared" si="42"/>
        <v>7.4891653671077585E-2</v>
      </c>
      <c r="EL90" s="2">
        <f t="shared" si="42"/>
        <v>7.6789830371508466E-2</v>
      </c>
      <c r="EM90" s="2">
        <f t="shared" si="42"/>
        <v>7.6068153501821376E-2</v>
      </c>
      <c r="EN90" s="2">
        <f t="shared" si="42"/>
        <v>7.4009097686102726E-2</v>
      </c>
      <c r="EO90" s="2">
        <f t="shared" si="42"/>
        <v>7.5292888752605827E-2</v>
      </c>
      <c r="EP90" s="2">
        <f t="shared" si="42"/>
        <v>7.2303891510513252E-2</v>
      </c>
    </row>
    <row r="91" spans="2:146" x14ac:dyDescent="0.25">
      <c r="B91" s="2">
        <v>69</v>
      </c>
      <c r="C91" s="49">
        <v>48.0702</v>
      </c>
      <c r="D91" s="49">
        <v>57.696399999999997</v>
      </c>
      <c r="E91" s="49">
        <v>74.415099999999995</v>
      </c>
      <c r="F91" s="49">
        <v>81</v>
      </c>
      <c r="G91" s="49">
        <v>83.679000000000002</v>
      </c>
      <c r="H91" s="49">
        <v>91.150999999999996</v>
      </c>
      <c r="I91" s="49">
        <v>93.528000000000006</v>
      </c>
      <c r="J91" s="49">
        <v>95.433999999999997</v>
      </c>
      <c r="K91" s="49">
        <v>94.924999999999997</v>
      </c>
      <c r="L91" s="49">
        <v>97.17</v>
      </c>
      <c r="M91" s="49">
        <v>94.358000000000004</v>
      </c>
      <c r="N91" s="49">
        <v>88.697999999999993</v>
      </c>
      <c r="O91" s="49">
        <v>84.962000000000003</v>
      </c>
      <c r="P91" s="49">
        <v>81.283000000000001</v>
      </c>
      <c r="Q91" s="49">
        <v>76.433999999999997</v>
      </c>
      <c r="T91" s="4">
        <f t="shared" si="35"/>
        <v>58.819972784451167</v>
      </c>
      <c r="U91" s="4">
        <f t="shared" si="35"/>
        <v>72.61959560895491</v>
      </c>
      <c r="V91" s="4">
        <f t="shared" si="35"/>
        <v>71.115836653317785</v>
      </c>
      <c r="W91" s="4">
        <f t="shared" si="35"/>
        <v>75.835196536607441</v>
      </c>
      <c r="X91" s="4">
        <f t="shared" si="35"/>
        <v>78.348921485229909</v>
      </c>
      <c r="Y91" s="4">
        <f t="shared" si="35"/>
        <v>83.437862939107276</v>
      </c>
      <c r="Z91" s="4">
        <f t="shared" si="35"/>
        <v>87.424389621141486</v>
      </c>
      <c r="AA91" s="4">
        <f t="shared" si="35"/>
        <v>88.993129843965676</v>
      </c>
      <c r="AB91" s="4">
        <f t="shared" si="35"/>
        <v>90.023936656764576</v>
      </c>
      <c r="AC91" s="4">
        <f t="shared" si="35"/>
        <v>93.592333232727327</v>
      </c>
      <c r="AD91" s="4">
        <f t="shared" si="35"/>
        <v>91.462101009686577</v>
      </c>
      <c r="AE91" s="4">
        <f t="shared" si="35"/>
        <v>90.810267729652594</v>
      </c>
      <c r="AF91" s="4">
        <f t="shared" si="35"/>
        <v>90.972043485818901</v>
      </c>
      <c r="AG91" s="4">
        <f t="shared" si="35"/>
        <v>86.396065531325277</v>
      </c>
      <c r="AH91" s="4">
        <f t="shared" si="35"/>
        <v>88.372447246343398</v>
      </c>
      <c r="AJ91" s="4">
        <f t="shared" si="36"/>
        <v>-10.749772784451167</v>
      </c>
      <c r="AK91" s="4">
        <f t="shared" si="36"/>
        <v>-14.923195608954913</v>
      </c>
      <c r="AL91" s="4">
        <f t="shared" si="36"/>
        <v>3.2992633466822099</v>
      </c>
      <c r="AM91" s="4">
        <f t="shared" si="36"/>
        <v>5.164803463392559</v>
      </c>
      <c r="AN91" s="4">
        <f t="shared" si="36"/>
        <v>5.3300785147700935</v>
      </c>
      <c r="AO91" s="4">
        <f t="shared" si="36"/>
        <v>7.7131370608927199</v>
      </c>
      <c r="AP91" s="4">
        <f t="shared" si="36"/>
        <v>6.1036103788585194</v>
      </c>
      <c r="AQ91" s="4">
        <f t="shared" si="36"/>
        <v>6.4408701560343218</v>
      </c>
      <c r="AR91" s="4">
        <f t="shared" si="36"/>
        <v>4.9010633432354211</v>
      </c>
      <c r="AS91" s="4">
        <f t="shared" si="36"/>
        <v>3.5776667672726745</v>
      </c>
      <c r="AT91" s="4">
        <f t="shared" si="36"/>
        <v>2.8958989903134267</v>
      </c>
      <c r="AU91" s="4">
        <f t="shared" si="36"/>
        <v>-2.1122677296526007</v>
      </c>
      <c r="AV91" s="4">
        <f t="shared" si="36"/>
        <v>-6.0100434858188976</v>
      </c>
      <c r="AW91" s="4">
        <f t="shared" si="36"/>
        <v>-5.113065531325276</v>
      </c>
      <c r="AX91" s="4">
        <f t="shared" si="36"/>
        <v>-11.938447246343401</v>
      </c>
      <c r="AZ91" s="2">
        <f t="shared" si="37"/>
        <v>48.164747424383442</v>
      </c>
      <c r="BA91" s="2">
        <f t="shared" si="37"/>
        <v>52.953400624501867</v>
      </c>
      <c r="BB91" s="2">
        <f t="shared" si="37"/>
        <v>61.199368124036731</v>
      </c>
      <c r="BC91" s="2">
        <f t="shared" si="37"/>
        <v>67.987981482338569</v>
      </c>
      <c r="BD91" s="2">
        <f t="shared" si="37"/>
        <v>72.027135161836199</v>
      </c>
      <c r="BE91" s="2">
        <f t="shared" si="37"/>
        <v>76.641424341520931</v>
      </c>
      <c r="BF91" s="2">
        <f t="shared" si="37"/>
        <v>79.559111610527793</v>
      </c>
      <c r="BG91" s="2">
        <f t="shared" si="37"/>
        <v>81.427644531271739</v>
      </c>
      <c r="BH91" s="2">
        <f t="shared" si="37"/>
        <v>81.627958675632769</v>
      </c>
      <c r="BI91" s="2">
        <f t="shared" si="37"/>
        <v>82.44968205116524</v>
      </c>
      <c r="BJ91" s="2">
        <f t="shared" si="37"/>
        <v>82.520854151122634</v>
      </c>
      <c r="BK91" s="2">
        <f t="shared" si="37"/>
        <v>81.01054713726343</v>
      </c>
      <c r="BL91" s="2">
        <f t="shared" si="37"/>
        <v>77.56254099179742</v>
      </c>
      <c r="BM91" s="2">
        <f t="shared" si="37"/>
        <v>72.663376848821301</v>
      </c>
      <c r="BN91" s="2">
        <f t="shared" si="37"/>
        <v>69.315043518494804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49.23685467980296</v>
      </c>
      <c r="CW91" s="2">
        <f t="shared" si="40"/>
        <v>52.961378937349295</v>
      </c>
      <c r="CX91" s="2">
        <f t="shared" si="40"/>
        <v>61.08636512588572</v>
      </c>
      <c r="CY91" s="2">
        <f t="shared" si="40"/>
        <v>67.806405057158329</v>
      </c>
      <c r="CZ91" s="2">
        <f t="shared" si="40"/>
        <v>71.810332519578438</v>
      </c>
      <c r="DA91" s="2">
        <f t="shared" si="40"/>
        <v>76.367902985238288</v>
      </c>
      <c r="DB91" s="2">
        <f t="shared" si="40"/>
        <v>79.269926791100943</v>
      </c>
      <c r="DC91" s="2">
        <f t="shared" si="40"/>
        <v>81.126400298819618</v>
      </c>
      <c r="DD91" s="2">
        <f t="shared" si="40"/>
        <v>81.334430444828058</v>
      </c>
      <c r="DE91" s="2">
        <f t="shared" si="40"/>
        <v>82.158334921801256</v>
      </c>
      <c r="DF91" s="2">
        <f t="shared" si="40"/>
        <v>82.289325309813705</v>
      </c>
      <c r="DG91" s="2">
        <f t="shared" si="40"/>
        <v>80.793570264585881</v>
      </c>
      <c r="DH91" s="2">
        <f t="shared" si="40"/>
        <v>77.585117938889368</v>
      </c>
      <c r="DI91" s="2">
        <f t="shared" si="40"/>
        <v>72.723178040119819</v>
      </c>
      <c r="DJ91" s="2">
        <f t="shared" si="40"/>
        <v>69.333454247318812</v>
      </c>
      <c r="DL91" s="2">
        <f t="shared" si="41"/>
        <v>41.850644882803707</v>
      </c>
      <c r="DM91" s="2">
        <f t="shared" si="41"/>
        <v>52.850694365585937</v>
      </c>
      <c r="DN91" s="2">
        <f t="shared" si="41"/>
        <v>62.341841871031605</v>
      </c>
      <c r="DO91" s="2">
        <f t="shared" si="41"/>
        <v>69.880101470110532</v>
      </c>
      <c r="DP91" s="2">
        <f t="shared" si="41"/>
        <v>74.239789679331722</v>
      </c>
      <c r="DQ91" s="2">
        <f t="shared" si="41"/>
        <v>79.36870734270434</v>
      </c>
      <c r="DR91" s="2">
        <f t="shared" si="41"/>
        <v>82.762314102827133</v>
      </c>
      <c r="DS91" s="2">
        <f t="shared" si="41"/>
        <v>84.446855039945632</v>
      </c>
      <c r="DT91" s="2">
        <f t="shared" si="41"/>
        <v>84.829143291875269</v>
      </c>
      <c r="DU91" s="2">
        <f t="shared" si="41"/>
        <v>85.731918940561869</v>
      </c>
      <c r="DV91" s="2">
        <f t="shared" si="41"/>
        <v>85.059499126765516</v>
      </c>
      <c r="DW91" s="2">
        <f t="shared" si="41"/>
        <v>83.414082454458281</v>
      </c>
      <c r="DX91" s="2">
        <f t="shared" si="41"/>
        <v>77.304916691221237</v>
      </c>
      <c r="DY91" s="2">
        <f t="shared" si="41"/>
        <v>71.993553822394944</v>
      </c>
      <c r="DZ91" s="2">
        <f t="shared" si="41"/>
        <v>69.099609122366431</v>
      </c>
      <c r="EB91" s="2">
        <f t="shared" si="42"/>
        <v>0.14514985153211823</v>
      </c>
      <c r="EC91" s="2">
        <f t="shared" si="42"/>
        <v>7.208152609101201E-2</v>
      </c>
      <c r="ED91" s="2">
        <f t="shared" si="42"/>
        <v>9.0008037654160336E-2</v>
      </c>
      <c r="EE91" s="2">
        <f t="shared" si="42"/>
        <v>8.7561720243197319E-2</v>
      </c>
      <c r="EF91" s="2">
        <f t="shared" si="42"/>
        <v>8.9239129567441802E-2</v>
      </c>
      <c r="EG91" s="2">
        <f t="shared" si="42"/>
        <v>9.1149346541740575E-2</v>
      </c>
      <c r="EH91" s="2">
        <f t="shared" si="42"/>
        <v>8.2804338011384634E-2</v>
      </c>
      <c r="EI91" s="2">
        <f t="shared" si="42"/>
        <v>9.0723788136912606E-2</v>
      </c>
      <c r="EJ91" s="2">
        <f t="shared" si="42"/>
        <v>8.3992088521011171E-2</v>
      </c>
      <c r="EK91" s="2">
        <f t="shared" si="42"/>
        <v>8.1527992019908652E-2</v>
      </c>
      <c r="EL91" s="2">
        <f t="shared" si="42"/>
        <v>8.3579174668434855E-2</v>
      </c>
      <c r="EM91" s="2">
        <f t="shared" si="42"/>
        <v>8.2799413609334585E-2</v>
      </c>
      <c r="EN91" s="2">
        <f t="shared" si="42"/>
        <v>8.057404197819662E-2</v>
      </c>
      <c r="EO91" s="2">
        <f t="shared" si="42"/>
        <v>8.1961631543698302E-2</v>
      </c>
      <c r="EP91" s="2">
        <f t="shared" si="42"/>
        <v>7.8730436769882006E-2</v>
      </c>
    </row>
    <row r="92" spans="2:146" x14ac:dyDescent="0.25">
      <c r="B92" s="2">
        <v>70</v>
      </c>
      <c r="C92" s="49">
        <v>49.1404</v>
      </c>
      <c r="D92" s="49">
        <v>59.178600000000003</v>
      </c>
      <c r="E92" s="49">
        <v>77.773600000000002</v>
      </c>
      <c r="F92" s="49">
        <v>83.66</v>
      </c>
      <c r="G92" s="49">
        <v>88.811000000000007</v>
      </c>
      <c r="H92" s="49">
        <v>96.811000000000007</v>
      </c>
      <c r="I92" s="49">
        <v>94.263999999999996</v>
      </c>
      <c r="J92" s="49">
        <v>99.302000000000007</v>
      </c>
      <c r="K92" s="49">
        <v>97.433999999999997</v>
      </c>
      <c r="L92" s="49">
        <v>97.376999999999995</v>
      </c>
      <c r="M92" s="49">
        <v>95.509</v>
      </c>
      <c r="N92" s="49">
        <v>91.075000000000003</v>
      </c>
      <c r="O92" s="49">
        <v>86.66</v>
      </c>
      <c r="P92" s="49">
        <v>81.811000000000007</v>
      </c>
      <c r="Q92" s="49">
        <v>77</v>
      </c>
      <c r="T92" s="4">
        <f t="shared" si="35"/>
        <v>55.592161881990386</v>
      </c>
      <c r="U92" s="4">
        <f t="shared" si="35"/>
        <v>66.876500549603222</v>
      </c>
      <c r="V92" s="4">
        <f t="shared" si="35"/>
        <v>73.133348635168957</v>
      </c>
      <c r="W92" s="4">
        <f t="shared" si="35"/>
        <v>78.899322061350261</v>
      </c>
      <c r="X92" s="4">
        <f t="shared" si="35"/>
        <v>82.753923229732223</v>
      </c>
      <c r="Y92" s="4">
        <f t="shared" si="35"/>
        <v>88.001583080023011</v>
      </c>
      <c r="Z92" s="4">
        <f t="shared" si="35"/>
        <v>87.894546578226254</v>
      </c>
      <c r="AA92" s="4">
        <f t="shared" si="35"/>
        <v>92.422910915311761</v>
      </c>
      <c r="AB92" s="4">
        <f t="shared" si="35"/>
        <v>89.584278791516056</v>
      </c>
      <c r="AC92" s="4">
        <f t="shared" si="35"/>
        <v>91.211173405149054</v>
      </c>
      <c r="AD92" s="4">
        <f t="shared" si="35"/>
        <v>90.538339082942514</v>
      </c>
      <c r="AE92" s="4">
        <f t="shared" si="35"/>
        <v>88.732170835198346</v>
      </c>
      <c r="AF92" s="4">
        <f t="shared" si="35"/>
        <v>87.24667855315775</v>
      </c>
      <c r="AG92" s="4">
        <f t="shared" si="35"/>
        <v>82.695875677960004</v>
      </c>
      <c r="AH92" s="4">
        <f t="shared" si="35"/>
        <v>82.621961458428444</v>
      </c>
      <c r="AJ92" s="4">
        <f t="shared" si="36"/>
        <v>-6.4517618819903859</v>
      </c>
      <c r="AK92" s="4">
        <f t="shared" si="36"/>
        <v>-7.6979005496032187</v>
      </c>
      <c r="AL92" s="4">
        <f t="shared" si="36"/>
        <v>4.6402513648310446</v>
      </c>
      <c r="AM92" s="4">
        <f t="shared" si="36"/>
        <v>4.7606779386497351</v>
      </c>
      <c r="AN92" s="4">
        <f t="shared" si="36"/>
        <v>6.0570767702677841</v>
      </c>
      <c r="AO92" s="4">
        <f t="shared" si="36"/>
        <v>8.8094169199769965</v>
      </c>
      <c r="AP92" s="4">
        <f t="shared" si="36"/>
        <v>6.3694534217737413</v>
      </c>
      <c r="AQ92" s="4">
        <f t="shared" si="36"/>
        <v>6.8790890846882462</v>
      </c>
      <c r="AR92" s="4">
        <f t="shared" si="36"/>
        <v>7.8497212084839418</v>
      </c>
      <c r="AS92" s="4">
        <f t="shared" si="36"/>
        <v>6.165826594850941</v>
      </c>
      <c r="AT92" s="4">
        <f t="shared" si="36"/>
        <v>4.9706609170574865</v>
      </c>
      <c r="AU92" s="4">
        <f t="shared" si="36"/>
        <v>2.3428291648016568</v>
      </c>
      <c r="AV92" s="4">
        <f t="shared" si="36"/>
        <v>-0.58667855315775341</v>
      </c>
      <c r="AW92" s="4">
        <f t="shared" si="36"/>
        <v>-0.88487567795999666</v>
      </c>
      <c r="AX92" s="4">
        <f t="shared" si="36"/>
        <v>-5.6219614584284443</v>
      </c>
      <c r="AZ92" s="2">
        <f t="shared" si="37"/>
        <v>48.204839828463307</v>
      </c>
      <c r="BA92" s="2">
        <f t="shared" si="37"/>
        <v>52.944498834180663</v>
      </c>
      <c r="BB92" s="2">
        <f t="shared" si="37"/>
        <v>61.177558035457956</v>
      </c>
      <c r="BC92" s="2">
        <f t="shared" si="37"/>
        <v>67.964474917663921</v>
      </c>
      <c r="BD92" s="2">
        <f t="shared" si="37"/>
        <v>71.995437563482511</v>
      </c>
      <c r="BE92" s="2">
        <f t="shared" si="37"/>
        <v>76.61818509691355</v>
      </c>
      <c r="BF92" s="2">
        <f t="shared" si="37"/>
        <v>79.555524688373822</v>
      </c>
      <c r="BG92" s="2">
        <f t="shared" si="37"/>
        <v>81.419179041918497</v>
      </c>
      <c r="BH92" s="2">
        <f t="shared" si="37"/>
        <v>81.613153845310649</v>
      </c>
      <c r="BI92" s="2">
        <f t="shared" si="37"/>
        <v>82.435419966900724</v>
      </c>
      <c r="BJ92" s="2">
        <f t="shared" si="37"/>
        <v>82.490201932491772</v>
      </c>
      <c r="BK92" s="2">
        <f t="shared" si="37"/>
        <v>80.97451311592954</v>
      </c>
      <c r="BL92" s="2">
        <f t="shared" si="37"/>
        <v>77.495501138104117</v>
      </c>
      <c r="BM92" s="2">
        <f t="shared" si="37"/>
        <v>72.580324856754487</v>
      </c>
      <c r="BN92" s="2">
        <f t="shared" si="37"/>
        <v>69.272521834788151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49.39345221674877</v>
      </c>
      <c r="CW92" s="2">
        <f t="shared" si="40"/>
        <v>52.958351473201063</v>
      </c>
      <c r="CX92" s="2">
        <f t="shared" si="40"/>
        <v>61.0620498432082</v>
      </c>
      <c r="CY92" s="2">
        <f t="shared" si="40"/>
        <v>67.774687688172648</v>
      </c>
      <c r="CZ92" s="2">
        <f t="shared" si="40"/>
        <v>71.765369936188705</v>
      </c>
      <c r="DA92" s="2">
        <f t="shared" si="40"/>
        <v>76.327468787699303</v>
      </c>
      <c r="DB92" s="2">
        <f t="shared" si="40"/>
        <v>79.249758851457997</v>
      </c>
      <c r="DC92" s="2">
        <f t="shared" si="40"/>
        <v>81.101172030746028</v>
      </c>
      <c r="DD92" s="2">
        <f t="shared" si="40"/>
        <v>81.302505450858121</v>
      </c>
      <c r="DE92" s="2">
        <f t="shared" si="40"/>
        <v>82.128778357997703</v>
      </c>
      <c r="DF92" s="2">
        <f t="shared" si="40"/>
        <v>82.248590309705449</v>
      </c>
      <c r="DG92" s="2">
        <f t="shared" si="40"/>
        <v>80.748058183653725</v>
      </c>
      <c r="DH92" s="2">
        <f t="shared" si="40"/>
        <v>77.527600861004657</v>
      </c>
      <c r="DI92" s="2">
        <f t="shared" si="40"/>
        <v>72.64923316280165</v>
      </c>
      <c r="DJ92" s="2">
        <f t="shared" si="40"/>
        <v>69.299230495779199</v>
      </c>
      <c r="DL92" s="2">
        <f t="shared" si="41"/>
        <v>41.820534515115099</v>
      </c>
      <c r="DM92" s="2">
        <f t="shared" si="41"/>
        <v>52.781862204582019</v>
      </c>
      <c r="DN92" s="2">
        <f t="shared" si="41"/>
        <v>62.242605713834251</v>
      </c>
      <c r="DO92" s="2">
        <f t="shared" si="41"/>
        <v>69.768141246725605</v>
      </c>
      <c r="DP92" s="2">
        <f t="shared" si="41"/>
        <v>74.136870862093986</v>
      </c>
      <c r="DQ92" s="2">
        <f t="shared" si="41"/>
        <v>79.26186190233021</v>
      </c>
      <c r="DR92" s="2">
        <f t="shared" si="41"/>
        <v>82.644382113987945</v>
      </c>
      <c r="DS92" s="2">
        <f t="shared" si="41"/>
        <v>84.325953589438512</v>
      </c>
      <c r="DT92" s="2">
        <f t="shared" si="41"/>
        <v>84.702950919391114</v>
      </c>
      <c r="DU92" s="2">
        <f t="shared" si="41"/>
        <v>85.585998168272965</v>
      </c>
      <c r="DV92" s="2">
        <f t="shared" si="41"/>
        <v>84.906300756021793</v>
      </c>
      <c r="DW92" s="2">
        <f t="shared" si="41"/>
        <v>83.262317283781513</v>
      </c>
      <c r="DX92" s="2">
        <f t="shared" si="41"/>
        <v>77.161442355668171</v>
      </c>
      <c r="DY92" s="2">
        <f t="shared" si="41"/>
        <v>71.876407277109664</v>
      </c>
      <c r="DZ92" s="2">
        <f t="shared" si="41"/>
        <v>68.987488155933946</v>
      </c>
      <c r="EB92" s="2">
        <f t="shared" si="42"/>
        <v>0.15695567218815121</v>
      </c>
      <c r="EC92" s="2">
        <f t="shared" si="42"/>
        <v>7.8489979185644154E-2</v>
      </c>
      <c r="ED92" s="2">
        <f t="shared" si="42"/>
        <v>9.7842207322638527E-2</v>
      </c>
      <c r="EE92" s="2">
        <f t="shared" si="42"/>
        <v>9.5205242518436095E-2</v>
      </c>
      <c r="EF92" s="2">
        <f t="shared" si="42"/>
        <v>9.7013509368957654E-2</v>
      </c>
      <c r="EG92" s="2">
        <f t="shared" si="42"/>
        <v>9.907203904096426E-2</v>
      </c>
      <c r="EH92" s="2">
        <f t="shared" si="42"/>
        <v>9.0073570251782475E-2</v>
      </c>
      <c r="EI92" s="2">
        <f t="shared" si="42"/>
        <v>9.8613504631117385E-2</v>
      </c>
      <c r="EJ92" s="2">
        <f t="shared" si="42"/>
        <v>9.1355205465639674E-2</v>
      </c>
      <c r="EK92" s="2">
        <f t="shared" si="42"/>
        <v>8.8696011746678044E-2</v>
      </c>
      <c r="EL92" s="2">
        <f t="shared" si="42"/>
        <v>9.0909686238092396E-2</v>
      </c>
      <c r="EM92" s="2">
        <f t="shared" si="42"/>
        <v>9.0068255998082131E-2</v>
      </c>
      <c r="EN92" s="2">
        <f t="shared" si="42"/>
        <v>8.7666194920256291E-2</v>
      </c>
      <c r="EO92" s="2">
        <f t="shared" si="42"/>
        <v>8.9164076052479516E-2</v>
      </c>
      <c r="EP92" s="2">
        <f t="shared" si="42"/>
        <v>8.5675436337290189E-2</v>
      </c>
    </row>
    <row r="93" spans="2:146" x14ac:dyDescent="0.25">
      <c r="B93" s="2">
        <v>71</v>
      </c>
      <c r="C93" s="49">
        <v>49.824599999999997</v>
      </c>
      <c r="D93" s="49">
        <v>59.732100000000003</v>
      </c>
      <c r="E93" s="49">
        <v>83.226399999999998</v>
      </c>
      <c r="F93" s="49">
        <v>89.283000000000001</v>
      </c>
      <c r="G93" s="49">
        <v>96.811000000000007</v>
      </c>
      <c r="H93" s="49">
        <v>103.623</v>
      </c>
      <c r="I93" s="49">
        <v>99.245000000000005</v>
      </c>
      <c r="J93" s="49">
        <v>104.358</v>
      </c>
      <c r="K93" s="49">
        <v>100.13200000000001</v>
      </c>
      <c r="L93" s="49">
        <v>100.566</v>
      </c>
      <c r="M93" s="49">
        <v>101.321</v>
      </c>
      <c r="N93" s="49">
        <v>95.358000000000004</v>
      </c>
      <c r="O93" s="49">
        <v>89.075000000000003</v>
      </c>
      <c r="P93" s="49">
        <v>84.754999999999995</v>
      </c>
      <c r="Q93" s="49">
        <v>79.811000000000007</v>
      </c>
      <c r="T93" s="4">
        <f t="shared" si="35"/>
        <v>53.722215158628039</v>
      </c>
      <c r="U93" s="4">
        <f t="shared" si="35"/>
        <v>62.939723833503329</v>
      </c>
      <c r="V93" s="4">
        <f t="shared" si="35"/>
        <v>77.791347995679502</v>
      </c>
      <c r="W93" s="4">
        <f t="shared" si="35"/>
        <v>84.886158306210092</v>
      </c>
      <c r="X93" s="4">
        <f t="shared" si="35"/>
        <v>90.531561669725406</v>
      </c>
      <c r="Y93" s="4">
        <f t="shared" si="35"/>
        <v>96.412572388781243</v>
      </c>
      <c r="Z93" s="4">
        <f t="shared" si="35"/>
        <v>91.912333179504344</v>
      </c>
      <c r="AA93" s="4">
        <f t="shared" si="35"/>
        <v>99.855866443732083</v>
      </c>
      <c r="AB93" s="4">
        <f t="shared" si="35"/>
        <v>92.6631757775815</v>
      </c>
      <c r="AC93" s="4">
        <f t="shared" si="35"/>
        <v>92.299419176584195</v>
      </c>
      <c r="AD93" s="4">
        <f t="shared" si="35"/>
        <v>92.951568217626928</v>
      </c>
      <c r="AE93" s="4">
        <f t="shared" si="35"/>
        <v>89.711187774574285</v>
      </c>
      <c r="AF93" s="4">
        <f t="shared" si="35"/>
        <v>86.393453948466885</v>
      </c>
      <c r="AG93" s="4">
        <f t="shared" si="35"/>
        <v>81.654934633912703</v>
      </c>
      <c r="AH93" s="4">
        <f t="shared" si="35"/>
        <v>79.400584965218442</v>
      </c>
      <c r="AJ93" s="4">
        <f t="shared" si="36"/>
        <v>-3.8976151586280423</v>
      </c>
      <c r="AK93" s="4">
        <f t="shared" si="36"/>
        <v>-3.2076238335033267</v>
      </c>
      <c r="AL93" s="4">
        <f t="shared" si="36"/>
        <v>5.4350520043204966</v>
      </c>
      <c r="AM93" s="4">
        <f t="shared" si="36"/>
        <v>4.3968416937899093</v>
      </c>
      <c r="AN93" s="4">
        <f t="shared" si="36"/>
        <v>6.2794383302746013</v>
      </c>
      <c r="AO93" s="4">
        <f t="shared" si="36"/>
        <v>7.210427611218762</v>
      </c>
      <c r="AP93" s="4">
        <f t="shared" si="36"/>
        <v>7.3326668204956604</v>
      </c>
      <c r="AQ93" s="4">
        <f t="shared" si="36"/>
        <v>4.5021335562679212</v>
      </c>
      <c r="AR93" s="4">
        <f t="shared" si="36"/>
        <v>7.4688242224185046</v>
      </c>
      <c r="AS93" s="4">
        <f t="shared" si="36"/>
        <v>8.2665808234158078</v>
      </c>
      <c r="AT93" s="4">
        <f t="shared" si="36"/>
        <v>8.36943178237307</v>
      </c>
      <c r="AU93" s="4">
        <f t="shared" si="36"/>
        <v>5.6468122254257196</v>
      </c>
      <c r="AV93" s="4">
        <f t="shared" si="36"/>
        <v>2.6815460515331182</v>
      </c>
      <c r="AW93" s="4">
        <f t="shared" si="36"/>
        <v>3.1000653660872928</v>
      </c>
      <c r="AX93" s="4">
        <f t="shared" si="36"/>
        <v>0.41041503478156471</v>
      </c>
      <c r="AZ93" s="2">
        <f t="shared" si="37"/>
        <v>48.234550385122802</v>
      </c>
      <c r="BA93" s="2">
        <f t="shared" si="37"/>
        <v>52.934628292140658</v>
      </c>
      <c r="BB93" s="2">
        <f t="shared" si="37"/>
        <v>61.155239916789441</v>
      </c>
      <c r="BC93" s="2">
        <f t="shared" si="37"/>
        <v>67.940873502470296</v>
      </c>
      <c r="BD93" s="2">
        <f t="shared" si="37"/>
        <v>71.964224447808476</v>
      </c>
      <c r="BE93" s="2">
        <f t="shared" si="37"/>
        <v>76.595634719182925</v>
      </c>
      <c r="BF93" s="2">
        <f t="shared" si="37"/>
        <v>79.552395727707818</v>
      </c>
      <c r="BG93" s="2">
        <f t="shared" si="37"/>
        <v>81.411097934524022</v>
      </c>
      <c r="BH93" s="2">
        <f t="shared" si="37"/>
        <v>81.598863563033589</v>
      </c>
      <c r="BI93" s="2">
        <f t="shared" si="37"/>
        <v>82.421374103944231</v>
      </c>
      <c r="BJ93" s="2">
        <f t="shared" si="37"/>
        <v>82.459360876497513</v>
      </c>
      <c r="BK93" s="2">
        <f t="shared" si="37"/>
        <v>80.938306995360733</v>
      </c>
      <c r="BL93" s="2">
        <f t="shared" si="37"/>
        <v>77.426989065091419</v>
      </c>
      <c r="BM93" s="2">
        <f t="shared" si="37"/>
        <v>72.496188602260787</v>
      </c>
      <c r="BN93" s="2">
        <f t="shared" si="37"/>
        <v>69.228703593245456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49.55004975369458</v>
      </c>
      <c r="CW93" s="2">
        <f t="shared" si="40"/>
        <v>52.955324009052831</v>
      </c>
      <c r="CX93" s="2">
        <f t="shared" si="40"/>
        <v>61.03773456053068</v>
      </c>
      <c r="CY93" s="2">
        <f t="shared" si="40"/>
        <v>67.742970319186966</v>
      </c>
      <c r="CZ93" s="2">
        <f t="shared" si="40"/>
        <v>71.720407352798972</v>
      </c>
      <c r="DA93" s="2">
        <f t="shared" si="40"/>
        <v>76.287034590160317</v>
      </c>
      <c r="DB93" s="2">
        <f t="shared" si="40"/>
        <v>79.229590911815052</v>
      </c>
      <c r="DC93" s="2">
        <f t="shared" si="40"/>
        <v>81.075943762672424</v>
      </c>
      <c r="DD93" s="2">
        <f t="shared" si="40"/>
        <v>81.270580456888183</v>
      </c>
      <c r="DE93" s="2">
        <f t="shared" si="40"/>
        <v>82.09922179419415</v>
      </c>
      <c r="DF93" s="2">
        <f t="shared" si="40"/>
        <v>82.207855309597178</v>
      </c>
      <c r="DG93" s="2">
        <f t="shared" si="40"/>
        <v>80.702546102721584</v>
      </c>
      <c r="DH93" s="2">
        <f t="shared" si="40"/>
        <v>77.470083783119932</v>
      </c>
      <c r="DI93" s="2">
        <f t="shared" si="40"/>
        <v>72.575288285483481</v>
      </c>
      <c r="DJ93" s="2">
        <f t="shared" si="40"/>
        <v>69.265006744239585</v>
      </c>
      <c r="DL93" s="2">
        <f t="shared" si="41"/>
        <v>41.790424147426499</v>
      </c>
      <c r="DM93" s="2">
        <f t="shared" si="41"/>
        <v>52.713030043578094</v>
      </c>
      <c r="DN93" s="2">
        <f t="shared" si="41"/>
        <v>62.143369556636898</v>
      </c>
      <c r="DO93" s="2">
        <f t="shared" si="41"/>
        <v>69.656181023340693</v>
      </c>
      <c r="DP93" s="2">
        <f t="shared" si="41"/>
        <v>74.03395204485625</v>
      </c>
      <c r="DQ93" s="2">
        <f t="shared" si="41"/>
        <v>79.15501646195608</v>
      </c>
      <c r="DR93" s="2">
        <f t="shared" si="41"/>
        <v>82.526450125148742</v>
      </c>
      <c r="DS93" s="2">
        <f t="shared" si="41"/>
        <v>84.205052138931407</v>
      </c>
      <c r="DT93" s="2">
        <f t="shared" si="41"/>
        <v>84.576758546906959</v>
      </c>
      <c r="DU93" s="2">
        <f t="shared" si="41"/>
        <v>85.440077395984062</v>
      </c>
      <c r="DV93" s="2">
        <f t="shared" si="41"/>
        <v>84.753102385278083</v>
      </c>
      <c r="DW93" s="2">
        <f t="shared" si="41"/>
        <v>83.110552113104745</v>
      </c>
      <c r="DX93" s="2">
        <f t="shared" si="41"/>
        <v>77.017968020115106</v>
      </c>
      <c r="DY93" s="2">
        <f t="shared" si="41"/>
        <v>71.759260731824384</v>
      </c>
      <c r="DZ93" s="2">
        <f t="shared" si="41"/>
        <v>68.875367189501446</v>
      </c>
      <c r="EB93" s="2">
        <f t="shared" si="42"/>
        <v>0.1695312938177255</v>
      </c>
      <c r="EC93" s="2">
        <f t="shared" si="42"/>
        <v>8.5415734030468468E-2</v>
      </c>
      <c r="ED93" s="2">
        <f t="shared" si="42"/>
        <v>0.10627861516014558</v>
      </c>
      <c r="EE93" s="2">
        <f t="shared" si="42"/>
        <v>0.10344034917516796</v>
      </c>
      <c r="EF93" s="2">
        <f t="shared" si="42"/>
        <v>0.10538681005236926</v>
      </c>
      <c r="EG93" s="2">
        <f t="shared" si="42"/>
        <v>0.10760184088240964</v>
      </c>
      <c r="EH93" s="2">
        <f t="shared" si="42"/>
        <v>9.7912830061781655E-2</v>
      </c>
      <c r="EI93" s="2">
        <f t="shared" si="42"/>
        <v>0.10710852151829203</v>
      </c>
      <c r="EJ93" s="2">
        <f t="shared" si="42"/>
        <v>9.9293836329167454E-2</v>
      </c>
      <c r="EK93" s="2">
        <f t="shared" si="42"/>
        <v>9.6428085541167455E-2</v>
      </c>
      <c r="EL93" s="2">
        <f t="shared" si="42"/>
        <v>9.8813812341991103E-2</v>
      </c>
      <c r="EM93" s="2">
        <f t="shared" si="42"/>
        <v>9.7907103064763704E-2</v>
      </c>
      <c r="EN93" s="2">
        <f t="shared" si="42"/>
        <v>9.531788438892369E-2</v>
      </c>
      <c r="EO93" s="2">
        <f t="shared" si="42"/>
        <v>9.6932613204066542E-2</v>
      </c>
      <c r="EP93" s="2">
        <f t="shared" si="42"/>
        <v>9.3171113026561656E-2</v>
      </c>
    </row>
    <row r="94" spans="2:146" x14ac:dyDescent="0.25">
      <c r="B94" s="2">
        <v>72</v>
      </c>
      <c r="C94" s="49">
        <v>53.228099999999998</v>
      </c>
      <c r="D94" s="49">
        <v>61.678600000000003</v>
      </c>
      <c r="E94" s="49">
        <v>89.415099999999995</v>
      </c>
      <c r="F94" s="49">
        <v>97.584999999999994</v>
      </c>
      <c r="G94" s="49">
        <v>104.491</v>
      </c>
      <c r="H94" s="49">
        <v>111.90600000000001</v>
      </c>
      <c r="I94" s="49">
        <v>105.245</v>
      </c>
      <c r="J94" s="49">
        <v>114.792</v>
      </c>
      <c r="K94" s="49">
        <v>106.509</v>
      </c>
      <c r="L94" s="49">
        <v>105.18899999999999</v>
      </c>
      <c r="M94" s="49">
        <v>107.01900000000001</v>
      </c>
      <c r="N94" s="49">
        <v>100.755</v>
      </c>
      <c r="O94" s="49">
        <v>93.113</v>
      </c>
      <c r="P94" s="49">
        <v>88.283000000000001</v>
      </c>
      <c r="Q94" s="49">
        <v>81.566000000000003</v>
      </c>
      <c r="T94" s="4">
        <f t="shared" si="35"/>
        <v>53.281466856067155</v>
      </c>
      <c r="U94" s="4">
        <f t="shared" si="35"/>
        <v>60.92307227804212</v>
      </c>
      <c r="V94" s="4">
        <f t="shared" si="35"/>
        <v>84.974764457195903</v>
      </c>
      <c r="W94" s="4">
        <f t="shared" si="35"/>
        <v>93.725560619329457</v>
      </c>
      <c r="X94" s="4">
        <f t="shared" si="35"/>
        <v>101.72168587213841</v>
      </c>
      <c r="Y94" s="4">
        <f t="shared" si="35"/>
        <v>108.69045953559606</v>
      </c>
      <c r="Z94" s="4">
        <f t="shared" si="35"/>
        <v>99.964708694254341</v>
      </c>
      <c r="AA94" s="4">
        <f t="shared" si="35"/>
        <v>111.46411198737701</v>
      </c>
      <c r="AB94" s="4">
        <f t="shared" si="35"/>
        <v>99.76873901296193</v>
      </c>
      <c r="AC94" s="4">
        <f t="shared" si="35"/>
        <v>97.281376454102826</v>
      </c>
      <c r="AD94" s="4">
        <f t="shared" si="35"/>
        <v>99.087975615519753</v>
      </c>
      <c r="AE94" s="4">
        <f t="shared" si="35"/>
        <v>94.115304334498148</v>
      </c>
      <c r="AF94" s="4">
        <f t="shared" si="35"/>
        <v>88.585540057875747</v>
      </c>
      <c r="AG94" s="4">
        <f t="shared" si="35"/>
        <v>83.432606009139008</v>
      </c>
      <c r="AH94" s="4">
        <f t="shared" si="35"/>
        <v>78.781326314493668</v>
      </c>
      <c r="AJ94" s="4">
        <f t="shared" si="36"/>
        <v>-5.3366856067157187E-2</v>
      </c>
      <c r="AK94" s="4">
        <f t="shared" si="36"/>
        <v>0.75552772195788265</v>
      </c>
      <c r="AL94" s="4">
        <f t="shared" si="36"/>
        <v>4.4403355428040925</v>
      </c>
      <c r="AM94" s="4">
        <f t="shared" si="36"/>
        <v>3.8594393806705369</v>
      </c>
      <c r="AN94" s="4">
        <f t="shared" si="36"/>
        <v>2.7693141278615911</v>
      </c>
      <c r="AO94" s="4">
        <f t="shared" si="36"/>
        <v>3.2155404644039436</v>
      </c>
      <c r="AP94" s="4">
        <f t="shared" si="36"/>
        <v>5.2802913057456635</v>
      </c>
      <c r="AQ94" s="4">
        <f t="shared" si="36"/>
        <v>3.3278880126229922</v>
      </c>
      <c r="AR94" s="4">
        <f t="shared" si="36"/>
        <v>6.7402609870380701</v>
      </c>
      <c r="AS94" s="4">
        <f t="shared" si="36"/>
        <v>7.9076235458971667</v>
      </c>
      <c r="AT94" s="4">
        <f t="shared" si="36"/>
        <v>7.9310243844802528</v>
      </c>
      <c r="AU94" s="4">
        <f t="shared" si="36"/>
        <v>6.6396956655018471</v>
      </c>
      <c r="AV94" s="4">
        <f t="shared" si="36"/>
        <v>4.5274599421242527</v>
      </c>
      <c r="AW94" s="4">
        <f t="shared" si="36"/>
        <v>4.8503939908609937</v>
      </c>
      <c r="AX94" s="4">
        <f t="shared" si="36"/>
        <v>2.7846736855063341</v>
      </c>
      <c r="AZ94" s="2">
        <f t="shared" si="37"/>
        <v>48.253295405265291</v>
      </c>
      <c r="BA94" s="2">
        <f t="shared" si="37"/>
        <v>52.923676952700177</v>
      </c>
      <c r="BB94" s="2">
        <f t="shared" si="37"/>
        <v>61.132311575382296</v>
      </c>
      <c r="BC94" s="2">
        <f t="shared" si="37"/>
        <v>67.917094083413616</v>
      </c>
      <c r="BD94" s="2">
        <f t="shared" si="37"/>
        <v>71.933464381643276</v>
      </c>
      <c r="BE94" s="2">
        <f t="shared" si="37"/>
        <v>76.573742168439139</v>
      </c>
      <c r="BF94" s="2">
        <f t="shared" si="37"/>
        <v>79.549661488922382</v>
      </c>
      <c r="BG94" s="2">
        <f t="shared" si="37"/>
        <v>81.403324933403326</v>
      </c>
      <c r="BH94" s="2">
        <f t="shared" si="37"/>
        <v>81.585029354451521</v>
      </c>
      <c r="BI94" s="2">
        <f t="shared" si="37"/>
        <v>82.407452371662004</v>
      </c>
      <c r="BJ94" s="2">
        <f t="shared" si="37"/>
        <v>82.428216461133289</v>
      </c>
      <c r="BK94" s="2">
        <f t="shared" si="37"/>
        <v>80.901821870023511</v>
      </c>
      <c r="BL94" s="2">
        <f t="shared" si="37"/>
        <v>77.35684299197564</v>
      </c>
      <c r="BM94" s="2">
        <f t="shared" si="37"/>
        <v>72.410866789458751</v>
      </c>
      <c r="BN94" s="2">
        <f t="shared" si="37"/>
        <v>69.183444913482958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49.706647290640397</v>
      </c>
      <c r="CW94" s="2">
        <f t="shared" si="40"/>
        <v>52.952296544904605</v>
      </c>
      <c r="CX94" s="2">
        <f t="shared" si="40"/>
        <v>61.013419277853153</v>
      </c>
      <c r="CY94" s="2">
        <f t="shared" si="40"/>
        <v>67.711252950201271</v>
      </c>
      <c r="CZ94" s="2">
        <f t="shared" si="40"/>
        <v>71.675444769409239</v>
      </c>
      <c r="DA94" s="2">
        <f t="shared" si="40"/>
        <v>76.246600392621332</v>
      </c>
      <c r="DB94" s="2">
        <f t="shared" si="40"/>
        <v>79.209422972172106</v>
      </c>
      <c r="DC94" s="2">
        <f t="shared" si="40"/>
        <v>81.050715494598833</v>
      </c>
      <c r="DD94" s="2">
        <f t="shared" si="40"/>
        <v>81.238655462918246</v>
      </c>
      <c r="DE94" s="2">
        <f t="shared" si="40"/>
        <v>82.069665230390598</v>
      </c>
      <c r="DF94" s="2">
        <f t="shared" si="40"/>
        <v>82.167120309488922</v>
      </c>
      <c r="DG94" s="2">
        <f t="shared" si="40"/>
        <v>80.657034021789428</v>
      </c>
      <c r="DH94" s="2">
        <f t="shared" si="40"/>
        <v>77.412566705235207</v>
      </c>
      <c r="DI94" s="2">
        <f t="shared" si="40"/>
        <v>72.501343408165312</v>
      </c>
      <c r="DJ94" s="2">
        <f t="shared" si="40"/>
        <v>69.230782992699986</v>
      </c>
      <c r="DL94" s="2">
        <f t="shared" si="41"/>
        <v>41.760313779737892</v>
      </c>
      <c r="DM94" s="2">
        <f t="shared" si="41"/>
        <v>52.644197882574169</v>
      </c>
      <c r="DN94" s="2">
        <f t="shared" si="41"/>
        <v>62.044133399439538</v>
      </c>
      <c r="DO94" s="2">
        <f t="shared" si="41"/>
        <v>69.544220799955781</v>
      </c>
      <c r="DP94" s="2">
        <f t="shared" si="41"/>
        <v>73.931033227618514</v>
      </c>
      <c r="DQ94" s="2">
        <f t="shared" si="41"/>
        <v>79.048171021581965</v>
      </c>
      <c r="DR94" s="2">
        <f t="shared" si="41"/>
        <v>82.408518136309553</v>
      </c>
      <c r="DS94" s="2">
        <f t="shared" si="41"/>
        <v>84.084150688424302</v>
      </c>
      <c r="DT94" s="2">
        <f t="shared" si="41"/>
        <v>84.450566174422804</v>
      </c>
      <c r="DU94" s="2">
        <f t="shared" si="41"/>
        <v>85.294156623695159</v>
      </c>
      <c r="DV94" s="2">
        <f t="shared" si="41"/>
        <v>84.59990401453436</v>
      </c>
      <c r="DW94" s="2">
        <f t="shared" si="41"/>
        <v>82.958786942427977</v>
      </c>
      <c r="DX94" s="2">
        <f t="shared" si="41"/>
        <v>76.87449368456204</v>
      </c>
      <c r="DY94" s="2">
        <f t="shared" si="41"/>
        <v>71.642114186539089</v>
      </c>
      <c r="DZ94" s="2">
        <f t="shared" si="41"/>
        <v>68.763246223068961</v>
      </c>
      <c r="EB94" s="2">
        <f t="shared" si="42"/>
        <v>0.18289590833068944</v>
      </c>
      <c r="EC94" s="2">
        <f t="shared" si="42"/>
        <v>9.2890997928879351E-2</v>
      </c>
      <c r="ED94" s="2">
        <f t="shared" si="42"/>
        <v>0.11534944078010098</v>
      </c>
      <c r="EE94" s="2">
        <f t="shared" si="42"/>
        <v>0.1122993691569229</v>
      </c>
      <c r="EF94" s="2">
        <f t="shared" si="42"/>
        <v>0.11439126286311971</v>
      </c>
      <c r="EG94" s="2">
        <f t="shared" si="42"/>
        <v>0.11677084719408748</v>
      </c>
      <c r="EH94" s="2">
        <f t="shared" si="42"/>
        <v>0.10635460944220282</v>
      </c>
      <c r="EI94" s="2">
        <f t="shared" si="42"/>
        <v>0.11624096651948428</v>
      </c>
      <c r="EJ94" s="2">
        <f t="shared" si="42"/>
        <v>0.10784044845724065</v>
      </c>
      <c r="EK94" s="2">
        <f t="shared" si="42"/>
        <v>0.10475671976448461</v>
      </c>
      <c r="EL94" s="2">
        <f t="shared" si="42"/>
        <v>0.10732403012354673</v>
      </c>
      <c r="EM94" s="2">
        <f t="shared" si="42"/>
        <v>0.10634844688984951</v>
      </c>
      <c r="EN94" s="2">
        <f t="shared" si="42"/>
        <v>0.10356161918292098</v>
      </c>
      <c r="EO94" s="2">
        <f t="shared" si="42"/>
        <v>0.10529974589937445</v>
      </c>
      <c r="EP94" s="2">
        <f t="shared" si="42"/>
        <v>0.10124995998581156</v>
      </c>
    </row>
    <row r="95" spans="2:146" x14ac:dyDescent="0.25">
      <c r="B95" s="2">
        <v>73</v>
      </c>
      <c r="C95" s="49">
        <v>55.508800000000001</v>
      </c>
      <c r="D95" s="49">
        <v>65.089299999999994</v>
      </c>
      <c r="E95" s="49">
        <v>96.207599999999999</v>
      </c>
      <c r="F95" s="49">
        <v>106.358</v>
      </c>
      <c r="G95" s="49">
        <v>114.774</v>
      </c>
      <c r="H95" s="49">
        <v>121.736</v>
      </c>
      <c r="I95" s="49">
        <v>115.792</v>
      </c>
      <c r="J95" s="49">
        <v>126.679</v>
      </c>
      <c r="K95" s="49">
        <v>114.58499999999999</v>
      </c>
      <c r="L95" s="49">
        <v>112.623</v>
      </c>
      <c r="M95" s="49">
        <v>114.943</v>
      </c>
      <c r="N95" s="49">
        <v>109.642</v>
      </c>
      <c r="O95" s="49">
        <v>100.736</v>
      </c>
      <c r="P95" s="49">
        <v>94.376999999999995</v>
      </c>
      <c r="Q95" s="49">
        <v>87.358000000000004</v>
      </c>
      <c r="T95" s="4">
        <f t="shared" si="35"/>
        <v>54.412916487230213</v>
      </c>
      <c r="U95" s="4">
        <f t="shared" si="35"/>
        <v>60.996593666289726</v>
      </c>
      <c r="V95" s="4">
        <f t="shared" si="35"/>
        <v>94.104595057327259</v>
      </c>
      <c r="W95" s="4">
        <f t="shared" si="35"/>
        <v>104.72080357891559</v>
      </c>
      <c r="X95" s="4">
        <f t="shared" si="35"/>
        <v>115.33586009806862</v>
      </c>
      <c r="Y95" s="4">
        <f t="shared" si="35"/>
        <v>123.59303839919411</v>
      </c>
      <c r="Z95" s="4">
        <f t="shared" si="35"/>
        <v>112.03458411803931</v>
      </c>
      <c r="AA95" s="4">
        <f t="shared" si="35"/>
        <v>126.32249015716155</v>
      </c>
      <c r="AB95" s="4">
        <f t="shared" si="35"/>
        <v>111.09994289254234</v>
      </c>
      <c r="AC95" s="4">
        <f t="shared" si="35"/>
        <v>106.52887508676149</v>
      </c>
      <c r="AD95" s="4">
        <f t="shared" si="35"/>
        <v>109.19168467671484</v>
      </c>
      <c r="AE95" s="4">
        <f t="shared" si="35"/>
        <v>102.35089559572336</v>
      </c>
      <c r="AF95" s="4">
        <f t="shared" si="35"/>
        <v>94.086021048805449</v>
      </c>
      <c r="AG95" s="4">
        <f t="shared" si="35"/>
        <v>88.251194617102499</v>
      </c>
      <c r="AH95" s="4">
        <f t="shared" si="35"/>
        <v>80.933079200810866</v>
      </c>
      <c r="AJ95" s="4">
        <f t="shared" si="36"/>
        <v>1.0958835127697881</v>
      </c>
      <c r="AK95" s="4">
        <f t="shared" si="36"/>
        <v>4.092706333710268</v>
      </c>
      <c r="AL95" s="4">
        <f t="shared" si="36"/>
        <v>2.1030049426727402</v>
      </c>
      <c r="AM95" s="4">
        <f t="shared" si="36"/>
        <v>1.6371964210844112</v>
      </c>
      <c r="AN95" s="4">
        <f t="shared" si="36"/>
        <v>-0.56186009806862103</v>
      </c>
      <c r="AO95" s="4">
        <f t="shared" si="36"/>
        <v>-1.85703839919411</v>
      </c>
      <c r="AP95" s="4">
        <f t="shared" si="36"/>
        <v>3.7574158819606964</v>
      </c>
      <c r="AQ95" s="4">
        <f t="shared" si="36"/>
        <v>0.35650984283844878</v>
      </c>
      <c r="AR95" s="4">
        <f t="shared" si="36"/>
        <v>3.4850571074576493</v>
      </c>
      <c r="AS95" s="4">
        <f t="shared" si="36"/>
        <v>6.0941249132385167</v>
      </c>
      <c r="AT95" s="4">
        <f t="shared" si="36"/>
        <v>5.751315323285155</v>
      </c>
      <c r="AU95" s="4">
        <f t="shared" si="36"/>
        <v>7.2911044042766378</v>
      </c>
      <c r="AV95" s="4">
        <f t="shared" si="36"/>
        <v>6.6499789511945551</v>
      </c>
      <c r="AW95" s="4">
        <f t="shared" si="36"/>
        <v>6.1258053828974965</v>
      </c>
      <c r="AX95" s="4">
        <f t="shared" si="36"/>
        <v>6.4249207991891382</v>
      </c>
      <c r="AZ95" s="2">
        <f t="shared" si="37"/>
        <v>48.260514440572166</v>
      </c>
      <c r="BA95" s="2">
        <f t="shared" si="37"/>
        <v>52.91152418724176</v>
      </c>
      <c r="BB95" s="2">
        <f t="shared" si="37"/>
        <v>61.108660445164297</v>
      </c>
      <c r="BC95" s="2">
        <f t="shared" si="37"/>
        <v>67.893042063989554</v>
      </c>
      <c r="BD95" s="2">
        <f t="shared" si="37"/>
        <v>71.903116889798369</v>
      </c>
      <c r="BE95" s="2">
        <f t="shared" si="37"/>
        <v>76.552465589926015</v>
      </c>
      <c r="BF95" s="2">
        <f t="shared" si="37"/>
        <v>79.54724504313522</v>
      </c>
      <c r="BG95" s="2">
        <f t="shared" si="37"/>
        <v>81.39576908993503</v>
      </c>
      <c r="BH95" s="2">
        <f t="shared" si="37"/>
        <v>81.571579291726678</v>
      </c>
      <c r="BI95" s="2">
        <f t="shared" si="37"/>
        <v>82.393546799337685</v>
      </c>
      <c r="BJ95" s="2">
        <f t="shared" si="37"/>
        <v>82.396638710997706</v>
      </c>
      <c r="BK95" s="2">
        <f t="shared" si="37"/>
        <v>80.86493632955353</v>
      </c>
      <c r="BL95" s="2">
        <f t="shared" si="37"/>
        <v>77.284890076160465</v>
      </c>
      <c r="BM95" s="2">
        <f t="shared" si="37"/>
        <v>72.324252746558088</v>
      </c>
      <c r="BN95" s="2">
        <f t="shared" si="37"/>
        <v>69.136591833786866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49.863244827586215</v>
      </c>
      <c r="CW95" s="2">
        <f t="shared" si="40"/>
        <v>52.949269080756373</v>
      </c>
      <c r="CX95" s="2">
        <f t="shared" si="40"/>
        <v>60.989103995175633</v>
      </c>
      <c r="CY95" s="2">
        <f t="shared" si="40"/>
        <v>67.679535581215589</v>
      </c>
      <c r="CZ95" s="2">
        <f t="shared" si="40"/>
        <v>71.630482186019506</v>
      </c>
      <c r="DA95" s="2">
        <f t="shared" si="40"/>
        <v>76.206166195082332</v>
      </c>
      <c r="DB95" s="2">
        <f t="shared" si="40"/>
        <v>79.189255032529161</v>
      </c>
      <c r="DC95" s="2">
        <f t="shared" si="40"/>
        <v>81.025487226525229</v>
      </c>
      <c r="DD95" s="2">
        <f t="shared" si="40"/>
        <v>81.206730468948308</v>
      </c>
      <c r="DE95" s="2">
        <f t="shared" si="40"/>
        <v>82.040108666587045</v>
      </c>
      <c r="DF95" s="2">
        <f t="shared" si="40"/>
        <v>82.126385309380652</v>
      </c>
      <c r="DG95" s="2">
        <f t="shared" si="40"/>
        <v>80.611521940857273</v>
      </c>
      <c r="DH95" s="2">
        <f t="shared" si="40"/>
        <v>77.355049627350482</v>
      </c>
      <c r="DI95" s="2">
        <f t="shared" si="40"/>
        <v>72.427398530847157</v>
      </c>
      <c r="DJ95" s="2">
        <f t="shared" si="40"/>
        <v>69.196559241160372</v>
      </c>
      <c r="DL95" s="2">
        <f t="shared" si="41"/>
        <v>41.730203412049292</v>
      </c>
      <c r="DM95" s="2">
        <f t="shared" si="41"/>
        <v>52.575365721570243</v>
      </c>
      <c r="DN95" s="2">
        <f t="shared" si="41"/>
        <v>61.944897242242185</v>
      </c>
      <c r="DO95" s="2">
        <f t="shared" si="41"/>
        <v>69.432260576570854</v>
      </c>
      <c r="DP95" s="2">
        <f t="shared" si="41"/>
        <v>73.828114410380792</v>
      </c>
      <c r="DQ95" s="2">
        <f t="shared" si="41"/>
        <v>78.941325581207835</v>
      </c>
      <c r="DR95" s="2">
        <f t="shared" si="41"/>
        <v>82.29058614747035</v>
      </c>
      <c r="DS95" s="2">
        <f t="shared" si="41"/>
        <v>83.963249237917182</v>
      </c>
      <c r="DT95" s="2">
        <f t="shared" si="41"/>
        <v>84.324373801938648</v>
      </c>
      <c r="DU95" s="2">
        <f t="shared" si="41"/>
        <v>85.148235851406255</v>
      </c>
      <c r="DV95" s="2">
        <f t="shared" si="41"/>
        <v>84.446705643790651</v>
      </c>
      <c r="DW95" s="2">
        <f t="shared" si="41"/>
        <v>82.807021771751195</v>
      </c>
      <c r="DX95" s="2">
        <f t="shared" si="41"/>
        <v>76.731019349008974</v>
      </c>
      <c r="DY95" s="2">
        <f t="shared" si="41"/>
        <v>71.524967641253809</v>
      </c>
      <c r="DZ95" s="2">
        <f t="shared" si="41"/>
        <v>68.651125256636462</v>
      </c>
      <c r="EB95" s="2">
        <f t="shared" si="42"/>
        <v>0.19706408772888842</v>
      </c>
      <c r="EC95" s="2">
        <f t="shared" si="42"/>
        <v>0.10094825999094832</v>
      </c>
      <c r="ED95" s="2">
        <f t="shared" si="42"/>
        <v>0.12508610032096046</v>
      </c>
      <c r="EE95" s="2">
        <f t="shared" si="42"/>
        <v>0.12181402292987119</v>
      </c>
      <c r="EF95" s="2">
        <f t="shared" si="42"/>
        <v>0.12405838463626</v>
      </c>
      <c r="EG95" s="2">
        <f t="shared" si="42"/>
        <v>0.12661031623982635</v>
      </c>
      <c r="EH95" s="2">
        <f t="shared" si="42"/>
        <v>0.11543108340847116</v>
      </c>
      <c r="EI95" s="2">
        <f t="shared" si="42"/>
        <v>0.1260421579331254</v>
      </c>
      <c r="EJ95" s="2">
        <f t="shared" si="42"/>
        <v>0.11702712074777871</v>
      </c>
      <c r="EK95" s="2">
        <f t="shared" si="42"/>
        <v>0.11371417954738668</v>
      </c>
      <c r="EL95" s="2">
        <f t="shared" si="42"/>
        <v>0.11647245322520801</v>
      </c>
      <c r="EM95" s="2">
        <f t="shared" si="42"/>
        <v>0.11542446286278386</v>
      </c>
      <c r="EN95" s="2">
        <f t="shared" si="42"/>
        <v>0.11242972276357284</v>
      </c>
      <c r="EO95" s="2">
        <f t="shared" si="42"/>
        <v>0.11429771019424091</v>
      </c>
      <c r="EP95" s="2">
        <f t="shared" si="42"/>
        <v>0.10994439120958124</v>
      </c>
    </row>
    <row r="96" spans="2:146" x14ac:dyDescent="0.25">
      <c r="B96" s="2">
        <v>74</v>
      </c>
      <c r="C96" s="49">
        <v>59.824599999999997</v>
      </c>
      <c r="D96" s="49">
        <v>68.214299999999994</v>
      </c>
      <c r="E96" s="49">
        <v>102.64149999999999</v>
      </c>
      <c r="F96" s="49">
        <v>114.679</v>
      </c>
      <c r="G96" s="49">
        <v>124.717</v>
      </c>
      <c r="H96" s="49">
        <v>132.642</v>
      </c>
      <c r="I96" s="49">
        <v>126.377</v>
      </c>
      <c r="J96" s="49">
        <v>138.16999999999999</v>
      </c>
      <c r="K96" s="49">
        <v>126.057</v>
      </c>
      <c r="L96" s="49">
        <v>122.208</v>
      </c>
      <c r="M96" s="49">
        <v>124.962</v>
      </c>
      <c r="N96" s="49">
        <v>118.509</v>
      </c>
      <c r="O96" s="49">
        <v>108.057</v>
      </c>
      <c r="P96" s="49">
        <v>102.038</v>
      </c>
      <c r="Q96" s="49">
        <v>93.113</v>
      </c>
      <c r="T96" s="4">
        <f t="shared" si="35"/>
        <v>57.275571409682804</v>
      </c>
      <c r="U96" s="4">
        <f t="shared" si="35"/>
        <v>63.385888254069179</v>
      </c>
      <c r="V96" s="4">
        <f t="shared" si="35"/>
        <v>104.01896782318622</v>
      </c>
      <c r="W96" s="4">
        <f t="shared" si="35"/>
        <v>116.36601109329428</v>
      </c>
      <c r="X96" s="4">
        <f t="shared" si="35"/>
        <v>129.11283627014487</v>
      </c>
      <c r="Y96" s="4">
        <f t="shared" si="35"/>
        <v>138.35048220320883</v>
      </c>
      <c r="Z96" s="4">
        <f t="shared" si="35"/>
        <v>126.95713960149232</v>
      </c>
      <c r="AA96" s="4">
        <f t="shared" si="35"/>
        <v>141.98391833734996</v>
      </c>
      <c r="AB96" s="4">
        <f t="shared" si="35"/>
        <v>125.87638510245763</v>
      </c>
      <c r="AC96" s="4">
        <f t="shared" si="35"/>
        <v>119.78399248381339</v>
      </c>
      <c r="AD96" s="4">
        <f t="shared" si="35"/>
        <v>122.82982800215943</v>
      </c>
      <c r="AE96" s="4">
        <f t="shared" si="35"/>
        <v>114.40139132280831</v>
      </c>
      <c r="AF96" s="4">
        <f t="shared" si="35"/>
        <v>102.99461060460376</v>
      </c>
      <c r="AG96" s="4">
        <f t="shared" si="35"/>
        <v>96.193342691802286</v>
      </c>
      <c r="AH96" s="4">
        <f t="shared" si="35"/>
        <v>86.044847531971669</v>
      </c>
      <c r="AJ96" s="4">
        <f t="shared" si="36"/>
        <v>2.5490285903171923</v>
      </c>
      <c r="AK96" s="4">
        <f t="shared" si="36"/>
        <v>4.8284117459308149</v>
      </c>
      <c r="AL96" s="4">
        <f t="shared" si="36"/>
        <v>-1.3774678231862225</v>
      </c>
      <c r="AM96" s="4">
        <f t="shared" si="36"/>
        <v>-1.6870110932942737</v>
      </c>
      <c r="AN96" s="4">
        <f t="shared" si="36"/>
        <v>-4.3958362701448692</v>
      </c>
      <c r="AO96" s="4">
        <f t="shared" si="36"/>
        <v>-5.7084822032088312</v>
      </c>
      <c r="AP96" s="4">
        <f t="shared" si="36"/>
        <v>-0.58013960149231991</v>
      </c>
      <c r="AQ96" s="4">
        <f t="shared" si="36"/>
        <v>-3.8139183373499748</v>
      </c>
      <c r="AR96" s="4">
        <f t="shared" si="36"/>
        <v>0.18061489754236959</v>
      </c>
      <c r="AS96" s="4">
        <f t="shared" si="36"/>
        <v>2.4240075161866059</v>
      </c>
      <c r="AT96" s="4">
        <f t="shared" si="36"/>
        <v>2.1321719978405724</v>
      </c>
      <c r="AU96" s="4">
        <f t="shared" si="36"/>
        <v>4.107608677191692</v>
      </c>
      <c r="AV96" s="4">
        <f t="shared" si="36"/>
        <v>5.062389395396238</v>
      </c>
      <c r="AW96" s="4">
        <f t="shared" si="36"/>
        <v>5.8446573081977107</v>
      </c>
      <c r="AX96" s="4">
        <f t="shared" si="36"/>
        <v>7.0681524680283303</v>
      </c>
      <c r="AZ96" s="2">
        <f t="shared" si="37"/>
        <v>48.255681171488021</v>
      </c>
      <c r="BA96" s="2">
        <f t="shared" si="37"/>
        <v>52.898040844199343</v>
      </c>
      <c r="BB96" s="2">
        <f t="shared" si="37"/>
        <v>61.08416341822975</v>
      </c>
      <c r="BC96" s="2">
        <f t="shared" si="37"/>
        <v>67.868610822074785</v>
      </c>
      <c r="BD96" s="2">
        <f t="shared" si="37"/>
        <v>71.873131572729335</v>
      </c>
      <c r="BE96" s="2">
        <f t="shared" si="37"/>
        <v>76.531751188772475</v>
      </c>
      <c r="BF96" s="2">
        <f t="shared" si="37"/>
        <v>79.545054573473777</v>
      </c>
      <c r="BG96" s="2">
        <f t="shared" si="37"/>
        <v>81.388323685939611</v>
      </c>
      <c r="BH96" s="2">
        <f t="shared" si="37"/>
        <v>81.558426780660199</v>
      </c>
      <c r="BI96" s="2">
        <f t="shared" si="37"/>
        <v>82.379532364001918</v>
      </c>
      <c r="BJ96" s="2">
        <f t="shared" si="37"/>
        <v>82.36448139072435</v>
      </c>
      <c r="BK96" s="2">
        <f t="shared" si="37"/>
        <v>80.827513685505423</v>
      </c>
      <c r="BL96" s="2">
        <f t="shared" si="37"/>
        <v>77.210946797968703</v>
      </c>
      <c r="BM96" s="2">
        <f t="shared" si="37"/>
        <v>72.236234902219593</v>
      </c>
      <c r="BN96" s="2">
        <f t="shared" si="37"/>
        <v>69.087980598818632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50.019842364532025</v>
      </c>
      <c r="CW96" s="2">
        <f t="shared" si="40"/>
        <v>52.946241616608148</v>
      </c>
      <c r="CX96" s="2">
        <f t="shared" si="40"/>
        <v>60.964788712498112</v>
      </c>
      <c r="CY96" s="2">
        <f t="shared" si="40"/>
        <v>67.647818212229907</v>
      </c>
      <c r="CZ96" s="2">
        <f t="shared" si="40"/>
        <v>71.585519602629773</v>
      </c>
      <c r="DA96" s="2">
        <f t="shared" si="40"/>
        <v>76.165731997543347</v>
      </c>
      <c r="DB96" s="2">
        <f t="shared" si="40"/>
        <v>79.169087092886215</v>
      </c>
      <c r="DC96" s="2">
        <f t="shared" si="40"/>
        <v>81.000258958451639</v>
      </c>
      <c r="DD96" s="2">
        <f t="shared" si="40"/>
        <v>81.174805474978371</v>
      </c>
      <c r="DE96" s="2">
        <f t="shared" si="40"/>
        <v>82.010552102783493</v>
      </c>
      <c r="DF96" s="2">
        <f t="shared" si="40"/>
        <v>82.085650309272395</v>
      </c>
      <c r="DG96" s="2">
        <f t="shared" si="40"/>
        <v>80.566009859925131</v>
      </c>
      <c r="DH96" s="2">
        <f t="shared" si="40"/>
        <v>77.297532549465771</v>
      </c>
      <c r="DI96" s="2">
        <f t="shared" si="40"/>
        <v>72.353453653528987</v>
      </c>
      <c r="DJ96" s="2">
        <f t="shared" si="40"/>
        <v>69.162335489620759</v>
      </c>
      <c r="DL96" s="2">
        <f t="shared" si="41"/>
        <v>41.700093044360692</v>
      </c>
      <c r="DM96" s="2">
        <f t="shared" si="41"/>
        <v>52.506533560566325</v>
      </c>
      <c r="DN96" s="2">
        <f t="shared" si="41"/>
        <v>61.845661085044831</v>
      </c>
      <c r="DO96" s="2">
        <f t="shared" si="41"/>
        <v>69.320300353185942</v>
      </c>
      <c r="DP96" s="2">
        <f t="shared" si="41"/>
        <v>73.725195593143056</v>
      </c>
      <c r="DQ96" s="2">
        <f t="shared" si="41"/>
        <v>78.834480140833719</v>
      </c>
      <c r="DR96" s="2">
        <f t="shared" si="41"/>
        <v>82.172654158631161</v>
      </c>
      <c r="DS96" s="2">
        <f t="shared" si="41"/>
        <v>83.842347787410077</v>
      </c>
      <c r="DT96" s="2">
        <f t="shared" si="41"/>
        <v>84.198181429454479</v>
      </c>
      <c r="DU96" s="2">
        <f t="shared" si="41"/>
        <v>85.002315079117352</v>
      </c>
      <c r="DV96" s="2">
        <f t="shared" si="41"/>
        <v>84.293507273046941</v>
      </c>
      <c r="DW96" s="2">
        <f t="shared" si="41"/>
        <v>82.655256601074427</v>
      </c>
      <c r="DX96" s="2">
        <f t="shared" si="41"/>
        <v>76.587545013455909</v>
      </c>
      <c r="DY96" s="2">
        <f t="shared" si="41"/>
        <v>71.407821095968515</v>
      </c>
      <c r="DZ96" s="2">
        <f t="shared" si="41"/>
        <v>68.539004290203977</v>
      </c>
      <c r="EB96" s="2">
        <f t="shared" si="42"/>
        <v>0.21204499380369235</v>
      </c>
      <c r="EC96" s="2">
        <f t="shared" si="42"/>
        <v>0.10961994383887995</v>
      </c>
      <c r="ED96" s="2">
        <f t="shared" si="42"/>
        <v>0.13551873058126407</v>
      </c>
      <c r="EE96" s="2">
        <f t="shared" si="42"/>
        <v>0.13201492825428313</v>
      </c>
      <c r="EF96" s="2">
        <f t="shared" si="42"/>
        <v>0.13441846867224419</v>
      </c>
      <c r="EG96" s="2">
        <f t="shared" si="42"/>
        <v>0.13715014365418979</v>
      </c>
      <c r="EH96" s="2">
        <f t="shared" si="42"/>
        <v>0.12517365930509725</v>
      </c>
      <c r="EI96" s="2">
        <f t="shared" si="42"/>
        <v>0.1365420825464454</v>
      </c>
      <c r="EJ96" s="2">
        <f t="shared" si="42"/>
        <v>0.12688508192766287</v>
      </c>
      <c r="EK96" s="2">
        <f t="shared" si="42"/>
        <v>0.12333205007790611</v>
      </c>
      <c r="EL96" s="2">
        <f t="shared" si="42"/>
        <v>0.12629037389055556</v>
      </c>
      <c r="EM96" s="2">
        <f t="shared" si="42"/>
        <v>0.12516655904244264</v>
      </c>
      <c r="EN96" s="2">
        <f t="shared" si="42"/>
        <v>0.12195390356241259</v>
      </c>
      <c r="EO96" s="2">
        <f t="shared" si="42"/>
        <v>0.12395803250661777</v>
      </c>
      <c r="EP96" s="2">
        <f t="shared" si="42"/>
        <v>0.11928632943721794</v>
      </c>
    </row>
    <row r="97" spans="2:146" x14ac:dyDescent="0.25">
      <c r="B97" s="2">
        <v>75</v>
      </c>
      <c r="C97" s="49">
        <v>64.543899999999994</v>
      </c>
      <c r="D97" s="49">
        <v>73.232100000000003</v>
      </c>
      <c r="E97" s="49">
        <v>109.6981</v>
      </c>
      <c r="F97" s="49">
        <v>121.151</v>
      </c>
      <c r="G97" s="49">
        <v>133.69800000000001</v>
      </c>
      <c r="H97" s="49">
        <v>142.434</v>
      </c>
      <c r="I97" s="49">
        <v>137.245</v>
      </c>
      <c r="J97" s="49">
        <v>148.50899999999999</v>
      </c>
      <c r="K97" s="49">
        <v>138.245</v>
      </c>
      <c r="L97" s="49">
        <v>133.30199999999999</v>
      </c>
      <c r="M97" s="49">
        <v>135.47200000000001</v>
      </c>
      <c r="N97" s="49">
        <v>130.358</v>
      </c>
      <c r="O97" s="49">
        <v>118.509</v>
      </c>
      <c r="P97" s="49">
        <v>109.66</v>
      </c>
      <c r="Q97" s="49">
        <v>99.849000000000004</v>
      </c>
      <c r="T97" s="4">
        <f t="shared" si="35"/>
        <v>61.892874593070729</v>
      </c>
      <c r="U97" s="4">
        <f t="shared" si="35"/>
        <v>68.254618483701918</v>
      </c>
      <c r="V97" s="4">
        <f t="shared" si="35"/>
        <v>113.07087284077571</v>
      </c>
      <c r="W97" s="4">
        <f t="shared" si="35"/>
        <v>126.51175229135852</v>
      </c>
      <c r="X97" s="4">
        <f t="shared" si="35"/>
        <v>139.93697410029037</v>
      </c>
      <c r="Y97" s="4">
        <f t="shared" si="35"/>
        <v>149.27269044823623</v>
      </c>
      <c r="Z97" s="4">
        <f t="shared" si="35"/>
        <v>142.12943388875794</v>
      </c>
      <c r="AA97" s="4">
        <f t="shared" si="35"/>
        <v>154.82742953949378</v>
      </c>
      <c r="AB97" s="4">
        <f t="shared" si="35"/>
        <v>141.87713554862705</v>
      </c>
      <c r="AC97" s="4">
        <f t="shared" si="35"/>
        <v>135.5713570204673</v>
      </c>
      <c r="AD97" s="4">
        <f t="shared" si="35"/>
        <v>138.43127574058161</v>
      </c>
      <c r="AE97" s="4">
        <f t="shared" si="35"/>
        <v>129.29980857662616</v>
      </c>
      <c r="AF97" s="4">
        <f t="shared" si="35"/>
        <v>114.88085182361219</v>
      </c>
      <c r="AG97" s="4">
        <f t="shared" si="35"/>
        <v>106.90411952943165</v>
      </c>
      <c r="AH97" s="4">
        <f t="shared" si="35"/>
        <v>94.122654101663301</v>
      </c>
      <c r="AJ97" s="4">
        <f t="shared" si="36"/>
        <v>2.6510254069292642</v>
      </c>
      <c r="AK97" s="4">
        <f t="shared" si="36"/>
        <v>4.9774815162980843</v>
      </c>
      <c r="AL97" s="4">
        <f t="shared" si="36"/>
        <v>-3.3727728407757098</v>
      </c>
      <c r="AM97" s="4">
        <f t="shared" si="36"/>
        <v>-5.3607522913585228</v>
      </c>
      <c r="AN97" s="4">
        <f t="shared" si="36"/>
        <v>-6.2389741002903634</v>
      </c>
      <c r="AO97" s="4">
        <f t="shared" si="36"/>
        <v>-6.8386904482362354</v>
      </c>
      <c r="AP97" s="4">
        <f t="shared" si="36"/>
        <v>-4.8844338887579397</v>
      </c>
      <c r="AQ97" s="4">
        <f t="shared" si="36"/>
        <v>-6.3184295394937919</v>
      </c>
      <c r="AR97" s="4">
        <f t="shared" si="36"/>
        <v>-3.6321355486270477</v>
      </c>
      <c r="AS97" s="4">
        <f t="shared" si="36"/>
        <v>-2.2693570204673108</v>
      </c>
      <c r="AT97" s="4">
        <f t="shared" si="36"/>
        <v>-2.959275740581603</v>
      </c>
      <c r="AU97" s="4">
        <f t="shared" si="36"/>
        <v>1.0581914233738416</v>
      </c>
      <c r="AV97" s="4">
        <f t="shared" si="36"/>
        <v>3.6281481763878105</v>
      </c>
      <c r="AW97" s="4">
        <f t="shared" si="36"/>
        <v>2.7558804705683428</v>
      </c>
      <c r="AX97" s="4">
        <f t="shared" si="36"/>
        <v>5.726345898336703</v>
      </c>
      <c r="AZ97" s="2">
        <f t="shared" si="37"/>
        <v>48.238315135473798</v>
      </c>
      <c r="BA97" s="2">
        <f t="shared" si="37"/>
        <v>52.883089477760784</v>
      </c>
      <c r="BB97" s="2">
        <f t="shared" si="37"/>
        <v>61.058686855776685</v>
      </c>
      <c r="BC97" s="2">
        <f t="shared" si="37"/>
        <v>67.843681260908866</v>
      </c>
      <c r="BD97" s="2">
        <f t="shared" si="37"/>
        <v>71.843447265169416</v>
      </c>
      <c r="BE97" s="2">
        <f t="shared" si="37"/>
        <v>76.511532145336176</v>
      </c>
      <c r="BF97" s="2">
        <f t="shared" si="37"/>
        <v>79.542982249664618</v>
      </c>
      <c r="BG97" s="2">
        <f t="shared" si="37"/>
        <v>81.380865258179512</v>
      </c>
      <c r="BH97" s="2">
        <f t="shared" si="37"/>
        <v>81.545469416195672</v>
      </c>
      <c r="BI97" s="2">
        <f t="shared" si="37"/>
        <v>82.365265935889141</v>
      </c>
      <c r="BJ97" s="2">
        <f t="shared" si="37"/>
        <v>82.331581369517068</v>
      </c>
      <c r="BK97" s="2">
        <f t="shared" si="37"/>
        <v>80.789401355009858</v>
      </c>
      <c r="BL97" s="2">
        <f t="shared" si="37"/>
        <v>77.134819619096604</v>
      </c>
      <c r="BM97" s="2">
        <f t="shared" si="37"/>
        <v>72.146697441628845</v>
      </c>
      <c r="BN97" s="2">
        <f t="shared" si="37"/>
        <v>69.037438185565449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50.176439901477835</v>
      </c>
      <c r="CW97" s="2">
        <f t="shared" si="40"/>
        <v>52.943214152459916</v>
      </c>
      <c r="CX97" s="2">
        <f t="shared" si="40"/>
        <v>60.940473429820592</v>
      </c>
      <c r="CY97" s="2">
        <f t="shared" si="40"/>
        <v>67.616100843244226</v>
      </c>
      <c r="CZ97" s="2">
        <f t="shared" si="40"/>
        <v>71.540557019240055</v>
      </c>
      <c r="DA97" s="2">
        <f t="shared" si="40"/>
        <v>76.125297800004361</v>
      </c>
      <c r="DB97" s="2">
        <f t="shared" si="40"/>
        <v>79.14891915324327</v>
      </c>
      <c r="DC97" s="2">
        <f t="shared" si="40"/>
        <v>80.975030690378048</v>
      </c>
      <c r="DD97" s="2">
        <f t="shared" si="40"/>
        <v>81.142880481008433</v>
      </c>
      <c r="DE97" s="2">
        <f t="shared" si="40"/>
        <v>81.98099553897994</v>
      </c>
      <c r="DF97" s="2">
        <f t="shared" si="40"/>
        <v>82.044915309164125</v>
      </c>
      <c r="DG97" s="2">
        <f t="shared" si="40"/>
        <v>80.520497778992976</v>
      </c>
      <c r="DH97" s="2">
        <f t="shared" si="40"/>
        <v>77.240015471581046</v>
      </c>
      <c r="DI97" s="2">
        <f t="shared" si="40"/>
        <v>72.279508776210818</v>
      </c>
      <c r="DJ97" s="2">
        <f t="shared" si="40"/>
        <v>69.128111738081145</v>
      </c>
      <c r="DL97" s="2">
        <f t="shared" si="41"/>
        <v>41.669982676672085</v>
      </c>
      <c r="DM97" s="2">
        <f t="shared" si="41"/>
        <v>52.4377013995624</v>
      </c>
      <c r="DN97" s="2">
        <f t="shared" si="41"/>
        <v>61.746424927847478</v>
      </c>
      <c r="DO97" s="2">
        <f t="shared" si="41"/>
        <v>69.20834012980103</v>
      </c>
      <c r="DP97" s="2">
        <f t="shared" si="41"/>
        <v>73.62227677590532</v>
      </c>
      <c r="DQ97" s="2">
        <f t="shared" si="41"/>
        <v>78.727634700459589</v>
      </c>
      <c r="DR97" s="2">
        <f t="shared" si="41"/>
        <v>82.054722169791972</v>
      </c>
      <c r="DS97" s="2">
        <f t="shared" si="41"/>
        <v>83.721446336902972</v>
      </c>
      <c r="DT97" s="2">
        <f t="shared" si="41"/>
        <v>84.071989056970324</v>
      </c>
      <c r="DU97" s="2">
        <f t="shared" si="41"/>
        <v>84.856394306828463</v>
      </c>
      <c r="DV97" s="2">
        <f t="shared" si="41"/>
        <v>84.140308902303218</v>
      </c>
      <c r="DW97" s="2">
        <f t="shared" si="41"/>
        <v>82.503491430397659</v>
      </c>
      <c r="DX97" s="2">
        <f t="shared" si="41"/>
        <v>76.444070677902829</v>
      </c>
      <c r="DY97" s="2">
        <f t="shared" si="41"/>
        <v>71.290674550683235</v>
      </c>
      <c r="DZ97" s="2">
        <f t="shared" si="41"/>
        <v>68.426883323771477</v>
      </c>
      <c r="EB97" s="2">
        <f t="shared" si="42"/>
        <v>0.22784159313142269</v>
      </c>
      <c r="EC97" s="2">
        <f t="shared" si="42"/>
        <v>0.11893799781412129</v>
      </c>
      <c r="ED97" s="2">
        <f t="shared" si="42"/>
        <v>0.14667560795594023</v>
      </c>
      <c r="EE97" s="2">
        <f t="shared" si="42"/>
        <v>0.1429310403191901</v>
      </c>
      <c r="EF97" s="2">
        <f t="shared" si="42"/>
        <v>0.14550001024852613</v>
      </c>
      <c r="EG97" s="2">
        <f t="shared" si="42"/>
        <v>0.14841827177113381</v>
      </c>
      <c r="EH97" s="2">
        <f t="shared" si="42"/>
        <v>0.13561246036883462</v>
      </c>
      <c r="EI97" s="2">
        <f t="shared" si="42"/>
        <v>0.14776880852502311</v>
      </c>
      <c r="EJ97" s="2">
        <f t="shared" si="42"/>
        <v>0.13744418301565967</v>
      </c>
      <c r="EK97" s="2">
        <f t="shared" si="42"/>
        <v>0.13364073227197185</v>
      </c>
      <c r="EL97" s="2">
        <f t="shared" si="42"/>
        <v>0.1368077392674926</v>
      </c>
      <c r="EM97" s="2">
        <f t="shared" si="42"/>
        <v>0.13560485976665182</v>
      </c>
      <c r="EN97" s="2">
        <f t="shared" si="42"/>
        <v>0.1321647598174738</v>
      </c>
      <c r="EO97" s="2">
        <f t="shared" si="42"/>
        <v>0.13431102115332808</v>
      </c>
      <c r="EP97" s="2">
        <f t="shared" si="42"/>
        <v>0.12930672897070034</v>
      </c>
    </row>
    <row r="98" spans="2:146" x14ac:dyDescent="0.25">
      <c r="B98" s="2">
        <v>76</v>
      </c>
      <c r="C98" s="49">
        <v>68.333299999999994</v>
      </c>
      <c r="D98" s="49">
        <v>78.321399999999997</v>
      </c>
      <c r="E98" s="49">
        <v>113.4528</v>
      </c>
      <c r="F98" s="49">
        <v>126.623</v>
      </c>
      <c r="G98" s="49">
        <v>139.62299999999999</v>
      </c>
      <c r="H98" s="49">
        <v>148.94300000000001</v>
      </c>
      <c r="I98" s="49">
        <v>145.71700000000001</v>
      </c>
      <c r="J98" s="49">
        <v>155.73599999999999</v>
      </c>
      <c r="K98" s="49">
        <v>149.01900000000001</v>
      </c>
      <c r="L98" s="49">
        <v>145.208</v>
      </c>
      <c r="M98" s="49">
        <v>147.13200000000001</v>
      </c>
      <c r="N98" s="49">
        <v>141.96199999999999</v>
      </c>
      <c r="O98" s="49">
        <v>128.208</v>
      </c>
      <c r="P98" s="49">
        <v>119.66</v>
      </c>
      <c r="Q98" s="49">
        <v>108.86799999999999</v>
      </c>
      <c r="T98" s="4">
        <f t="shared" si="35"/>
        <v>67.951774924559544</v>
      </c>
      <c r="U98" s="4">
        <f t="shared" si="35"/>
        <v>75.481579422340616</v>
      </c>
      <c r="V98" s="4">
        <f t="shared" si="35"/>
        <v>119.48213628857407</v>
      </c>
      <c r="W98" s="4">
        <f t="shared" si="35"/>
        <v>132.92344556842363</v>
      </c>
      <c r="X98" s="4">
        <f t="shared" si="35"/>
        <v>144.91044710334512</v>
      </c>
      <c r="Y98" s="4">
        <f t="shared" si="35"/>
        <v>153.15951096865638</v>
      </c>
      <c r="Z98" s="4">
        <f t="shared" si="35"/>
        <v>153.98798200590431</v>
      </c>
      <c r="AA98" s="4">
        <f t="shared" si="35"/>
        <v>161.28240159056605</v>
      </c>
      <c r="AB98" s="4">
        <f t="shared" si="35"/>
        <v>155.65579931827739</v>
      </c>
      <c r="AC98" s="4">
        <f t="shared" si="35"/>
        <v>151.03822117940064</v>
      </c>
      <c r="AD98" s="4">
        <f t="shared" si="35"/>
        <v>153.25398742317236</v>
      </c>
      <c r="AE98" s="4">
        <f t="shared" si="35"/>
        <v>144.85714836954378</v>
      </c>
      <c r="AF98" s="4">
        <f t="shared" si="35"/>
        <v>128.47866689703551</v>
      </c>
      <c r="AG98" s="4">
        <f t="shared" si="35"/>
        <v>119.3321407815953</v>
      </c>
      <c r="AH98" s="4">
        <f t="shared" si="35"/>
        <v>104.71965422936249</v>
      </c>
      <c r="AJ98" s="4">
        <f t="shared" si="36"/>
        <v>0.38152507544045022</v>
      </c>
      <c r="AK98" s="4">
        <f t="shared" si="36"/>
        <v>2.8398205776593812</v>
      </c>
      <c r="AL98" s="4">
        <f t="shared" si="36"/>
        <v>-6.029336288574072</v>
      </c>
      <c r="AM98" s="4">
        <f t="shared" si="36"/>
        <v>-6.3004455684236262</v>
      </c>
      <c r="AN98" s="4">
        <f t="shared" si="36"/>
        <v>-5.28744710334513</v>
      </c>
      <c r="AO98" s="4">
        <f t="shared" si="36"/>
        <v>-4.2165109686563653</v>
      </c>
      <c r="AP98" s="4">
        <f t="shared" si="36"/>
        <v>-8.2709820059043011</v>
      </c>
      <c r="AQ98" s="4">
        <f t="shared" si="36"/>
        <v>-5.5464015905660631</v>
      </c>
      <c r="AR98" s="4">
        <f t="shared" si="36"/>
        <v>-6.636799318277383</v>
      </c>
      <c r="AS98" s="4">
        <f t="shared" si="36"/>
        <v>-5.8302211794006382</v>
      </c>
      <c r="AT98" s="4">
        <f t="shared" si="36"/>
        <v>-6.1219874231723566</v>
      </c>
      <c r="AU98" s="4">
        <f t="shared" si="36"/>
        <v>-2.8951483695437901</v>
      </c>
      <c r="AV98" s="4">
        <f t="shared" si="36"/>
        <v>-0.27066689703551106</v>
      </c>
      <c r="AW98" s="4">
        <f t="shared" si="36"/>
        <v>0.32785921840469712</v>
      </c>
      <c r="AX98" s="4">
        <f t="shared" si="36"/>
        <v>4.1483457706375049</v>
      </c>
      <c r="AZ98" s="2">
        <f t="shared" si="37"/>
        <v>48.207994062475045</v>
      </c>
      <c r="BA98" s="2">
        <f t="shared" si="37"/>
        <v>52.866524775514804</v>
      </c>
      <c r="BB98" s="2">
        <f t="shared" si="37"/>
        <v>61.032086814871782</v>
      </c>
      <c r="BC98" s="2">
        <f t="shared" si="37"/>
        <v>67.818121533743835</v>
      </c>
      <c r="BD98" s="2">
        <f t="shared" si="37"/>
        <v>71.813991267999427</v>
      </c>
      <c r="BE98" s="2">
        <f t="shared" si="37"/>
        <v>76.491727610350594</v>
      </c>
      <c r="BF98" s="2">
        <f t="shared" si="37"/>
        <v>79.540903222518779</v>
      </c>
      <c r="BG98" s="2">
        <f t="shared" si="37"/>
        <v>81.37325279654209</v>
      </c>
      <c r="BH98" s="2">
        <f t="shared" si="37"/>
        <v>81.532587952467523</v>
      </c>
      <c r="BI98" s="2">
        <f t="shared" si="37"/>
        <v>82.35058539538764</v>
      </c>
      <c r="BJ98" s="2">
        <f t="shared" si="37"/>
        <v>82.29775821023037</v>
      </c>
      <c r="BK98" s="2">
        <f t="shared" si="37"/>
        <v>80.750430451304595</v>
      </c>
      <c r="BL98" s="2">
        <f t="shared" si="37"/>
        <v>77.056305954319072</v>
      </c>
      <c r="BM98" s="2">
        <f t="shared" si="37"/>
        <v>72.055521161841938</v>
      </c>
      <c r="BN98" s="2">
        <f t="shared" si="37"/>
        <v>68.984783103583538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50.333037438423645</v>
      </c>
      <c r="CW98" s="2">
        <f t="shared" si="40"/>
        <v>52.940186688311684</v>
      </c>
      <c r="CX98" s="2">
        <f t="shared" si="40"/>
        <v>60.916158147143072</v>
      </c>
      <c r="CY98" s="2">
        <f t="shared" si="40"/>
        <v>67.584383474258544</v>
      </c>
      <c r="CZ98" s="2">
        <f t="shared" si="40"/>
        <v>71.495594435850322</v>
      </c>
      <c r="DA98" s="2">
        <f t="shared" si="40"/>
        <v>76.084863602465376</v>
      </c>
      <c r="DB98" s="2">
        <f t="shared" si="40"/>
        <v>79.128751213600324</v>
      </c>
      <c r="DC98" s="2">
        <f t="shared" si="40"/>
        <v>80.949802422304444</v>
      </c>
      <c r="DD98" s="2">
        <f t="shared" si="40"/>
        <v>81.110955487038481</v>
      </c>
      <c r="DE98" s="2">
        <f t="shared" si="40"/>
        <v>81.951438975176387</v>
      </c>
      <c r="DF98" s="2">
        <f t="shared" si="40"/>
        <v>82.004180309055869</v>
      </c>
      <c r="DG98" s="2">
        <f t="shared" si="40"/>
        <v>80.474985698060834</v>
      </c>
      <c r="DH98" s="2">
        <f t="shared" si="40"/>
        <v>77.182498393696321</v>
      </c>
      <c r="DI98" s="2">
        <f t="shared" si="40"/>
        <v>72.205563898892663</v>
      </c>
      <c r="DJ98" s="2">
        <f t="shared" si="40"/>
        <v>69.093887986541546</v>
      </c>
      <c r="DL98" s="2">
        <f t="shared" si="41"/>
        <v>41.639872308983485</v>
      </c>
      <c r="DM98" s="2">
        <f t="shared" si="41"/>
        <v>52.368869238558474</v>
      </c>
      <c r="DN98" s="2">
        <f t="shared" si="41"/>
        <v>61.647188770650125</v>
      </c>
      <c r="DO98" s="2">
        <f t="shared" si="41"/>
        <v>69.096379906416104</v>
      </c>
      <c r="DP98" s="2">
        <f t="shared" si="41"/>
        <v>73.519357958667584</v>
      </c>
      <c r="DQ98" s="2">
        <f t="shared" si="41"/>
        <v>78.620789260085473</v>
      </c>
      <c r="DR98" s="2">
        <f t="shared" si="41"/>
        <v>81.936790180952769</v>
      </c>
      <c r="DS98" s="2">
        <f t="shared" si="41"/>
        <v>83.600544886395852</v>
      </c>
      <c r="DT98" s="2">
        <f t="shared" si="41"/>
        <v>83.945796684486169</v>
      </c>
      <c r="DU98" s="2">
        <f t="shared" si="41"/>
        <v>84.710473534539545</v>
      </c>
      <c r="DV98" s="2">
        <f t="shared" si="41"/>
        <v>83.987110531559509</v>
      </c>
      <c r="DW98" s="2">
        <f t="shared" si="41"/>
        <v>82.351726259720891</v>
      </c>
      <c r="DX98" s="2">
        <f t="shared" si="41"/>
        <v>76.300596342349763</v>
      </c>
      <c r="DY98" s="2">
        <f t="shared" si="41"/>
        <v>71.173528005397941</v>
      </c>
      <c r="DZ98" s="2">
        <f t="shared" si="41"/>
        <v>68.314762357338992</v>
      </c>
      <c r="EB98" s="2">
        <f t="shared" si="42"/>
        <v>0.2444499033789147</v>
      </c>
      <c r="EC98" s="2">
        <f t="shared" si="42"/>
        <v>0.12893342016544032</v>
      </c>
      <c r="ED98" s="2">
        <f t="shared" si="42"/>
        <v>0.15858250530265891</v>
      </c>
      <c r="EE98" s="2">
        <f t="shared" si="42"/>
        <v>0.15458902846202241</v>
      </c>
      <c r="EF98" s="2">
        <f t="shared" si="42"/>
        <v>0.15732906960683976</v>
      </c>
      <c r="EG98" s="2">
        <f t="shared" si="42"/>
        <v>0.16044003761019035</v>
      </c>
      <c r="EH98" s="2">
        <f t="shared" si="42"/>
        <v>0.1467757441083718</v>
      </c>
      <c r="EI98" s="2">
        <f t="shared" si="42"/>
        <v>0.15974783668121786</v>
      </c>
      <c r="EJ98" s="2">
        <f t="shared" si="42"/>
        <v>0.14873230493780137</v>
      </c>
      <c r="EK98" s="2">
        <f t="shared" si="42"/>
        <v>0.14466887297830036</v>
      </c>
      <c r="EL98" s="2">
        <f t="shared" si="42"/>
        <v>0.14805256273911394</v>
      </c>
      <c r="EM98" s="2">
        <f t="shared" si="42"/>
        <v>0.14676762407699484</v>
      </c>
      <c r="EN98" s="2">
        <f t="shared" si="42"/>
        <v>0.14309121878622361</v>
      </c>
      <c r="EO98" s="2">
        <f t="shared" si="42"/>
        <v>0.1453851925078376</v>
      </c>
      <c r="EP98" s="2">
        <f t="shared" si="42"/>
        <v>0.1400350326938678</v>
      </c>
    </row>
    <row r="99" spans="2:146" x14ac:dyDescent="0.25">
      <c r="B99" s="2">
        <v>77</v>
      </c>
      <c r="C99" s="49">
        <v>73.0351</v>
      </c>
      <c r="D99" s="49">
        <v>85.517899999999997</v>
      </c>
      <c r="E99" s="49">
        <v>117.67919999999999</v>
      </c>
      <c r="F99" s="49">
        <v>130.66</v>
      </c>
      <c r="G99" s="49">
        <v>143.34</v>
      </c>
      <c r="H99" s="49">
        <v>153.15100000000001</v>
      </c>
      <c r="I99" s="49">
        <v>154.81100000000001</v>
      </c>
      <c r="J99" s="49">
        <v>159.58500000000001</v>
      </c>
      <c r="K99" s="49">
        <v>157.09399999999999</v>
      </c>
      <c r="L99" s="49">
        <v>154.566</v>
      </c>
      <c r="M99" s="49">
        <v>156.30199999999999</v>
      </c>
      <c r="N99" s="49">
        <v>150.96199999999999</v>
      </c>
      <c r="O99" s="49">
        <v>138</v>
      </c>
      <c r="P99" s="49">
        <v>127.925</v>
      </c>
      <c r="Q99" s="49">
        <v>117.717</v>
      </c>
      <c r="T99" s="4">
        <f t="shared" si="35"/>
        <v>74.661798343591698</v>
      </c>
      <c r="U99" s="4">
        <f t="shared" si="35"/>
        <v>84.420574870462332</v>
      </c>
      <c r="V99" s="4">
        <f t="shared" si="35"/>
        <v>121.85584332807112</v>
      </c>
      <c r="W99" s="4">
        <f t="shared" si="35"/>
        <v>134.03955122824107</v>
      </c>
      <c r="X99" s="4">
        <f t="shared" si="35"/>
        <v>142.58422484183856</v>
      </c>
      <c r="Y99" s="4">
        <f t="shared" si="35"/>
        <v>148.78365794367977</v>
      </c>
      <c r="Z99" s="4">
        <f t="shared" si="35"/>
        <v>159.25176188951633</v>
      </c>
      <c r="AA99" s="4">
        <f t="shared" si="35"/>
        <v>159.37967460372545</v>
      </c>
      <c r="AB99" s="4">
        <f t="shared" si="35"/>
        <v>163.59485469991034</v>
      </c>
      <c r="AC99" s="4">
        <f t="shared" si="35"/>
        <v>162.56064249338891</v>
      </c>
      <c r="AD99" s="4">
        <f t="shared" si="35"/>
        <v>164.00167673407196</v>
      </c>
      <c r="AE99" s="4">
        <f t="shared" si="35"/>
        <v>157.9575068038657</v>
      </c>
      <c r="AF99" s="4">
        <f t="shared" si="35"/>
        <v>141.66478896617519</v>
      </c>
      <c r="AG99" s="4">
        <f t="shared" si="35"/>
        <v>131.68526226374101</v>
      </c>
      <c r="AH99" s="4">
        <f t="shared" si="35"/>
        <v>116.72832790178822</v>
      </c>
      <c r="AJ99" s="4">
        <f t="shared" si="36"/>
        <v>-1.6266983435916984</v>
      </c>
      <c r="AK99" s="4">
        <f t="shared" si="36"/>
        <v>1.0973251295376656</v>
      </c>
      <c r="AL99" s="4">
        <f t="shared" si="36"/>
        <v>-4.1766433280711226</v>
      </c>
      <c r="AM99" s="4">
        <f t="shared" si="36"/>
        <v>-3.3795512282410698</v>
      </c>
      <c r="AN99" s="4">
        <f t="shared" si="36"/>
        <v>0.75577515816144114</v>
      </c>
      <c r="AO99" s="4">
        <f t="shared" si="36"/>
        <v>4.3673420563202399</v>
      </c>
      <c r="AP99" s="4">
        <f t="shared" si="36"/>
        <v>-4.4407618895163239</v>
      </c>
      <c r="AQ99" s="4">
        <f t="shared" si="36"/>
        <v>0.20532539627456003</v>
      </c>
      <c r="AR99" s="4">
        <f t="shared" si="36"/>
        <v>-6.5008546999103487</v>
      </c>
      <c r="AS99" s="4">
        <f t="shared" si="36"/>
        <v>-7.9946424933889091</v>
      </c>
      <c r="AT99" s="4">
        <f t="shared" si="36"/>
        <v>-7.6996767340719714</v>
      </c>
      <c r="AU99" s="4">
        <f t="shared" si="36"/>
        <v>-6.9955068038657089</v>
      </c>
      <c r="AV99" s="4">
        <f t="shared" si="36"/>
        <v>-3.6647889661751947</v>
      </c>
      <c r="AW99" s="4">
        <f t="shared" si="36"/>
        <v>-3.7602622637410121</v>
      </c>
      <c r="AX99" s="4">
        <f t="shared" si="36"/>
        <v>0.98867209821177937</v>
      </c>
      <c r="AZ99" s="2">
        <f t="shared" si="37"/>
        <v>48.16436651403351</v>
      </c>
      <c r="BA99" s="2">
        <f t="shared" si="37"/>
        <v>52.848194215495255</v>
      </c>
      <c r="BB99" s="2">
        <f t="shared" si="37"/>
        <v>61.004209527692758</v>
      </c>
      <c r="BC99" s="2">
        <f t="shared" si="37"/>
        <v>67.791786985175676</v>
      </c>
      <c r="BD99" s="2">
        <f t="shared" si="37"/>
        <v>71.784678690323034</v>
      </c>
      <c r="BE99" s="2">
        <f t="shared" si="37"/>
        <v>76.472241825081667</v>
      </c>
      <c r="BF99" s="2">
        <f t="shared" si="37"/>
        <v>79.53867479146848</v>
      </c>
      <c r="BG99" s="2">
        <f t="shared" si="37"/>
        <v>81.365327173950575</v>
      </c>
      <c r="BH99" s="2">
        <f t="shared" si="37"/>
        <v>81.519645440169</v>
      </c>
      <c r="BI99" s="2">
        <f t="shared" si="37"/>
        <v>82.335308981778908</v>
      </c>
      <c r="BJ99" s="2">
        <f t="shared" si="37"/>
        <v>82.262814040637068</v>
      </c>
      <c r="BK99" s="2">
        <f t="shared" si="37"/>
        <v>80.710415635201272</v>
      </c>
      <c r="BL99" s="2">
        <f t="shared" si="37"/>
        <v>76.975195493744295</v>
      </c>
      <c r="BM99" s="2">
        <f t="shared" si="37"/>
        <v>71.962584543151337</v>
      </c>
      <c r="BN99" s="2">
        <f t="shared" si="37"/>
        <v>68.929826504085696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50.489634975369462</v>
      </c>
      <c r="CW99" s="2">
        <f t="shared" si="40"/>
        <v>52.937159224163459</v>
      </c>
      <c r="CX99" s="2">
        <f t="shared" si="40"/>
        <v>60.891842864465545</v>
      </c>
      <c r="CY99" s="2">
        <f t="shared" si="40"/>
        <v>67.552666105272849</v>
      </c>
      <c r="CZ99" s="2">
        <f t="shared" si="40"/>
        <v>71.450631852460589</v>
      </c>
      <c r="DA99" s="2">
        <f t="shared" si="40"/>
        <v>76.04442940492639</v>
      </c>
      <c r="DB99" s="2">
        <f t="shared" si="40"/>
        <v>79.108583273957379</v>
      </c>
      <c r="DC99" s="2">
        <f t="shared" si="40"/>
        <v>80.924574154230854</v>
      </c>
      <c r="DD99" s="2">
        <f t="shared" si="40"/>
        <v>81.079030493068544</v>
      </c>
      <c r="DE99" s="2">
        <f t="shared" si="40"/>
        <v>81.921882411372849</v>
      </c>
      <c r="DF99" s="2">
        <f t="shared" si="40"/>
        <v>81.963445308947598</v>
      </c>
      <c r="DG99" s="2">
        <f t="shared" si="40"/>
        <v>80.429473617128679</v>
      </c>
      <c r="DH99" s="2">
        <f t="shared" si="40"/>
        <v>77.12498131581161</v>
      </c>
      <c r="DI99" s="2">
        <f t="shared" si="40"/>
        <v>72.131619021574494</v>
      </c>
      <c r="DJ99" s="2">
        <f t="shared" si="40"/>
        <v>69.059664235001932</v>
      </c>
      <c r="DL99" s="2">
        <f t="shared" si="41"/>
        <v>41.609761941294877</v>
      </c>
      <c r="DM99" s="2">
        <f t="shared" si="41"/>
        <v>52.300037077554549</v>
      </c>
      <c r="DN99" s="2">
        <f t="shared" si="41"/>
        <v>61.547952613452765</v>
      </c>
      <c r="DO99" s="2">
        <f t="shared" si="41"/>
        <v>68.984419683031192</v>
      </c>
      <c r="DP99" s="2">
        <f t="shared" si="41"/>
        <v>73.416439141429848</v>
      </c>
      <c r="DQ99" s="2">
        <f t="shared" si="41"/>
        <v>78.513943819711344</v>
      </c>
      <c r="DR99" s="2">
        <f t="shared" si="41"/>
        <v>81.818858192113581</v>
      </c>
      <c r="DS99" s="2">
        <f t="shared" si="41"/>
        <v>83.479643435888747</v>
      </c>
      <c r="DT99" s="2">
        <f t="shared" si="41"/>
        <v>83.819604312002014</v>
      </c>
      <c r="DU99" s="2">
        <f t="shared" si="41"/>
        <v>84.564552762250656</v>
      </c>
      <c r="DV99" s="2">
        <f t="shared" si="41"/>
        <v>83.8339121608158</v>
      </c>
      <c r="DW99" s="2">
        <f t="shared" si="41"/>
        <v>82.199961089044109</v>
      </c>
      <c r="DX99" s="2">
        <f t="shared" si="41"/>
        <v>76.157122006796698</v>
      </c>
      <c r="DY99" s="2">
        <f t="shared" si="41"/>
        <v>71.056381460112661</v>
      </c>
      <c r="DZ99" s="2">
        <f t="shared" si="41"/>
        <v>68.202641390906493</v>
      </c>
      <c r="EB99" s="2">
        <f t="shared" si="42"/>
        <v>0.26185830049745562</v>
      </c>
      <c r="EC99" s="2">
        <f t="shared" si="42"/>
        <v>0.13963571842812478</v>
      </c>
      <c r="ED99" s="2">
        <f t="shared" si="42"/>
        <v>0.17126199298312064</v>
      </c>
      <c r="EE99" s="2">
        <f t="shared" si="42"/>
        <v>0.16701259463742238</v>
      </c>
      <c r="EF99" s="2">
        <f t="shared" si="42"/>
        <v>0.1699285783183741</v>
      </c>
      <c r="EG99" s="2">
        <f t="shared" si="42"/>
        <v>0.1732374662783801</v>
      </c>
      <c r="EH99" s="2">
        <f t="shared" si="42"/>
        <v>0.15868925865413155</v>
      </c>
      <c r="EI99" s="2">
        <f t="shared" si="42"/>
        <v>0.17250139668765743</v>
      </c>
      <c r="EJ99" s="2">
        <f t="shared" si="42"/>
        <v>0.16077470493822779</v>
      </c>
      <c r="EK99" s="2">
        <f t="shared" si="42"/>
        <v>0.15644273235545092</v>
      </c>
      <c r="EL99" s="2">
        <f t="shared" si="42"/>
        <v>0.16005027375409789</v>
      </c>
      <c r="EM99" s="2">
        <f t="shared" si="42"/>
        <v>0.15868060211047044</v>
      </c>
      <c r="EN99" s="2">
        <f t="shared" si="42"/>
        <v>0.15475991259490712</v>
      </c>
      <c r="EO99" s="2">
        <f t="shared" si="42"/>
        <v>0.15720663459090642</v>
      </c>
      <c r="EP99" s="2">
        <f t="shared" si="42"/>
        <v>0.15149856484079458</v>
      </c>
    </row>
    <row r="100" spans="2:146" x14ac:dyDescent="0.25">
      <c r="B100" s="2">
        <v>78</v>
      </c>
      <c r="C100" s="49">
        <v>77.280699999999996</v>
      </c>
      <c r="D100" s="49">
        <v>91.428600000000003</v>
      </c>
      <c r="E100" s="49">
        <v>118.9811</v>
      </c>
      <c r="F100" s="49">
        <v>131.226</v>
      </c>
      <c r="G100" s="49">
        <v>142.71700000000001</v>
      </c>
      <c r="H100" s="49">
        <v>150.92500000000001</v>
      </c>
      <c r="I100" s="49">
        <v>157.39599999999999</v>
      </c>
      <c r="J100" s="49">
        <v>158.26400000000001</v>
      </c>
      <c r="K100" s="49">
        <v>162.16999999999999</v>
      </c>
      <c r="L100" s="49">
        <v>163.15100000000001</v>
      </c>
      <c r="M100" s="49">
        <v>163.226</v>
      </c>
      <c r="N100" s="49">
        <v>158.47200000000001</v>
      </c>
      <c r="O100" s="49">
        <v>144.774</v>
      </c>
      <c r="P100" s="49">
        <v>135.30199999999999</v>
      </c>
      <c r="Q100" s="49">
        <v>126.17</v>
      </c>
      <c r="T100" s="4">
        <f t="shared" si="35"/>
        <v>80.80134179469465</v>
      </c>
      <c r="U100" s="4">
        <f t="shared" si="35"/>
        <v>93.793479313224481</v>
      </c>
      <c r="V100" s="4">
        <f t="shared" si="35"/>
        <v>119.63580959662949</v>
      </c>
      <c r="W100" s="4">
        <f t="shared" si="35"/>
        <v>129.56672118093661</v>
      </c>
      <c r="X100" s="4">
        <f t="shared" si="35"/>
        <v>133.62793288407119</v>
      </c>
      <c r="Y100" s="4">
        <f t="shared" si="35"/>
        <v>137.5002782164471</v>
      </c>
      <c r="Z100" s="4">
        <f t="shared" si="35"/>
        <v>156.34139508323159</v>
      </c>
      <c r="AA100" s="4">
        <f t="shared" si="35"/>
        <v>149.69508289639859</v>
      </c>
      <c r="AB100" s="4">
        <f t="shared" si="35"/>
        <v>163.38134184853567</v>
      </c>
      <c r="AC100" s="4">
        <f t="shared" si="35"/>
        <v>167.0165673038573</v>
      </c>
      <c r="AD100" s="4">
        <f t="shared" si="35"/>
        <v>167.94281799916163</v>
      </c>
      <c r="AE100" s="4">
        <f t="shared" si="35"/>
        <v>165.46861517803418</v>
      </c>
      <c r="AF100" s="4">
        <f t="shared" si="35"/>
        <v>151.86058356523435</v>
      </c>
      <c r="AG100" s="4">
        <f t="shared" si="35"/>
        <v>141.72202830716</v>
      </c>
      <c r="AH100" s="4">
        <f t="shared" si="35"/>
        <v>128.38716927488517</v>
      </c>
      <c r="AJ100" s="4">
        <f t="shared" si="36"/>
        <v>-3.5206417946946544</v>
      </c>
      <c r="AK100" s="4">
        <f t="shared" si="36"/>
        <v>-2.3648793132244776</v>
      </c>
      <c r="AL100" s="4">
        <f t="shared" si="36"/>
        <v>-0.65470959662948758</v>
      </c>
      <c r="AM100" s="4">
        <f t="shared" si="36"/>
        <v>1.6592788190633883</v>
      </c>
      <c r="AN100" s="4">
        <f t="shared" si="36"/>
        <v>9.0890671159288274</v>
      </c>
      <c r="AO100" s="4">
        <f t="shared" si="36"/>
        <v>13.424721783552911</v>
      </c>
      <c r="AP100" s="4">
        <f t="shared" si="36"/>
        <v>1.0546049167683975</v>
      </c>
      <c r="AQ100" s="4">
        <f t="shared" si="36"/>
        <v>8.5689171036014216</v>
      </c>
      <c r="AR100" s="4">
        <f t="shared" si="36"/>
        <v>-1.2113418485356817</v>
      </c>
      <c r="AS100" s="4">
        <f t="shared" si="36"/>
        <v>-3.86556730385729</v>
      </c>
      <c r="AT100" s="4">
        <f t="shared" si="36"/>
        <v>-4.7168179991616341</v>
      </c>
      <c r="AU100" s="4">
        <f t="shared" si="36"/>
        <v>-6.9966151780341761</v>
      </c>
      <c r="AV100" s="4">
        <f t="shared" si="36"/>
        <v>-7.0865835652343492</v>
      </c>
      <c r="AW100" s="4">
        <f t="shared" si="36"/>
        <v>-6.4200283071600097</v>
      </c>
      <c r="AX100" s="4">
        <f t="shared" si="36"/>
        <v>-2.2171692748851655</v>
      </c>
      <c r="AZ100" s="2">
        <f t="shared" si="37"/>
        <v>48.107164454412199</v>
      </c>
      <c r="BA100" s="2">
        <f t="shared" si="37"/>
        <v>52.82793898191251</v>
      </c>
      <c r="BB100" s="2">
        <f t="shared" si="37"/>
        <v>60.974892168254634</v>
      </c>
      <c r="BC100" s="2">
        <f t="shared" si="37"/>
        <v>67.764520353529136</v>
      </c>
      <c r="BD100" s="2">
        <f t="shared" si="37"/>
        <v>71.755411942780469</v>
      </c>
      <c r="BE100" s="2">
        <f t="shared" si="37"/>
        <v>76.452963416956308</v>
      </c>
      <c r="BF100" s="2">
        <f t="shared" si="37"/>
        <v>79.536135803996459</v>
      </c>
      <c r="BG100" s="2">
        <f t="shared" si="37"/>
        <v>81.356910870014659</v>
      </c>
      <c r="BH100" s="2">
        <f t="shared" si="37"/>
        <v>81.506486589757984</v>
      </c>
      <c r="BI100" s="2">
        <f t="shared" si="37"/>
        <v>82.319234939245959</v>
      </c>
      <c r="BJ100" s="2">
        <f t="shared" si="37"/>
        <v>82.226533766990457</v>
      </c>
      <c r="BK100" s="2">
        <f t="shared" si="37"/>
        <v>80.669155284064743</v>
      </c>
      <c r="BL100" s="2">
        <f t="shared" si="37"/>
        <v>76.891271908253316</v>
      </c>
      <c r="BM100" s="2">
        <f t="shared" si="37"/>
        <v>71.867765048829185</v>
      </c>
      <c r="BN100" s="2">
        <f t="shared" si="37"/>
        <v>68.872373628840236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50.646232512315272</v>
      </c>
      <c r="CW100" s="2">
        <f t="shared" si="40"/>
        <v>52.934131760015227</v>
      </c>
      <c r="CX100" s="2">
        <f t="shared" si="40"/>
        <v>60.867527581788025</v>
      </c>
      <c r="CY100" s="2">
        <f t="shared" si="40"/>
        <v>67.520948736287167</v>
      </c>
      <c r="CZ100" s="2">
        <f t="shared" si="40"/>
        <v>71.405669269070856</v>
      </c>
      <c r="DA100" s="2">
        <f t="shared" si="40"/>
        <v>76.003995207387405</v>
      </c>
      <c r="DB100" s="2">
        <f t="shared" si="40"/>
        <v>79.088415334314433</v>
      </c>
      <c r="DC100" s="2">
        <f t="shared" si="40"/>
        <v>80.899345886157263</v>
      </c>
      <c r="DD100" s="2">
        <f t="shared" si="40"/>
        <v>81.047105499098606</v>
      </c>
      <c r="DE100" s="2">
        <f t="shared" si="40"/>
        <v>81.892325847569296</v>
      </c>
      <c r="DF100" s="2">
        <f t="shared" si="40"/>
        <v>81.922710308839342</v>
      </c>
      <c r="DG100" s="2">
        <f t="shared" si="40"/>
        <v>80.383961536196523</v>
      </c>
      <c r="DH100" s="2">
        <f t="shared" si="40"/>
        <v>77.067464237926885</v>
      </c>
      <c r="DI100" s="2">
        <f t="shared" si="40"/>
        <v>72.057674144256325</v>
      </c>
      <c r="DJ100" s="2">
        <f t="shared" si="40"/>
        <v>69.025440483462319</v>
      </c>
      <c r="DL100" s="2">
        <f t="shared" si="41"/>
        <v>41.579651573606277</v>
      </c>
      <c r="DM100" s="2">
        <f t="shared" si="41"/>
        <v>52.231204916550624</v>
      </c>
      <c r="DN100" s="2">
        <f t="shared" si="41"/>
        <v>61.448716456255411</v>
      </c>
      <c r="DO100" s="2">
        <f t="shared" si="41"/>
        <v>68.872459459646265</v>
      </c>
      <c r="DP100" s="2">
        <f t="shared" si="41"/>
        <v>73.313520324192112</v>
      </c>
      <c r="DQ100" s="2">
        <f t="shared" si="41"/>
        <v>78.407098379337228</v>
      </c>
      <c r="DR100" s="2">
        <f t="shared" si="41"/>
        <v>81.700926203274378</v>
      </c>
      <c r="DS100" s="2">
        <f t="shared" si="41"/>
        <v>83.358741985381627</v>
      </c>
      <c r="DT100" s="2">
        <f t="shared" si="41"/>
        <v>83.693411939517858</v>
      </c>
      <c r="DU100" s="2">
        <f t="shared" si="41"/>
        <v>84.418631989961753</v>
      </c>
      <c r="DV100" s="2">
        <f t="shared" si="41"/>
        <v>83.680713790072076</v>
      </c>
      <c r="DW100" s="2">
        <f t="shared" si="41"/>
        <v>82.048195918367341</v>
      </c>
      <c r="DX100" s="2">
        <f t="shared" si="41"/>
        <v>76.013647671243632</v>
      </c>
      <c r="DY100" s="2">
        <f t="shared" si="41"/>
        <v>70.939234914827381</v>
      </c>
      <c r="DZ100" s="2">
        <f t="shared" si="41"/>
        <v>68.090520424474008</v>
      </c>
      <c r="EB100" s="2">
        <f t="shared" si="42"/>
        <v>0.28004691901692896</v>
      </c>
      <c r="EC100" s="2">
        <f t="shared" si="42"/>
        <v>0.1510723044510662</v>
      </c>
      <c r="ED100" s="2">
        <f t="shared" si="42"/>
        <v>0.18473269393705186</v>
      </c>
      <c r="EE100" s="2">
        <f t="shared" si="42"/>
        <v>0.18022174225639179</v>
      </c>
      <c r="EF100" s="2">
        <f t="shared" si="42"/>
        <v>0.18331759849428372</v>
      </c>
      <c r="EG100" s="2">
        <f t="shared" si="42"/>
        <v>0.18682852022729401</v>
      </c>
      <c r="EH100" s="2">
        <f t="shared" si="42"/>
        <v>0.1713755433523893</v>
      </c>
      <c r="EI100" s="2">
        <f t="shared" si="42"/>
        <v>0.18604769845804328</v>
      </c>
      <c r="EJ100" s="2">
        <f t="shared" si="42"/>
        <v>0.17359330863684486</v>
      </c>
      <c r="EK100" s="2">
        <f t="shared" si="42"/>
        <v>0.16898549408282404</v>
      </c>
      <c r="EL100" s="2">
        <f t="shared" si="42"/>
        <v>0.17282301280659143</v>
      </c>
      <c r="EM100" s="2">
        <f t="shared" si="42"/>
        <v>0.17136633572983556</v>
      </c>
      <c r="EN100" s="2">
        <f t="shared" si="42"/>
        <v>0.16719449593406671</v>
      </c>
      <c r="EO100" s="2">
        <f t="shared" si="42"/>
        <v>0.16979831396302503</v>
      </c>
      <c r="EP100" s="2">
        <f t="shared" si="42"/>
        <v>0.16372186386472964</v>
      </c>
    </row>
    <row r="101" spans="2:146" x14ac:dyDescent="0.25">
      <c r="B101" s="2">
        <v>79</v>
      </c>
      <c r="C101" s="49">
        <v>80.666700000000006</v>
      </c>
      <c r="D101" s="49">
        <v>97.553600000000003</v>
      </c>
      <c r="E101" s="49">
        <v>118.32080000000001</v>
      </c>
      <c r="F101" s="49">
        <v>128.226</v>
      </c>
      <c r="G101" s="49">
        <v>131.792</v>
      </c>
      <c r="H101" s="49">
        <v>134.26400000000001</v>
      </c>
      <c r="I101" s="49">
        <v>157.755</v>
      </c>
      <c r="J101" s="49">
        <v>147.321</v>
      </c>
      <c r="K101" s="49">
        <v>163.358</v>
      </c>
      <c r="L101" s="49">
        <v>166.453</v>
      </c>
      <c r="M101" s="49">
        <v>166.73599999999999</v>
      </c>
      <c r="N101" s="49">
        <v>162.69800000000001</v>
      </c>
      <c r="O101" s="49">
        <v>151.208</v>
      </c>
      <c r="P101" s="49">
        <v>141.358</v>
      </c>
      <c r="Q101" s="49">
        <v>132.50899999999999</v>
      </c>
      <c r="T101" s="4">
        <f t="shared" si="35"/>
        <v>85.00829625829553</v>
      </c>
      <c r="U101" s="4">
        <f t="shared" si="35"/>
        <v>101.85341862827826</v>
      </c>
      <c r="V101" s="4">
        <f t="shared" si="35"/>
        <v>113.29550970036226</v>
      </c>
      <c r="W101" s="4">
        <f t="shared" si="35"/>
        <v>120.59210032574316</v>
      </c>
      <c r="X101" s="4">
        <f t="shared" si="35"/>
        <v>120.51209685557151</v>
      </c>
      <c r="Y101" s="4">
        <f t="shared" si="35"/>
        <v>122.56420696932629</v>
      </c>
      <c r="Z101" s="4">
        <f t="shared" si="35"/>
        <v>146.1202183710414</v>
      </c>
      <c r="AA101" s="4">
        <f t="shared" si="35"/>
        <v>135.0571771098852</v>
      </c>
      <c r="AB101" s="4">
        <f t="shared" si="35"/>
        <v>155.06624909864064</v>
      </c>
      <c r="AC101" s="4">
        <f t="shared" si="35"/>
        <v>163.10691618677461</v>
      </c>
      <c r="AD101" s="4">
        <f t="shared" si="35"/>
        <v>164.00365668441313</v>
      </c>
      <c r="AE101" s="4">
        <f t="shared" si="35"/>
        <v>165.41264793114993</v>
      </c>
      <c r="AF101" s="4">
        <f t="shared" si="35"/>
        <v>156.78289178471198</v>
      </c>
      <c r="AG101" s="4">
        <f t="shared" si="35"/>
        <v>147.34396194695202</v>
      </c>
      <c r="AH101" s="4">
        <f t="shared" si="35"/>
        <v>137.59091594250685</v>
      </c>
      <c r="AJ101" s="4">
        <f t="shared" si="36"/>
        <v>-4.3415962582955245</v>
      </c>
      <c r="AK101" s="4">
        <f t="shared" si="36"/>
        <v>-4.2998186282782598</v>
      </c>
      <c r="AL101" s="4">
        <f t="shared" si="36"/>
        <v>5.0252902996377458</v>
      </c>
      <c r="AM101" s="4">
        <f t="shared" si="36"/>
        <v>7.6338996742568384</v>
      </c>
      <c r="AN101" s="4">
        <f t="shared" si="36"/>
        <v>11.279903144428488</v>
      </c>
      <c r="AO101" s="4">
        <f t="shared" si="36"/>
        <v>11.699793030673717</v>
      </c>
      <c r="AP101" s="4">
        <f t="shared" si="36"/>
        <v>11.634781628958592</v>
      </c>
      <c r="AQ101" s="4">
        <f t="shared" si="36"/>
        <v>12.263822890114795</v>
      </c>
      <c r="AR101" s="4">
        <f t="shared" si="36"/>
        <v>8.2917509013593644</v>
      </c>
      <c r="AS101" s="4">
        <f t="shared" si="36"/>
        <v>3.3460838132253912</v>
      </c>
      <c r="AT101" s="4">
        <f t="shared" si="36"/>
        <v>2.7323433155868599</v>
      </c>
      <c r="AU101" s="4">
        <f t="shared" si="36"/>
        <v>-2.7146479311499263</v>
      </c>
      <c r="AV101" s="4">
        <f t="shared" si="36"/>
        <v>-5.5748917847119799</v>
      </c>
      <c r="AW101" s="4">
        <f t="shared" si="36"/>
        <v>-5.9859619469520169</v>
      </c>
      <c r="AX101" s="4">
        <f t="shared" si="36"/>
        <v>-5.0819159425068676</v>
      </c>
      <c r="AZ101" s="2">
        <f t="shared" si="37"/>
        <v>48.036215321975</v>
      </c>
      <c r="BA101" s="2">
        <f t="shared" si="37"/>
        <v>52.805595165954628</v>
      </c>
      <c r="BB101" s="2">
        <f t="shared" si="37"/>
        <v>60.943963937753026</v>
      </c>
      <c r="BC101" s="2">
        <f t="shared" si="37"/>
        <v>67.736152278089378</v>
      </c>
      <c r="BD101" s="2">
        <f t="shared" si="37"/>
        <v>71.726080426114933</v>
      </c>
      <c r="BE101" s="2">
        <f t="shared" si="37"/>
        <v>76.433764925087075</v>
      </c>
      <c r="BF101" s="2">
        <f t="shared" si="37"/>
        <v>79.533106349988259</v>
      </c>
      <c r="BG101" s="2">
        <f t="shared" si="37"/>
        <v>81.347808052184519</v>
      </c>
      <c r="BH101" s="2">
        <f t="shared" si="37"/>
        <v>81.49293742327653</v>
      </c>
      <c r="BI101" s="2">
        <f t="shared" si="37"/>
        <v>82.302141528868958</v>
      </c>
      <c r="BJ101" s="2">
        <f t="shared" si="37"/>
        <v>82.188685690038398</v>
      </c>
      <c r="BK101" s="2">
        <f t="shared" si="37"/>
        <v>80.626432035184436</v>
      </c>
      <c r="BL101" s="2">
        <f t="shared" si="37"/>
        <v>76.804314963230169</v>
      </c>
      <c r="BM101" s="2">
        <f t="shared" si="37"/>
        <v>71.770940659440029</v>
      </c>
      <c r="BN101" s="2">
        <f t="shared" si="37"/>
        <v>68.812225623764348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50.80283004926109</v>
      </c>
      <c r="CW101" s="2">
        <f t="shared" si="40"/>
        <v>52.931104295866994</v>
      </c>
      <c r="CX101" s="2">
        <f t="shared" si="40"/>
        <v>60.843212299110505</v>
      </c>
      <c r="CY101" s="2">
        <f t="shared" si="40"/>
        <v>67.489231367301485</v>
      </c>
      <c r="CZ101" s="2">
        <f t="shared" si="40"/>
        <v>71.360706685681123</v>
      </c>
      <c r="DA101" s="2">
        <f t="shared" si="40"/>
        <v>75.963561009848405</v>
      </c>
      <c r="DB101" s="2">
        <f t="shared" si="40"/>
        <v>79.068247394671488</v>
      </c>
      <c r="DC101" s="2">
        <f t="shared" si="40"/>
        <v>80.874117618083659</v>
      </c>
      <c r="DD101" s="2">
        <f t="shared" si="40"/>
        <v>81.015180505128669</v>
      </c>
      <c r="DE101" s="2">
        <f t="shared" si="40"/>
        <v>81.862769283765743</v>
      </c>
      <c r="DF101" s="2">
        <f t="shared" si="40"/>
        <v>81.881975308731072</v>
      </c>
      <c r="DG101" s="2">
        <f t="shared" si="40"/>
        <v>80.338449455264382</v>
      </c>
      <c r="DH101" s="2">
        <f t="shared" si="40"/>
        <v>77.009947160042159</v>
      </c>
      <c r="DI101" s="2">
        <f t="shared" si="40"/>
        <v>71.983729266938155</v>
      </c>
      <c r="DJ101" s="2">
        <f t="shared" si="40"/>
        <v>68.991216731922719</v>
      </c>
      <c r="DL101" s="2">
        <f t="shared" si="41"/>
        <v>41.549541205917677</v>
      </c>
      <c r="DM101" s="2">
        <f t="shared" si="41"/>
        <v>52.162372755546706</v>
      </c>
      <c r="DN101" s="2">
        <f t="shared" si="41"/>
        <v>61.349480299058058</v>
      </c>
      <c r="DO101" s="2">
        <f t="shared" si="41"/>
        <v>68.760499236261353</v>
      </c>
      <c r="DP101" s="2">
        <f t="shared" si="41"/>
        <v>73.210601506954376</v>
      </c>
      <c r="DQ101" s="2">
        <f t="shared" si="41"/>
        <v>78.300252938963098</v>
      </c>
      <c r="DR101" s="2">
        <f t="shared" si="41"/>
        <v>81.582994214435189</v>
      </c>
      <c r="DS101" s="2">
        <f t="shared" si="41"/>
        <v>83.237840534874522</v>
      </c>
      <c r="DT101" s="2">
        <f t="shared" si="41"/>
        <v>83.567219567033703</v>
      </c>
      <c r="DU101" s="2">
        <f t="shared" si="41"/>
        <v>84.27271121767285</v>
      </c>
      <c r="DV101" s="2">
        <f t="shared" si="41"/>
        <v>83.527515419328367</v>
      </c>
      <c r="DW101" s="2">
        <f t="shared" si="41"/>
        <v>81.896430747690573</v>
      </c>
      <c r="DX101" s="2">
        <f t="shared" si="41"/>
        <v>75.870173335690566</v>
      </c>
      <c r="DY101" s="2">
        <f t="shared" si="41"/>
        <v>70.822088369542087</v>
      </c>
      <c r="DZ101" s="2">
        <f t="shared" si="41"/>
        <v>67.978399458041508</v>
      </c>
      <c r="EB101" s="2">
        <f t="shared" si="42"/>
        <v>0.29898717895057653</v>
      </c>
      <c r="EC101" s="2">
        <f t="shared" si="42"/>
        <v>0.16326782931277681</v>
      </c>
      <c r="ED101" s="2">
        <f t="shared" si="42"/>
        <v>0.19900850666633865</v>
      </c>
      <c r="EE101" s="2">
        <f t="shared" si="42"/>
        <v>0.19423200791656298</v>
      </c>
      <c r="EF101" s="2">
        <f t="shared" si="42"/>
        <v>0.19751054829286438</v>
      </c>
      <c r="EG101" s="2">
        <f t="shared" si="42"/>
        <v>0.20122631887414255</v>
      </c>
      <c r="EH101" s="2">
        <f t="shared" si="42"/>
        <v>0.18485318349481128</v>
      </c>
      <c r="EI101" s="2">
        <f t="shared" si="42"/>
        <v>0.20040015296884298</v>
      </c>
      <c r="EJ101" s="2">
        <f t="shared" si="42"/>
        <v>0.18720595827841063</v>
      </c>
      <c r="EK101" s="2">
        <f t="shared" si="42"/>
        <v>0.18231652759819122</v>
      </c>
      <c r="EL101" s="2">
        <f t="shared" si="42"/>
        <v>0.1863888818826803</v>
      </c>
      <c r="EM101" s="2">
        <f t="shared" si="42"/>
        <v>0.18484341328102891</v>
      </c>
      <c r="EN101" s="2">
        <f t="shared" si="42"/>
        <v>0.18041491427386899</v>
      </c>
      <c r="EO101" s="2">
        <f t="shared" si="42"/>
        <v>0.18317933534805025</v>
      </c>
      <c r="EP101" s="2">
        <f t="shared" si="42"/>
        <v>0.17672596308754701</v>
      </c>
    </row>
    <row r="102" spans="2:146" x14ac:dyDescent="0.25">
      <c r="B102" s="2">
        <v>80</v>
      </c>
      <c r="C102" s="49">
        <v>82.666700000000006</v>
      </c>
      <c r="D102" s="49">
        <v>102.28570000000001</v>
      </c>
      <c r="E102" s="49">
        <v>114.0566</v>
      </c>
      <c r="F102" s="49">
        <v>119.925</v>
      </c>
      <c r="G102" s="49">
        <v>109.41500000000001</v>
      </c>
      <c r="H102" s="49">
        <v>101.075</v>
      </c>
      <c r="I102" s="49">
        <v>144.60400000000001</v>
      </c>
      <c r="J102" s="49">
        <v>122.113</v>
      </c>
      <c r="K102" s="49">
        <v>154.547</v>
      </c>
      <c r="L102" s="49">
        <v>163.13200000000001</v>
      </c>
      <c r="M102" s="49">
        <v>162.58500000000001</v>
      </c>
      <c r="N102" s="49">
        <v>162.83000000000001</v>
      </c>
      <c r="O102" s="49">
        <v>153.37700000000001</v>
      </c>
      <c r="P102" s="49">
        <v>145.226</v>
      </c>
      <c r="Q102" s="49">
        <v>138.18899999999999</v>
      </c>
      <c r="T102" s="4">
        <f t="shared" si="35"/>
        <v>86.230196082511142</v>
      </c>
      <c r="U102" s="4">
        <f t="shared" si="35"/>
        <v>106.83622602565575</v>
      </c>
      <c r="V102" s="4">
        <f t="shared" si="35"/>
        <v>104.16063030581084</v>
      </c>
      <c r="W102" s="4">
        <f t="shared" si="35"/>
        <v>109.14784384184537</v>
      </c>
      <c r="X102" s="4">
        <f t="shared" si="35"/>
        <v>106.40397268969569</v>
      </c>
      <c r="Y102" s="4">
        <f t="shared" si="35"/>
        <v>107.6155134793653</v>
      </c>
      <c r="Z102" s="4">
        <f t="shared" si="35"/>
        <v>131.47082710454856</v>
      </c>
      <c r="AA102" s="4">
        <f t="shared" si="35"/>
        <v>119.21085595346419</v>
      </c>
      <c r="AB102" s="4">
        <f t="shared" si="35"/>
        <v>141.03213144268764</v>
      </c>
      <c r="AC102" s="4">
        <f t="shared" si="35"/>
        <v>151.94281776958738</v>
      </c>
      <c r="AD102" s="4">
        <f t="shared" si="35"/>
        <v>153.22422511934505</v>
      </c>
      <c r="AE102" s="4">
        <f t="shared" si="35"/>
        <v>157.78689140141944</v>
      </c>
      <c r="AF102" s="4">
        <f t="shared" si="35"/>
        <v>155.23759057464179</v>
      </c>
      <c r="AG102" s="4">
        <f t="shared" si="35"/>
        <v>147.27022475597539</v>
      </c>
      <c r="AH102" s="4">
        <f t="shared" si="35"/>
        <v>142.4488643950564</v>
      </c>
      <c r="AJ102" s="4">
        <f t="shared" si="36"/>
        <v>-3.5634960825111364</v>
      </c>
      <c r="AK102" s="4">
        <f t="shared" si="36"/>
        <v>-4.550526025655742</v>
      </c>
      <c r="AL102" s="4">
        <f t="shared" si="36"/>
        <v>9.8959696941891622</v>
      </c>
      <c r="AM102" s="4">
        <f t="shared" si="36"/>
        <v>10.777156158154625</v>
      </c>
      <c r="AN102" s="4">
        <f t="shared" si="36"/>
        <v>3.0110273103043141</v>
      </c>
      <c r="AO102" s="4">
        <f t="shared" si="36"/>
        <v>-6.5405134793653019</v>
      </c>
      <c r="AP102" s="4">
        <f t="shared" si="36"/>
        <v>13.133172895451452</v>
      </c>
      <c r="AQ102" s="4">
        <f t="shared" si="36"/>
        <v>2.9021440465358097</v>
      </c>
      <c r="AR102" s="4">
        <f t="shared" si="36"/>
        <v>13.514868557312354</v>
      </c>
      <c r="AS102" s="4">
        <f t="shared" si="36"/>
        <v>11.189182230412626</v>
      </c>
      <c r="AT102" s="4">
        <f t="shared" si="36"/>
        <v>9.360774880654958</v>
      </c>
      <c r="AU102" s="4">
        <f t="shared" si="36"/>
        <v>5.0431085985805737</v>
      </c>
      <c r="AV102" s="4">
        <f t="shared" si="36"/>
        <v>-1.8605905746417761</v>
      </c>
      <c r="AW102" s="4">
        <f t="shared" si="36"/>
        <v>-2.0442247559753923</v>
      </c>
      <c r="AX102" s="4">
        <f t="shared" si="36"/>
        <v>-4.259864395056411</v>
      </c>
      <c r="AZ102" s="2">
        <f t="shared" si="37"/>
        <v>47.951453122959926</v>
      </c>
      <c r="BA102" s="2">
        <f t="shared" si="37"/>
        <v>52.780995273045249</v>
      </c>
      <c r="BB102" s="2">
        <f t="shared" si="37"/>
        <v>60.911247493183801</v>
      </c>
      <c r="BC102" s="2">
        <f t="shared" si="37"/>
        <v>67.706502151954396</v>
      </c>
      <c r="BD102" s="2">
        <f t="shared" si="37"/>
        <v>71.696560460398516</v>
      </c>
      <c r="BE102" s="2">
        <f t="shared" si="37"/>
        <v>76.414502612163346</v>
      </c>
      <c r="BF102" s="2">
        <f t="shared" si="37"/>
        <v>79.529387816023473</v>
      </c>
      <c r="BG102" s="2">
        <f t="shared" si="37"/>
        <v>81.337805076974902</v>
      </c>
      <c r="BH102" s="2">
        <f t="shared" si="37"/>
        <v>81.478805279631601</v>
      </c>
      <c r="BI102" s="2">
        <f t="shared" si="37"/>
        <v>82.283787475845642</v>
      </c>
      <c r="BJ102" s="2">
        <f t="shared" si="37"/>
        <v>82.149022580588365</v>
      </c>
      <c r="BK102" s="2">
        <f t="shared" si="37"/>
        <v>80.582013757851044</v>
      </c>
      <c r="BL102" s="2">
        <f t="shared" si="37"/>
        <v>76.714103054936402</v>
      </c>
      <c r="BM102" s="2">
        <f t="shared" si="37"/>
        <v>71.671991639861716</v>
      </c>
      <c r="BN102" s="2">
        <f t="shared" si="37"/>
        <v>68.749181733170786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50.9594275862069</v>
      </c>
      <c r="CW102" s="2">
        <f t="shared" si="40"/>
        <v>52.928076831718769</v>
      </c>
      <c r="CX102" s="2">
        <f t="shared" si="40"/>
        <v>60.818897016432985</v>
      </c>
      <c r="CY102" s="2">
        <f t="shared" si="40"/>
        <v>67.457513998315804</v>
      </c>
      <c r="CZ102" s="2">
        <f t="shared" si="40"/>
        <v>71.31574410229139</v>
      </c>
      <c r="DA102" s="2">
        <f t="shared" si="40"/>
        <v>75.92312681230942</v>
      </c>
      <c r="DB102" s="2">
        <f t="shared" si="40"/>
        <v>79.048079455028542</v>
      </c>
      <c r="DC102" s="2">
        <f t="shared" si="40"/>
        <v>80.848889350010069</v>
      </c>
      <c r="DD102" s="2">
        <f t="shared" si="40"/>
        <v>80.983255511158731</v>
      </c>
      <c r="DE102" s="2">
        <f t="shared" si="40"/>
        <v>81.833212719962191</v>
      </c>
      <c r="DF102" s="2">
        <f t="shared" si="40"/>
        <v>81.841240308622815</v>
      </c>
      <c r="DG102" s="2">
        <f t="shared" si="40"/>
        <v>80.292937374332226</v>
      </c>
      <c r="DH102" s="2">
        <f t="shared" si="40"/>
        <v>76.952430082157434</v>
      </c>
      <c r="DI102" s="2">
        <f t="shared" si="40"/>
        <v>71.90978438962</v>
      </c>
      <c r="DJ102" s="2">
        <f t="shared" si="40"/>
        <v>68.956992980383106</v>
      </c>
      <c r="DL102" s="2">
        <f t="shared" si="41"/>
        <v>41.51943083822907</v>
      </c>
      <c r="DM102" s="2">
        <f t="shared" si="41"/>
        <v>52.09354059454278</v>
      </c>
      <c r="DN102" s="2">
        <f t="shared" si="41"/>
        <v>61.250244141860705</v>
      </c>
      <c r="DO102" s="2">
        <f t="shared" si="41"/>
        <v>68.648539012876441</v>
      </c>
      <c r="DP102" s="2">
        <f t="shared" si="41"/>
        <v>73.107682689716654</v>
      </c>
      <c r="DQ102" s="2">
        <f t="shared" si="41"/>
        <v>78.193407498588982</v>
      </c>
      <c r="DR102" s="2">
        <f t="shared" si="41"/>
        <v>81.465062225596</v>
      </c>
      <c r="DS102" s="2">
        <f t="shared" si="41"/>
        <v>83.116939084367402</v>
      </c>
      <c r="DT102" s="2">
        <f t="shared" si="41"/>
        <v>83.441027194549548</v>
      </c>
      <c r="DU102" s="2">
        <f t="shared" si="41"/>
        <v>84.126790445383946</v>
      </c>
      <c r="DV102" s="2">
        <f t="shared" si="41"/>
        <v>83.374317048584658</v>
      </c>
      <c r="DW102" s="2">
        <f t="shared" si="41"/>
        <v>81.744665577013791</v>
      </c>
      <c r="DX102" s="2">
        <f t="shared" si="41"/>
        <v>75.726699000137501</v>
      </c>
      <c r="DY102" s="2">
        <f t="shared" si="41"/>
        <v>70.704941824256807</v>
      </c>
      <c r="DZ102" s="2">
        <f t="shared" si="41"/>
        <v>67.866278491609023</v>
      </c>
      <c r="EB102" s="2">
        <f t="shared" si="42"/>
        <v>0.31864147240212953</v>
      </c>
      <c r="EC102" s="2">
        <f t="shared" si="42"/>
        <v>0.17624346567770158</v>
      </c>
      <c r="ED102" s="2">
        <f t="shared" si="42"/>
        <v>0.21409781428180355</v>
      </c>
      <c r="EE102" s="2">
        <f t="shared" si="42"/>
        <v>0.2090536727563625</v>
      </c>
      <c r="EF102" s="2">
        <f t="shared" si="42"/>
        <v>0.21251641143255037</v>
      </c>
      <c r="EG102" s="2">
        <f t="shared" si="42"/>
        <v>0.21643834739182799</v>
      </c>
      <c r="EH102" s="2">
        <f t="shared" si="42"/>
        <v>0.19913603309713507</v>
      </c>
      <c r="EI102" s="2">
        <f t="shared" si="42"/>
        <v>0.21556658108441726</v>
      </c>
      <c r="EJ102" s="2">
        <f t="shared" si="42"/>
        <v>0.20162563179554382</v>
      </c>
      <c r="EK102" s="2">
        <f t="shared" si="42"/>
        <v>0.19645061551188184</v>
      </c>
      <c r="EL102" s="2">
        <f t="shared" si="42"/>
        <v>0.20076116474979896</v>
      </c>
      <c r="EM102" s="2">
        <f t="shared" si="42"/>
        <v>0.19912569238845623</v>
      </c>
      <c r="EN102" s="2">
        <f t="shared" si="42"/>
        <v>0.19443663517799673</v>
      </c>
      <c r="EO102" s="2">
        <f t="shared" si="42"/>
        <v>0.19736416739775486</v>
      </c>
      <c r="EP102" s="2">
        <f t="shared" si="42"/>
        <v>0.19052763060467356</v>
      </c>
    </row>
    <row r="103" spans="2:146" x14ac:dyDescent="0.25">
      <c r="B103" s="2">
        <v>81</v>
      </c>
      <c r="C103" s="49">
        <v>82.9298</v>
      </c>
      <c r="D103" s="49">
        <v>104.46429999999999</v>
      </c>
      <c r="E103" s="49">
        <v>101.6981</v>
      </c>
      <c r="F103" s="49">
        <v>102.113</v>
      </c>
      <c r="G103" s="49">
        <v>81.057000000000002</v>
      </c>
      <c r="H103" s="49">
        <v>79.83</v>
      </c>
      <c r="I103" s="49">
        <v>114.283</v>
      </c>
      <c r="J103" s="49">
        <v>92.283000000000001</v>
      </c>
      <c r="K103" s="49">
        <v>129.453</v>
      </c>
      <c r="L103" s="49">
        <v>148.13200000000001</v>
      </c>
      <c r="M103" s="49">
        <v>151.60400000000001</v>
      </c>
      <c r="N103" s="49">
        <v>157</v>
      </c>
      <c r="O103" s="49">
        <v>152.453</v>
      </c>
      <c r="P103" s="49">
        <v>144.358</v>
      </c>
      <c r="Q103" s="49">
        <v>141.18899999999999</v>
      </c>
      <c r="T103" s="4">
        <f t="shared" si="35"/>
        <v>84.124187279492872</v>
      </c>
      <c r="U103" s="4">
        <f t="shared" si="35"/>
        <v>107.54301775560209</v>
      </c>
      <c r="V103" s="4">
        <f t="shared" si="35"/>
        <v>93.950491110296781</v>
      </c>
      <c r="W103" s="4">
        <f t="shared" si="35"/>
        <v>97.461996759749297</v>
      </c>
      <c r="X103" s="4">
        <f t="shared" si="35"/>
        <v>93.94481659779737</v>
      </c>
      <c r="Y103" s="4">
        <f t="shared" si="35"/>
        <v>95.284030031966296</v>
      </c>
      <c r="Z103" s="4">
        <f t="shared" si="35"/>
        <v>115.97982964949976</v>
      </c>
      <c r="AA103" s="4">
        <f t="shared" si="35"/>
        <v>105.28754363120929</v>
      </c>
      <c r="AB103" s="4">
        <f t="shared" si="35"/>
        <v>124.88517670937814</v>
      </c>
      <c r="AC103" s="4">
        <f t="shared" si="35"/>
        <v>136.52385394337801</v>
      </c>
      <c r="AD103" s="4">
        <f t="shared" si="35"/>
        <v>138.30431739706916</v>
      </c>
      <c r="AE103" s="4">
        <f t="shared" si="35"/>
        <v>144.55936368888919</v>
      </c>
      <c r="AF103" s="4">
        <f t="shared" si="35"/>
        <v>147.5661326300384</v>
      </c>
      <c r="AG103" s="4">
        <f t="shared" si="35"/>
        <v>141.48663091872777</v>
      </c>
      <c r="AH103" s="4">
        <f t="shared" si="35"/>
        <v>141.88236741953642</v>
      </c>
      <c r="AJ103" s="4">
        <f t="shared" si="36"/>
        <v>-1.1943872794928723</v>
      </c>
      <c r="AK103" s="4">
        <f t="shared" si="36"/>
        <v>-3.0787177556020993</v>
      </c>
      <c r="AL103" s="4">
        <f t="shared" si="36"/>
        <v>7.7476088897032156</v>
      </c>
      <c r="AM103" s="4">
        <f t="shared" si="36"/>
        <v>4.6510032402507022</v>
      </c>
      <c r="AN103" s="4">
        <f t="shared" si="36"/>
        <v>-12.887816597797368</v>
      </c>
      <c r="AO103" s="4">
        <f t="shared" si="36"/>
        <v>-15.454030031966298</v>
      </c>
      <c r="AP103" s="4">
        <f t="shared" si="36"/>
        <v>-1.6968296494997617</v>
      </c>
      <c r="AQ103" s="4">
        <f t="shared" si="36"/>
        <v>-13.004543631209287</v>
      </c>
      <c r="AR103" s="4">
        <f t="shared" si="36"/>
        <v>4.5678232906218597</v>
      </c>
      <c r="AS103" s="4">
        <f t="shared" si="36"/>
        <v>11.60814605662199</v>
      </c>
      <c r="AT103" s="4">
        <f t="shared" si="36"/>
        <v>13.299682602930858</v>
      </c>
      <c r="AU103" s="4">
        <f t="shared" si="36"/>
        <v>12.440636311110808</v>
      </c>
      <c r="AV103" s="4">
        <f t="shared" si="36"/>
        <v>4.8868673699616068</v>
      </c>
      <c r="AW103" s="4">
        <f t="shared" si="36"/>
        <v>2.8713690812722348</v>
      </c>
      <c r="AX103" s="4">
        <f t="shared" si="36"/>
        <v>-0.693367419536429</v>
      </c>
      <c r="AZ103" s="2">
        <f t="shared" si="37"/>
        <v>47.852928043953149</v>
      </c>
      <c r="BA103" s="2">
        <f t="shared" si="37"/>
        <v>52.753970050567183</v>
      </c>
      <c r="BB103" s="2">
        <f t="shared" si="37"/>
        <v>60.876560734555383</v>
      </c>
      <c r="BC103" s="2">
        <f t="shared" si="37"/>
        <v>67.675379355347175</v>
      </c>
      <c r="BD103" s="2">
        <f t="shared" si="37"/>
        <v>71.66671549960455</v>
      </c>
      <c r="BE103" s="2">
        <f t="shared" si="37"/>
        <v>76.395016618650885</v>
      </c>
      <c r="BF103" s="2">
        <f t="shared" si="37"/>
        <v>79.524763363658991</v>
      </c>
      <c r="BG103" s="2">
        <f t="shared" si="37"/>
        <v>81.326671468962303</v>
      </c>
      <c r="BH103" s="2">
        <f t="shared" si="37"/>
        <v>81.463879237317542</v>
      </c>
      <c r="BI103" s="2">
        <f t="shared" si="37"/>
        <v>82.263912918173062</v>
      </c>
      <c r="BJ103" s="2">
        <f t="shared" si="37"/>
        <v>82.107283264884998</v>
      </c>
      <c r="BK103" s="2">
        <f t="shared" si="37"/>
        <v>80.535655002382072</v>
      </c>
      <c r="BL103" s="2">
        <f t="shared" si="37"/>
        <v>76.620416169705209</v>
      </c>
      <c r="BM103" s="2">
        <f t="shared" si="37"/>
        <v>71.570802527205629</v>
      </c>
      <c r="BN103" s="2">
        <f t="shared" si="37"/>
        <v>68.683041878628359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51.11602512315271</v>
      </c>
      <c r="CW103" s="2">
        <f t="shared" si="40"/>
        <v>52.925049367570537</v>
      </c>
      <c r="CX103" s="2">
        <f t="shared" si="40"/>
        <v>60.794581733755464</v>
      </c>
      <c r="CY103" s="2">
        <f t="shared" si="40"/>
        <v>67.425796629330122</v>
      </c>
      <c r="CZ103" s="2">
        <f t="shared" si="40"/>
        <v>71.270781518901657</v>
      </c>
      <c r="DA103" s="2">
        <f t="shared" si="40"/>
        <v>75.882692614770434</v>
      </c>
      <c r="DB103" s="2">
        <f t="shared" si="40"/>
        <v>79.027911515385597</v>
      </c>
      <c r="DC103" s="2">
        <f t="shared" si="40"/>
        <v>80.823661081936478</v>
      </c>
      <c r="DD103" s="2">
        <f t="shared" si="40"/>
        <v>80.951330517188794</v>
      </c>
      <c r="DE103" s="2">
        <f t="shared" si="40"/>
        <v>81.803656156158638</v>
      </c>
      <c r="DF103" s="2">
        <f t="shared" si="40"/>
        <v>81.800505308514545</v>
      </c>
      <c r="DG103" s="2">
        <f t="shared" si="40"/>
        <v>80.247425293400084</v>
      </c>
      <c r="DH103" s="2">
        <f t="shared" si="40"/>
        <v>76.894913004272723</v>
      </c>
      <c r="DI103" s="2">
        <f t="shared" si="40"/>
        <v>71.835839512301831</v>
      </c>
      <c r="DJ103" s="2">
        <f t="shared" si="40"/>
        <v>68.922769228843492</v>
      </c>
      <c r="DL103" s="2">
        <f t="shared" si="41"/>
        <v>41.48932047054047</v>
      </c>
      <c r="DM103" s="2">
        <f t="shared" si="41"/>
        <v>52.024708433538855</v>
      </c>
      <c r="DN103" s="2">
        <f t="shared" si="41"/>
        <v>61.151007984663352</v>
      </c>
      <c r="DO103" s="2">
        <f t="shared" si="41"/>
        <v>68.536578789491514</v>
      </c>
      <c r="DP103" s="2">
        <f t="shared" si="41"/>
        <v>73.004763872478918</v>
      </c>
      <c r="DQ103" s="2">
        <f t="shared" si="41"/>
        <v>78.086562058214852</v>
      </c>
      <c r="DR103" s="2">
        <f t="shared" si="41"/>
        <v>81.347130236756797</v>
      </c>
      <c r="DS103" s="2">
        <f t="shared" si="41"/>
        <v>82.996037633860297</v>
      </c>
      <c r="DT103" s="2">
        <f t="shared" si="41"/>
        <v>83.314834822065393</v>
      </c>
      <c r="DU103" s="2">
        <f t="shared" si="41"/>
        <v>83.980869673095043</v>
      </c>
      <c r="DV103" s="2">
        <f t="shared" si="41"/>
        <v>83.221118677840934</v>
      </c>
      <c r="DW103" s="2">
        <f t="shared" si="41"/>
        <v>81.592900406337023</v>
      </c>
      <c r="DX103" s="2">
        <f t="shared" si="41"/>
        <v>75.583224664584435</v>
      </c>
      <c r="DY103" s="2">
        <f t="shared" si="41"/>
        <v>70.587795278971527</v>
      </c>
      <c r="DZ103" s="2">
        <f t="shared" si="41"/>
        <v>67.754157525176538</v>
      </c>
      <c r="EB103" s="2">
        <f t="shared" si="42"/>
        <v>0.33896304051606135</v>
      </c>
      <c r="EC103" s="2">
        <f t="shared" si="42"/>
        <v>0.19001614892401555</v>
      </c>
      <c r="ED103" s="2">
        <f t="shared" si="42"/>
        <v>0.23000270207680645</v>
      </c>
      <c r="EE103" s="2">
        <f t="shared" si="42"/>
        <v>0.22469097449386063</v>
      </c>
      <c r="EF103" s="2">
        <f t="shared" si="42"/>
        <v>0.22833795273987043</v>
      </c>
      <c r="EG103" s="2">
        <f t="shared" si="42"/>
        <v>0.23246567776707802</v>
      </c>
      <c r="EH103" s="2">
        <f t="shared" si="42"/>
        <v>0.21423242391714994</v>
      </c>
      <c r="EI103" s="2">
        <f t="shared" si="42"/>
        <v>0.23154843324945931</v>
      </c>
      <c r="EJ103" s="2">
        <f t="shared" si="42"/>
        <v>0.21685965160766271</v>
      </c>
      <c r="EK103" s="2">
        <f t="shared" si="42"/>
        <v>0.21139716359195737</v>
      </c>
      <c r="EL103" s="2">
        <f t="shared" si="42"/>
        <v>0.21594753575768641</v>
      </c>
      <c r="EM103" s="2">
        <f t="shared" si="42"/>
        <v>0.21422150897524242</v>
      </c>
      <c r="EN103" s="2">
        <f t="shared" si="42"/>
        <v>0.20926985951002428</v>
      </c>
      <c r="EO103" s="2">
        <f t="shared" si="42"/>
        <v>0.21236185226302315</v>
      </c>
      <c r="EP103" s="2">
        <f t="shared" si="42"/>
        <v>0.20513858406766694</v>
      </c>
    </row>
    <row r="104" spans="2:146" x14ac:dyDescent="0.25">
      <c r="B104" s="2">
        <v>82</v>
      </c>
      <c r="C104" s="49">
        <v>82.666700000000006</v>
      </c>
      <c r="D104" s="49">
        <v>105.125</v>
      </c>
      <c r="E104" s="49">
        <v>82.2453</v>
      </c>
      <c r="F104" s="49">
        <v>79.283000000000001</v>
      </c>
      <c r="G104" s="49">
        <v>73.623000000000005</v>
      </c>
      <c r="H104" s="49">
        <v>76.716999999999999</v>
      </c>
      <c r="I104" s="49">
        <v>88.113</v>
      </c>
      <c r="J104" s="49">
        <v>83.207999999999998</v>
      </c>
      <c r="K104" s="49">
        <v>99.17</v>
      </c>
      <c r="L104" s="49">
        <v>118.925</v>
      </c>
      <c r="M104" s="49">
        <v>126.81100000000001</v>
      </c>
      <c r="N104" s="49">
        <v>139.86799999999999</v>
      </c>
      <c r="O104" s="49">
        <v>147.52799999999999</v>
      </c>
      <c r="P104" s="49">
        <v>140.358</v>
      </c>
      <c r="Q104" s="49">
        <v>141.05699999999999</v>
      </c>
      <c r="T104" s="4">
        <f t="shared" si="35"/>
        <v>79.191579087380262</v>
      </c>
      <c r="U104" s="4">
        <f t="shared" si="35"/>
        <v>103.780679979803</v>
      </c>
      <c r="V104" s="4">
        <f t="shared" si="35"/>
        <v>84.251856893545565</v>
      </c>
      <c r="W104" s="4">
        <f t="shared" si="35"/>
        <v>87.269635996667716</v>
      </c>
      <c r="X104" s="4">
        <f t="shared" si="35"/>
        <v>84.538576202455431</v>
      </c>
      <c r="Y104" s="4">
        <f t="shared" si="35"/>
        <v>86.610637095321692</v>
      </c>
      <c r="Z104" s="4">
        <f t="shared" si="35"/>
        <v>102.53979549240876</v>
      </c>
      <c r="AA104" s="4">
        <f t="shared" si="35"/>
        <v>94.9150261732036</v>
      </c>
      <c r="AB104" s="4">
        <f t="shared" si="35"/>
        <v>109.96526896640026</v>
      </c>
      <c r="AC104" s="4">
        <f t="shared" si="35"/>
        <v>120.43128548002787</v>
      </c>
      <c r="AD104" s="4">
        <f t="shared" si="35"/>
        <v>122.50371410119487</v>
      </c>
      <c r="AE104" s="4">
        <f t="shared" si="35"/>
        <v>128.83860491851516</v>
      </c>
      <c r="AF104" s="4">
        <f t="shared" si="35"/>
        <v>135.50801836688754</v>
      </c>
      <c r="AG104" s="4">
        <f t="shared" si="35"/>
        <v>131.24503630821255</v>
      </c>
      <c r="AH104" s="4">
        <f t="shared" si="35"/>
        <v>135.99236965570964</v>
      </c>
      <c r="AJ104" s="4">
        <f t="shared" si="36"/>
        <v>3.4751209126197438</v>
      </c>
      <c r="AK104" s="4">
        <f t="shared" si="36"/>
        <v>1.3443200201970029</v>
      </c>
      <c r="AL104" s="4">
        <f t="shared" si="36"/>
        <v>-2.0065568935455644</v>
      </c>
      <c r="AM104" s="4">
        <f t="shared" si="36"/>
        <v>-7.9866359966677152</v>
      </c>
      <c r="AN104" s="4">
        <f t="shared" si="36"/>
        <v>-10.915576202455426</v>
      </c>
      <c r="AO104" s="4">
        <f t="shared" si="36"/>
        <v>-9.8936370953216937</v>
      </c>
      <c r="AP104" s="4">
        <f t="shared" si="36"/>
        <v>-14.426795492408758</v>
      </c>
      <c r="AQ104" s="4">
        <f t="shared" si="36"/>
        <v>-11.707026173203602</v>
      </c>
      <c r="AR104" s="4">
        <f t="shared" si="36"/>
        <v>-10.795268966400258</v>
      </c>
      <c r="AS104" s="4">
        <f t="shared" si="36"/>
        <v>-1.50628548002787</v>
      </c>
      <c r="AT104" s="4">
        <f t="shared" si="36"/>
        <v>4.3072858988051337</v>
      </c>
      <c r="AU104" s="4">
        <f t="shared" si="36"/>
        <v>11.029395081484836</v>
      </c>
      <c r="AV104" s="4">
        <f t="shared" si="36"/>
        <v>12.019981633112451</v>
      </c>
      <c r="AW104" s="4">
        <f t="shared" si="36"/>
        <v>9.1129636917874564</v>
      </c>
      <c r="AX104" s="4">
        <f t="shared" si="36"/>
        <v>5.0646303442903502</v>
      </c>
      <c r="AZ104" s="2">
        <f t="shared" si="37"/>
        <v>47.740814079532321</v>
      </c>
      <c r="BA104" s="2">
        <f t="shared" si="37"/>
        <v>52.724350640098301</v>
      </c>
      <c r="BB104" s="2">
        <f t="shared" si="37"/>
        <v>60.839718953688987</v>
      </c>
      <c r="BC104" s="2">
        <f t="shared" si="37"/>
        <v>67.642584895013599</v>
      </c>
      <c r="BD104" s="2">
        <f t="shared" si="37"/>
        <v>71.636396672874866</v>
      </c>
      <c r="BE104" s="2">
        <f t="shared" si="37"/>
        <v>76.375131511510062</v>
      </c>
      <c r="BF104" s="2">
        <f t="shared" si="37"/>
        <v>79.518998891105923</v>
      </c>
      <c r="BG104" s="2">
        <f t="shared" si="37"/>
        <v>81.314161426109109</v>
      </c>
      <c r="BH104" s="2">
        <f t="shared" si="37"/>
        <v>81.447931014027731</v>
      </c>
      <c r="BI104" s="2">
        <f t="shared" si="37"/>
        <v>82.242240915745953</v>
      </c>
      <c r="BJ104" s="2">
        <f t="shared" si="37"/>
        <v>82.063194758888642</v>
      </c>
      <c r="BK104" s="2">
        <f t="shared" si="37"/>
        <v>80.487098964220934</v>
      </c>
      <c r="BL104" s="2">
        <f t="shared" si="37"/>
        <v>76.523039248533294</v>
      </c>
      <c r="BM104" s="2">
        <f t="shared" si="37"/>
        <v>71.467264316143925</v>
      </c>
      <c r="BN104" s="2">
        <f t="shared" si="37"/>
        <v>68.613609611276345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51.272622660098527</v>
      </c>
      <c r="CW104" s="2">
        <f t="shared" si="40"/>
        <v>52.922021903422305</v>
      </c>
      <c r="CX104" s="2">
        <f t="shared" si="40"/>
        <v>60.770266451077937</v>
      </c>
      <c r="CY104" s="2">
        <f t="shared" si="40"/>
        <v>67.394079260344427</v>
      </c>
      <c r="CZ104" s="2">
        <f t="shared" si="40"/>
        <v>71.225818935511924</v>
      </c>
      <c r="DA104" s="2">
        <f t="shared" si="40"/>
        <v>75.842258417231449</v>
      </c>
      <c r="DB104" s="2">
        <f t="shared" si="40"/>
        <v>79.007743575742651</v>
      </c>
      <c r="DC104" s="2">
        <f t="shared" si="40"/>
        <v>80.798432813862874</v>
      </c>
      <c r="DD104" s="2">
        <f t="shared" si="40"/>
        <v>80.919405523218856</v>
      </c>
      <c r="DE104" s="2">
        <f t="shared" si="40"/>
        <v>81.774099592355086</v>
      </c>
      <c r="DF104" s="2">
        <f t="shared" si="40"/>
        <v>81.759770308406289</v>
      </c>
      <c r="DG104" s="2">
        <f t="shared" si="40"/>
        <v>80.201913212467929</v>
      </c>
      <c r="DH104" s="2">
        <f t="shared" si="40"/>
        <v>76.837395926387998</v>
      </c>
      <c r="DI104" s="2">
        <f t="shared" si="40"/>
        <v>71.761894634983662</v>
      </c>
      <c r="DJ104" s="2">
        <f t="shared" si="40"/>
        <v>68.888545477303893</v>
      </c>
      <c r="DL104" s="2">
        <f t="shared" si="41"/>
        <v>41.459210102851863</v>
      </c>
      <c r="DM104" s="2">
        <f t="shared" si="41"/>
        <v>51.95587627253493</v>
      </c>
      <c r="DN104" s="2">
        <f t="shared" si="41"/>
        <v>61.051771827465998</v>
      </c>
      <c r="DO104" s="2">
        <f t="shared" si="41"/>
        <v>68.424618566106602</v>
      </c>
      <c r="DP104" s="2">
        <f t="shared" si="41"/>
        <v>72.901845055241182</v>
      </c>
      <c r="DQ104" s="2">
        <f t="shared" si="41"/>
        <v>77.979716617840737</v>
      </c>
      <c r="DR104" s="2">
        <f t="shared" si="41"/>
        <v>81.229198247917608</v>
      </c>
      <c r="DS104" s="2">
        <f t="shared" si="41"/>
        <v>82.875136183353192</v>
      </c>
      <c r="DT104" s="2">
        <f t="shared" si="41"/>
        <v>83.188642449581238</v>
      </c>
      <c r="DU104" s="2">
        <f t="shared" si="41"/>
        <v>83.83494890080614</v>
      </c>
      <c r="DV104" s="2">
        <f t="shared" si="41"/>
        <v>83.067920307097225</v>
      </c>
      <c r="DW104" s="2">
        <f t="shared" si="41"/>
        <v>81.441135235660255</v>
      </c>
      <c r="DX104" s="2">
        <f t="shared" si="41"/>
        <v>75.439750329031369</v>
      </c>
      <c r="DY104" s="2">
        <f t="shared" si="41"/>
        <v>70.470648733686232</v>
      </c>
      <c r="DZ104" s="2">
        <f t="shared" si="41"/>
        <v>67.642036558744039</v>
      </c>
      <c r="EB104" s="2">
        <f t="shared" si="42"/>
        <v>0.35989606673146196</v>
      </c>
      <c r="EC104" s="2">
        <f t="shared" si="42"/>
        <v>0.20459779251130922</v>
      </c>
      <c r="ED104" s="2">
        <f t="shared" si="42"/>
        <v>0.24671821015350029</v>
      </c>
      <c r="EE104" s="2">
        <f t="shared" si="42"/>
        <v>0.24114134539039256</v>
      </c>
      <c r="EF104" s="2">
        <f t="shared" si="42"/>
        <v>0.24497096586374434</v>
      </c>
      <c r="EG104" s="2">
        <f t="shared" si="42"/>
        <v>0.249302229221008</v>
      </c>
      <c r="EH104" s="2">
        <f t="shared" si="42"/>
        <v>0.23014438321296826</v>
      </c>
      <c r="EI104" s="2">
        <f t="shared" si="42"/>
        <v>0.24834004693352513</v>
      </c>
      <c r="EJ104" s="2">
        <f t="shared" si="42"/>
        <v>0.23290890636796871</v>
      </c>
      <c r="EK104" s="2">
        <f t="shared" si="42"/>
        <v>0.22715941503880135</v>
      </c>
      <c r="EL104" s="2">
        <f t="shared" si="42"/>
        <v>0.23194928011772115</v>
      </c>
      <c r="EM104" s="2">
        <f t="shared" si="42"/>
        <v>0.23013289500645676</v>
      </c>
      <c r="EN104" s="2">
        <f t="shared" si="42"/>
        <v>0.22491873365411996</v>
      </c>
      <c r="EO104" s="2">
        <f t="shared" si="42"/>
        <v>0.22817522095805715</v>
      </c>
      <c r="EP104" s="2">
        <f t="shared" si="42"/>
        <v>0.22056470028725919</v>
      </c>
    </row>
    <row r="105" spans="2:146" x14ac:dyDescent="0.25">
      <c r="B105" s="2">
        <v>83</v>
      </c>
      <c r="C105" s="49">
        <v>79.122799999999998</v>
      </c>
      <c r="D105" s="49">
        <v>103.75</v>
      </c>
      <c r="E105" s="49">
        <v>66.377399999999994</v>
      </c>
      <c r="F105" s="49">
        <v>68.34</v>
      </c>
      <c r="G105" s="49">
        <v>71.019000000000005</v>
      </c>
      <c r="H105" s="49">
        <v>77.453000000000003</v>
      </c>
      <c r="I105" s="49">
        <v>81.358000000000004</v>
      </c>
      <c r="J105" s="49">
        <v>81.415000000000006</v>
      </c>
      <c r="K105" s="49">
        <v>85.623000000000005</v>
      </c>
      <c r="L105" s="49">
        <v>93.207999999999998</v>
      </c>
      <c r="M105" s="49">
        <v>94.566000000000003</v>
      </c>
      <c r="N105" s="49">
        <v>110.038</v>
      </c>
      <c r="O105" s="49">
        <v>132.18899999999999</v>
      </c>
      <c r="P105" s="49">
        <v>129.73599999999999</v>
      </c>
      <c r="Q105" s="49">
        <v>136.566</v>
      </c>
      <c r="T105" s="4">
        <f t="shared" si="35"/>
        <v>72.569504897581425</v>
      </c>
      <c r="U105" s="4">
        <f t="shared" si="35"/>
        <v>96.429375907969487</v>
      </c>
      <c r="V105" s="4">
        <f t="shared" si="35"/>
        <v>76.141160666404772</v>
      </c>
      <c r="W105" s="4">
        <f t="shared" si="35"/>
        <v>79.463827502247355</v>
      </c>
      <c r="X105" s="4">
        <f t="shared" si="35"/>
        <v>78.347260318754763</v>
      </c>
      <c r="Y105" s="4">
        <f t="shared" si="35"/>
        <v>81.319079212162535</v>
      </c>
      <c r="Z105" s="4">
        <f t="shared" si="35"/>
        <v>92.591634484512866</v>
      </c>
      <c r="AA105" s="4">
        <f t="shared" si="35"/>
        <v>88.226642791829832</v>
      </c>
      <c r="AB105" s="4">
        <f t="shared" si="35"/>
        <v>98.30106299117864</v>
      </c>
      <c r="AC105" s="4">
        <f t="shared" si="35"/>
        <v>106.50439514622907</v>
      </c>
      <c r="AD105" s="4">
        <f t="shared" si="35"/>
        <v>108.50314995120617</v>
      </c>
      <c r="AE105" s="4">
        <f t="shared" si="35"/>
        <v>113.69063008706065</v>
      </c>
      <c r="AF105" s="4">
        <f t="shared" si="35"/>
        <v>121.54924622978884</v>
      </c>
      <c r="AG105" s="4">
        <f t="shared" si="35"/>
        <v>118.61079739971909</v>
      </c>
      <c r="AH105" s="4">
        <f t="shared" si="35"/>
        <v>126.01753426904826</v>
      </c>
      <c r="AJ105" s="4">
        <f t="shared" si="36"/>
        <v>6.5532951024185735</v>
      </c>
      <c r="AK105" s="4">
        <f t="shared" si="36"/>
        <v>7.3206240920305135</v>
      </c>
      <c r="AL105" s="4">
        <f t="shared" si="36"/>
        <v>-9.763760666404778</v>
      </c>
      <c r="AM105" s="4">
        <f t="shared" si="36"/>
        <v>-11.123827502247352</v>
      </c>
      <c r="AN105" s="4">
        <f t="shared" si="36"/>
        <v>-7.3282603187547579</v>
      </c>
      <c r="AO105" s="4">
        <f t="shared" si="36"/>
        <v>-3.866079212162532</v>
      </c>
      <c r="AP105" s="4">
        <f t="shared" si="36"/>
        <v>-11.233634484512862</v>
      </c>
      <c r="AQ105" s="4">
        <f t="shared" si="36"/>
        <v>-6.8116427918298257</v>
      </c>
      <c r="AR105" s="4">
        <f t="shared" si="36"/>
        <v>-12.678062991178635</v>
      </c>
      <c r="AS105" s="4">
        <f t="shared" si="36"/>
        <v>-13.296395146229074</v>
      </c>
      <c r="AT105" s="4">
        <f t="shared" si="36"/>
        <v>-13.937149951206166</v>
      </c>
      <c r="AU105" s="4">
        <f t="shared" si="36"/>
        <v>-3.6526300870606576</v>
      </c>
      <c r="AV105" s="4">
        <f t="shared" si="36"/>
        <v>10.639753770211158</v>
      </c>
      <c r="AW105" s="4">
        <f t="shared" si="36"/>
        <v>11.1252026002809</v>
      </c>
      <c r="AX105" s="4">
        <f t="shared" si="36"/>
        <v>10.548465730951747</v>
      </c>
      <c r="AZ105" s="2">
        <f t="shared" si="37"/>
        <v>47.615414202169667</v>
      </c>
      <c r="BA105" s="2">
        <f t="shared" si="37"/>
        <v>52.691971045606444</v>
      </c>
      <c r="BB105" s="2">
        <f t="shared" si="37"/>
        <v>60.800537332419182</v>
      </c>
      <c r="BC105" s="2">
        <f t="shared" si="37"/>
        <v>67.607913462648384</v>
      </c>
      <c r="BD105" s="2">
        <f t="shared" si="37"/>
        <v>71.60544368744813</v>
      </c>
      <c r="BE105" s="2">
        <f t="shared" si="37"/>
        <v>76.354657272169447</v>
      </c>
      <c r="BF105" s="2">
        <f t="shared" si="37"/>
        <v>79.511844528722122</v>
      </c>
      <c r="BG105" s="2">
        <f t="shared" si="37"/>
        <v>81.300015886104774</v>
      </c>
      <c r="BH105" s="2">
        <f t="shared" si="37"/>
        <v>81.430716393758559</v>
      </c>
      <c r="BI105" s="2">
        <f t="shared" si="37"/>
        <v>82.218479566637328</v>
      </c>
      <c r="BJ105" s="2">
        <f t="shared" si="37"/>
        <v>82.016474974674153</v>
      </c>
      <c r="BK105" s="2">
        <f t="shared" si="37"/>
        <v>80.436079986709942</v>
      </c>
      <c r="BL105" s="2">
        <f t="shared" si="37"/>
        <v>76.42176591892931</v>
      </c>
      <c r="BM105" s="2">
        <f t="shared" si="37"/>
        <v>71.36127680507289</v>
      </c>
      <c r="BN105" s="2">
        <f t="shared" si="37"/>
        <v>68.540695408380088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51.429220197044337</v>
      </c>
      <c r="CW105" s="2">
        <f t="shared" si="40"/>
        <v>52.91899443927408</v>
      </c>
      <c r="CX105" s="2">
        <f t="shared" si="40"/>
        <v>60.745951168400417</v>
      </c>
      <c r="CY105" s="2">
        <f t="shared" si="40"/>
        <v>67.362361891358745</v>
      </c>
      <c r="CZ105" s="2">
        <f t="shared" si="40"/>
        <v>71.180856352122191</v>
      </c>
      <c r="DA105" s="2">
        <f t="shared" si="40"/>
        <v>75.801824219692463</v>
      </c>
      <c r="DB105" s="2">
        <f t="shared" si="40"/>
        <v>78.987575636099706</v>
      </c>
      <c r="DC105" s="2">
        <f t="shared" si="40"/>
        <v>80.773204545789284</v>
      </c>
      <c r="DD105" s="2">
        <f t="shared" si="40"/>
        <v>80.887480529248919</v>
      </c>
      <c r="DE105" s="2">
        <f t="shared" si="40"/>
        <v>81.744543028551533</v>
      </c>
      <c r="DF105" s="2">
        <f t="shared" si="40"/>
        <v>81.719035308298018</v>
      </c>
      <c r="DG105" s="2">
        <f t="shared" si="40"/>
        <v>80.156401131535773</v>
      </c>
      <c r="DH105" s="2">
        <f t="shared" si="40"/>
        <v>76.779878848503273</v>
      </c>
      <c r="DI105" s="2">
        <f t="shared" si="40"/>
        <v>71.687949757665507</v>
      </c>
      <c r="DJ105" s="2">
        <f t="shared" si="40"/>
        <v>68.854321725764279</v>
      </c>
      <c r="DL105" s="2">
        <f t="shared" si="41"/>
        <v>41.429099735163263</v>
      </c>
      <c r="DM105" s="2">
        <f t="shared" si="41"/>
        <v>51.887044111531011</v>
      </c>
      <c r="DN105" s="2">
        <f t="shared" si="41"/>
        <v>60.952535670268645</v>
      </c>
      <c r="DO105" s="2">
        <f t="shared" si="41"/>
        <v>68.31265834272169</v>
      </c>
      <c r="DP105" s="2">
        <f t="shared" si="41"/>
        <v>72.798926238003446</v>
      </c>
      <c r="DQ105" s="2">
        <f t="shared" si="41"/>
        <v>77.872871177466607</v>
      </c>
      <c r="DR105" s="2">
        <f t="shared" si="41"/>
        <v>81.111266259078405</v>
      </c>
      <c r="DS105" s="2">
        <f t="shared" si="41"/>
        <v>82.754234732846072</v>
      </c>
      <c r="DT105" s="2">
        <f t="shared" si="41"/>
        <v>83.062450077097083</v>
      </c>
      <c r="DU105" s="2">
        <f t="shared" si="41"/>
        <v>83.689028128517236</v>
      </c>
      <c r="DV105" s="2">
        <f t="shared" si="41"/>
        <v>82.914721936353516</v>
      </c>
      <c r="DW105" s="2">
        <f t="shared" si="41"/>
        <v>81.289370064983487</v>
      </c>
      <c r="DX105" s="2">
        <f t="shared" si="41"/>
        <v>75.296275993478304</v>
      </c>
      <c r="DY105" s="2">
        <f t="shared" si="41"/>
        <v>70.353502188400952</v>
      </c>
      <c r="DZ105" s="2">
        <f t="shared" si="41"/>
        <v>67.529915592311553</v>
      </c>
      <c r="EB105" s="2">
        <f t="shared" si="42"/>
        <v>0.38137600536036687</v>
      </c>
      <c r="EC105" s="2">
        <f t="shared" si="42"/>
        <v>0.21999449737483825</v>
      </c>
      <c r="ED105" s="2">
        <f t="shared" si="42"/>
        <v>0.26423165109251945</v>
      </c>
      <c r="EE105" s="2">
        <f t="shared" si="42"/>
        <v>0.25839470508120016</v>
      </c>
      <c r="EF105" s="2">
        <f t="shared" si="42"/>
        <v>0.2624035828308468</v>
      </c>
      <c r="EG105" s="2">
        <f t="shared" si="42"/>
        <v>0.26693409842871929</v>
      </c>
      <c r="EH105" s="2">
        <f t="shared" si="42"/>
        <v>0.24686688680061489</v>
      </c>
      <c r="EI105" s="2">
        <f t="shared" si="42"/>
        <v>0.26592797210130686</v>
      </c>
      <c r="EJ105" s="2">
        <f t="shared" si="42"/>
        <v>0.24976711285319239</v>
      </c>
      <c r="EK105" s="2">
        <f t="shared" si="42"/>
        <v>0.24373369489648125</v>
      </c>
      <c r="EL105" s="2">
        <f t="shared" si="42"/>
        <v>0.24876055263732419</v>
      </c>
      <c r="EM105" s="2">
        <f t="shared" si="42"/>
        <v>0.2468548315116498</v>
      </c>
      <c r="EN105" s="2">
        <f t="shared" si="42"/>
        <v>0.24138058804687595</v>
      </c>
      <c r="EO105" s="2">
        <f t="shared" si="42"/>
        <v>0.24480014060999022</v>
      </c>
      <c r="EP105" s="2">
        <f t="shared" si="42"/>
        <v>0.23680524384659016</v>
      </c>
    </row>
    <row r="106" spans="2:146" x14ac:dyDescent="0.25">
      <c r="B106" s="2">
        <v>84</v>
      </c>
      <c r="C106" s="49">
        <v>71.1053</v>
      </c>
      <c r="D106" s="49">
        <v>96.928600000000003</v>
      </c>
      <c r="E106" s="49">
        <v>60.905700000000003</v>
      </c>
      <c r="F106" s="49">
        <v>66.849000000000004</v>
      </c>
      <c r="G106" s="49">
        <v>72.546999999999997</v>
      </c>
      <c r="H106" s="49">
        <v>75.471999999999994</v>
      </c>
      <c r="I106" s="49">
        <v>80.811000000000007</v>
      </c>
      <c r="J106" s="49">
        <v>80.849000000000004</v>
      </c>
      <c r="K106" s="49">
        <v>81.811000000000007</v>
      </c>
      <c r="L106" s="49">
        <v>84.754999999999995</v>
      </c>
      <c r="M106" s="49">
        <v>83.358000000000004</v>
      </c>
      <c r="N106" s="49">
        <v>85.774000000000001</v>
      </c>
      <c r="O106" s="49">
        <v>104.774</v>
      </c>
      <c r="P106" s="49">
        <v>109.01900000000001</v>
      </c>
      <c r="Q106" s="49">
        <v>126.41500000000001</v>
      </c>
      <c r="T106" s="4">
        <f t="shared" si="35"/>
        <v>65.59414127275403</v>
      </c>
      <c r="U106" s="4">
        <f t="shared" si="35"/>
        <v>87.098292261107915</v>
      </c>
      <c r="V106" s="4">
        <f t="shared" si="35"/>
        <v>70.063276537922192</v>
      </c>
      <c r="W106" s="4">
        <f t="shared" si="35"/>
        <v>74.13655316573599</v>
      </c>
      <c r="X106" s="4">
        <f t="shared" si="35"/>
        <v>74.752167902935824</v>
      </c>
      <c r="Y106" s="4">
        <f t="shared" si="35"/>
        <v>78.488589951018113</v>
      </c>
      <c r="Z106" s="4">
        <f t="shared" si="35"/>
        <v>86.189538072064181</v>
      </c>
      <c r="AA106" s="4">
        <f t="shared" si="35"/>
        <v>84.448926200065003</v>
      </c>
      <c r="AB106" s="4">
        <f t="shared" si="35"/>
        <v>90.40172805737636</v>
      </c>
      <c r="AC106" s="4">
        <f t="shared" si="35"/>
        <v>96.147197517401978</v>
      </c>
      <c r="AD106" s="4">
        <f t="shared" si="35"/>
        <v>97.755497850247991</v>
      </c>
      <c r="AE106" s="4">
        <f t="shared" si="35"/>
        <v>101.21109647352912</v>
      </c>
      <c r="AF106" s="4">
        <f t="shared" si="35"/>
        <v>108.08687326698737</v>
      </c>
      <c r="AG106" s="4">
        <f t="shared" si="35"/>
        <v>105.77872466122164</v>
      </c>
      <c r="AH106" s="4">
        <f t="shared" si="35"/>
        <v>113.90103095705877</v>
      </c>
      <c r="AJ106" s="4">
        <f t="shared" si="36"/>
        <v>5.5111587272459701</v>
      </c>
      <c r="AK106" s="4">
        <f t="shared" si="36"/>
        <v>9.8303077388920883</v>
      </c>
      <c r="AL106" s="4">
        <f t="shared" si="36"/>
        <v>-9.1575765379221892</v>
      </c>
      <c r="AM106" s="4">
        <f t="shared" si="36"/>
        <v>-7.2875531657359858</v>
      </c>
      <c r="AN106" s="4">
        <f t="shared" si="36"/>
        <v>-2.2051679029358269</v>
      </c>
      <c r="AO106" s="4">
        <f t="shared" si="36"/>
        <v>-3.0165899510181191</v>
      </c>
      <c r="AP106" s="4">
        <f t="shared" si="36"/>
        <v>-5.378538072064174</v>
      </c>
      <c r="AQ106" s="4">
        <f t="shared" si="36"/>
        <v>-3.5999262000649992</v>
      </c>
      <c r="AR106" s="4">
        <f t="shared" si="36"/>
        <v>-8.5907280573763529</v>
      </c>
      <c r="AS106" s="4">
        <f t="shared" si="36"/>
        <v>-11.392197517401982</v>
      </c>
      <c r="AT106" s="4">
        <f t="shared" si="36"/>
        <v>-14.397497850247987</v>
      </c>
      <c r="AU106" s="4">
        <f t="shared" si="36"/>
        <v>-15.437096473529124</v>
      </c>
      <c r="AV106" s="4">
        <f t="shared" si="36"/>
        <v>-3.3128732669873671</v>
      </c>
      <c r="AW106" s="4">
        <f t="shared" si="36"/>
        <v>3.2402753387783605</v>
      </c>
      <c r="AX106" s="4">
        <f t="shared" si="36"/>
        <v>12.513969042941241</v>
      </c>
      <c r="AZ106" s="2">
        <f t="shared" si="37"/>
        <v>47.477162665003611</v>
      </c>
      <c r="BA106" s="2">
        <f t="shared" si="37"/>
        <v>52.656670893963792</v>
      </c>
      <c r="BB106" s="2">
        <f t="shared" si="37"/>
        <v>60.758833760358144</v>
      </c>
      <c r="BC106" s="2">
        <f t="shared" si="37"/>
        <v>67.571155909188491</v>
      </c>
      <c r="BD106" s="2">
        <f t="shared" si="37"/>
        <v>71.573686118510921</v>
      </c>
      <c r="BE106" s="2">
        <f t="shared" si="37"/>
        <v>76.33339075692389</v>
      </c>
      <c r="BF106" s="2">
        <f t="shared" si="37"/>
        <v>79.503036704975614</v>
      </c>
      <c r="BG106" s="2">
        <f t="shared" si="37"/>
        <v>81.283965169701986</v>
      </c>
      <c r="BH106" s="2">
        <f t="shared" si="37"/>
        <v>81.411977218407614</v>
      </c>
      <c r="BI106" s="2">
        <f t="shared" si="37"/>
        <v>82.192324759840929</v>
      </c>
      <c r="BJ106" s="2">
        <f t="shared" si="37"/>
        <v>81.966836001547307</v>
      </c>
      <c r="BK106" s="2">
        <f t="shared" si="37"/>
        <v>80.382326607113754</v>
      </c>
      <c r="BL106" s="2">
        <f t="shared" si="37"/>
        <v>76.316402532687178</v>
      </c>
      <c r="BM106" s="2">
        <f t="shared" si="37"/>
        <v>71.25275105263151</v>
      </c>
      <c r="BN106" s="2">
        <f t="shared" si="37"/>
        <v>68.464120264427095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51.585817733990154</v>
      </c>
      <c r="CW106" s="2">
        <f t="shared" si="40"/>
        <v>52.915966975125848</v>
      </c>
      <c r="CX106" s="2">
        <f t="shared" si="40"/>
        <v>60.721635885722897</v>
      </c>
      <c r="CY106" s="2">
        <f t="shared" si="40"/>
        <v>67.330644522373063</v>
      </c>
      <c r="CZ106" s="2">
        <f t="shared" si="40"/>
        <v>71.135893768732458</v>
      </c>
      <c r="DA106" s="2">
        <f t="shared" si="40"/>
        <v>75.761390022153464</v>
      </c>
      <c r="DB106" s="2">
        <f t="shared" si="40"/>
        <v>78.96740769645676</v>
      </c>
      <c r="DC106" s="2">
        <f t="shared" si="40"/>
        <v>80.747976277715679</v>
      </c>
      <c r="DD106" s="2">
        <f t="shared" si="40"/>
        <v>80.855555535278981</v>
      </c>
      <c r="DE106" s="2">
        <f t="shared" si="40"/>
        <v>81.71498646474798</v>
      </c>
      <c r="DF106" s="2">
        <f t="shared" si="40"/>
        <v>81.678300308189762</v>
      </c>
      <c r="DG106" s="2">
        <f t="shared" si="40"/>
        <v>80.110889050603632</v>
      </c>
      <c r="DH106" s="2">
        <f t="shared" si="40"/>
        <v>76.722361770618562</v>
      </c>
      <c r="DI106" s="2">
        <f t="shared" si="40"/>
        <v>71.614004880347338</v>
      </c>
      <c r="DJ106" s="2">
        <f t="shared" si="40"/>
        <v>68.820097974224666</v>
      </c>
      <c r="DL106" s="2">
        <f t="shared" si="41"/>
        <v>41.398989367474663</v>
      </c>
      <c r="DM106" s="2">
        <f t="shared" si="41"/>
        <v>51.818211950527086</v>
      </c>
      <c r="DN106" s="2">
        <f t="shared" si="41"/>
        <v>60.853299513071285</v>
      </c>
      <c r="DO106" s="2">
        <f t="shared" si="41"/>
        <v>68.200698119336764</v>
      </c>
      <c r="DP106" s="2">
        <f t="shared" si="41"/>
        <v>72.69600742076571</v>
      </c>
      <c r="DQ106" s="2">
        <f t="shared" si="41"/>
        <v>77.766025737092491</v>
      </c>
      <c r="DR106" s="2">
        <f t="shared" si="41"/>
        <v>80.993334270239217</v>
      </c>
      <c r="DS106" s="2">
        <f t="shared" si="41"/>
        <v>82.633333282338967</v>
      </c>
      <c r="DT106" s="2">
        <f t="shared" si="41"/>
        <v>82.936257704612927</v>
      </c>
      <c r="DU106" s="2">
        <f t="shared" si="41"/>
        <v>83.543107356228333</v>
      </c>
      <c r="DV106" s="2">
        <f t="shared" si="41"/>
        <v>82.761523565609792</v>
      </c>
      <c r="DW106" s="2">
        <f t="shared" si="41"/>
        <v>81.137604894306705</v>
      </c>
      <c r="DX106" s="2">
        <f t="shared" si="41"/>
        <v>75.152801657925238</v>
      </c>
      <c r="DY106" s="2">
        <f t="shared" si="41"/>
        <v>70.236355643115658</v>
      </c>
      <c r="DZ106" s="2">
        <f t="shared" si="41"/>
        <v>67.417794625879054</v>
      </c>
      <c r="EB106" s="2">
        <f t="shared" si="42"/>
        <v>0.40333015548704598</v>
      </c>
      <c r="EC106" s="2">
        <f t="shared" si="42"/>
        <v>0.23620577938764339</v>
      </c>
      <c r="ED106" s="2">
        <f t="shared" si="42"/>
        <v>0.28252202513619795</v>
      </c>
      <c r="EE106" s="2">
        <f t="shared" si="42"/>
        <v>0.27643284006268781</v>
      </c>
      <c r="EF106" s="2">
        <f t="shared" si="42"/>
        <v>0.28061567771546608</v>
      </c>
      <c r="EG106" s="2">
        <f t="shared" si="42"/>
        <v>0.28533899227063247</v>
      </c>
      <c r="EH106" s="2">
        <f t="shared" si="42"/>
        <v>0.26438717742806828</v>
      </c>
      <c r="EI106" s="2">
        <f t="shared" si="42"/>
        <v>0.28429039734753558</v>
      </c>
      <c r="EJ106" s="2">
        <f t="shared" si="42"/>
        <v>0.2674201485101283</v>
      </c>
      <c r="EK106" s="2">
        <f t="shared" si="42"/>
        <v>0.26110871404484798</v>
      </c>
      <c r="EL106" s="2">
        <f t="shared" si="42"/>
        <v>0.26636770525474834</v>
      </c>
      <c r="EM106" s="2">
        <f t="shared" si="42"/>
        <v>0.26437456690170269</v>
      </c>
      <c r="EN106" s="2">
        <f t="shared" si="42"/>
        <v>0.25864523100983661</v>
      </c>
      <c r="EO106" s="2">
        <f t="shared" si="42"/>
        <v>0.26222482323711588</v>
      </c>
      <c r="EP106" s="2">
        <f t="shared" si="42"/>
        <v>0.25385214277463269</v>
      </c>
    </row>
    <row r="107" spans="2:146" x14ac:dyDescent="0.25">
      <c r="B107" s="2">
        <v>85</v>
      </c>
      <c r="C107" s="49">
        <v>56.947400000000002</v>
      </c>
      <c r="D107" s="49">
        <v>79.446399999999997</v>
      </c>
      <c r="E107" s="49">
        <v>59.735799999999998</v>
      </c>
      <c r="F107" s="49">
        <v>66.358000000000004</v>
      </c>
      <c r="G107" s="49">
        <v>70.867999999999995</v>
      </c>
      <c r="H107" s="49">
        <v>76.057000000000002</v>
      </c>
      <c r="I107" s="49">
        <v>79.17</v>
      </c>
      <c r="J107" s="49">
        <v>79.358000000000004</v>
      </c>
      <c r="K107" s="49">
        <v>82.415000000000006</v>
      </c>
      <c r="L107" s="49">
        <v>82.849000000000004</v>
      </c>
      <c r="M107" s="49">
        <v>81.774000000000001</v>
      </c>
      <c r="N107" s="49">
        <v>81.849000000000004</v>
      </c>
      <c r="O107" s="49">
        <v>83.453000000000003</v>
      </c>
      <c r="P107" s="49">
        <v>83.980999999999995</v>
      </c>
      <c r="Q107" s="49">
        <v>104.642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59.362005055349627</v>
      </c>
      <c r="U107" s="4">
        <f t="shared" si="43"/>
        <v>77.548919232321069</v>
      </c>
      <c r="V107" s="4">
        <f t="shared" si="43"/>
        <v>65.938184288594428</v>
      </c>
      <c r="W107" s="4">
        <f t="shared" si="43"/>
        <v>70.86508356798916</v>
      </c>
      <c r="X107" s="4">
        <f t="shared" si="43"/>
        <v>72.89299104152505</v>
      </c>
      <c r="Y107" s="4">
        <f t="shared" si="43"/>
        <v>77.14858036306282</v>
      </c>
      <c r="Z107" s="4">
        <f t="shared" si="43"/>
        <v>82.567793942322041</v>
      </c>
      <c r="AA107" s="4">
        <f t="shared" si="43"/>
        <v>82.563228725953621</v>
      </c>
      <c r="AB107" s="4">
        <f t="shared" si="43"/>
        <v>85.706434542554774</v>
      </c>
      <c r="AC107" s="4">
        <f t="shared" si="43"/>
        <v>89.408704010463779</v>
      </c>
      <c r="AD107" s="4">
        <f t="shared" si="43"/>
        <v>90.479834407486763</v>
      </c>
      <c r="AE107" s="4">
        <f t="shared" si="43"/>
        <v>92.206414406217149</v>
      </c>
      <c r="AF107" s="4">
        <f t="shared" si="43"/>
        <v>96.788829752275689</v>
      </c>
      <c r="AG107" s="4">
        <f t="shared" si="43"/>
        <v>94.464604876329531</v>
      </c>
      <c r="AH107" s="4">
        <f t="shared" si="43"/>
        <v>101.67018475660565</v>
      </c>
      <c r="AJ107" s="4">
        <f t="shared" ref="AJ107:AX123" si="44">IF(OR($B107 &lt; C$226, $B107 &gt; C$231), 0, C107-T107)</f>
        <v>-2.4146050553496252</v>
      </c>
      <c r="AK107" s="4">
        <f t="shared" si="44"/>
        <v>1.8974807676789283</v>
      </c>
      <c r="AL107" s="4">
        <f t="shared" si="44"/>
        <v>-6.2023842885944305</v>
      </c>
      <c r="AM107" s="4">
        <f t="shared" si="44"/>
        <v>-4.5070835679891559</v>
      </c>
      <c r="AN107" s="4">
        <f t="shared" si="44"/>
        <v>-2.0249910415250554</v>
      </c>
      <c r="AO107" s="4">
        <f t="shared" si="44"/>
        <v>-1.0915803630628176</v>
      </c>
      <c r="AP107" s="4">
        <f t="shared" si="44"/>
        <v>-3.3977939423220391</v>
      </c>
      <c r="AQ107" s="4">
        <f t="shared" si="44"/>
        <v>-3.2052287259536172</v>
      </c>
      <c r="AR107" s="4">
        <f t="shared" si="44"/>
        <v>-3.291434542554768</v>
      </c>
      <c r="AS107" s="4">
        <f t="shared" si="44"/>
        <v>-6.5597040104637756</v>
      </c>
      <c r="AT107" s="4">
        <f t="shared" si="44"/>
        <v>-8.705834407486762</v>
      </c>
      <c r="AU107" s="4">
        <f t="shared" si="44"/>
        <v>-10.357414406217146</v>
      </c>
      <c r="AV107" s="4">
        <f t="shared" si="44"/>
        <v>-13.335829752275686</v>
      </c>
      <c r="AW107" s="4">
        <f t="shared" si="44"/>
        <v>-10.483604876329537</v>
      </c>
      <c r="AX107" s="4">
        <f t="shared" si="44"/>
        <v>2.9718152433943459</v>
      </c>
      <c r="AZ107" s="2">
        <f t="shared" ref="AZ107:BN123" si="45">IF(OR($B107 &lt; C$226, $B107 &gt; C$231), #N/A, ((1-EB107)*CV107) + (EB107*DL107))</f>
        <v>47.32662412425978</v>
      </c>
      <c r="BA107" s="2">
        <f t="shared" si="45"/>
        <v>52.618298446969469</v>
      </c>
      <c r="BB107" s="2">
        <f t="shared" si="45"/>
        <v>60.714431922987352</v>
      </c>
      <c r="BC107" s="2">
        <f t="shared" si="45"/>
        <v>67.532102112663395</v>
      </c>
      <c r="BD107" s="2">
        <f t="shared" si="45"/>
        <v>71.540945098149507</v>
      </c>
      <c r="BE107" s="2">
        <f t="shared" si="45"/>
        <v>76.311117647180765</v>
      </c>
      <c r="BF107" s="2">
        <f t="shared" si="45"/>
        <v>79.492300800818569</v>
      </c>
      <c r="BG107" s="2">
        <f t="shared" si="45"/>
        <v>81.265732193727459</v>
      </c>
      <c r="BH107" s="2">
        <f t="shared" si="45"/>
        <v>81.391443962349314</v>
      </c>
      <c r="BI107" s="2">
        <f t="shared" si="45"/>
        <v>82.163463570933828</v>
      </c>
      <c r="BJ107" s="2">
        <f t="shared" si="45"/>
        <v>81.91398793944083</v>
      </c>
      <c r="BK107" s="2">
        <f t="shared" si="45"/>
        <v>80.325565127230604</v>
      </c>
      <c r="BL107" s="2">
        <f t="shared" si="45"/>
        <v>76.206772423627243</v>
      </c>
      <c r="BM107" s="2">
        <f t="shared" si="45"/>
        <v>71.141611880141966</v>
      </c>
      <c r="BN107" s="2">
        <f t="shared" si="45"/>
        <v>68.383719504984555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>
        <f t="shared" si="46"/>
        <v>76.057000000000002</v>
      </c>
      <c r="BV107" s="2" t="str">
        <f t="shared" si="46"/>
        <v/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51.742415270935965</v>
      </c>
      <c r="CW107" s="2">
        <f t="shared" si="48"/>
        <v>52.912939510977615</v>
      </c>
      <c r="CX107" s="2">
        <f t="shared" si="48"/>
        <v>60.697320603045377</v>
      </c>
      <c r="CY107" s="2">
        <f t="shared" si="48"/>
        <v>67.298927153387382</v>
      </c>
      <c r="CZ107" s="2">
        <f t="shared" si="48"/>
        <v>71.090931185342725</v>
      </c>
      <c r="DA107" s="2">
        <f t="shared" si="48"/>
        <v>75.720955824614478</v>
      </c>
      <c r="DB107" s="2">
        <f t="shared" si="48"/>
        <v>78.947239756813815</v>
      </c>
      <c r="DC107" s="2">
        <f t="shared" si="48"/>
        <v>80.722748009642089</v>
      </c>
      <c r="DD107" s="2">
        <f t="shared" si="48"/>
        <v>80.823630541309043</v>
      </c>
      <c r="DE107" s="2">
        <f t="shared" si="48"/>
        <v>81.685429900944428</v>
      </c>
      <c r="DF107" s="2">
        <f t="shared" si="48"/>
        <v>81.637565308081491</v>
      </c>
      <c r="DG107" s="2">
        <f t="shared" si="48"/>
        <v>80.065376969671476</v>
      </c>
      <c r="DH107" s="2">
        <f t="shared" si="48"/>
        <v>76.664844692733837</v>
      </c>
      <c r="DI107" s="2">
        <f t="shared" si="48"/>
        <v>71.540060003029168</v>
      </c>
      <c r="DJ107" s="2">
        <f t="shared" si="48"/>
        <v>68.785874222685052</v>
      </c>
      <c r="DL107" s="2">
        <f t="shared" ref="DL107:DZ123" si="49">CF$223*$B107+CF$224</f>
        <v>41.368878999786055</v>
      </c>
      <c r="DM107" s="2">
        <f t="shared" si="49"/>
        <v>51.749379789523161</v>
      </c>
      <c r="DN107" s="2">
        <f t="shared" si="49"/>
        <v>60.754063355873932</v>
      </c>
      <c r="DO107" s="2">
        <f t="shared" si="49"/>
        <v>68.088737895951851</v>
      </c>
      <c r="DP107" s="2">
        <f t="shared" si="49"/>
        <v>72.593088603527974</v>
      </c>
      <c r="DQ107" s="2">
        <f t="shared" si="49"/>
        <v>77.659180296718361</v>
      </c>
      <c r="DR107" s="2">
        <f t="shared" si="49"/>
        <v>80.875402281400028</v>
      </c>
      <c r="DS107" s="2">
        <f t="shared" si="49"/>
        <v>82.512431831831861</v>
      </c>
      <c r="DT107" s="2">
        <f t="shared" si="49"/>
        <v>82.810065332128772</v>
      </c>
      <c r="DU107" s="2">
        <f t="shared" si="49"/>
        <v>83.39718658393943</v>
      </c>
      <c r="DV107" s="2">
        <f t="shared" si="49"/>
        <v>82.608325194866083</v>
      </c>
      <c r="DW107" s="2">
        <f t="shared" si="49"/>
        <v>80.985839723629937</v>
      </c>
      <c r="DX107" s="2">
        <f t="shared" si="49"/>
        <v>75.009327322372158</v>
      </c>
      <c r="DY107" s="2">
        <f t="shared" si="49"/>
        <v>70.119209097830378</v>
      </c>
      <c r="DZ107" s="2">
        <f t="shared" si="49"/>
        <v>67.305673659446569</v>
      </c>
      <c r="EB107" s="2">
        <f t="shared" ref="EB107:EP123" si="50">POWER(10,($B107-C$224)/C$225)/(1+POWER(10,($B107-C$224)/C$225))</f>
        <v>0.4256784794744532</v>
      </c>
      <c r="EC107" s="2">
        <f t="shared" si="50"/>
        <v>0.25322384281216243</v>
      </c>
      <c r="ED107" s="2">
        <f t="shared" si="50"/>
        <v>0.30155956644679771</v>
      </c>
      <c r="EE107" s="2">
        <f t="shared" si="50"/>
        <v>0.29522890321662143</v>
      </c>
      <c r="EF107" s="2">
        <f t="shared" si="50"/>
        <v>0.29957839794875701</v>
      </c>
      <c r="EG107" s="2">
        <f t="shared" si="50"/>
        <v>0.30448579669705828</v>
      </c>
      <c r="EH107" s="2">
        <f t="shared" si="50"/>
        <v>0.28268418095187819</v>
      </c>
      <c r="EI107" s="2">
        <f t="shared" si="50"/>
        <v>0.30339671027533327</v>
      </c>
      <c r="EJ107" s="2">
        <f t="shared" si="50"/>
        <v>0.28584548743528099</v>
      </c>
      <c r="EK107" s="2">
        <f t="shared" si="50"/>
        <v>0.27926496489734548</v>
      </c>
      <c r="EL107" s="2">
        <f t="shared" si="50"/>
        <v>0.28474871605472118</v>
      </c>
      <c r="EM107" s="2">
        <f t="shared" si="50"/>
        <v>0.28267103306481572</v>
      </c>
      <c r="EN107" s="2">
        <f t="shared" si="50"/>
        <v>0.27669432970463181</v>
      </c>
      <c r="EO107" s="2">
        <f t="shared" si="50"/>
        <v>0.2804292283091121</v>
      </c>
      <c r="EP107" s="2">
        <f t="shared" si="50"/>
        <v>0.27168934243656367</v>
      </c>
    </row>
    <row r="108" spans="2:146" x14ac:dyDescent="0.25">
      <c r="B108" s="2">
        <v>86</v>
      </c>
      <c r="C108" s="49">
        <v>47.0351</v>
      </c>
      <c r="D108" s="49">
        <v>60.767899999999997</v>
      </c>
      <c r="E108" s="49">
        <v>58.8491</v>
      </c>
      <c r="F108" s="49">
        <v>66.019000000000005</v>
      </c>
      <c r="G108" s="49">
        <v>69.774000000000001</v>
      </c>
      <c r="H108" s="49">
        <v>74.906000000000006</v>
      </c>
      <c r="I108" s="49">
        <v>79.924999999999997</v>
      </c>
      <c r="J108" s="49">
        <v>80.188999999999993</v>
      </c>
      <c r="K108" s="49">
        <v>80.697999999999993</v>
      </c>
      <c r="L108" s="49">
        <v>81.811000000000007</v>
      </c>
      <c r="M108" s="49">
        <v>81.774000000000001</v>
      </c>
      <c r="N108" s="49">
        <v>80.566000000000003</v>
      </c>
      <c r="O108" s="49">
        <v>77.207999999999998</v>
      </c>
      <c r="P108" s="49">
        <v>73.471999999999994</v>
      </c>
      <c r="Q108" s="49">
        <v>80.906000000000006</v>
      </c>
      <c r="T108" s="4">
        <f t="shared" si="43"/>
        <v>54.48030086986666</v>
      </c>
      <c r="U108" s="4">
        <f t="shared" si="43"/>
        <v>69.164877232548463</v>
      </c>
      <c r="V108" s="4">
        <f t="shared" si="43"/>
        <v>63.381849067305403</v>
      </c>
      <c r="W108" s="4">
        <f t="shared" si="43"/>
        <v>69.041683066071656</v>
      </c>
      <c r="X108" s="4">
        <f t="shared" si="43"/>
        <v>72.025945473912401</v>
      </c>
      <c r="Y108" s="4">
        <f t="shared" si="43"/>
        <v>76.578889664793806</v>
      </c>
      <c r="Z108" s="4">
        <f t="shared" si="43"/>
        <v>80.752119340830134</v>
      </c>
      <c r="AA108" s="4">
        <f t="shared" si="43"/>
        <v>81.722274540826348</v>
      </c>
      <c r="AB108" s="4">
        <f t="shared" si="43"/>
        <v>83.234447615782969</v>
      </c>
      <c r="AC108" s="4">
        <f t="shared" si="43"/>
        <v>85.530453105223273</v>
      </c>
      <c r="AD108" s="4">
        <f t="shared" si="43"/>
        <v>86.087272475316297</v>
      </c>
      <c r="AE108" s="4">
        <f t="shared" si="43"/>
        <v>86.437192508574483</v>
      </c>
      <c r="AF108" s="4">
        <f t="shared" si="43"/>
        <v>88.362515128177975</v>
      </c>
      <c r="AG108" s="4">
        <f t="shared" si="43"/>
        <v>85.59285230319729</v>
      </c>
      <c r="AH108" s="4">
        <f t="shared" si="43"/>
        <v>90.897256448248186</v>
      </c>
      <c r="AJ108" s="4">
        <f t="shared" si="44"/>
        <v>-7.4452008698666603</v>
      </c>
      <c r="AK108" s="4">
        <f t="shared" si="44"/>
        <v>-8.3969772325484655</v>
      </c>
      <c r="AL108" s="4">
        <f t="shared" si="44"/>
        <v>-4.5327490673054029</v>
      </c>
      <c r="AM108" s="4">
        <f t="shared" si="44"/>
        <v>-3.0226830660716502</v>
      </c>
      <c r="AN108" s="4">
        <f t="shared" si="44"/>
        <v>-2.2519454739124001</v>
      </c>
      <c r="AO108" s="4">
        <f t="shared" si="44"/>
        <v>-1.6728896647938001</v>
      </c>
      <c r="AP108" s="4">
        <f t="shared" si="44"/>
        <v>-0.82711934083013716</v>
      </c>
      <c r="AQ108" s="4">
        <f t="shared" si="44"/>
        <v>-1.5332745408263548</v>
      </c>
      <c r="AR108" s="4">
        <f t="shared" si="44"/>
        <v>-2.5364476157829756</v>
      </c>
      <c r="AS108" s="4">
        <f t="shared" si="44"/>
        <v>-3.7194531052232662</v>
      </c>
      <c r="AT108" s="4">
        <f t="shared" si="44"/>
        <v>-4.3132724753162961</v>
      </c>
      <c r="AU108" s="4">
        <f t="shared" si="44"/>
        <v>-5.8711925085744809</v>
      </c>
      <c r="AV108" s="4">
        <f t="shared" si="44"/>
        <v>-11.154515128177977</v>
      </c>
      <c r="AW108" s="4">
        <f t="shared" si="44"/>
        <v>-12.120852303197296</v>
      </c>
      <c r="AX108" s="4">
        <f t="shared" si="44"/>
        <v>-9.9912564482481798</v>
      </c>
      <c r="AZ108" s="2">
        <f t="shared" si="45"/>
        <v>47.164489393575337</v>
      </c>
      <c r="BA108" s="2">
        <f t="shared" si="45"/>
        <v>52.576713805509023</v>
      </c>
      <c r="BB108" s="2">
        <f t="shared" si="45"/>
        <v>60.66716459073718</v>
      </c>
      <c r="BC108" s="2">
        <f t="shared" si="45"/>
        <v>67.490544195823418</v>
      </c>
      <c r="BD108" s="2">
        <f t="shared" si="45"/>
        <v>71.50703539934824</v>
      </c>
      <c r="BE108" s="2">
        <f t="shared" si="45"/>
        <v>76.287614887326953</v>
      </c>
      <c r="BF108" s="2">
        <f t="shared" si="45"/>
        <v>79.479354386975388</v>
      </c>
      <c r="BG108" s="2">
        <f t="shared" si="45"/>
        <v>81.245036219293766</v>
      </c>
      <c r="BH108" s="2">
        <f t="shared" si="45"/>
        <v>81.36883888527629</v>
      </c>
      <c r="BI108" s="2">
        <f t="shared" si="45"/>
        <v>82.131578279386716</v>
      </c>
      <c r="BJ108" s="2">
        <f t="shared" si="45"/>
        <v>81.857643233522438</v>
      </c>
      <c r="BK108" s="2">
        <f t="shared" si="45"/>
        <v>80.265523663193733</v>
      </c>
      <c r="BL108" s="2">
        <f t="shared" si="45"/>
        <v>76.092720274733352</v>
      </c>
      <c r="BM108" s="2">
        <f t="shared" si="45"/>
        <v>71.027800342534704</v>
      </c>
      <c r="BN108" s="2">
        <f t="shared" si="45"/>
        <v>68.299346729077314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>
        <f t="shared" si="46"/>
        <v>69.774000000000001</v>
      </c>
      <c r="BU108" s="2">
        <f t="shared" si="46"/>
        <v>74.906000000000006</v>
      </c>
      <c r="BV108" s="2" t="str">
        <f t="shared" si="46"/>
        <v/>
      </c>
      <c r="BW108" s="2">
        <f t="shared" si="46"/>
        <v>80.188999999999993</v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51.899012807881775</v>
      </c>
      <c r="CW108" s="2">
        <f t="shared" si="48"/>
        <v>52.90991204682939</v>
      </c>
      <c r="CX108" s="2">
        <f t="shared" si="48"/>
        <v>60.673005320367857</v>
      </c>
      <c r="CY108" s="2">
        <f t="shared" si="48"/>
        <v>67.2672097844017</v>
      </c>
      <c r="CZ108" s="2">
        <f t="shared" si="48"/>
        <v>71.045968601952993</v>
      </c>
      <c r="DA108" s="2">
        <f t="shared" si="48"/>
        <v>75.680521627075493</v>
      </c>
      <c r="DB108" s="2">
        <f t="shared" si="48"/>
        <v>78.927071817170869</v>
      </c>
      <c r="DC108" s="2">
        <f t="shared" si="48"/>
        <v>80.697519741568499</v>
      </c>
      <c r="DD108" s="2">
        <f t="shared" si="48"/>
        <v>80.791705547339106</v>
      </c>
      <c r="DE108" s="2">
        <f t="shared" si="48"/>
        <v>81.655873337140875</v>
      </c>
      <c r="DF108" s="2">
        <f t="shared" si="48"/>
        <v>81.596830307973235</v>
      </c>
      <c r="DG108" s="2">
        <f t="shared" si="48"/>
        <v>80.019864888739335</v>
      </c>
      <c r="DH108" s="2">
        <f t="shared" si="48"/>
        <v>76.607327614849112</v>
      </c>
      <c r="DI108" s="2">
        <f t="shared" si="48"/>
        <v>71.466115125711013</v>
      </c>
      <c r="DJ108" s="2">
        <f t="shared" si="48"/>
        <v>68.751650471145453</v>
      </c>
      <c r="DL108" s="2">
        <f t="shared" si="49"/>
        <v>41.338768632097455</v>
      </c>
      <c r="DM108" s="2">
        <f t="shared" si="49"/>
        <v>51.680547628519236</v>
      </c>
      <c r="DN108" s="2">
        <f t="shared" si="49"/>
        <v>60.654827198676578</v>
      </c>
      <c r="DO108" s="2">
        <f t="shared" si="49"/>
        <v>67.976777672566925</v>
      </c>
      <c r="DP108" s="2">
        <f t="shared" si="49"/>
        <v>72.490169786290238</v>
      </c>
      <c r="DQ108" s="2">
        <f t="shared" si="49"/>
        <v>77.552334856344245</v>
      </c>
      <c r="DR108" s="2">
        <f t="shared" si="49"/>
        <v>80.757470292560825</v>
      </c>
      <c r="DS108" s="2">
        <f t="shared" si="49"/>
        <v>82.391530381324742</v>
      </c>
      <c r="DT108" s="2">
        <f t="shared" si="49"/>
        <v>82.683872959644617</v>
      </c>
      <c r="DU108" s="2">
        <f t="shared" si="49"/>
        <v>83.251265811650526</v>
      </c>
      <c r="DV108" s="2">
        <f t="shared" si="49"/>
        <v>82.45512682412236</v>
      </c>
      <c r="DW108" s="2">
        <f t="shared" si="49"/>
        <v>80.834074552953169</v>
      </c>
      <c r="DX108" s="2">
        <f t="shared" si="49"/>
        <v>74.865852986819093</v>
      </c>
      <c r="DY108" s="2">
        <f t="shared" si="49"/>
        <v>70.002062552545084</v>
      </c>
      <c r="DZ108" s="2">
        <f t="shared" si="49"/>
        <v>67.19355269301407</v>
      </c>
      <c r="EB108" s="2">
        <f t="shared" si="50"/>
        <v>0.44833465358340557</v>
      </c>
      <c r="EC108" s="2">
        <f t="shared" si="50"/>
        <v>0.27103293080369034</v>
      </c>
      <c r="ED108" s="2">
        <f t="shared" si="50"/>
        <v>0.32130545332852239</v>
      </c>
      <c r="EE108" s="2">
        <f t="shared" si="50"/>
        <v>0.31474706669606561</v>
      </c>
      <c r="EF108" s="2">
        <f t="shared" si="50"/>
        <v>0.31925385631562153</v>
      </c>
      <c r="EG108" s="2">
        <f t="shared" si="50"/>
        <v>0.32433431432078585</v>
      </c>
      <c r="EH108" s="2">
        <f t="shared" si="50"/>
        <v>0.30172805388009755</v>
      </c>
      <c r="EI108" s="2">
        <f t="shared" si="50"/>
        <v>0.32320722484013054</v>
      </c>
      <c r="EJ108" s="2">
        <f t="shared" si="50"/>
        <v>0.30501177336839169</v>
      </c>
      <c r="EK108" s="2">
        <f t="shared" si="50"/>
        <v>0.29817424229235573</v>
      </c>
      <c r="EL108" s="2">
        <f t="shared" si="50"/>
        <v>0.3038727533456323</v>
      </c>
      <c r="EM108" s="2">
        <f t="shared" si="50"/>
        <v>0.30171439280519802</v>
      </c>
      <c r="EN108" s="2">
        <f t="shared" si="50"/>
        <v>0.2955009116026503</v>
      </c>
      <c r="EO108" s="2">
        <f t="shared" si="50"/>
        <v>0.29938459260959349</v>
      </c>
      <c r="EP108" s="2">
        <f t="shared" si="50"/>
        <v>0.29029227075247538</v>
      </c>
    </row>
    <row r="109" spans="2:146" x14ac:dyDescent="0.25">
      <c r="B109" s="2">
        <v>87</v>
      </c>
      <c r="C109" s="49">
        <v>42.649099999999997</v>
      </c>
      <c r="D109" s="49">
        <v>53.303600000000003</v>
      </c>
      <c r="E109" s="49">
        <v>58.886800000000001</v>
      </c>
      <c r="F109" s="49">
        <v>65.320999999999998</v>
      </c>
      <c r="G109" s="49">
        <v>69.924999999999997</v>
      </c>
      <c r="H109" s="49">
        <v>74.453000000000003</v>
      </c>
      <c r="I109" s="49">
        <v>77.471999999999994</v>
      </c>
      <c r="J109" s="49">
        <v>79.641999999999996</v>
      </c>
      <c r="K109" s="49">
        <v>80.132000000000005</v>
      </c>
      <c r="L109" s="49">
        <v>81.376999999999995</v>
      </c>
      <c r="M109" s="49">
        <v>80.075000000000003</v>
      </c>
      <c r="N109" s="49">
        <v>79.245000000000005</v>
      </c>
      <c r="O109" s="49">
        <v>77.019000000000005</v>
      </c>
      <c r="P109" s="49">
        <v>70.263999999999996</v>
      </c>
      <c r="Q109" s="49">
        <v>69.603999999999999</v>
      </c>
      <c r="T109" s="4">
        <f t="shared" si="43"/>
        <v>51.060618766962705</v>
      </c>
      <c r="U109" s="4">
        <f t="shared" si="43"/>
        <v>62.677416201471893</v>
      </c>
      <c r="V109" s="4">
        <f t="shared" si="43"/>
        <v>61.922748895723096</v>
      </c>
      <c r="W109" s="4">
        <f t="shared" si="43"/>
        <v>68.108061114017175</v>
      </c>
      <c r="X109" s="4">
        <f t="shared" si="43"/>
        <v>71.651456972454952</v>
      </c>
      <c r="Y109" s="4">
        <f t="shared" si="43"/>
        <v>76.353331100623805</v>
      </c>
      <c r="Z109" s="4">
        <f t="shared" si="43"/>
        <v>79.937824706071737</v>
      </c>
      <c r="AA109" s="4">
        <f t="shared" si="43"/>
        <v>81.379088108118012</v>
      </c>
      <c r="AB109" s="4">
        <f t="shared" si="43"/>
        <v>82.070436902556139</v>
      </c>
      <c r="AC109" s="4">
        <f t="shared" si="43"/>
        <v>83.537048958561769</v>
      </c>
      <c r="AD109" s="4">
        <f t="shared" si="43"/>
        <v>83.698343033464909</v>
      </c>
      <c r="AE109" s="4">
        <f t="shared" si="43"/>
        <v>83.121574555061912</v>
      </c>
      <c r="AF109" s="4">
        <f t="shared" si="43"/>
        <v>82.705025636480514</v>
      </c>
      <c r="AG109" s="4">
        <f t="shared" si="43"/>
        <v>79.319979786165874</v>
      </c>
      <c r="AH109" s="4">
        <f t="shared" si="43"/>
        <v>82.427945864953287</v>
      </c>
      <c r="AJ109" s="4">
        <f t="shared" si="44"/>
        <v>-8.4115187669627076</v>
      </c>
      <c r="AK109" s="4">
        <f t="shared" si="44"/>
        <v>-9.3738162014718895</v>
      </c>
      <c r="AL109" s="4">
        <f t="shared" si="44"/>
        <v>-3.0359488957230951</v>
      </c>
      <c r="AM109" s="4">
        <f t="shared" si="44"/>
        <v>-2.7870611140171775</v>
      </c>
      <c r="AN109" s="4">
        <f t="shared" si="44"/>
        <v>-1.7264569724549546</v>
      </c>
      <c r="AO109" s="4">
        <f t="shared" si="44"/>
        <v>-1.9003311006238022</v>
      </c>
      <c r="AP109" s="4">
        <f t="shared" si="44"/>
        <v>-2.4658247060717429</v>
      </c>
      <c r="AQ109" s="4">
        <f t="shared" si="44"/>
        <v>-1.7370881081180158</v>
      </c>
      <c r="AR109" s="4">
        <f t="shared" si="44"/>
        <v>-1.9384369025561341</v>
      </c>
      <c r="AS109" s="4">
        <f t="shared" si="44"/>
        <v>-2.1600489585617737</v>
      </c>
      <c r="AT109" s="4">
        <f t="shared" si="44"/>
        <v>-3.6233430334649057</v>
      </c>
      <c r="AU109" s="4">
        <f t="shared" si="44"/>
        <v>-3.8765745550619073</v>
      </c>
      <c r="AV109" s="4">
        <f t="shared" si="44"/>
        <v>-5.6860256364805082</v>
      </c>
      <c r="AW109" s="4">
        <f t="shared" si="44"/>
        <v>-9.055979786165878</v>
      </c>
      <c r="AX109" s="4">
        <f t="shared" si="44"/>
        <v>-12.823945864953288</v>
      </c>
      <c r="AZ109" s="2">
        <f t="shared" si="45"/>
        <v>46.991567790705673</v>
      </c>
      <c r="BA109" s="2">
        <f t="shared" si="45"/>
        <v>52.531792227532833</v>
      </c>
      <c r="BB109" s="2">
        <f t="shared" si="45"/>
        <v>60.616877020257135</v>
      </c>
      <c r="BC109" s="2">
        <f t="shared" si="45"/>
        <v>67.44628002709527</v>
      </c>
      <c r="BD109" s="2">
        <f t="shared" si="45"/>
        <v>71.471767892168316</v>
      </c>
      <c r="BE109" s="2">
        <f t="shared" si="45"/>
        <v>76.262653585120361</v>
      </c>
      <c r="BF109" s="2">
        <f t="shared" si="45"/>
        <v>79.463911011203962</v>
      </c>
      <c r="BG109" s="2">
        <f t="shared" si="45"/>
        <v>81.221597070986434</v>
      </c>
      <c r="BH109" s="2">
        <f t="shared" si="45"/>
        <v>81.343879731435379</v>
      </c>
      <c r="BI109" s="2">
        <f t="shared" si="45"/>
        <v>82.096350954573367</v>
      </c>
      <c r="BJ109" s="2">
        <f t="shared" si="45"/>
        <v>81.797521428058971</v>
      </c>
      <c r="BK109" s="2">
        <f t="shared" si="45"/>
        <v>80.201936600048214</v>
      </c>
      <c r="BL109" s="2">
        <f t="shared" si="45"/>
        <v>75.974116461298664</v>
      </c>
      <c r="BM109" s="2">
        <f t="shared" si="45"/>
        <v>70.911276079427211</v>
      </c>
      <c r="BN109" s="2">
        <f t="shared" si="45"/>
        <v>68.210877764547149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>
        <f t="shared" si="46"/>
        <v>65.320999999999998</v>
      </c>
      <c r="BT109" s="2">
        <f t="shared" si="46"/>
        <v>69.924999999999997</v>
      </c>
      <c r="BU109" s="2">
        <f t="shared" si="46"/>
        <v>74.453000000000003</v>
      </c>
      <c r="BV109" s="2">
        <f t="shared" si="46"/>
        <v>77.471999999999994</v>
      </c>
      <c r="BW109" s="2">
        <f t="shared" si="46"/>
        <v>79.641999999999996</v>
      </c>
      <c r="BX109" s="2">
        <f t="shared" si="46"/>
        <v>80.132000000000005</v>
      </c>
      <c r="BY109" s="2" t="str">
        <f t="shared" si="46"/>
        <v/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52.055610344827585</v>
      </c>
      <c r="CW109" s="2">
        <f t="shared" si="48"/>
        <v>52.906884582681158</v>
      </c>
      <c r="CX109" s="2">
        <f t="shared" si="48"/>
        <v>60.648690037690329</v>
      </c>
      <c r="CY109" s="2">
        <f t="shared" si="48"/>
        <v>67.235492415416005</v>
      </c>
      <c r="CZ109" s="2">
        <f t="shared" si="48"/>
        <v>71.00100601856326</v>
      </c>
      <c r="DA109" s="2">
        <f t="shared" si="48"/>
        <v>75.640087429536507</v>
      </c>
      <c r="DB109" s="2">
        <f t="shared" si="48"/>
        <v>78.906903877527924</v>
      </c>
      <c r="DC109" s="2">
        <f t="shared" si="48"/>
        <v>80.672291473494894</v>
      </c>
      <c r="DD109" s="2">
        <f t="shared" si="48"/>
        <v>80.759780553369168</v>
      </c>
      <c r="DE109" s="2">
        <f t="shared" si="48"/>
        <v>81.626316773337322</v>
      </c>
      <c r="DF109" s="2">
        <f t="shared" si="48"/>
        <v>81.556095307864965</v>
      </c>
      <c r="DG109" s="2">
        <f t="shared" si="48"/>
        <v>79.974352807807179</v>
      </c>
      <c r="DH109" s="2">
        <f t="shared" si="48"/>
        <v>76.549810536964401</v>
      </c>
      <c r="DI109" s="2">
        <f t="shared" si="48"/>
        <v>71.392170248392844</v>
      </c>
      <c r="DJ109" s="2">
        <f t="shared" si="48"/>
        <v>68.717426719605839</v>
      </c>
      <c r="DL109" s="2">
        <f t="shared" si="49"/>
        <v>41.308658264408848</v>
      </c>
      <c r="DM109" s="2">
        <f t="shared" si="49"/>
        <v>51.61171546751531</v>
      </c>
      <c r="DN109" s="2">
        <f t="shared" si="49"/>
        <v>60.555591041479225</v>
      </c>
      <c r="DO109" s="2">
        <f t="shared" si="49"/>
        <v>67.864817449182013</v>
      </c>
      <c r="DP109" s="2">
        <f t="shared" si="49"/>
        <v>72.387250969052516</v>
      </c>
      <c r="DQ109" s="2">
        <f t="shared" si="49"/>
        <v>77.445489415970115</v>
      </c>
      <c r="DR109" s="2">
        <f t="shared" si="49"/>
        <v>80.639538303721636</v>
      </c>
      <c r="DS109" s="2">
        <f t="shared" si="49"/>
        <v>82.270628930817637</v>
      </c>
      <c r="DT109" s="2">
        <f t="shared" si="49"/>
        <v>82.557680587160462</v>
      </c>
      <c r="DU109" s="2">
        <f t="shared" si="49"/>
        <v>83.105345039361623</v>
      </c>
      <c r="DV109" s="2">
        <f t="shared" si="49"/>
        <v>82.30192845337865</v>
      </c>
      <c r="DW109" s="2">
        <f t="shared" si="49"/>
        <v>80.682309382276401</v>
      </c>
      <c r="DX109" s="2">
        <f t="shared" si="49"/>
        <v>74.722378651266027</v>
      </c>
      <c r="DY109" s="2">
        <f t="shared" si="49"/>
        <v>69.884916007259804</v>
      </c>
      <c r="DZ109" s="2">
        <f t="shared" si="49"/>
        <v>67.081431726581584</v>
      </c>
      <c r="EB109" s="2">
        <f t="shared" si="50"/>
        <v>0.47120732615424432</v>
      </c>
      <c r="EC109" s="2">
        <f t="shared" si="50"/>
        <v>0.2896087860312313</v>
      </c>
      <c r="ED109" s="2">
        <f t="shared" si="50"/>
        <v>0.34171171256294552</v>
      </c>
      <c r="EE109" s="2">
        <f t="shared" si="50"/>
        <v>0.33494235946386891</v>
      </c>
      <c r="EF109" s="2">
        <f t="shared" si="50"/>
        <v>0.33959501417040411</v>
      </c>
      <c r="EG109" s="2">
        <f t="shared" si="50"/>
        <v>0.34483520028338244</v>
      </c>
      <c r="EH109" s="2">
        <f t="shared" si="50"/>
        <v>0.32147989515577174</v>
      </c>
      <c r="EI109" s="2">
        <f t="shared" si="50"/>
        <v>0.34367310543522422</v>
      </c>
      <c r="EJ109" s="2">
        <f t="shared" si="50"/>
        <v>0.32487856226050099</v>
      </c>
      <c r="EK109" s="2">
        <f t="shared" si="50"/>
        <v>0.31779932272661782</v>
      </c>
      <c r="EL109" s="2">
        <f t="shared" si="50"/>
        <v>0.32369990747424698</v>
      </c>
      <c r="EM109" s="2">
        <f t="shared" si="50"/>
        <v>0.32146575149988499</v>
      </c>
      <c r="EN109" s="2">
        <f t="shared" si="50"/>
        <v>0.31502901977970249</v>
      </c>
      <c r="EO109" s="2">
        <f t="shared" si="50"/>
        <v>0.31905312046369361</v>
      </c>
      <c r="EP109" s="2">
        <f t="shared" si="50"/>
        <v>0.30962744826150146</v>
      </c>
    </row>
    <row r="110" spans="2:146" x14ac:dyDescent="0.25">
      <c r="B110" s="2">
        <v>88</v>
      </c>
      <c r="C110" s="49">
        <v>41.771900000000002</v>
      </c>
      <c r="D110" s="49">
        <v>52.535699999999999</v>
      </c>
      <c r="E110" s="49">
        <v>58.2453</v>
      </c>
      <c r="F110" s="49">
        <v>65.962000000000003</v>
      </c>
      <c r="G110" s="49">
        <v>70.433999999999997</v>
      </c>
      <c r="H110" s="49">
        <v>73.942999999999998</v>
      </c>
      <c r="I110" s="49">
        <v>79.245000000000005</v>
      </c>
      <c r="J110" s="49">
        <v>79.716999999999999</v>
      </c>
      <c r="K110" s="49">
        <v>80.150999999999996</v>
      </c>
      <c r="L110" s="49">
        <v>80.546999999999997</v>
      </c>
      <c r="M110" s="49">
        <v>79.376999999999995</v>
      </c>
      <c r="N110" s="49">
        <v>78.225999999999999</v>
      </c>
      <c r="O110" s="49">
        <v>75.453000000000003</v>
      </c>
      <c r="P110" s="49">
        <v>70.376999999999995</v>
      </c>
      <c r="Q110" s="49">
        <v>67.679000000000002</v>
      </c>
      <c r="T110" s="4">
        <f t="shared" si="43"/>
        <v>48.87963948042529</v>
      </c>
      <c r="U110" s="4">
        <f t="shared" si="43"/>
        <v>58.187409136941667</v>
      </c>
      <c r="V110" s="4">
        <f t="shared" si="43"/>
        <v>61.144898848007458</v>
      </c>
      <c r="W110" s="4">
        <f t="shared" si="43"/>
        <v>67.657952464526232</v>
      </c>
      <c r="X110" s="4">
        <f t="shared" si="43"/>
        <v>71.491093336509081</v>
      </c>
      <c r="Y110" s="4">
        <f t="shared" si="43"/>
        <v>76.2612694461465</v>
      </c>
      <c r="Z110" s="4">
        <f t="shared" si="43"/>
        <v>79.604454281618345</v>
      </c>
      <c r="AA110" s="4">
        <f t="shared" si="43"/>
        <v>81.241770286615377</v>
      </c>
      <c r="AB110" s="4">
        <f t="shared" si="43"/>
        <v>81.571159179229255</v>
      </c>
      <c r="AC110" s="4">
        <f t="shared" si="43"/>
        <v>82.609248761253539</v>
      </c>
      <c r="AD110" s="4">
        <f t="shared" si="43"/>
        <v>82.510831191180216</v>
      </c>
      <c r="AE110" s="4">
        <f t="shared" si="43"/>
        <v>81.392393371192199</v>
      </c>
      <c r="AF110" s="4">
        <f t="shared" si="43"/>
        <v>79.248830745756948</v>
      </c>
      <c r="AG110" s="4">
        <f t="shared" si="43"/>
        <v>75.279838752572118</v>
      </c>
      <c r="AH110" s="4">
        <f t="shared" si="43"/>
        <v>76.407036071615664</v>
      </c>
      <c r="AJ110" s="4">
        <f t="shared" si="44"/>
        <v>-7.1077394804252876</v>
      </c>
      <c r="AK110" s="4">
        <f t="shared" si="44"/>
        <v>-5.651709136941669</v>
      </c>
      <c r="AL110" s="4">
        <f t="shared" si="44"/>
        <v>-2.8995988480074573</v>
      </c>
      <c r="AM110" s="4">
        <f t="shared" si="44"/>
        <v>-1.6959524645262292</v>
      </c>
      <c r="AN110" s="4">
        <f t="shared" si="44"/>
        <v>-1.0570933365090838</v>
      </c>
      <c r="AO110" s="4">
        <f t="shared" si="44"/>
        <v>-2.3182694461465019</v>
      </c>
      <c r="AP110" s="4">
        <f t="shared" si="44"/>
        <v>-0.35945428161834059</v>
      </c>
      <c r="AQ110" s="4">
        <f t="shared" si="44"/>
        <v>-1.5247702866153787</v>
      </c>
      <c r="AR110" s="4">
        <f t="shared" si="44"/>
        <v>-1.4201591792292589</v>
      </c>
      <c r="AS110" s="4">
        <f t="shared" si="44"/>
        <v>-2.0622487612535423</v>
      </c>
      <c r="AT110" s="4">
        <f t="shared" si="44"/>
        <v>-3.1338311911802208</v>
      </c>
      <c r="AU110" s="4">
        <f t="shared" si="44"/>
        <v>-3.1663933711921999</v>
      </c>
      <c r="AV110" s="4">
        <f t="shared" si="44"/>
        <v>-3.7958307457569447</v>
      </c>
      <c r="AW110" s="4">
        <f t="shared" si="44"/>
        <v>-4.9028387525721229</v>
      </c>
      <c r="AX110" s="4">
        <f t="shared" si="44"/>
        <v>-8.7280360716156622</v>
      </c>
      <c r="AZ110" s="2">
        <f t="shared" si="45"/>
        <v>46.808776198661548</v>
      </c>
      <c r="BA110" s="2">
        <f t="shared" si="45"/>
        <v>52.483427463491509</v>
      </c>
      <c r="BB110" s="2">
        <f t="shared" si="45"/>
        <v>60.563430361846471</v>
      </c>
      <c r="BC110" s="2">
        <f t="shared" si="45"/>
        <v>67.399116916000125</v>
      </c>
      <c r="BD110" s="2">
        <f t="shared" si="45"/>
        <v>71.434952328775353</v>
      </c>
      <c r="BE110" s="2">
        <f t="shared" si="45"/>
        <v>76.236002324551166</v>
      </c>
      <c r="BF110" s="2">
        <f t="shared" si="45"/>
        <v>79.445684472368313</v>
      </c>
      <c r="BG110" s="2">
        <f t="shared" si="45"/>
        <v>81.195139732197134</v>
      </c>
      <c r="BH110" s="2">
        <f t="shared" si="45"/>
        <v>81.316283913502431</v>
      </c>
      <c r="BI110" s="2">
        <f t="shared" si="45"/>
        <v>82.057468523455412</v>
      </c>
      <c r="BJ110" s="2">
        <f t="shared" si="45"/>
        <v>81.733354226282728</v>
      </c>
      <c r="BK110" s="2">
        <f t="shared" si="45"/>
        <v>80.13454934708524</v>
      </c>
      <c r="BL110" s="2">
        <f t="shared" si="45"/>
        <v>75.850861217737389</v>
      </c>
      <c r="BM110" s="2">
        <f t="shared" si="45"/>
        <v>70.792019450466682</v>
      </c>
      <c r="BN110" s="2">
        <f t="shared" si="45"/>
        <v>68.118214502530122</v>
      </c>
      <c r="BP110" s="2" t="str">
        <f t="shared" si="46"/>
        <v/>
      </c>
      <c r="BQ110" s="2" t="str">
        <f t="shared" si="46"/>
        <v/>
      </c>
      <c r="BR110" s="2">
        <f t="shared" si="46"/>
        <v>58.2453</v>
      </c>
      <c r="BS110" s="2">
        <f t="shared" si="46"/>
        <v>65.962000000000003</v>
      </c>
      <c r="BT110" s="2">
        <f t="shared" si="46"/>
        <v>70.433999999999997</v>
      </c>
      <c r="BU110" s="2">
        <f t="shared" si="46"/>
        <v>73.942999999999998</v>
      </c>
      <c r="BV110" s="2">
        <f t="shared" si="46"/>
        <v>79.245000000000005</v>
      </c>
      <c r="BW110" s="2">
        <f t="shared" si="46"/>
        <v>79.716999999999999</v>
      </c>
      <c r="BX110" s="2">
        <f t="shared" si="46"/>
        <v>80.150999999999996</v>
      </c>
      <c r="BY110" s="2">
        <f t="shared" si="46"/>
        <v>80.546999999999997</v>
      </c>
      <c r="BZ110" s="2">
        <f t="shared" si="46"/>
        <v>79.376999999999995</v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52.212207881773402</v>
      </c>
      <c r="CW110" s="2">
        <f t="shared" si="48"/>
        <v>52.903857118532933</v>
      </c>
      <c r="CX110" s="2">
        <f t="shared" si="48"/>
        <v>60.624374755012809</v>
      </c>
      <c r="CY110" s="2">
        <f t="shared" si="48"/>
        <v>67.203775046430323</v>
      </c>
      <c r="CZ110" s="2">
        <f t="shared" si="48"/>
        <v>70.956043435173527</v>
      </c>
      <c r="DA110" s="2">
        <f t="shared" si="48"/>
        <v>75.599653231997522</v>
      </c>
      <c r="DB110" s="2">
        <f t="shared" si="48"/>
        <v>78.886735937884978</v>
      </c>
      <c r="DC110" s="2">
        <f t="shared" si="48"/>
        <v>80.647063205421304</v>
      </c>
      <c r="DD110" s="2">
        <f t="shared" si="48"/>
        <v>80.727855559399231</v>
      </c>
      <c r="DE110" s="2">
        <f t="shared" si="48"/>
        <v>81.596760209533784</v>
      </c>
      <c r="DF110" s="2">
        <f t="shared" si="48"/>
        <v>81.515360307756708</v>
      </c>
      <c r="DG110" s="2">
        <f t="shared" si="48"/>
        <v>79.928840726875023</v>
      </c>
      <c r="DH110" s="2">
        <f t="shared" si="48"/>
        <v>76.492293459079676</v>
      </c>
      <c r="DI110" s="2">
        <f t="shared" si="48"/>
        <v>71.318225371074675</v>
      </c>
      <c r="DJ110" s="2">
        <f t="shared" si="48"/>
        <v>68.683202968066226</v>
      </c>
      <c r="DL110" s="2">
        <f t="shared" si="49"/>
        <v>41.278547896720248</v>
      </c>
      <c r="DM110" s="2">
        <f t="shared" si="49"/>
        <v>51.542883306511385</v>
      </c>
      <c r="DN110" s="2">
        <f t="shared" si="49"/>
        <v>60.456354884281865</v>
      </c>
      <c r="DO110" s="2">
        <f t="shared" si="49"/>
        <v>67.752857225797101</v>
      </c>
      <c r="DP110" s="2">
        <f t="shared" si="49"/>
        <v>72.28433215181478</v>
      </c>
      <c r="DQ110" s="2">
        <f t="shared" si="49"/>
        <v>77.338643975596</v>
      </c>
      <c r="DR110" s="2">
        <f t="shared" si="49"/>
        <v>80.521606314882447</v>
      </c>
      <c r="DS110" s="2">
        <f t="shared" si="49"/>
        <v>82.149727480310517</v>
      </c>
      <c r="DT110" s="2">
        <f t="shared" si="49"/>
        <v>82.431488214676307</v>
      </c>
      <c r="DU110" s="2">
        <f t="shared" si="49"/>
        <v>82.959424267072734</v>
      </c>
      <c r="DV110" s="2">
        <f t="shared" si="49"/>
        <v>82.148730082634941</v>
      </c>
      <c r="DW110" s="2">
        <f t="shared" si="49"/>
        <v>80.530544211599619</v>
      </c>
      <c r="DX110" s="2">
        <f t="shared" si="49"/>
        <v>74.578904315712961</v>
      </c>
      <c r="DY110" s="2">
        <f t="shared" si="49"/>
        <v>69.767769461974524</v>
      </c>
      <c r="DZ110" s="2">
        <f t="shared" si="49"/>
        <v>66.969310760149085</v>
      </c>
      <c r="EB110" s="2">
        <f t="shared" si="50"/>
        <v>0.49420154737742017</v>
      </c>
      <c r="EC110" s="2">
        <f t="shared" si="50"/>
        <v>0.30891825494932296</v>
      </c>
      <c r="ED110" s="2">
        <f t="shared" si="50"/>
        <v>0.36272134302449194</v>
      </c>
      <c r="EE110" s="2">
        <f t="shared" si="50"/>
        <v>0.3557607165380624</v>
      </c>
      <c r="EF110" s="2">
        <f t="shared" si="50"/>
        <v>0.36054578165265866</v>
      </c>
      <c r="EG110" s="2">
        <f t="shared" si="50"/>
        <v>0.36593012061516278</v>
      </c>
      <c r="EH110" s="2">
        <f t="shared" si="50"/>
        <v>0.34189165229714652</v>
      </c>
      <c r="EI110" s="2">
        <f t="shared" si="50"/>
        <v>0.36473651229662785</v>
      </c>
      <c r="EJ110" s="2">
        <f t="shared" si="50"/>
        <v>0.34539626384861677</v>
      </c>
      <c r="EK110" s="2">
        <f t="shared" si="50"/>
        <v>0.33809383271889731</v>
      </c>
      <c r="EL110" s="2">
        <f t="shared" si="50"/>
        <v>0.34418112005413481</v>
      </c>
      <c r="EM110" s="2">
        <f t="shared" si="50"/>
        <v>0.34187706309256299</v>
      </c>
      <c r="EN110" s="2">
        <f t="shared" si="50"/>
        <v>0.3352335532821385</v>
      </c>
      <c r="EO110" s="2">
        <f t="shared" si="50"/>
        <v>0.33938786489800116</v>
      </c>
      <c r="EP110" s="2">
        <f t="shared" si="50"/>
        <v>0.32965227505336026</v>
      </c>
    </row>
    <row r="111" spans="2:146" x14ac:dyDescent="0.25">
      <c r="B111" s="2">
        <v>89</v>
      </c>
      <c r="C111" s="49">
        <v>41.9298</v>
      </c>
      <c r="D111" s="49">
        <v>51.375</v>
      </c>
      <c r="E111" s="49">
        <v>58.698099999999997</v>
      </c>
      <c r="F111" s="49">
        <v>65.603999999999999</v>
      </c>
      <c r="G111" s="49">
        <v>69.774000000000001</v>
      </c>
      <c r="H111" s="49">
        <v>75.566000000000003</v>
      </c>
      <c r="I111" s="49">
        <v>77.320999999999998</v>
      </c>
      <c r="J111" s="49">
        <v>80</v>
      </c>
      <c r="K111" s="49">
        <v>79.66</v>
      </c>
      <c r="L111" s="49">
        <v>79.942999999999998</v>
      </c>
      <c r="M111" s="49">
        <v>80.263999999999996</v>
      </c>
      <c r="N111" s="49">
        <v>78.471999999999994</v>
      </c>
      <c r="O111" s="49">
        <v>74.34</v>
      </c>
      <c r="P111" s="49">
        <v>69.867999999999995</v>
      </c>
      <c r="Q111" s="49">
        <v>66.980999999999995</v>
      </c>
      <c r="T111" s="4">
        <f t="shared" si="43"/>
        <v>47.581480847307382</v>
      </c>
      <c r="U111" s="4">
        <f t="shared" si="43"/>
        <v>55.379449273214817</v>
      </c>
      <c r="V111" s="4">
        <f t="shared" si="43"/>
        <v>60.746365585667782</v>
      </c>
      <c r="W111" s="4">
        <f t="shared" si="43"/>
        <v>67.441682168766832</v>
      </c>
      <c r="X111" s="4">
        <f t="shared" si="43"/>
        <v>71.412226269928695</v>
      </c>
      <c r="Y111" s="4">
        <f t="shared" si="43"/>
        <v>76.213732745800627</v>
      </c>
      <c r="Z111" s="4">
        <f t="shared" si="43"/>
        <v>79.472251481523472</v>
      </c>
      <c r="AA111" s="4">
        <f t="shared" si="43"/>
        <v>81.177787920777504</v>
      </c>
      <c r="AB111" s="4">
        <f t="shared" si="43"/>
        <v>81.366310310346634</v>
      </c>
      <c r="AC111" s="4">
        <f t="shared" si="43"/>
        <v>82.205576038054247</v>
      </c>
      <c r="AD111" s="4">
        <f t="shared" si="43"/>
        <v>81.954319442496669</v>
      </c>
      <c r="AE111" s="4">
        <f t="shared" si="43"/>
        <v>80.556635042773067</v>
      </c>
      <c r="AF111" s="4">
        <f t="shared" si="43"/>
        <v>77.301876805467785</v>
      </c>
      <c r="AG111" s="4">
        <f t="shared" si="43"/>
        <v>72.884309391359452</v>
      </c>
      <c r="AH111" s="4">
        <f t="shared" si="43"/>
        <v>72.499622705928672</v>
      </c>
      <c r="AJ111" s="4">
        <f t="shared" si="44"/>
        <v>-5.6516808473073823</v>
      </c>
      <c r="AK111" s="4">
        <f t="shared" si="44"/>
        <v>-4.0044492732148171</v>
      </c>
      <c r="AL111" s="4">
        <f t="shared" si="44"/>
        <v>-2.0482655856677852</v>
      </c>
      <c r="AM111" s="4">
        <f t="shared" si="44"/>
        <v>-1.8376821687668325</v>
      </c>
      <c r="AN111" s="4">
        <f t="shared" si="44"/>
        <v>-1.638226269928694</v>
      </c>
      <c r="AO111" s="4">
        <f t="shared" si="44"/>
        <v>-0.64773274580062434</v>
      </c>
      <c r="AP111" s="4">
        <f t="shared" si="44"/>
        <v>-2.1512514815234738</v>
      </c>
      <c r="AQ111" s="4">
        <f t="shared" si="44"/>
        <v>-1.1777879207775044</v>
      </c>
      <c r="AR111" s="4">
        <f t="shared" si="44"/>
        <v>-1.7063103103466375</v>
      </c>
      <c r="AS111" s="4">
        <f t="shared" si="44"/>
        <v>-2.2625760380542488</v>
      </c>
      <c r="AT111" s="4">
        <f t="shared" si="44"/>
        <v>-1.6903194424966728</v>
      </c>
      <c r="AU111" s="4">
        <f t="shared" si="44"/>
        <v>-2.0846350427730727</v>
      </c>
      <c r="AV111" s="4">
        <f t="shared" si="44"/>
        <v>-2.9618768054677815</v>
      </c>
      <c r="AW111" s="4">
        <f t="shared" si="44"/>
        <v>-3.0163093913594565</v>
      </c>
      <c r="AX111" s="4">
        <f t="shared" si="44"/>
        <v>-5.5186227059286779</v>
      </c>
      <c r="AZ111" s="2">
        <f t="shared" si="45"/>
        <v>46.617125126718733</v>
      </c>
      <c r="BA111" s="2">
        <f t="shared" si="45"/>
        <v>52.431534997240597</v>
      </c>
      <c r="BB111" s="2">
        <f t="shared" si="45"/>
        <v>60.506704953687183</v>
      </c>
      <c r="BC111" s="2">
        <f t="shared" si="45"/>
        <v>67.348875393753147</v>
      </c>
      <c r="BD111" s="2">
        <f t="shared" si="45"/>
        <v>71.396400393130065</v>
      </c>
      <c r="BE111" s="2">
        <f t="shared" si="45"/>
        <v>76.207430815608973</v>
      </c>
      <c r="BF111" s="2">
        <f t="shared" si="45"/>
        <v>79.424393486916586</v>
      </c>
      <c r="BG111" s="2">
        <f t="shared" si="45"/>
        <v>81.165399192499763</v>
      </c>
      <c r="BH111" s="2">
        <f t="shared" si="45"/>
        <v>81.285773088474045</v>
      </c>
      <c r="BI111" s="2">
        <f t="shared" si="45"/>
        <v>82.014628198544472</v>
      </c>
      <c r="BJ111" s="2">
        <f t="shared" si="45"/>
        <v>81.664890713568568</v>
      </c>
      <c r="BK111" s="2">
        <f t="shared" si="45"/>
        <v>80.063123261835997</v>
      </c>
      <c r="BL111" s="2">
        <f t="shared" si="45"/>
        <v>75.722888462766704</v>
      </c>
      <c r="BM111" s="2">
        <f t="shared" si="45"/>
        <v>70.670033356015907</v>
      </c>
      <c r="BN111" s="2">
        <f t="shared" si="45"/>
        <v>68.021288463777481</v>
      </c>
      <c r="BP111" s="2" t="str">
        <f t="shared" si="46"/>
        <v/>
      </c>
      <c r="BQ111" s="2" t="str">
        <f t="shared" si="46"/>
        <v/>
      </c>
      <c r="BR111" s="2">
        <f t="shared" si="46"/>
        <v>58.698099999999997</v>
      </c>
      <c r="BS111" s="2">
        <f t="shared" si="46"/>
        <v>65.603999999999999</v>
      </c>
      <c r="BT111" s="2">
        <f t="shared" si="46"/>
        <v>69.774000000000001</v>
      </c>
      <c r="BU111" s="2">
        <f t="shared" si="46"/>
        <v>75.566000000000003</v>
      </c>
      <c r="BV111" s="2">
        <f t="shared" si="46"/>
        <v>77.320999999999998</v>
      </c>
      <c r="BW111" s="2">
        <f t="shared" si="46"/>
        <v>80</v>
      </c>
      <c r="BX111" s="2">
        <f t="shared" si="46"/>
        <v>79.66</v>
      </c>
      <c r="BY111" s="2">
        <f t="shared" si="46"/>
        <v>79.942999999999998</v>
      </c>
      <c r="BZ111" s="2">
        <f t="shared" si="46"/>
        <v>80.263999999999996</v>
      </c>
      <c r="CA111" s="2">
        <f t="shared" si="46"/>
        <v>78.471999999999994</v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52.368805418719219</v>
      </c>
      <c r="CW111" s="2">
        <f t="shared" si="48"/>
        <v>52.900829654384701</v>
      </c>
      <c r="CX111" s="2">
        <f t="shared" si="48"/>
        <v>60.600059472335289</v>
      </c>
      <c r="CY111" s="2">
        <f t="shared" si="48"/>
        <v>67.172057677444641</v>
      </c>
      <c r="CZ111" s="2">
        <f t="shared" si="48"/>
        <v>70.911080851783794</v>
      </c>
      <c r="DA111" s="2">
        <f t="shared" si="48"/>
        <v>75.559219034458536</v>
      </c>
      <c r="DB111" s="2">
        <f t="shared" si="48"/>
        <v>78.866567998242033</v>
      </c>
      <c r="DC111" s="2">
        <f t="shared" si="48"/>
        <v>80.621834937347714</v>
      </c>
      <c r="DD111" s="2">
        <f t="shared" si="48"/>
        <v>80.695930565429293</v>
      </c>
      <c r="DE111" s="2">
        <f t="shared" si="48"/>
        <v>81.567203645730231</v>
      </c>
      <c r="DF111" s="2">
        <f t="shared" si="48"/>
        <v>81.474625307648438</v>
      </c>
      <c r="DG111" s="2">
        <f t="shared" si="48"/>
        <v>79.883328645942882</v>
      </c>
      <c r="DH111" s="2">
        <f t="shared" si="48"/>
        <v>76.434776381194951</v>
      </c>
      <c r="DI111" s="2">
        <f t="shared" si="48"/>
        <v>71.244280493756506</v>
      </c>
      <c r="DJ111" s="2">
        <f t="shared" si="48"/>
        <v>68.648979216526627</v>
      </c>
      <c r="DL111" s="2">
        <f t="shared" si="49"/>
        <v>41.248437529031648</v>
      </c>
      <c r="DM111" s="2">
        <f t="shared" si="49"/>
        <v>51.474051145507467</v>
      </c>
      <c r="DN111" s="2">
        <f t="shared" si="49"/>
        <v>60.357118727084512</v>
      </c>
      <c r="DO111" s="2">
        <f t="shared" si="49"/>
        <v>67.640897002412174</v>
      </c>
      <c r="DP111" s="2">
        <f t="shared" si="49"/>
        <v>72.181413334577044</v>
      </c>
      <c r="DQ111" s="2">
        <f t="shared" si="49"/>
        <v>77.23179853522187</v>
      </c>
      <c r="DR111" s="2">
        <f t="shared" si="49"/>
        <v>80.403674326043244</v>
      </c>
      <c r="DS111" s="2">
        <f t="shared" si="49"/>
        <v>82.028826029803412</v>
      </c>
      <c r="DT111" s="2">
        <f t="shared" si="49"/>
        <v>82.305295842192152</v>
      </c>
      <c r="DU111" s="2">
        <f t="shared" si="49"/>
        <v>82.813503494783831</v>
      </c>
      <c r="DV111" s="2">
        <f t="shared" si="49"/>
        <v>81.995531711891218</v>
      </c>
      <c r="DW111" s="2">
        <f t="shared" si="49"/>
        <v>80.378779040922851</v>
      </c>
      <c r="DX111" s="2">
        <f t="shared" si="49"/>
        <v>74.435429980159896</v>
      </c>
      <c r="DY111" s="2">
        <f t="shared" si="49"/>
        <v>69.65062291668923</v>
      </c>
      <c r="DZ111" s="2">
        <f t="shared" si="49"/>
        <v>66.8571897937166</v>
      </c>
      <c r="EB111" s="2">
        <f t="shared" si="50"/>
        <v>0.51722032481805591</v>
      </c>
      <c r="EC111" s="2">
        <f t="shared" si="50"/>
        <v>0.32891906783303582</v>
      </c>
      <c r="ED111" s="2">
        <f t="shared" si="50"/>
        <v>0.3842686765109814</v>
      </c>
      <c r="EE111" s="2">
        <f t="shared" si="50"/>
        <v>0.37713926049344593</v>
      </c>
      <c r="EF111" s="2">
        <f t="shared" si="50"/>
        <v>0.38204135367706388</v>
      </c>
      <c r="EG111" s="2">
        <f t="shared" si="50"/>
        <v>0.38755214975109309</v>
      </c>
      <c r="EH111" s="2">
        <f t="shared" si="50"/>
        <v>0.36290624700797258</v>
      </c>
      <c r="EI111" s="2">
        <f t="shared" si="50"/>
        <v>0.38633098536774418</v>
      </c>
      <c r="EJ111" s="2">
        <f t="shared" si="50"/>
        <v>0.36650630628193398</v>
      </c>
      <c r="EK111" s="2">
        <f t="shared" si="50"/>
        <v>0.35900233250770275</v>
      </c>
      <c r="EL111" s="2">
        <f t="shared" si="50"/>
        <v>0.3652583350298958</v>
      </c>
      <c r="EM111" s="2">
        <f t="shared" si="50"/>
        <v>0.36289125554210599</v>
      </c>
      <c r="EN111" s="2">
        <f t="shared" si="50"/>
        <v>0.35606031954228001</v>
      </c>
      <c r="EO111" s="2">
        <f t="shared" si="50"/>
        <v>0.36033282557307533</v>
      </c>
      <c r="EP111" s="2">
        <f t="shared" si="50"/>
        <v>0.35031502293654171</v>
      </c>
    </row>
    <row r="112" spans="2:146" x14ac:dyDescent="0.25">
      <c r="B112" s="2">
        <v>90</v>
      </c>
      <c r="C112" s="49">
        <v>41.245600000000003</v>
      </c>
      <c r="D112" s="49">
        <v>51.214300000000001</v>
      </c>
      <c r="E112" s="49">
        <v>59.094299999999997</v>
      </c>
      <c r="F112" s="49">
        <v>66.132000000000005</v>
      </c>
      <c r="G112" s="49">
        <v>69.83</v>
      </c>
      <c r="H112" s="49">
        <v>75.188999999999993</v>
      </c>
      <c r="I112" s="49">
        <v>77.924999999999997</v>
      </c>
      <c r="J112" s="49">
        <v>79.584999999999994</v>
      </c>
      <c r="K112" s="49">
        <v>78.546999999999997</v>
      </c>
      <c r="L112" s="49">
        <v>79.811000000000007</v>
      </c>
      <c r="M112" s="49">
        <v>79.754999999999995</v>
      </c>
      <c r="N112" s="49">
        <v>78.584999999999994</v>
      </c>
      <c r="O112" s="49">
        <v>74.415000000000006</v>
      </c>
      <c r="P112" s="49">
        <v>69.962000000000003</v>
      </c>
      <c r="Q112" s="49">
        <v>65.887</v>
      </c>
      <c r="T112" s="4">
        <f t="shared" si="43"/>
        <v>46.828615855967783</v>
      </c>
      <c r="U112" s="4">
        <f t="shared" si="43"/>
        <v>53.776848824494841</v>
      </c>
      <c r="V112" s="4">
        <f t="shared" si="43"/>
        <v>60.538039618091879</v>
      </c>
      <c r="W112" s="4">
        <f t="shared" si="43"/>
        <v>67.325899013132272</v>
      </c>
      <c r="X112" s="4">
        <f t="shared" si="43"/>
        <v>71.359954132674687</v>
      </c>
      <c r="Y112" s="4">
        <f t="shared" si="43"/>
        <v>76.178120833566823</v>
      </c>
      <c r="Z112" s="4">
        <f t="shared" si="43"/>
        <v>79.412746328681919</v>
      </c>
      <c r="AA112" s="4">
        <f t="shared" si="43"/>
        <v>81.135084513826001</v>
      </c>
      <c r="AB112" s="4">
        <f t="shared" si="43"/>
        <v>81.275003226190819</v>
      </c>
      <c r="AC112" s="4">
        <f t="shared" si="43"/>
        <v>82.027249277123474</v>
      </c>
      <c r="AD112" s="4">
        <f t="shared" si="43"/>
        <v>81.68996750797848</v>
      </c>
      <c r="AE112" s="4">
        <f t="shared" si="43"/>
        <v>80.163783089674752</v>
      </c>
      <c r="AF112" s="4">
        <f t="shared" si="43"/>
        <v>76.266382875199554</v>
      </c>
      <c r="AG112" s="4">
        <f t="shared" si="43"/>
        <v>71.555350650085387</v>
      </c>
      <c r="AH112" s="4">
        <f t="shared" si="43"/>
        <v>70.162302394940284</v>
      </c>
      <c r="AJ112" s="4">
        <f t="shared" si="44"/>
        <v>-5.5830158559677798</v>
      </c>
      <c r="AK112" s="4">
        <f t="shared" si="44"/>
        <v>-2.56254882449484</v>
      </c>
      <c r="AL112" s="4">
        <f t="shared" si="44"/>
        <v>-1.4437396180918824</v>
      </c>
      <c r="AM112" s="4">
        <f t="shared" si="44"/>
        <v>-1.1938990131322669</v>
      </c>
      <c r="AN112" s="4">
        <f t="shared" si="44"/>
        <v>-1.529954132674689</v>
      </c>
      <c r="AO112" s="4">
        <f t="shared" si="44"/>
        <v>-0.98912083356682956</v>
      </c>
      <c r="AP112" s="4">
        <f t="shared" si="44"/>
        <v>-1.4877463286819221</v>
      </c>
      <c r="AQ112" s="4">
        <f t="shared" si="44"/>
        <v>-1.5500845138260075</v>
      </c>
      <c r="AR112" s="4">
        <f t="shared" si="44"/>
        <v>-2.7280032261908218</v>
      </c>
      <c r="AS112" s="4">
        <f t="shared" si="44"/>
        <v>-2.2162492771234668</v>
      </c>
      <c r="AT112" s="4">
        <f t="shared" si="44"/>
        <v>-1.9349675079784845</v>
      </c>
      <c r="AU112" s="4">
        <f t="shared" si="44"/>
        <v>-1.5787830896747579</v>
      </c>
      <c r="AV112" s="4">
        <f t="shared" si="44"/>
        <v>-1.8513828751995476</v>
      </c>
      <c r="AW112" s="4">
        <f t="shared" si="44"/>
        <v>-1.5933506500853838</v>
      </c>
      <c r="AX112" s="4">
        <f t="shared" si="44"/>
        <v>-4.2753023949402831</v>
      </c>
      <c r="AZ112" s="2">
        <f t="shared" si="45"/>
        <v>46.417702209460231</v>
      </c>
      <c r="BA112" s="2">
        <f t="shared" si="45"/>
        <v>52.376055068854086</v>
      </c>
      <c r="BB112" s="2">
        <f t="shared" si="45"/>
        <v>60.446603375720777</v>
      </c>
      <c r="BC112" s="2">
        <f t="shared" si="45"/>
        <v>67.295392953213309</v>
      </c>
      <c r="BD112" s="2">
        <f t="shared" si="45"/>
        <v>71.355928931438626</v>
      </c>
      <c r="BE112" s="2">
        <f t="shared" si="45"/>
        <v>76.176713781197293</v>
      </c>
      <c r="BF112" s="2">
        <f t="shared" si="45"/>
        <v>79.399766623281522</v>
      </c>
      <c r="BG112" s="2">
        <f t="shared" si="45"/>
        <v>81.132125397453279</v>
      </c>
      <c r="BH112" s="2">
        <f t="shared" si="45"/>
        <v>81.252078003283287</v>
      </c>
      <c r="BI112" s="2">
        <f t="shared" si="45"/>
        <v>81.967543112614123</v>
      </c>
      <c r="BJ112" s="2">
        <f t="shared" si="45"/>
        <v>81.591902576199089</v>
      </c>
      <c r="BK112" s="2">
        <f t="shared" si="45"/>
        <v>79.987440586455392</v>
      </c>
      <c r="BL112" s="2">
        <f t="shared" si="45"/>
        <v>75.590169112742771</v>
      </c>
      <c r="BM112" s="2">
        <f t="shared" si="45"/>
        <v>70.545344646764704</v>
      </c>
      <c r="BN112" s="2">
        <f t="shared" si="45"/>
        <v>67.920063942939521</v>
      </c>
      <c r="BP112" s="2" t="str">
        <f t="shared" si="46"/>
        <v/>
      </c>
      <c r="BQ112" s="2" t="str">
        <f t="shared" si="46"/>
        <v/>
      </c>
      <c r="BR112" s="2">
        <f t="shared" si="46"/>
        <v>59.094299999999997</v>
      </c>
      <c r="BS112" s="2">
        <f t="shared" si="46"/>
        <v>66.132000000000005</v>
      </c>
      <c r="BT112" s="2">
        <f t="shared" si="46"/>
        <v>69.83</v>
      </c>
      <c r="BU112" s="2">
        <f t="shared" si="46"/>
        <v>75.188999999999993</v>
      </c>
      <c r="BV112" s="2">
        <f t="shared" si="46"/>
        <v>77.924999999999997</v>
      </c>
      <c r="BW112" s="2">
        <f t="shared" si="46"/>
        <v>79.584999999999994</v>
      </c>
      <c r="BX112" s="2">
        <f t="shared" si="46"/>
        <v>78.546999999999997</v>
      </c>
      <c r="BY112" s="2">
        <f t="shared" si="46"/>
        <v>79.811000000000007</v>
      </c>
      <c r="BZ112" s="2">
        <f t="shared" si="46"/>
        <v>79.754999999999995</v>
      </c>
      <c r="CA112" s="2">
        <f t="shared" si="46"/>
        <v>78.584999999999994</v>
      </c>
      <c r="CB112" s="2">
        <f t="shared" si="46"/>
        <v>74.415000000000006</v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52.525402955665029</v>
      </c>
      <c r="CW112" s="2">
        <f t="shared" si="48"/>
        <v>52.897802190236469</v>
      </c>
      <c r="CX112" s="2">
        <f t="shared" si="48"/>
        <v>60.575744189657769</v>
      </c>
      <c r="CY112" s="2">
        <f t="shared" si="48"/>
        <v>67.14034030845896</v>
      </c>
      <c r="CZ112" s="2">
        <f t="shared" si="48"/>
        <v>70.866118268394061</v>
      </c>
      <c r="DA112" s="2">
        <f t="shared" si="48"/>
        <v>75.518784836919536</v>
      </c>
      <c r="DB112" s="2">
        <f t="shared" si="48"/>
        <v>78.846400058599087</v>
      </c>
      <c r="DC112" s="2">
        <f t="shared" si="48"/>
        <v>80.596606669274109</v>
      </c>
      <c r="DD112" s="2">
        <f t="shared" si="48"/>
        <v>80.664005571459342</v>
      </c>
      <c r="DE112" s="2">
        <f t="shared" si="48"/>
        <v>81.537647081926679</v>
      </c>
      <c r="DF112" s="2">
        <f t="shared" si="48"/>
        <v>81.433890307540182</v>
      </c>
      <c r="DG112" s="2">
        <f t="shared" si="48"/>
        <v>79.837816565010726</v>
      </c>
      <c r="DH112" s="2">
        <f t="shared" si="48"/>
        <v>76.377259303310225</v>
      </c>
      <c r="DI112" s="2">
        <f t="shared" si="48"/>
        <v>71.170335616438351</v>
      </c>
      <c r="DJ112" s="2">
        <f t="shared" si="48"/>
        <v>68.614755464987013</v>
      </c>
      <c r="DL112" s="2">
        <f t="shared" si="49"/>
        <v>41.218327161343041</v>
      </c>
      <c r="DM112" s="2">
        <f t="shared" si="49"/>
        <v>51.405218984503541</v>
      </c>
      <c r="DN112" s="2">
        <f t="shared" si="49"/>
        <v>60.257882569887158</v>
      </c>
      <c r="DO112" s="2">
        <f t="shared" si="49"/>
        <v>67.528936779027262</v>
      </c>
      <c r="DP112" s="2">
        <f t="shared" si="49"/>
        <v>72.078494517339308</v>
      </c>
      <c r="DQ112" s="2">
        <f t="shared" si="49"/>
        <v>77.12495309484774</v>
      </c>
      <c r="DR112" s="2">
        <f t="shared" si="49"/>
        <v>80.285742337204056</v>
      </c>
      <c r="DS112" s="2">
        <f t="shared" si="49"/>
        <v>81.907924579296306</v>
      </c>
      <c r="DT112" s="2">
        <f t="shared" si="49"/>
        <v>82.179103469707997</v>
      </c>
      <c r="DU112" s="2">
        <f t="shared" si="49"/>
        <v>82.667582722494927</v>
      </c>
      <c r="DV112" s="2">
        <f t="shared" si="49"/>
        <v>81.842333341147508</v>
      </c>
      <c r="DW112" s="2">
        <f t="shared" si="49"/>
        <v>80.227013870246083</v>
      </c>
      <c r="DX112" s="2">
        <f t="shared" si="49"/>
        <v>74.29195564460683</v>
      </c>
      <c r="DY112" s="2">
        <f t="shared" si="49"/>
        <v>69.53347637140395</v>
      </c>
      <c r="DZ112" s="2">
        <f t="shared" si="49"/>
        <v>66.745068827284115</v>
      </c>
      <c r="EB112" s="2">
        <f t="shared" si="50"/>
        <v>0.54016625140797869</v>
      </c>
      <c r="EC112" s="2">
        <f t="shared" si="50"/>
        <v>0.34955982311630701</v>
      </c>
      <c r="ED112" s="2">
        <f t="shared" si="50"/>
        <v>0.40627998444790481</v>
      </c>
      <c r="EE112" s="2">
        <f t="shared" si="50"/>
        <v>0.39900682712738739</v>
      </c>
      <c r="EF112" s="2">
        <f t="shared" si="50"/>
        <v>0.40400879138855517</v>
      </c>
      <c r="EG112" s="2">
        <f t="shared" si="50"/>
        <v>0.40962641431254238</v>
      </c>
      <c r="EH112" s="2">
        <f t="shared" si="50"/>
        <v>0.38445793812070717</v>
      </c>
      <c r="EI112" s="2">
        <f t="shared" si="50"/>
        <v>0.40838207431340162</v>
      </c>
      <c r="EJ112" s="2">
        <f t="shared" si="50"/>
        <v>0.38814154022899033</v>
      </c>
      <c r="EK112" s="2">
        <f t="shared" si="50"/>
        <v>0.38046063444041606</v>
      </c>
      <c r="EL112" s="2">
        <f t="shared" si="50"/>
        <v>0.38686488850931966</v>
      </c>
      <c r="EM112" s="2">
        <f t="shared" si="50"/>
        <v>0.38444259359448119</v>
      </c>
      <c r="EN112" s="2">
        <f t="shared" si="50"/>
        <v>0.37744631928419214</v>
      </c>
      <c r="EO112" s="2">
        <f t="shared" si="50"/>
        <v>0.38182328234369128</v>
      </c>
      <c r="EP112" s="2">
        <f t="shared" si="50"/>
        <v>0.37155505529043337</v>
      </c>
    </row>
    <row r="113" spans="2:146" x14ac:dyDescent="0.25">
      <c r="B113" s="2">
        <v>91</v>
      </c>
      <c r="C113" s="49">
        <v>41.298200000000001</v>
      </c>
      <c r="D113" s="49">
        <v>51</v>
      </c>
      <c r="E113" s="49">
        <v>59.283000000000001</v>
      </c>
      <c r="F113" s="49">
        <v>66.188999999999993</v>
      </c>
      <c r="G113" s="49">
        <v>69.150999999999996</v>
      </c>
      <c r="H113" s="49">
        <v>75.075000000000003</v>
      </c>
      <c r="I113" s="49">
        <v>78.263999999999996</v>
      </c>
      <c r="J113" s="49">
        <v>80.283000000000001</v>
      </c>
      <c r="K113" s="49">
        <v>79.66</v>
      </c>
      <c r="L113" s="49">
        <v>80.849000000000004</v>
      </c>
      <c r="M113" s="49">
        <v>80.906000000000006</v>
      </c>
      <c r="N113" s="49">
        <v>77.17</v>
      </c>
      <c r="O113" s="49">
        <v>73.491</v>
      </c>
      <c r="P113" s="49">
        <v>68.263999999999996</v>
      </c>
      <c r="Q113" s="49">
        <v>66.697999999999993</v>
      </c>
      <c r="T113" s="4">
        <f t="shared" si="43"/>
        <v>46.371864333223904</v>
      </c>
      <c r="U113" s="4">
        <f t="shared" si="43"/>
        <v>52.929536897393923</v>
      </c>
      <c r="V113" s="4">
        <f t="shared" si="43"/>
        <v>60.415350332980395</v>
      </c>
      <c r="W113" s="4">
        <f t="shared" si="43"/>
        <v>67.247721810042734</v>
      </c>
      <c r="X113" s="4">
        <f t="shared" si="43"/>
        <v>71.314287158928778</v>
      </c>
      <c r="Y113" s="4">
        <f t="shared" si="43"/>
        <v>76.143917172995188</v>
      </c>
      <c r="Z113" s="4">
        <f t="shared" si="43"/>
        <v>79.37471559074784</v>
      </c>
      <c r="AA113" s="4">
        <f t="shared" si="43"/>
        <v>81.095746200376368</v>
      </c>
      <c r="AB113" s="4">
        <f t="shared" si="43"/>
        <v>81.220830161422825</v>
      </c>
      <c r="AC113" s="4">
        <f t="shared" si="43"/>
        <v>81.932816891427464</v>
      </c>
      <c r="AD113" s="4">
        <f t="shared" si="43"/>
        <v>81.54443944513126</v>
      </c>
      <c r="AE113" s="4">
        <f t="shared" si="43"/>
        <v>79.9647172686049</v>
      </c>
      <c r="AF113" s="4">
        <f t="shared" si="43"/>
        <v>75.721345802816757</v>
      </c>
      <c r="AG113" s="4">
        <f t="shared" si="43"/>
        <v>70.843949626396551</v>
      </c>
      <c r="AH113" s="4">
        <f t="shared" si="43"/>
        <v>68.854923881042211</v>
      </c>
      <c r="AJ113" s="4">
        <f t="shared" si="44"/>
        <v>-5.0736643332239026</v>
      </c>
      <c r="AK113" s="4">
        <f t="shared" si="44"/>
        <v>-1.9295368973939233</v>
      </c>
      <c r="AL113" s="4">
        <f t="shared" si="44"/>
        <v>-1.1323503329803941</v>
      </c>
      <c r="AM113" s="4">
        <f t="shared" si="44"/>
        <v>-1.0587218100427407</v>
      </c>
      <c r="AN113" s="4">
        <f t="shared" si="44"/>
        <v>-2.1632871589287817</v>
      </c>
      <c r="AO113" s="4">
        <f t="shared" si="44"/>
        <v>-1.0689171729951852</v>
      </c>
      <c r="AP113" s="4">
        <f t="shared" si="44"/>
        <v>-1.1107155907478443</v>
      </c>
      <c r="AQ113" s="4">
        <f t="shared" si="44"/>
        <v>-0.8127462003763668</v>
      </c>
      <c r="AR113" s="4">
        <f t="shared" si="44"/>
        <v>-1.5608301614228282</v>
      </c>
      <c r="AS113" s="4">
        <f t="shared" si="44"/>
        <v>-1.0838168914274604</v>
      </c>
      <c r="AT113" s="4">
        <f t="shared" si="44"/>
        <v>-0.6384394451312545</v>
      </c>
      <c r="AU113" s="4">
        <f t="shared" si="44"/>
        <v>-2.7947172686048987</v>
      </c>
      <c r="AV113" s="4">
        <f t="shared" si="44"/>
        <v>-2.2303458028167569</v>
      </c>
      <c r="AW113" s="4">
        <f t="shared" si="44"/>
        <v>-2.5799496263965551</v>
      </c>
      <c r="AX113" s="4">
        <f t="shared" si="44"/>
        <v>-2.1569238810422178</v>
      </c>
      <c r="AZ113" s="2">
        <f t="shared" si="45"/>
        <v>46.211653711903701</v>
      </c>
      <c r="BA113" s="2">
        <f t="shared" si="45"/>
        <v>52.316955349862539</v>
      </c>
      <c r="BB113" s="2">
        <f t="shared" si="45"/>
        <v>60.383053135098763</v>
      </c>
      <c r="BC113" s="2">
        <f t="shared" si="45"/>
        <v>67.238527611494703</v>
      </c>
      <c r="BD113" s="2">
        <f t="shared" si="45"/>
        <v>71.313363262553139</v>
      </c>
      <c r="BE113" s="2">
        <f t="shared" si="45"/>
        <v>76.143634960590987</v>
      </c>
      <c r="BF113" s="2">
        <f t="shared" si="45"/>
        <v>79.371547353282253</v>
      </c>
      <c r="BG113" s="2">
        <f t="shared" si="45"/>
        <v>81.095088131939377</v>
      </c>
      <c r="BH113" s="2">
        <f t="shared" si="45"/>
        <v>81.214943461814642</v>
      </c>
      <c r="BI113" s="2">
        <f t="shared" si="45"/>
        <v>81.915947979549316</v>
      </c>
      <c r="BJ113" s="2">
        <f t="shared" si="45"/>
        <v>81.514189129950239</v>
      </c>
      <c r="BK113" s="2">
        <f t="shared" si="45"/>
        <v>79.907309222408145</v>
      </c>
      <c r="BL113" s="2">
        <f t="shared" si="45"/>
        <v>75.452713717702267</v>
      </c>
      <c r="BM113" s="2">
        <f t="shared" si="45"/>
        <v>70.418005034560068</v>
      </c>
      <c r="BN113" s="2">
        <f t="shared" si="45"/>
        <v>67.814540578743731</v>
      </c>
      <c r="BP113" s="2" t="str">
        <f t="shared" si="46"/>
        <v/>
      </c>
      <c r="BQ113" s="2">
        <f t="shared" si="46"/>
        <v>51</v>
      </c>
      <c r="BR113" s="2">
        <f t="shared" si="46"/>
        <v>59.283000000000001</v>
      </c>
      <c r="BS113" s="2">
        <f t="shared" si="46"/>
        <v>66.188999999999993</v>
      </c>
      <c r="BT113" s="2">
        <f t="shared" si="46"/>
        <v>69.150999999999996</v>
      </c>
      <c r="BU113" s="2">
        <f t="shared" si="46"/>
        <v>75.075000000000003</v>
      </c>
      <c r="BV113" s="2">
        <f t="shared" si="46"/>
        <v>78.263999999999996</v>
      </c>
      <c r="BW113" s="2">
        <f t="shared" si="46"/>
        <v>80.283000000000001</v>
      </c>
      <c r="BX113" s="2">
        <f t="shared" si="46"/>
        <v>79.66</v>
      </c>
      <c r="BY113" s="2">
        <f t="shared" si="46"/>
        <v>80.849000000000004</v>
      </c>
      <c r="BZ113" s="2">
        <f t="shared" si="46"/>
        <v>80.906000000000006</v>
      </c>
      <c r="CA113" s="2">
        <f t="shared" si="46"/>
        <v>77.17</v>
      </c>
      <c r="CB113" s="2">
        <f t="shared" si="46"/>
        <v>73.491</v>
      </c>
      <c r="CC113" s="2">
        <f t="shared" si="46"/>
        <v>68.263999999999996</v>
      </c>
      <c r="CD113" s="2" t="str">
        <f t="shared" si="46"/>
        <v/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52.68200049261084</v>
      </c>
      <c r="CW113" s="2">
        <f t="shared" si="48"/>
        <v>52.894774726088244</v>
      </c>
      <c r="CX113" s="2">
        <f t="shared" si="48"/>
        <v>60.551428906980249</v>
      </c>
      <c r="CY113" s="2">
        <f t="shared" si="48"/>
        <v>67.108622939473264</v>
      </c>
      <c r="CZ113" s="2">
        <f t="shared" si="48"/>
        <v>70.821155685004328</v>
      </c>
      <c r="DA113" s="2">
        <f t="shared" si="48"/>
        <v>75.478350639380551</v>
      </c>
      <c r="DB113" s="2">
        <f t="shared" si="48"/>
        <v>78.826232118956142</v>
      </c>
      <c r="DC113" s="2">
        <f t="shared" si="48"/>
        <v>80.571378401200519</v>
      </c>
      <c r="DD113" s="2">
        <f t="shared" si="48"/>
        <v>80.632080577489404</v>
      </c>
      <c r="DE113" s="2">
        <f t="shared" si="48"/>
        <v>81.508090518123126</v>
      </c>
      <c r="DF113" s="2">
        <f t="shared" si="48"/>
        <v>81.393155307431911</v>
      </c>
      <c r="DG113" s="2">
        <f t="shared" si="48"/>
        <v>79.792304484078585</v>
      </c>
      <c r="DH113" s="2">
        <f t="shared" si="48"/>
        <v>76.319742225425514</v>
      </c>
      <c r="DI113" s="2">
        <f t="shared" si="48"/>
        <v>71.096390739120181</v>
      </c>
      <c r="DJ113" s="2">
        <f t="shared" si="48"/>
        <v>68.5805317134474</v>
      </c>
      <c r="DL113" s="2">
        <f t="shared" si="49"/>
        <v>41.188216793654441</v>
      </c>
      <c r="DM113" s="2">
        <f t="shared" si="49"/>
        <v>51.336386823499616</v>
      </c>
      <c r="DN113" s="2">
        <f t="shared" si="49"/>
        <v>60.158646412689805</v>
      </c>
      <c r="DO113" s="2">
        <f t="shared" si="49"/>
        <v>67.41697655564235</v>
      </c>
      <c r="DP113" s="2">
        <f t="shared" si="49"/>
        <v>71.975575700101572</v>
      </c>
      <c r="DQ113" s="2">
        <f t="shared" si="49"/>
        <v>77.018107654473624</v>
      </c>
      <c r="DR113" s="2">
        <f t="shared" si="49"/>
        <v>80.167810348364867</v>
      </c>
      <c r="DS113" s="2">
        <f t="shared" si="49"/>
        <v>81.787023128789187</v>
      </c>
      <c r="DT113" s="2">
        <f t="shared" si="49"/>
        <v>82.052911097223841</v>
      </c>
      <c r="DU113" s="2">
        <f t="shared" si="49"/>
        <v>82.521661950206024</v>
      </c>
      <c r="DV113" s="2">
        <f t="shared" si="49"/>
        <v>81.689134970403799</v>
      </c>
      <c r="DW113" s="2">
        <f t="shared" si="49"/>
        <v>80.0752486995693</v>
      </c>
      <c r="DX113" s="2">
        <f t="shared" si="49"/>
        <v>74.148481309053764</v>
      </c>
      <c r="DY113" s="2">
        <f t="shared" si="49"/>
        <v>69.416329826118655</v>
      </c>
      <c r="DZ113" s="2">
        <f t="shared" si="49"/>
        <v>66.632947860851615</v>
      </c>
      <c r="EB113" s="2">
        <f t="shared" si="50"/>
        <v>0.56294314824235192</v>
      </c>
      <c r="EC113" s="2">
        <f t="shared" si="50"/>
        <v>0.37078019873350698</v>
      </c>
      <c r="ED113" s="2">
        <f t="shared" si="50"/>
        <v>0.42867432823262663</v>
      </c>
      <c r="EE113" s="2">
        <f t="shared" si="50"/>
        <v>0.42128473677506523</v>
      </c>
      <c r="EF113" s="2">
        <f t="shared" si="50"/>
        <v>0.4263678480205072</v>
      </c>
      <c r="EG113" s="2">
        <f t="shared" si="50"/>
        <v>0.43207097917993575</v>
      </c>
      <c r="EH113" s="2">
        <f t="shared" si="50"/>
        <v>0.40647293044286303</v>
      </c>
      <c r="EI113" s="2">
        <f t="shared" si="50"/>
        <v>0.43080821135766861</v>
      </c>
      <c r="EJ113" s="2">
        <f t="shared" si="50"/>
        <v>0.41022688929441459</v>
      </c>
      <c r="EK113" s="2">
        <f t="shared" si="50"/>
        <v>0.40239636646826521</v>
      </c>
      <c r="EL113" s="2">
        <f t="shared" si="50"/>
        <v>0.40892614480012163</v>
      </c>
      <c r="EM113" s="2">
        <f t="shared" si="50"/>
        <v>0.40645728745544912</v>
      </c>
      <c r="EN113" s="2">
        <f t="shared" si="50"/>
        <v>0.3993202756912721</v>
      </c>
      <c r="EO113" s="2">
        <f t="shared" si="50"/>
        <v>0.4037863742381444</v>
      </c>
      <c r="EP113" s="2">
        <f t="shared" si="50"/>
        <v>0.39330328893553468</v>
      </c>
    </row>
    <row r="114" spans="2:146" x14ac:dyDescent="0.25">
      <c r="B114" s="2">
        <v>92</v>
      </c>
      <c r="C114" s="49">
        <v>41.122799999999998</v>
      </c>
      <c r="D114" s="49">
        <v>50.642899999999997</v>
      </c>
      <c r="E114" s="49">
        <v>58.735799999999998</v>
      </c>
      <c r="F114" s="49">
        <v>65.83</v>
      </c>
      <c r="G114" s="49">
        <v>71.150999999999996</v>
      </c>
      <c r="H114" s="49">
        <v>74.66</v>
      </c>
      <c r="I114" s="49">
        <v>78.603999999999999</v>
      </c>
      <c r="J114" s="49">
        <v>80.83</v>
      </c>
      <c r="K114" s="49">
        <v>80.057000000000002</v>
      </c>
      <c r="L114" s="49">
        <v>81.887</v>
      </c>
      <c r="M114" s="49">
        <v>79.906000000000006</v>
      </c>
      <c r="N114" s="49">
        <v>77.942999999999998</v>
      </c>
      <c r="O114" s="49">
        <v>73.736000000000004</v>
      </c>
      <c r="P114" s="49">
        <v>69</v>
      </c>
      <c r="Q114" s="49">
        <v>65.566000000000003</v>
      </c>
      <c r="T114" s="4">
        <f t="shared" si="43"/>
        <v>46.057320394402886</v>
      </c>
      <c r="U114" s="4">
        <f t="shared" si="43"/>
        <v>52.50193079294796</v>
      </c>
      <c r="V114" s="4">
        <f t="shared" si="43"/>
        <v>60.326591844124216</v>
      </c>
      <c r="W114" s="4">
        <f t="shared" si="43"/>
        <v>67.180708509789653</v>
      </c>
      <c r="X114" s="4">
        <f t="shared" si="43"/>
        <v>71.268732812976197</v>
      </c>
      <c r="Y114" s="4">
        <f t="shared" si="43"/>
        <v>76.108046732735701</v>
      </c>
      <c r="Z114" s="4">
        <f t="shared" si="43"/>
        <v>79.340199050335258</v>
      </c>
      <c r="AA114" s="4">
        <f t="shared" si="43"/>
        <v>81.05430155207398</v>
      </c>
      <c r="AB114" s="4">
        <f t="shared" si="43"/>
        <v>81.175527869800661</v>
      </c>
      <c r="AC114" s="4">
        <f t="shared" si="43"/>
        <v>81.863912508462079</v>
      </c>
      <c r="AD114" s="4">
        <f t="shared" si="43"/>
        <v>81.44010939407093</v>
      </c>
      <c r="AE114" s="4">
        <f t="shared" si="43"/>
        <v>79.839666509691867</v>
      </c>
      <c r="AF114" s="4">
        <f t="shared" si="43"/>
        <v>75.413083352014098</v>
      </c>
      <c r="AG114" s="4">
        <f t="shared" si="43"/>
        <v>70.454288102210498</v>
      </c>
      <c r="AH114" s="4">
        <f t="shared" si="43"/>
        <v>68.152144763793089</v>
      </c>
      <c r="AJ114" s="4">
        <f t="shared" si="44"/>
        <v>-4.9345203944028881</v>
      </c>
      <c r="AK114" s="4">
        <f t="shared" si="44"/>
        <v>-1.8590307929479621</v>
      </c>
      <c r="AL114" s="4">
        <f t="shared" si="44"/>
        <v>-1.5907918441242188</v>
      </c>
      <c r="AM114" s="4">
        <f t="shared" si="44"/>
        <v>-1.350708509789655</v>
      </c>
      <c r="AN114" s="4">
        <f t="shared" si="44"/>
        <v>-0.11773281297620031</v>
      </c>
      <c r="AO114" s="4">
        <f t="shared" si="44"/>
        <v>-1.4480467327357047</v>
      </c>
      <c r="AP114" s="4">
        <f t="shared" si="44"/>
        <v>-0.73619905033525868</v>
      </c>
      <c r="AQ114" s="4">
        <f t="shared" si="44"/>
        <v>-0.22430155207398172</v>
      </c>
      <c r="AR114" s="4">
        <f t="shared" si="44"/>
        <v>-1.1185278698006584</v>
      </c>
      <c r="AS114" s="4">
        <f t="shared" si="44"/>
        <v>2.3087491537921778E-2</v>
      </c>
      <c r="AT114" s="4">
        <f t="shared" si="44"/>
        <v>-1.5341093940709243</v>
      </c>
      <c r="AU114" s="4">
        <f t="shared" si="44"/>
        <v>-1.8966665096918689</v>
      </c>
      <c r="AV114" s="4">
        <f t="shared" si="44"/>
        <v>-1.677083352014094</v>
      </c>
      <c r="AW114" s="4">
        <f t="shared" si="44"/>
        <v>-1.4542881022104979</v>
      </c>
      <c r="AX114" s="4">
        <f t="shared" si="44"/>
        <v>-2.5861447637930866</v>
      </c>
      <c r="AZ114" s="2">
        <f t="shared" si="45"/>
        <v>46.000164705423074</v>
      </c>
      <c r="BA114" s="2">
        <f t="shared" si="45"/>
        <v>52.254233142536549</v>
      </c>
      <c r="BB114" s="2">
        <f t="shared" si="45"/>
        <v>60.316008862025214</v>
      </c>
      <c r="BC114" s="2">
        <f t="shared" si="45"/>
        <v>67.178161154943737</v>
      </c>
      <c r="BD114" s="2">
        <f t="shared" si="45"/>
        <v>71.268540455064922</v>
      </c>
      <c r="BE114" s="2">
        <f t="shared" si="45"/>
        <v>76.107991093344282</v>
      </c>
      <c r="BF114" s="2">
        <f t="shared" si="45"/>
        <v>79.33949904934164</v>
      </c>
      <c r="BG114" s="2">
        <f t="shared" si="45"/>
        <v>81.054081657339765</v>
      </c>
      <c r="BH114" s="2">
        <f t="shared" si="45"/>
        <v>81.174133245096073</v>
      </c>
      <c r="BI114" s="2">
        <f t="shared" si="45"/>
        <v>81.859604581471345</v>
      </c>
      <c r="BJ114" s="2">
        <f t="shared" si="45"/>
        <v>81.43158196401221</v>
      </c>
      <c r="BK114" s="2">
        <f t="shared" si="45"/>
        <v>79.822567160152374</v>
      </c>
      <c r="BL114" s="2">
        <f t="shared" si="45"/>
        <v>75.310574270141501</v>
      </c>
      <c r="BM114" s="2">
        <f t="shared" si="45"/>
        <v>70.288091431871408</v>
      </c>
      <c r="BN114" s="2">
        <f t="shared" si="45"/>
        <v>67.704755209337279</v>
      </c>
      <c r="BP114" s="2" t="str">
        <f t="shared" si="46"/>
        <v/>
      </c>
      <c r="BQ114" s="2">
        <f t="shared" si="46"/>
        <v>50.642899999999997</v>
      </c>
      <c r="BR114" s="2">
        <f t="shared" si="46"/>
        <v>58.735799999999998</v>
      </c>
      <c r="BS114" s="2">
        <f t="shared" si="46"/>
        <v>65.83</v>
      </c>
      <c r="BT114" s="2">
        <f t="shared" si="46"/>
        <v>71.150999999999996</v>
      </c>
      <c r="BU114" s="2">
        <f t="shared" si="46"/>
        <v>74.66</v>
      </c>
      <c r="BV114" s="2">
        <f t="shared" si="46"/>
        <v>78.603999999999999</v>
      </c>
      <c r="BW114" s="2">
        <f t="shared" si="46"/>
        <v>80.83</v>
      </c>
      <c r="BX114" s="2">
        <f t="shared" si="46"/>
        <v>80.057000000000002</v>
      </c>
      <c r="BY114" s="2">
        <f t="shared" si="46"/>
        <v>81.887</v>
      </c>
      <c r="BZ114" s="2">
        <f t="shared" si="46"/>
        <v>79.906000000000006</v>
      </c>
      <c r="CA114" s="2">
        <f t="shared" si="46"/>
        <v>77.942999999999998</v>
      </c>
      <c r="CB114" s="2">
        <f t="shared" si="46"/>
        <v>73.736000000000004</v>
      </c>
      <c r="CC114" s="2">
        <f t="shared" si="46"/>
        <v>69</v>
      </c>
      <c r="CD114" s="2">
        <f t="shared" si="46"/>
        <v>65.566000000000003</v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52.83859802955665</v>
      </c>
      <c r="CW114" s="2">
        <f t="shared" si="48"/>
        <v>52.891747261940012</v>
      </c>
      <c r="CX114" s="2">
        <f t="shared" si="48"/>
        <v>60.527113624302729</v>
      </c>
      <c r="CY114" s="2">
        <f t="shared" si="48"/>
        <v>67.076905570487583</v>
      </c>
      <c r="CZ114" s="2">
        <f t="shared" si="48"/>
        <v>70.776193101614595</v>
      </c>
      <c r="DA114" s="2">
        <f t="shared" si="48"/>
        <v>75.437916441841566</v>
      </c>
      <c r="DB114" s="2">
        <f t="shared" si="48"/>
        <v>78.806064179313196</v>
      </c>
      <c r="DC114" s="2">
        <f t="shared" si="48"/>
        <v>80.546150133126929</v>
      </c>
      <c r="DD114" s="2">
        <f t="shared" si="48"/>
        <v>80.600155583519467</v>
      </c>
      <c r="DE114" s="2">
        <f t="shared" si="48"/>
        <v>81.478533954319573</v>
      </c>
      <c r="DF114" s="2">
        <f t="shared" si="48"/>
        <v>81.352420307323655</v>
      </c>
      <c r="DG114" s="2">
        <f t="shared" si="48"/>
        <v>79.746792403146429</v>
      </c>
      <c r="DH114" s="2">
        <f t="shared" si="48"/>
        <v>76.262225147540789</v>
      </c>
      <c r="DI114" s="2">
        <f t="shared" si="48"/>
        <v>71.022445861802012</v>
      </c>
      <c r="DJ114" s="2">
        <f t="shared" si="48"/>
        <v>68.5463079619078</v>
      </c>
      <c r="DL114" s="2">
        <f t="shared" si="49"/>
        <v>41.15810642596584</v>
      </c>
      <c r="DM114" s="2">
        <f t="shared" si="49"/>
        <v>51.267554662495691</v>
      </c>
      <c r="DN114" s="2">
        <f t="shared" si="49"/>
        <v>60.059410255492452</v>
      </c>
      <c r="DO114" s="2">
        <f t="shared" si="49"/>
        <v>67.305016332257424</v>
      </c>
      <c r="DP114" s="2">
        <f t="shared" si="49"/>
        <v>71.872656882863836</v>
      </c>
      <c r="DQ114" s="2">
        <f t="shared" si="49"/>
        <v>76.911262214099494</v>
      </c>
      <c r="DR114" s="2">
        <f t="shared" si="49"/>
        <v>80.049878359525664</v>
      </c>
      <c r="DS114" s="2">
        <f t="shared" si="49"/>
        <v>81.666121678282082</v>
      </c>
      <c r="DT114" s="2">
        <f t="shared" si="49"/>
        <v>81.926718724739672</v>
      </c>
      <c r="DU114" s="2">
        <f t="shared" si="49"/>
        <v>82.375741177917121</v>
      </c>
      <c r="DV114" s="2">
        <f t="shared" si="49"/>
        <v>81.535936599660076</v>
      </c>
      <c r="DW114" s="2">
        <f t="shared" si="49"/>
        <v>79.923483528892532</v>
      </c>
      <c r="DX114" s="2">
        <f t="shared" si="49"/>
        <v>74.005006973500699</v>
      </c>
      <c r="DY114" s="2">
        <f t="shared" si="49"/>
        <v>69.299183280833375</v>
      </c>
      <c r="DZ114" s="2">
        <f t="shared" si="49"/>
        <v>66.52082689441913</v>
      </c>
      <c r="EB114" s="2">
        <f t="shared" si="50"/>
        <v>0.58545766361677032</v>
      </c>
      <c r="EC114" s="2">
        <f t="shared" si="50"/>
        <v>0.39251140512619553</v>
      </c>
      <c r="ED114" s="2">
        <f t="shared" si="50"/>
        <v>0.45136463911841296</v>
      </c>
      <c r="EE114" s="2">
        <f t="shared" si="50"/>
        <v>0.44388780113022352</v>
      </c>
      <c r="EF114" s="2">
        <f t="shared" si="50"/>
        <v>0.44903202629217454</v>
      </c>
      <c r="EG114" s="2">
        <f t="shared" si="50"/>
        <v>0.45479795993564759</v>
      </c>
      <c r="EH114" s="2">
        <f t="shared" si="50"/>
        <v>0.42887022717277334</v>
      </c>
      <c r="EI114" s="2">
        <f t="shared" si="50"/>
        <v>0.45352181170145223</v>
      </c>
      <c r="EJ114" s="2">
        <f t="shared" si="50"/>
        <v>0.43268024245619835</v>
      </c>
      <c r="EK114" s="2">
        <f t="shared" si="50"/>
        <v>0.42472978051133525</v>
      </c>
      <c r="EL114" s="2">
        <f t="shared" si="50"/>
        <v>0.43136037504201497</v>
      </c>
      <c r="EM114" s="2">
        <f t="shared" si="50"/>
        <v>0.4288543450384289</v>
      </c>
      <c r="EN114" s="2">
        <f t="shared" si="50"/>
        <v>0.42160340916269595</v>
      </c>
      <c r="EO114" s="2">
        <f t="shared" si="50"/>
        <v>0.42614192290871333</v>
      </c>
      <c r="EP114" s="2">
        <f t="shared" si="50"/>
        <v>0.41548290234770846</v>
      </c>
    </row>
    <row r="115" spans="2:146" x14ac:dyDescent="0.25">
      <c r="B115" s="2">
        <v>93</v>
      </c>
      <c r="C115" s="49">
        <v>40.596499999999999</v>
      </c>
      <c r="D115" s="49">
        <v>49.892899999999997</v>
      </c>
      <c r="E115" s="49">
        <v>59.509399999999999</v>
      </c>
      <c r="F115" s="49">
        <v>67.057000000000002</v>
      </c>
      <c r="G115" s="49">
        <v>71.075000000000003</v>
      </c>
      <c r="H115" s="49">
        <v>74.774000000000001</v>
      </c>
      <c r="I115" s="49">
        <v>78.037999999999997</v>
      </c>
      <c r="J115" s="49">
        <v>80.245000000000005</v>
      </c>
      <c r="K115" s="49">
        <v>80.245000000000005</v>
      </c>
      <c r="L115" s="49">
        <v>81</v>
      </c>
      <c r="M115" s="49">
        <v>80.754999999999995</v>
      </c>
      <c r="N115" s="49">
        <v>78.528000000000006</v>
      </c>
      <c r="O115" s="49">
        <v>73.641999999999996</v>
      </c>
      <c r="P115" s="49">
        <v>69.471999999999994</v>
      </c>
      <c r="Q115" s="49">
        <v>65.603999999999999</v>
      </c>
      <c r="T115" s="4">
        <f t="shared" si="43"/>
        <v>45.803096203155292</v>
      </c>
      <c r="U115" s="4">
        <f t="shared" si="43"/>
        <v>52.282778968515949</v>
      </c>
      <c r="V115" s="4">
        <f t="shared" si="43"/>
        <v>60.248747642942654</v>
      </c>
      <c r="W115" s="4">
        <f t="shared" si="43"/>
        <v>67.114877825381384</v>
      </c>
      <c r="X115" s="4">
        <f t="shared" si="43"/>
        <v>71.2213538255955</v>
      </c>
      <c r="Y115" s="4">
        <f t="shared" si="43"/>
        <v>76.069627975460591</v>
      </c>
      <c r="Z115" s="4">
        <f t="shared" si="43"/>
        <v>79.303566882342849</v>
      </c>
      <c r="AA115" s="4">
        <f t="shared" si="43"/>
        <v>81.009291732148938</v>
      </c>
      <c r="AB115" s="4">
        <f t="shared" si="43"/>
        <v>81.129851772409666</v>
      </c>
      <c r="AC115" s="4">
        <f t="shared" si="43"/>
        <v>81.799308163050753</v>
      </c>
      <c r="AD115" s="4">
        <f t="shared" si="43"/>
        <v>81.346254513453786</v>
      </c>
      <c r="AE115" s="4">
        <f t="shared" si="43"/>
        <v>79.737967424032874</v>
      </c>
      <c r="AF115" s="4">
        <f t="shared" si="43"/>
        <v>75.208123629512471</v>
      </c>
      <c r="AG115" s="4">
        <f t="shared" si="43"/>
        <v>70.216018370350852</v>
      </c>
      <c r="AH115" s="4">
        <f t="shared" si="43"/>
        <v>67.769191974588551</v>
      </c>
      <c r="AJ115" s="4">
        <f t="shared" si="44"/>
        <v>-5.2065962031552928</v>
      </c>
      <c r="AK115" s="4">
        <f t="shared" si="44"/>
        <v>-2.3898789685159514</v>
      </c>
      <c r="AL115" s="4">
        <f t="shared" si="44"/>
        <v>-0.7393476429426542</v>
      </c>
      <c r="AM115" s="4">
        <f t="shared" si="44"/>
        <v>-5.7877825381382308E-2</v>
      </c>
      <c r="AN115" s="4">
        <f t="shared" si="44"/>
        <v>-0.14635382559549726</v>
      </c>
      <c r="AO115" s="4">
        <f t="shared" si="44"/>
        <v>-1.2956279754605902</v>
      </c>
      <c r="AP115" s="4">
        <f t="shared" si="44"/>
        <v>-1.2655668823428528</v>
      </c>
      <c r="AQ115" s="4">
        <f t="shared" si="44"/>
        <v>-0.76429173214893353</v>
      </c>
      <c r="AR115" s="4">
        <f t="shared" si="44"/>
        <v>-0.88485177240966095</v>
      </c>
      <c r="AS115" s="4">
        <f t="shared" si="44"/>
        <v>-0.79930816305075325</v>
      </c>
      <c r="AT115" s="4">
        <f t="shared" si="44"/>
        <v>-0.59125451345379076</v>
      </c>
      <c r="AU115" s="4">
        <f t="shared" si="44"/>
        <v>-1.2099674240328682</v>
      </c>
      <c r="AV115" s="4">
        <f t="shared" si="44"/>
        <v>-1.5661236295124752</v>
      </c>
      <c r="AW115" s="4">
        <f t="shared" si="44"/>
        <v>-0.74401837035085805</v>
      </c>
      <c r="AX115" s="4">
        <f t="shared" si="44"/>
        <v>-2.1651919745885522</v>
      </c>
      <c r="AZ115" s="2">
        <f t="shared" si="45"/>
        <v>45.784438635117944</v>
      </c>
      <c r="BA115" s="2">
        <f t="shared" si="45"/>
        <v>52.187916983929981</v>
      </c>
      <c r="BB115" s="2">
        <f t="shared" si="45"/>
        <v>60.245453909786903</v>
      </c>
      <c r="BC115" s="2">
        <f t="shared" si="45"/>
        <v>67.114201930914433</v>
      </c>
      <c r="BD115" s="2">
        <f t="shared" si="45"/>
        <v>71.221312451282728</v>
      </c>
      <c r="BE115" s="2">
        <f t="shared" si="45"/>
        <v>76.069595739172058</v>
      </c>
      <c r="BF115" s="2">
        <f t="shared" si="45"/>
        <v>79.303409744552752</v>
      </c>
      <c r="BG115" s="2">
        <f t="shared" si="45"/>
        <v>81.008928922240756</v>
      </c>
      <c r="BH115" s="2">
        <f t="shared" si="45"/>
        <v>81.129434804944609</v>
      </c>
      <c r="BI115" s="2">
        <f t="shared" si="45"/>
        <v>81.798306873319632</v>
      </c>
      <c r="BJ115" s="2">
        <f t="shared" si="45"/>
        <v>81.343949008159598</v>
      </c>
      <c r="BK115" s="2">
        <f t="shared" si="45"/>
        <v>79.733086381656264</v>
      </c>
      <c r="BL115" s="2">
        <f t="shared" si="45"/>
        <v>75.163845062929965</v>
      </c>
      <c r="BM115" s="2">
        <f t="shared" si="45"/>
        <v>70.15570566846884</v>
      </c>
      <c r="BN115" s="2">
        <f t="shared" si="45"/>
        <v>67.590782893311783</v>
      </c>
      <c r="BP115" s="2" t="str">
        <f t="shared" si="46"/>
        <v/>
      </c>
      <c r="BQ115" s="2">
        <f t="shared" si="46"/>
        <v>49.892899999999997</v>
      </c>
      <c r="BR115" s="2">
        <f t="shared" si="46"/>
        <v>59.509399999999999</v>
      </c>
      <c r="BS115" s="2">
        <f t="shared" si="46"/>
        <v>67.057000000000002</v>
      </c>
      <c r="BT115" s="2">
        <f t="shared" si="46"/>
        <v>71.075000000000003</v>
      </c>
      <c r="BU115" s="2">
        <f t="shared" si="46"/>
        <v>74.774000000000001</v>
      </c>
      <c r="BV115" s="2">
        <f t="shared" si="46"/>
        <v>78.037999999999997</v>
      </c>
      <c r="BW115" s="2" t="str">
        <f t="shared" si="46"/>
        <v/>
      </c>
      <c r="BX115" s="2">
        <f t="shared" si="46"/>
        <v>80.245000000000005</v>
      </c>
      <c r="BY115" s="2">
        <f t="shared" si="46"/>
        <v>81</v>
      </c>
      <c r="BZ115" s="2">
        <f t="shared" si="46"/>
        <v>80.754999999999995</v>
      </c>
      <c r="CA115" s="2">
        <f t="shared" si="46"/>
        <v>78.528000000000006</v>
      </c>
      <c r="CB115" s="2" t="str">
        <f t="shared" si="46"/>
        <v/>
      </c>
      <c r="CC115" s="2">
        <f t="shared" si="46"/>
        <v>69.471999999999994</v>
      </c>
      <c r="CD115" s="2">
        <f t="shared" si="46"/>
        <v>65.603999999999999</v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 t="str">
        <f t="shared" si="47"/>
        <v/>
      </c>
      <c r="CM115" s="2">
        <f t="shared" si="47"/>
        <v>80.245000000000005</v>
      </c>
      <c r="CN115" s="2" t="str">
        <f t="shared" si="47"/>
        <v/>
      </c>
      <c r="CO115" s="2" t="str">
        <f t="shared" si="47"/>
        <v/>
      </c>
      <c r="CP115" s="2" t="str">
        <f t="shared" si="47"/>
        <v/>
      </c>
      <c r="CQ115" s="2" t="str">
        <f t="shared" si="47"/>
        <v/>
      </c>
      <c r="CR115" s="2">
        <f t="shared" si="47"/>
        <v>73.641999999999996</v>
      </c>
      <c r="CS115" s="2" t="str">
        <f t="shared" si="47"/>
        <v/>
      </c>
      <c r="CT115" s="2" t="str">
        <f t="shared" si="47"/>
        <v/>
      </c>
      <c r="CV115" s="2">
        <f t="shared" si="48"/>
        <v>52.995195566502467</v>
      </c>
      <c r="CW115" s="2">
        <f t="shared" si="48"/>
        <v>52.888719797791779</v>
      </c>
      <c r="CX115" s="2">
        <f t="shared" si="48"/>
        <v>60.502798341625201</v>
      </c>
      <c r="CY115" s="2">
        <f t="shared" si="48"/>
        <v>67.045188201501901</v>
      </c>
      <c r="CZ115" s="2">
        <f t="shared" si="48"/>
        <v>70.731230518224862</v>
      </c>
      <c r="DA115" s="2">
        <f t="shared" si="48"/>
        <v>75.39748224430258</v>
      </c>
      <c r="DB115" s="2">
        <f t="shared" si="48"/>
        <v>78.785896239670251</v>
      </c>
      <c r="DC115" s="2">
        <f t="shared" si="48"/>
        <v>80.520921865053324</v>
      </c>
      <c r="DD115" s="2">
        <f t="shared" si="48"/>
        <v>80.568230589549529</v>
      </c>
      <c r="DE115" s="2">
        <f t="shared" si="48"/>
        <v>81.448977390516021</v>
      </c>
      <c r="DF115" s="2">
        <f t="shared" si="48"/>
        <v>81.311685307215384</v>
      </c>
      <c r="DG115" s="2">
        <f t="shared" si="48"/>
        <v>79.701280322214274</v>
      </c>
      <c r="DH115" s="2">
        <f t="shared" si="48"/>
        <v>76.204708069656064</v>
      </c>
      <c r="DI115" s="2">
        <f t="shared" si="48"/>
        <v>70.948500984483857</v>
      </c>
      <c r="DJ115" s="2">
        <f t="shared" si="48"/>
        <v>68.512084210368187</v>
      </c>
      <c r="DL115" s="2">
        <f t="shared" si="49"/>
        <v>41.127996058277233</v>
      </c>
      <c r="DM115" s="2">
        <f t="shared" si="49"/>
        <v>51.198722501491773</v>
      </c>
      <c r="DN115" s="2">
        <f t="shared" si="49"/>
        <v>59.960174098295099</v>
      </c>
      <c r="DO115" s="2">
        <f t="shared" si="49"/>
        <v>67.193056108872511</v>
      </c>
      <c r="DP115" s="2">
        <f t="shared" si="49"/>
        <v>71.769738065626115</v>
      </c>
      <c r="DQ115" s="2">
        <f t="shared" si="49"/>
        <v>76.804416773725379</v>
      </c>
      <c r="DR115" s="2">
        <f t="shared" si="49"/>
        <v>79.931946370686475</v>
      </c>
      <c r="DS115" s="2">
        <f t="shared" si="49"/>
        <v>81.545220227774962</v>
      </c>
      <c r="DT115" s="2">
        <f t="shared" si="49"/>
        <v>81.800526352255517</v>
      </c>
      <c r="DU115" s="2">
        <f t="shared" si="49"/>
        <v>82.229820405628217</v>
      </c>
      <c r="DV115" s="2">
        <f t="shared" si="49"/>
        <v>81.382738228916367</v>
      </c>
      <c r="DW115" s="2">
        <f t="shared" si="49"/>
        <v>79.771718358215765</v>
      </c>
      <c r="DX115" s="2">
        <f t="shared" si="49"/>
        <v>73.861532637947619</v>
      </c>
      <c r="DY115" s="2">
        <f t="shared" si="49"/>
        <v>69.182036735548081</v>
      </c>
      <c r="DZ115" s="2">
        <f t="shared" si="49"/>
        <v>66.408705927986631</v>
      </c>
      <c r="EB115" s="2">
        <f t="shared" si="50"/>
        <v>0.60762077239762435</v>
      </c>
      <c r="EC115" s="2">
        <f t="shared" si="50"/>
        <v>0.41467688462940233</v>
      </c>
      <c r="ED115" s="2">
        <f t="shared" si="50"/>
        <v>0.4742590015126702</v>
      </c>
      <c r="EE115" s="2">
        <f t="shared" si="50"/>
        <v>0.46672554335648164</v>
      </c>
      <c r="EF115" s="2">
        <f t="shared" si="50"/>
        <v>0.47190984243132045</v>
      </c>
      <c r="EG115" s="2">
        <f t="shared" si="50"/>
        <v>0.47771483378492857</v>
      </c>
      <c r="EH115" s="2">
        <f t="shared" si="50"/>
        <v>0.45156271167965034</v>
      </c>
      <c r="EI115" s="2">
        <f t="shared" si="50"/>
        <v>0.47643057428184049</v>
      </c>
      <c r="EJ115" s="2">
        <f t="shared" si="50"/>
        <v>0.45541357227646778</v>
      </c>
      <c r="EK115" s="2">
        <f t="shared" si="50"/>
        <v>0.44737479370730232</v>
      </c>
      <c r="EL115" s="2">
        <f t="shared" si="50"/>
        <v>0.45407986289420821</v>
      </c>
      <c r="EM115" s="2">
        <f t="shared" si="50"/>
        <v>0.45154665359092172</v>
      </c>
      <c r="EN115" s="2">
        <f t="shared" si="50"/>
        <v>0.4442104473446013</v>
      </c>
      <c r="EO115" s="2">
        <f t="shared" si="50"/>
        <v>0.44880348781054841</v>
      </c>
      <c r="EP115" s="2">
        <f t="shared" si="50"/>
        <v>0.43801028315898466</v>
      </c>
    </row>
    <row r="116" spans="2:146" x14ac:dyDescent="0.25">
      <c r="B116" s="2">
        <v>94</v>
      </c>
      <c r="C116" s="49">
        <v>41.298200000000001</v>
      </c>
      <c r="D116" s="49">
        <v>50.625</v>
      </c>
      <c r="E116" s="49">
        <v>59.264200000000002</v>
      </c>
      <c r="F116" s="49">
        <v>66.942999999999998</v>
      </c>
      <c r="G116" s="49">
        <v>71.320999999999998</v>
      </c>
      <c r="H116" s="49">
        <v>76</v>
      </c>
      <c r="I116" s="49">
        <v>77.980999999999995</v>
      </c>
      <c r="J116" s="49">
        <v>79.471999999999994</v>
      </c>
      <c r="K116" s="49">
        <v>80.774000000000001</v>
      </c>
      <c r="L116" s="49">
        <v>80.245000000000005</v>
      </c>
      <c r="M116" s="49">
        <v>81.34</v>
      </c>
      <c r="N116" s="49">
        <v>79.34</v>
      </c>
      <c r="O116" s="49">
        <v>74.942999999999998</v>
      </c>
      <c r="P116" s="49">
        <v>69.17</v>
      </c>
      <c r="Q116" s="49">
        <v>66.093999999999994</v>
      </c>
      <c r="T116" s="4">
        <f t="shared" si="43"/>
        <v>45.571249869223841</v>
      </c>
      <c r="U116" s="4">
        <f t="shared" si="43"/>
        <v>52.156645401656817</v>
      </c>
      <c r="V116" s="4">
        <f t="shared" si="43"/>
        <v>60.172632373435157</v>
      </c>
      <c r="W116" s="4">
        <f t="shared" si="43"/>
        <v>67.046861486569526</v>
      </c>
      <c r="X116" s="4">
        <f t="shared" si="43"/>
        <v>71.171581461563136</v>
      </c>
      <c r="Y116" s="4">
        <f t="shared" si="43"/>
        <v>76.028384925793503</v>
      </c>
      <c r="Z116" s="4">
        <f t="shared" si="43"/>
        <v>79.263199623648603</v>
      </c>
      <c r="AA116" s="4">
        <f t="shared" si="43"/>
        <v>80.960598411531009</v>
      </c>
      <c r="AB116" s="4">
        <f t="shared" si="43"/>
        <v>81.081170680815887</v>
      </c>
      <c r="AC116" s="4">
        <f t="shared" si="43"/>
        <v>81.732126831551994</v>
      </c>
      <c r="AD116" s="4">
        <f t="shared" si="43"/>
        <v>81.252139713215442</v>
      </c>
      <c r="AE116" s="4">
        <f t="shared" si="43"/>
        <v>79.640742632871849</v>
      </c>
      <c r="AF116" s="4">
        <f t="shared" si="43"/>
        <v>75.0450398977963</v>
      </c>
      <c r="AG116" s="4">
        <f t="shared" si="43"/>
        <v>70.042141568424739</v>
      </c>
      <c r="AH116" s="4">
        <f t="shared" si="43"/>
        <v>67.539009454154396</v>
      </c>
      <c r="AJ116" s="4">
        <f t="shared" si="44"/>
        <v>-4.2730498692238399</v>
      </c>
      <c r="AK116" s="4">
        <f t="shared" si="44"/>
        <v>-1.5316454016568173</v>
      </c>
      <c r="AL116" s="4">
        <f t="shared" si="44"/>
        <v>-0.90843237343515426</v>
      </c>
      <c r="AM116" s="4">
        <f t="shared" si="44"/>
        <v>-0.10386148656952798</v>
      </c>
      <c r="AN116" s="4">
        <f t="shared" si="44"/>
        <v>0.14941853843686204</v>
      </c>
      <c r="AO116" s="4">
        <f t="shared" si="44"/>
        <v>-2.8384925793503157E-2</v>
      </c>
      <c r="AP116" s="4">
        <f t="shared" si="44"/>
        <v>-1.2821996236486086</v>
      </c>
      <c r="AQ116" s="4">
        <f t="shared" si="44"/>
        <v>-1.4885984115310151</v>
      </c>
      <c r="AR116" s="4">
        <f t="shared" si="44"/>
        <v>-0.3071706808158865</v>
      </c>
      <c r="AS116" s="4">
        <f t="shared" si="44"/>
        <v>-1.4871268315519899</v>
      </c>
      <c r="AT116" s="4">
        <f t="shared" si="44"/>
        <v>8.7860286784561481E-2</v>
      </c>
      <c r="AU116" s="4">
        <f t="shared" si="44"/>
        <v>-0.30074263287184522</v>
      </c>
      <c r="AV116" s="4">
        <f t="shared" si="44"/>
        <v>-0.10203989779630263</v>
      </c>
      <c r="AW116" s="4">
        <f t="shared" si="44"/>
        <v>-0.87214156842473756</v>
      </c>
      <c r="AX116" s="4">
        <f t="shared" si="44"/>
        <v>-1.4450094541544019</v>
      </c>
      <c r="AZ116" s="2">
        <f t="shared" si="45"/>
        <v>45.565677010818774</v>
      </c>
      <c r="BA116" s="2">
        <f t="shared" si="45"/>
        <v>52.118067552834482</v>
      </c>
      <c r="BB116" s="2">
        <f t="shared" si="45"/>
        <v>60.171401275383474</v>
      </c>
      <c r="BC116" s="2">
        <f t="shared" si="45"/>
        <v>67.046587064247817</v>
      </c>
      <c r="BD116" s="2">
        <f t="shared" si="45"/>
        <v>71.171548918672585</v>
      </c>
      <c r="BE116" s="2">
        <f t="shared" si="45"/>
        <v>76.028282789301841</v>
      </c>
      <c r="BF116" s="2">
        <f t="shared" si="45"/>
        <v>79.263096471135157</v>
      </c>
      <c r="BG116" s="2">
        <f t="shared" si="45"/>
        <v>80.959485176846613</v>
      </c>
      <c r="BH116" s="2">
        <f t="shared" si="45"/>
        <v>81.080663549983484</v>
      </c>
      <c r="BI116" s="2">
        <f t="shared" si="45"/>
        <v>81.73188549921592</v>
      </c>
      <c r="BJ116" s="2">
        <f t="shared" si="45"/>
        <v>81.251197845562956</v>
      </c>
      <c r="BK116" s="2">
        <f t="shared" si="45"/>
        <v>79.638776066081775</v>
      </c>
      <c r="BL116" s="2">
        <f t="shared" si="45"/>
        <v>75.012662509170013</v>
      </c>
      <c r="BM116" s="2">
        <f t="shared" si="45"/>
        <v>70.020973560108288</v>
      </c>
      <c r="BN116" s="2">
        <f t="shared" si="45"/>
        <v>67.472737007585891</v>
      </c>
      <c r="BP116" s="2" t="str">
        <f t="shared" si="46"/>
        <v/>
      </c>
      <c r="BQ116" s="2" t="str">
        <f t="shared" si="46"/>
        <v/>
      </c>
      <c r="BR116" s="2" t="str">
        <f t="shared" si="46"/>
        <v/>
      </c>
      <c r="BS116" s="2" t="str">
        <f t="shared" si="46"/>
        <v/>
      </c>
      <c r="BT116" s="2" t="str">
        <f t="shared" si="46"/>
        <v/>
      </c>
      <c r="BU116" s="2" t="str">
        <f t="shared" si="46"/>
        <v/>
      </c>
      <c r="BV116" s="2">
        <f t="shared" si="46"/>
        <v>77.980999999999995</v>
      </c>
      <c r="BW116" s="2" t="str">
        <f t="shared" si="46"/>
        <v/>
      </c>
      <c r="BX116" s="2" t="str">
        <f t="shared" si="46"/>
        <v/>
      </c>
      <c r="BY116" s="2">
        <f t="shared" si="46"/>
        <v>80.245000000000005</v>
      </c>
      <c r="BZ116" s="2" t="str">
        <f t="shared" si="46"/>
        <v/>
      </c>
      <c r="CA116" s="2" t="str">
        <f t="shared" si="46"/>
        <v/>
      </c>
      <c r="CB116" s="2" t="str">
        <f t="shared" si="46"/>
        <v/>
      </c>
      <c r="CC116" s="2">
        <f t="shared" si="46"/>
        <v>69.17</v>
      </c>
      <c r="CD116" s="2">
        <f t="shared" si="46"/>
        <v>66.093999999999994</v>
      </c>
      <c r="CF116" s="2" t="str">
        <f t="shared" si="47"/>
        <v/>
      </c>
      <c r="CG116" s="2">
        <f t="shared" si="47"/>
        <v>50.625</v>
      </c>
      <c r="CH116" s="2">
        <f t="shared" si="47"/>
        <v>59.264200000000002</v>
      </c>
      <c r="CI116" s="2">
        <f t="shared" si="47"/>
        <v>66.942999999999998</v>
      </c>
      <c r="CJ116" s="2">
        <f t="shared" si="47"/>
        <v>71.320999999999998</v>
      </c>
      <c r="CK116" s="2">
        <f t="shared" si="47"/>
        <v>76</v>
      </c>
      <c r="CL116" s="2" t="str">
        <f t="shared" si="47"/>
        <v/>
      </c>
      <c r="CM116" s="2">
        <f t="shared" si="47"/>
        <v>79.471999999999994</v>
      </c>
      <c r="CN116" s="2">
        <f t="shared" si="47"/>
        <v>80.774000000000001</v>
      </c>
      <c r="CO116" s="2" t="str">
        <f t="shared" si="47"/>
        <v/>
      </c>
      <c r="CP116" s="2">
        <f t="shared" si="47"/>
        <v>81.34</v>
      </c>
      <c r="CQ116" s="2">
        <f t="shared" si="47"/>
        <v>79.34</v>
      </c>
      <c r="CR116" s="2">
        <f t="shared" si="47"/>
        <v>74.942999999999998</v>
      </c>
      <c r="CS116" s="2" t="str">
        <f t="shared" si="47"/>
        <v/>
      </c>
      <c r="CT116" s="2" t="str">
        <f t="shared" si="47"/>
        <v/>
      </c>
      <c r="CV116" s="2">
        <f t="shared" si="48"/>
        <v>53.151793103448277</v>
      </c>
      <c r="CW116" s="2">
        <f t="shared" si="48"/>
        <v>52.885692333643554</v>
      </c>
      <c r="CX116" s="2">
        <f t="shared" si="48"/>
        <v>60.478483058947681</v>
      </c>
      <c r="CY116" s="2">
        <f t="shared" si="48"/>
        <v>67.013470832516219</v>
      </c>
      <c r="CZ116" s="2">
        <f t="shared" si="48"/>
        <v>70.686267934835129</v>
      </c>
      <c r="DA116" s="2">
        <f t="shared" si="48"/>
        <v>75.357048046763595</v>
      </c>
      <c r="DB116" s="2">
        <f t="shared" si="48"/>
        <v>78.765728300027305</v>
      </c>
      <c r="DC116" s="2">
        <f t="shared" si="48"/>
        <v>80.495693596979734</v>
      </c>
      <c r="DD116" s="2">
        <f t="shared" si="48"/>
        <v>80.536305595579591</v>
      </c>
      <c r="DE116" s="2">
        <f t="shared" si="48"/>
        <v>81.419420826712468</v>
      </c>
      <c r="DF116" s="2">
        <f t="shared" si="48"/>
        <v>81.270950307107128</v>
      </c>
      <c r="DG116" s="2">
        <f t="shared" si="48"/>
        <v>79.655768241282132</v>
      </c>
      <c r="DH116" s="2">
        <f t="shared" si="48"/>
        <v>76.147190991771353</v>
      </c>
      <c r="DI116" s="2">
        <f t="shared" si="48"/>
        <v>70.874556107165688</v>
      </c>
      <c r="DJ116" s="2">
        <f t="shared" si="48"/>
        <v>68.477860458828573</v>
      </c>
      <c r="DL116" s="2">
        <f t="shared" si="49"/>
        <v>41.097885690588633</v>
      </c>
      <c r="DM116" s="2">
        <f t="shared" si="49"/>
        <v>51.129890340487847</v>
      </c>
      <c r="DN116" s="2">
        <f t="shared" si="49"/>
        <v>59.860937941097745</v>
      </c>
      <c r="DO116" s="2">
        <f t="shared" si="49"/>
        <v>67.081095885487599</v>
      </c>
      <c r="DP116" s="2">
        <f t="shared" si="49"/>
        <v>71.666819248388379</v>
      </c>
      <c r="DQ116" s="2">
        <f t="shared" si="49"/>
        <v>76.697571333351249</v>
      </c>
      <c r="DR116" s="2">
        <f t="shared" si="49"/>
        <v>79.814014381847272</v>
      </c>
      <c r="DS116" s="2">
        <f t="shared" si="49"/>
        <v>81.424318777267857</v>
      </c>
      <c r="DT116" s="2">
        <f t="shared" si="49"/>
        <v>81.674333979771362</v>
      </c>
      <c r="DU116" s="2">
        <f t="shared" si="49"/>
        <v>82.083899633339314</v>
      </c>
      <c r="DV116" s="2">
        <f t="shared" si="49"/>
        <v>81.229539858172643</v>
      </c>
      <c r="DW116" s="2">
        <f t="shared" si="49"/>
        <v>79.619953187538997</v>
      </c>
      <c r="DX116" s="2">
        <f t="shared" si="49"/>
        <v>73.718058302394553</v>
      </c>
      <c r="DY116" s="2">
        <f t="shared" si="49"/>
        <v>69.064890190262801</v>
      </c>
      <c r="DZ116" s="2">
        <f t="shared" si="49"/>
        <v>66.296584961554146</v>
      </c>
      <c r="EB116" s="2">
        <f t="shared" si="50"/>
        <v>0.62934912578939317</v>
      </c>
      <c r="EC116" s="2">
        <f t="shared" si="50"/>
        <v>0.43719325060647529</v>
      </c>
      <c r="ED116" s="2">
        <f t="shared" si="50"/>
        <v>0.49726210229522427</v>
      </c>
      <c r="EE116" s="2">
        <f t="shared" si="50"/>
        <v>0.48970359765353699</v>
      </c>
      <c r="EF116" s="2">
        <f t="shared" si="50"/>
        <v>0.49490626051882236</v>
      </c>
      <c r="EG116" s="2">
        <f t="shared" si="50"/>
        <v>0.50072590998914501</v>
      </c>
      <c r="EH116" s="2">
        <f t="shared" si="50"/>
        <v>0.47445843241984537</v>
      </c>
      <c r="EI116" s="2">
        <f t="shared" si="50"/>
        <v>0.49943894448670784</v>
      </c>
      <c r="EJ116" s="2">
        <f t="shared" si="50"/>
        <v>0.47833425067908703</v>
      </c>
      <c r="EK116" s="2">
        <f t="shared" si="50"/>
        <v>0.47024023849554447</v>
      </c>
      <c r="EL116" s="2">
        <f t="shared" si="50"/>
        <v>0.47699220975385048</v>
      </c>
      <c r="EM116" s="2">
        <f t="shared" si="50"/>
        <v>0.47444226447970583</v>
      </c>
      <c r="EN116" s="2">
        <f t="shared" si="50"/>
        <v>0.4670508480507935</v>
      </c>
      <c r="EO116" s="2">
        <f t="shared" si="50"/>
        <v>0.47167962831406757</v>
      </c>
      <c r="EP116" s="2">
        <f t="shared" si="50"/>
        <v>0.46079619584899628</v>
      </c>
    </row>
    <row r="117" spans="2:146" x14ac:dyDescent="0.25">
      <c r="B117" s="2">
        <v>95</v>
      </c>
      <c r="C117" s="49">
        <v>40.789499999999997</v>
      </c>
      <c r="D117" s="49">
        <v>51.517899999999997</v>
      </c>
      <c r="E117" s="49">
        <v>59.773600000000002</v>
      </c>
      <c r="F117" s="49">
        <v>66.302000000000007</v>
      </c>
      <c r="G117" s="49">
        <v>71.207999999999998</v>
      </c>
      <c r="H117" s="49">
        <v>76.093999999999994</v>
      </c>
      <c r="I117" s="49">
        <v>77.962000000000003</v>
      </c>
      <c r="J117" s="49">
        <v>80.566000000000003</v>
      </c>
      <c r="K117" s="49">
        <v>80.396000000000001</v>
      </c>
      <c r="L117" s="49">
        <v>80.754999999999995</v>
      </c>
      <c r="M117" s="49">
        <v>81.188999999999993</v>
      </c>
      <c r="N117" s="49">
        <v>78.942999999999998</v>
      </c>
      <c r="O117" s="49">
        <v>73.83</v>
      </c>
      <c r="P117" s="49">
        <v>68.584999999999994</v>
      </c>
      <c r="Q117" s="49">
        <v>65.113</v>
      </c>
      <c r="T117" s="4">
        <f t="shared" si="43"/>
        <v>45.34658302135206</v>
      </c>
      <c r="U117" s="4">
        <f t="shared" si="43"/>
        <v>52.068242410824936</v>
      </c>
      <c r="V117" s="4">
        <f t="shared" si="43"/>
        <v>60.095184723587224</v>
      </c>
      <c r="W117" s="4">
        <f t="shared" si="43"/>
        <v>66.975759838475852</v>
      </c>
      <c r="X117" s="4">
        <f t="shared" si="43"/>
        <v>71.119255335926852</v>
      </c>
      <c r="Y117" s="4">
        <f t="shared" si="43"/>
        <v>75.984299886100885</v>
      </c>
      <c r="Z117" s="4">
        <f t="shared" si="43"/>
        <v>79.218705073303283</v>
      </c>
      <c r="AA117" s="4">
        <f t="shared" si="43"/>
        <v>80.909019539449645</v>
      </c>
      <c r="AB117" s="4">
        <f t="shared" si="43"/>
        <v>81.029112383039035</v>
      </c>
      <c r="AC117" s="4">
        <f t="shared" si="43"/>
        <v>81.660386462261727</v>
      </c>
      <c r="AD117" s="4">
        <f t="shared" si="43"/>
        <v>81.154692957076506</v>
      </c>
      <c r="AE117" s="4">
        <f t="shared" si="43"/>
        <v>79.542108452026923</v>
      </c>
      <c r="AF117" s="4">
        <f t="shared" si="43"/>
        <v>74.900053641238131</v>
      </c>
      <c r="AG117" s="4">
        <f t="shared" si="43"/>
        <v>69.893169414206994</v>
      </c>
      <c r="AH117" s="4">
        <f t="shared" si="43"/>
        <v>67.374480752897341</v>
      </c>
      <c r="AJ117" s="4">
        <f t="shared" si="44"/>
        <v>-4.5570830213520637</v>
      </c>
      <c r="AK117" s="4">
        <f t="shared" si="44"/>
        <v>-0.55034241082493907</v>
      </c>
      <c r="AL117" s="4">
        <f t="shared" si="44"/>
        <v>-0.32158472358722179</v>
      </c>
      <c r="AM117" s="4">
        <f t="shared" si="44"/>
        <v>-0.67375983847584564</v>
      </c>
      <c r="AN117" s="4">
        <f t="shared" si="44"/>
        <v>8.8744664073146851E-2</v>
      </c>
      <c r="AO117" s="4">
        <f t="shared" si="44"/>
        <v>0.10970011389910894</v>
      </c>
      <c r="AP117" s="4">
        <f t="shared" si="44"/>
        <v>-1.2567050733032801</v>
      </c>
      <c r="AQ117" s="4">
        <f t="shared" si="44"/>
        <v>-0.34301953944964225</v>
      </c>
      <c r="AR117" s="4">
        <f t="shared" si="44"/>
        <v>-0.63311238303903394</v>
      </c>
      <c r="AS117" s="4">
        <f t="shared" si="44"/>
        <v>-0.90538646226173114</v>
      </c>
      <c r="AT117" s="4">
        <f t="shared" si="44"/>
        <v>3.4307042923487074E-2</v>
      </c>
      <c r="AU117" s="4">
        <f t="shared" si="44"/>
        <v>-0.59910845202692542</v>
      </c>
      <c r="AV117" s="4">
        <f t="shared" si="44"/>
        <v>-1.0700536412381325</v>
      </c>
      <c r="AW117" s="4">
        <f t="shared" si="44"/>
        <v>-1.3081694142070006</v>
      </c>
      <c r="AX117" s="4">
        <f t="shared" si="44"/>
        <v>-2.2614807528973415</v>
      </c>
      <c r="AZ117" s="2">
        <f t="shared" si="45"/>
        <v>45.345059921467112</v>
      </c>
      <c r="BA117" s="2">
        <f t="shared" si="45"/>
        <v>52.044777803201185</v>
      </c>
      <c r="BB117" s="2">
        <f t="shared" si="45"/>
        <v>60.093893786222097</v>
      </c>
      <c r="BC117" s="2">
        <f t="shared" si="45"/>
        <v>66.975283998212106</v>
      </c>
      <c r="BD117" s="2">
        <f t="shared" si="45"/>
        <v>71.119139717126473</v>
      </c>
      <c r="BE117" s="2">
        <f t="shared" si="45"/>
        <v>75.983909533699375</v>
      </c>
      <c r="BF117" s="2">
        <f t="shared" si="45"/>
        <v>79.218409002633535</v>
      </c>
      <c r="BG117" s="2">
        <f t="shared" si="45"/>
        <v>80.905640842849266</v>
      </c>
      <c r="BH117" s="2">
        <f t="shared" si="45"/>
        <v>81.027666552702385</v>
      </c>
      <c r="BI117" s="2">
        <f t="shared" si="45"/>
        <v>81.660211531036239</v>
      </c>
      <c r="BJ117" s="2">
        <f t="shared" si="45"/>
        <v>81.153278120107927</v>
      </c>
      <c r="BK117" s="2">
        <f t="shared" si="45"/>
        <v>79.539584952856018</v>
      </c>
      <c r="BL117" s="2">
        <f t="shared" si="45"/>
        <v>74.857203881401333</v>
      </c>
      <c r="BM117" s="2">
        <f t="shared" si="45"/>
        <v>69.884043333709172</v>
      </c>
      <c r="BN117" s="2">
        <f t="shared" si="45"/>
        <v>67.350768371939267</v>
      </c>
      <c r="BP117" s="2" t="str">
        <f t="shared" si="46"/>
        <v/>
      </c>
      <c r="BQ117" s="2" t="str">
        <f t="shared" si="46"/>
        <v/>
      </c>
      <c r="BR117" s="2" t="str">
        <f t="shared" si="46"/>
        <v/>
      </c>
      <c r="BS117" s="2" t="str">
        <f t="shared" si="46"/>
        <v/>
      </c>
      <c r="BT117" s="2" t="str">
        <f t="shared" si="46"/>
        <v/>
      </c>
      <c r="BU117" s="2" t="str">
        <f t="shared" si="46"/>
        <v/>
      </c>
      <c r="BV117" s="2" t="str">
        <f t="shared" si="46"/>
        <v/>
      </c>
      <c r="BW117" s="2" t="str">
        <f t="shared" si="46"/>
        <v/>
      </c>
      <c r="BX117" s="2" t="str">
        <f t="shared" si="46"/>
        <v/>
      </c>
      <c r="BY117" s="2" t="str">
        <f t="shared" si="46"/>
        <v/>
      </c>
      <c r="BZ117" s="2" t="str">
        <f t="shared" si="46"/>
        <v/>
      </c>
      <c r="CA117" s="2" t="str">
        <f t="shared" si="46"/>
        <v/>
      </c>
      <c r="CB117" s="2" t="str">
        <f t="shared" si="46"/>
        <v/>
      </c>
      <c r="CC117" s="2" t="str">
        <f t="shared" si="46"/>
        <v/>
      </c>
      <c r="CD117" s="2" t="str">
        <f t="shared" si="46"/>
        <v/>
      </c>
      <c r="CF117" s="2" t="str">
        <f t="shared" si="47"/>
        <v/>
      </c>
      <c r="CG117" s="2">
        <f t="shared" si="47"/>
        <v>51.517899999999997</v>
      </c>
      <c r="CH117" s="2">
        <f t="shared" si="47"/>
        <v>59.773600000000002</v>
      </c>
      <c r="CI117" s="2">
        <f t="shared" si="47"/>
        <v>66.302000000000007</v>
      </c>
      <c r="CJ117" s="2">
        <f t="shared" si="47"/>
        <v>71.207999999999998</v>
      </c>
      <c r="CK117" s="2">
        <f t="shared" si="47"/>
        <v>76.093999999999994</v>
      </c>
      <c r="CL117" s="2">
        <f t="shared" si="47"/>
        <v>77.962000000000003</v>
      </c>
      <c r="CM117" s="2">
        <f t="shared" si="47"/>
        <v>80.566000000000003</v>
      </c>
      <c r="CN117" s="2">
        <f t="shared" si="47"/>
        <v>80.396000000000001</v>
      </c>
      <c r="CO117" s="2">
        <f t="shared" si="47"/>
        <v>80.754999999999995</v>
      </c>
      <c r="CP117" s="2">
        <f t="shared" si="47"/>
        <v>81.188999999999993</v>
      </c>
      <c r="CQ117" s="2">
        <f t="shared" si="47"/>
        <v>78.942999999999998</v>
      </c>
      <c r="CR117" s="2">
        <f t="shared" si="47"/>
        <v>73.83</v>
      </c>
      <c r="CS117" s="2">
        <f t="shared" si="47"/>
        <v>68.584999999999994</v>
      </c>
      <c r="CT117" s="2">
        <f t="shared" si="47"/>
        <v>65.113</v>
      </c>
      <c r="CV117" s="2">
        <f t="shared" si="48"/>
        <v>53.308390640394094</v>
      </c>
      <c r="CW117" s="2">
        <f t="shared" si="48"/>
        <v>52.882664869495322</v>
      </c>
      <c r="CX117" s="2">
        <f t="shared" si="48"/>
        <v>60.454167776270161</v>
      </c>
      <c r="CY117" s="2">
        <f t="shared" si="48"/>
        <v>66.981753463530538</v>
      </c>
      <c r="CZ117" s="2">
        <f t="shared" si="48"/>
        <v>70.641305351445396</v>
      </c>
      <c r="DA117" s="2">
        <f t="shared" si="48"/>
        <v>75.316613849224609</v>
      </c>
      <c r="DB117" s="2">
        <f t="shared" si="48"/>
        <v>78.74556036038436</v>
      </c>
      <c r="DC117" s="2">
        <f t="shared" si="48"/>
        <v>80.47046532890613</v>
      </c>
      <c r="DD117" s="2">
        <f t="shared" si="48"/>
        <v>80.504380601609654</v>
      </c>
      <c r="DE117" s="2">
        <f t="shared" si="48"/>
        <v>81.389864262908915</v>
      </c>
      <c r="DF117" s="2">
        <f t="shared" si="48"/>
        <v>81.230215306998858</v>
      </c>
      <c r="DG117" s="2">
        <f t="shared" si="48"/>
        <v>79.610256160349977</v>
      </c>
      <c r="DH117" s="2">
        <f t="shared" si="48"/>
        <v>76.089673913886628</v>
      </c>
      <c r="DI117" s="2">
        <f t="shared" si="48"/>
        <v>70.800611229847519</v>
      </c>
      <c r="DJ117" s="2">
        <f t="shared" si="48"/>
        <v>68.44363670728896</v>
      </c>
      <c r="DL117" s="2">
        <f t="shared" si="49"/>
        <v>41.067775322900026</v>
      </c>
      <c r="DM117" s="2">
        <f t="shared" si="49"/>
        <v>51.061058179483922</v>
      </c>
      <c r="DN117" s="2">
        <f t="shared" si="49"/>
        <v>59.761701783900385</v>
      </c>
      <c r="DO117" s="2">
        <f t="shared" si="49"/>
        <v>66.969135662102673</v>
      </c>
      <c r="DP117" s="2">
        <f t="shared" si="49"/>
        <v>71.563900431150643</v>
      </c>
      <c r="DQ117" s="2">
        <f t="shared" si="49"/>
        <v>76.590725892977133</v>
      </c>
      <c r="DR117" s="2">
        <f t="shared" si="49"/>
        <v>79.696082393008083</v>
      </c>
      <c r="DS117" s="2">
        <f t="shared" si="49"/>
        <v>81.303417326760751</v>
      </c>
      <c r="DT117" s="2">
        <f t="shared" si="49"/>
        <v>81.548141607287207</v>
      </c>
      <c r="DU117" s="2">
        <f t="shared" si="49"/>
        <v>81.937978861050411</v>
      </c>
      <c r="DV117" s="2">
        <f t="shared" si="49"/>
        <v>81.076341487428934</v>
      </c>
      <c r="DW117" s="2">
        <f t="shared" si="49"/>
        <v>79.468188016862214</v>
      </c>
      <c r="DX117" s="2">
        <f t="shared" si="49"/>
        <v>73.574583966841487</v>
      </c>
      <c r="DY117" s="2">
        <f t="shared" si="49"/>
        <v>68.947743644977521</v>
      </c>
      <c r="DZ117" s="2">
        <f t="shared" si="49"/>
        <v>66.184463995121646</v>
      </c>
      <c r="EB117" s="2">
        <f t="shared" si="50"/>
        <v>0.65056621030692219</v>
      </c>
      <c r="EC117" s="2">
        <f t="shared" si="50"/>
        <v>0.45997144767232151</v>
      </c>
      <c r="ED117" s="2">
        <f t="shared" si="50"/>
        <v>0.52027679917554948</v>
      </c>
      <c r="EE117" s="2">
        <f t="shared" si="50"/>
        <v>0.51272524420532772</v>
      </c>
      <c r="EF117" s="2">
        <f t="shared" si="50"/>
        <v>0.51792425105252549</v>
      </c>
      <c r="EG117" s="2">
        <f t="shared" si="50"/>
        <v>0.52373391158711902</v>
      </c>
      <c r="EH117" s="2">
        <f t="shared" si="50"/>
        <v>0.49746205350335287</v>
      </c>
      <c r="EI117" s="2">
        <f t="shared" si="50"/>
        <v>0.52244969105540862</v>
      </c>
      <c r="EJ117" s="2">
        <f t="shared" si="50"/>
        <v>0.50134652305106764</v>
      </c>
      <c r="EK117" s="2">
        <f t="shared" si="50"/>
        <v>0.49323128601936</v>
      </c>
      <c r="EL117" s="2">
        <f t="shared" si="50"/>
        <v>0.50000180086492252</v>
      </c>
      <c r="EM117" s="2">
        <f t="shared" si="50"/>
        <v>0.49744584365627975</v>
      </c>
      <c r="EN117" s="2">
        <f t="shared" si="50"/>
        <v>0.49003020108018902</v>
      </c>
      <c r="EO117" s="2">
        <f t="shared" si="50"/>
        <v>0.49467533655550594</v>
      </c>
      <c r="EP117" s="2">
        <f t="shared" si="50"/>
        <v>0.48374713870426789</v>
      </c>
    </row>
    <row r="118" spans="2:146" x14ac:dyDescent="0.25">
      <c r="B118" s="2">
        <v>96</v>
      </c>
      <c r="C118" s="49">
        <v>41.526299999999999</v>
      </c>
      <c r="D118" s="49">
        <v>51.964300000000001</v>
      </c>
      <c r="E118" s="49">
        <v>59.075499999999998</v>
      </c>
      <c r="F118" s="49">
        <v>67.037999999999997</v>
      </c>
      <c r="G118" s="49">
        <v>71.075000000000003</v>
      </c>
      <c r="H118" s="49">
        <v>75.736000000000004</v>
      </c>
      <c r="I118" s="49">
        <v>79.584999999999994</v>
      </c>
      <c r="J118" s="49">
        <v>80.396000000000001</v>
      </c>
      <c r="K118" s="49">
        <v>80.980999999999995</v>
      </c>
      <c r="L118" s="49">
        <v>81.396000000000001</v>
      </c>
      <c r="M118" s="49">
        <v>80.302000000000007</v>
      </c>
      <c r="N118" s="49">
        <v>79.528000000000006</v>
      </c>
      <c r="O118" s="49">
        <v>74.132000000000005</v>
      </c>
      <c r="P118" s="49">
        <v>69.093999999999994</v>
      </c>
      <c r="Q118" s="49">
        <v>66.887</v>
      </c>
      <c r="T118" s="4">
        <f t="shared" si="43"/>
        <v>45.12410889632234</v>
      </c>
      <c r="U118" s="4">
        <f t="shared" si="43"/>
        <v>51.994679428095687</v>
      </c>
      <c r="V118" s="4">
        <f t="shared" si="43"/>
        <v>60.016170714134645</v>
      </c>
      <c r="W118" s="4">
        <f t="shared" si="43"/>
        <v>66.901764559043443</v>
      </c>
      <c r="X118" s="4">
        <f t="shared" si="43"/>
        <v>71.064453821813217</v>
      </c>
      <c r="Y118" s="4">
        <f t="shared" si="43"/>
        <v>75.937754657523641</v>
      </c>
      <c r="Z118" s="4">
        <f t="shared" si="43"/>
        <v>79.170243623817953</v>
      </c>
      <c r="AA118" s="4">
        <f t="shared" si="43"/>
        <v>80.856963316243736</v>
      </c>
      <c r="AB118" s="4">
        <f t="shared" si="43"/>
        <v>80.974589192104716</v>
      </c>
      <c r="AC118" s="4">
        <f t="shared" si="43"/>
        <v>81.583704832787888</v>
      </c>
      <c r="AD118" s="4">
        <f t="shared" si="43"/>
        <v>81.053874712901575</v>
      </c>
      <c r="AE118" s="4">
        <f t="shared" si="43"/>
        <v>79.441357561636735</v>
      </c>
      <c r="AF118" s="4">
        <f t="shared" si="43"/>
        <v>74.76722872818037</v>
      </c>
      <c r="AG118" s="4">
        <f t="shared" si="43"/>
        <v>69.753673038709934</v>
      </c>
      <c r="AH118" s="4">
        <f t="shared" si="43"/>
        <v>67.235146299236192</v>
      </c>
      <c r="AJ118" s="4">
        <f t="shared" si="44"/>
        <v>-3.5978088963223414</v>
      </c>
      <c r="AK118" s="4">
        <f t="shared" si="44"/>
        <v>-3.0379428095685057E-2</v>
      </c>
      <c r="AL118" s="4">
        <f t="shared" si="44"/>
        <v>-0.94067071413464731</v>
      </c>
      <c r="AM118" s="4">
        <f t="shared" si="44"/>
        <v>0.13623544095655404</v>
      </c>
      <c r="AN118" s="4">
        <f t="shared" si="44"/>
        <v>1.0546178186785937E-2</v>
      </c>
      <c r="AO118" s="4">
        <f t="shared" si="44"/>
        <v>-0.20175465752363664</v>
      </c>
      <c r="AP118" s="4">
        <f t="shared" si="44"/>
        <v>0.41475637618204075</v>
      </c>
      <c r="AQ118" s="4">
        <f t="shared" si="44"/>
        <v>-0.46096331624373477</v>
      </c>
      <c r="AR118" s="4">
        <f t="shared" si="44"/>
        <v>6.4108078952784808E-3</v>
      </c>
      <c r="AS118" s="4">
        <f t="shared" si="44"/>
        <v>-0.18770483278788674</v>
      </c>
      <c r="AT118" s="4">
        <f t="shared" si="44"/>
        <v>-0.75187471290156793</v>
      </c>
      <c r="AU118" s="4">
        <f t="shared" si="44"/>
        <v>8.6642438363270458E-2</v>
      </c>
      <c r="AV118" s="4">
        <f t="shared" si="44"/>
        <v>-0.63522872818036547</v>
      </c>
      <c r="AW118" s="4">
        <f t="shared" si="44"/>
        <v>-0.65967303870993987</v>
      </c>
      <c r="AX118" s="4">
        <f t="shared" si="44"/>
        <v>-0.34814629923619123</v>
      </c>
      <c r="AZ118" s="2">
        <f t="shared" si="45"/>
        <v>45.123728000541291</v>
      </c>
      <c r="BA118" s="2">
        <f t="shared" si="45"/>
        <v>51.968172279775075</v>
      </c>
      <c r="BB118" s="2">
        <f t="shared" si="45"/>
        <v>60.013003531929783</v>
      </c>
      <c r="BC118" s="2">
        <f t="shared" si="45"/>
        <v>66.900291288693339</v>
      </c>
      <c r="BD118" s="2">
        <f t="shared" si="45"/>
        <v>71.063996885433497</v>
      </c>
      <c r="BE118" s="2">
        <f t="shared" si="45"/>
        <v>75.936359166176061</v>
      </c>
      <c r="BF118" s="2">
        <f t="shared" si="45"/>
        <v>79.169232846370505</v>
      </c>
      <c r="BG118" s="2">
        <f t="shared" si="45"/>
        <v>80.84732352204793</v>
      </c>
      <c r="BH118" s="2">
        <f t="shared" si="45"/>
        <v>80.970325527092712</v>
      </c>
      <c r="BI118" s="2">
        <f t="shared" si="45"/>
        <v>81.583199268386181</v>
      </c>
      <c r="BJ118" s="2">
        <f t="shared" si="45"/>
        <v>81.050182924337832</v>
      </c>
      <c r="BK118" s="2">
        <f t="shared" si="45"/>
        <v>79.435502750585357</v>
      </c>
      <c r="BL118" s="2">
        <f t="shared" si="45"/>
        <v>74.697684977485139</v>
      </c>
      <c r="BM118" s="2">
        <f t="shared" si="45"/>
        <v>69.745083444639448</v>
      </c>
      <c r="BN118" s="2">
        <f t="shared" si="45"/>
        <v>67.225063394231</v>
      </c>
      <c r="BP118" s="2" t="str">
        <f t="shared" si="46"/>
        <v/>
      </c>
      <c r="BQ118" s="2" t="str">
        <f t="shared" si="46"/>
        <v/>
      </c>
      <c r="BR118" s="2" t="str">
        <f t="shared" si="46"/>
        <v/>
      </c>
      <c r="BS118" s="2" t="str">
        <f t="shared" si="46"/>
        <v/>
      </c>
      <c r="BT118" s="2" t="str">
        <f t="shared" si="46"/>
        <v/>
      </c>
      <c r="BU118" s="2" t="str">
        <f t="shared" si="46"/>
        <v/>
      </c>
      <c r="BV118" s="2" t="str">
        <f t="shared" si="46"/>
        <v/>
      </c>
      <c r="BW118" s="2" t="str">
        <f t="shared" si="46"/>
        <v/>
      </c>
      <c r="BX118" s="2" t="str">
        <f t="shared" si="46"/>
        <v/>
      </c>
      <c r="BY118" s="2" t="str">
        <f t="shared" si="46"/>
        <v/>
      </c>
      <c r="BZ118" s="2" t="str">
        <f t="shared" si="46"/>
        <v/>
      </c>
      <c r="CA118" s="2" t="str">
        <f t="shared" si="46"/>
        <v/>
      </c>
      <c r="CB118" s="2" t="str">
        <f t="shared" si="46"/>
        <v/>
      </c>
      <c r="CC118" s="2" t="str">
        <f t="shared" si="46"/>
        <v/>
      </c>
      <c r="CD118" s="2" t="str">
        <f t="shared" si="46"/>
        <v/>
      </c>
      <c r="CF118" s="2" t="str">
        <f t="shared" si="47"/>
        <v/>
      </c>
      <c r="CG118" s="2" t="str">
        <f t="shared" si="47"/>
        <v/>
      </c>
      <c r="CH118" s="2">
        <f t="shared" si="47"/>
        <v>59.075499999999998</v>
      </c>
      <c r="CI118" s="2">
        <f t="shared" si="47"/>
        <v>67.037999999999997</v>
      </c>
      <c r="CJ118" s="2">
        <f t="shared" si="47"/>
        <v>71.075000000000003</v>
      </c>
      <c r="CK118" s="2">
        <f t="shared" si="47"/>
        <v>75.736000000000004</v>
      </c>
      <c r="CL118" s="2">
        <f t="shared" si="47"/>
        <v>79.584999999999994</v>
      </c>
      <c r="CM118" s="2">
        <f t="shared" si="47"/>
        <v>80.396000000000001</v>
      </c>
      <c r="CN118" s="2">
        <f t="shared" si="47"/>
        <v>80.980999999999995</v>
      </c>
      <c r="CO118" s="2">
        <f t="shared" si="47"/>
        <v>81.396000000000001</v>
      </c>
      <c r="CP118" s="2">
        <f t="shared" si="47"/>
        <v>80.302000000000007</v>
      </c>
      <c r="CQ118" s="2">
        <f t="shared" si="47"/>
        <v>79.528000000000006</v>
      </c>
      <c r="CR118" s="2" t="str">
        <f t="shared" si="47"/>
        <v/>
      </c>
      <c r="CS118" s="2">
        <f t="shared" si="47"/>
        <v>69.093999999999994</v>
      </c>
      <c r="CT118" s="2">
        <f t="shared" si="47"/>
        <v>66.887</v>
      </c>
      <c r="CV118" s="2">
        <f t="shared" si="48"/>
        <v>53.464988177339904</v>
      </c>
      <c r="CW118" s="2">
        <f t="shared" si="48"/>
        <v>52.87963740534709</v>
      </c>
      <c r="CX118" s="2">
        <f t="shared" si="48"/>
        <v>60.429852493592641</v>
      </c>
      <c r="CY118" s="2">
        <f t="shared" si="48"/>
        <v>66.950036094544856</v>
      </c>
      <c r="CZ118" s="2">
        <f t="shared" si="48"/>
        <v>70.596342768055678</v>
      </c>
      <c r="DA118" s="2">
        <f t="shared" si="48"/>
        <v>75.276179651685609</v>
      </c>
      <c r="DB118" s="2">
        <f t="shared" si="48"/>
        <v>78.725392420741414</v>
      </c>
      <c r="DC118" s="2">
        <f t="shared" si="48"/>
        <v>80.44523706083254</v>
      </c>
      <c r="DD118" s="2">
        <f t="shared" si="48"/>
        <v>80.472455607639716</v>
      </c>
      <c r="DE118" s="2">
        <f t="shared" si="48"/>
        <v>81.360307699105363</v>
      </c>
      <c r="DF118" s="2">
        <f t="shared" si="48"/>
        <v>81.189480306890601</v>
      </c>
      <c r="DG118" s="2">
        <f t="shared" si="48"/>
        <v>79.564744079417835</v>
      </c>
      <c r="DH118" s="2">
        <f t="shared" si="48"/>
        <v>76.032156836001903</v>
      </c>
      <c r="DI118" s="2">
        <f t="shared" si="48"/>
        <v>70.72666635252935</v>
      </c>
      <c r="DJ118" s="2">
        <f t="shared" si="48"/>
        <v>68.40941295574936</v>
      </c>
      <c r="DL118" s="2">
        <f t="shared" si="49"/>
        <v>41.037664955211426</v>
      </c>
      <c r="DM118" s="2">
        <f t="shared" si="49"/>
        <v>50.992226018479997</v>
      </c>
      <c r="DN118" s="2">
        <f t="shared" si="49"/>
        <v>59.662465626703032</v>
      </c>
      <c r="DO118" s="2">
        <f t="shared" si="49"/>
        <v>66.857175438717761</v>
      </c>
      <c r="DP118" s="2">
        <f t="shared" si="49"/>
        <v>71.460981613912907</v>
      </c>
      <c r="DQ118" s="2">
        <f t="shared" si="49"/>
        <v>76.483880452603003</v>
      </c>
      <c r="DR118" s="2">
        <f t="shared" si="49"/>
        <v>79.578150404168895</v>
      </c>
      <c r="DS118" s="2">
        <f t="shared" si="49"/>
        <v>81.182515876253632</v>
      </c>
      <c r="DT118" s="2">
        <f t="shared" si="49"/>
        <v>81.421949234803051</v>
      </c>
      <c r="DU118" s="2">
        <f t="shared" si="49"/>
        <v>81.792058088761507</v>
      </c>
      <c r="DV118" s="2">
        <f t="shared" si="49"/>
        <v>80.923143116685225</v>
      </c>
      <c r="DW118" s="2">
        <f t="shared" si="49"/>
        <v>79.316422846185446</v>
      </c>
      <c r="DX118" s="2">
        <f t="shared" si="49"/>
        <v>73.431109631288422</v>
      </c>
      <c r="DY118" s="2">
        <f t="shared" si="49"/>
        <v>68.830597099692227</v>
      </c>
      <c r="DZ118" s="2">
        <f t="shared" si="49"/>
        <v>66.072343028689161</v>
      </c>
      <c r="EB118" s="2">
        <f t="shared" si="50"/>
        <v>0.67120328551090613</v>
      </c>
      <c r="EC118" s="2">
        <f t="shared" si="50"/>
        <v>0.48291810249431139</v>
      </c>
      <c r="ED118" s="2">
        <f t="shared" si="50"/>
        <v>0.54320575403177673</v>
      </c>
      <c r="EE118" s="2">
        <f t="shared" si="50"/>
        <v>0.5356930274554389</v>
      </c>
      <c r="EF118" s="2">
        <f t="shared" si="50"/>
        <v>0.54086642026147946</v>
      </c>
      <c r="EG118" s="2">
        <f t="shared" si="50"/>
        <v>0.54664161354283669</v>
      </c>
      <c r="EH118" s="2">
        <f t="shared" si="50"/>
        <v>0.52047642385612192</v>
      </c>
      <c r="EI118" s="2">
        <f t="shared" si="50"/>
        <v>0.54536554259427505</v>
      </c>
      <c r="EJ118" s="2">
        <f t="shared" si="50"/>
        <v>0.52435309222707882</v>
      </c>
      <c r="EK118" s="2">
        <f t="shared" si="50"/>
        <v>0.51625099738376368</v>
      </c>
      <c r="EL118" s="2">
        <f t="shared" si="50"/>
        <v>0.52301138434837935</v>
      </c>
      <c r="EM118" s="2">
        <f t="shared" si="50"/>
        <v>0.52046024075406094</v>
      </c>
      <c r="EN118" s="2">
        <f t="shared" si="50"/>
        <v>0.51305176472710978</v>
      </c>
      <c r="EO118" s="2">
        <f t="shared" si="50"/>
        <v>0.51769359501038581</v>
      </c>
      <c r="EP118" s="2">
        <f t="shared" si="50"/>
        <v>0.50676684843921549</v>
      </c>
    </row>
    <row r="119" spans="2:146" x14ac:dyDescent="0.25">
      <c r="B119" s="2">
        <v>97</v>
      </c>
      <c r="C119" s="49">
        <v>41.596499999999999</v>
      </c>
      <c r="D119" s="49">
        <v>51.589300000000001</v>
      </c>
      <c r="E119" s="49">
        <v>60.415100000000002</v>
      </c>
      <c r="F119" s="49">
        <v>66.887</v>
      </c>
      <c r="G119" s="49">
        <v>71.283000000000001</v>
      </c>
      <c r="H119" s="49">
        <v>75.546999999999997</v>
      </c>
      <c r="I119" s="49">
        <v>78.716999999999999</v>
      </c>
      <c r="J119" s="49">
        <v>80.83</v>
      </c>
      <c r="K119" s="49">
        <v>81.283000000000001</v>
      </c>
      <c r="L119" s="49">
        <v>80.980999999999995</v>
      </c>
      <c r="M119" s="49">
        <v>80.623000000000005</v>
      </c>
      <c r="N119" s="49">
        <v>77.906000000000006</v>
      </c>
      <c r="O119" s="49">
        <v>74.396000000000001</v>
      </c>
      <c r="P119" s="49">
        <v>69.415000000000006</v>
      </c>
      <c r="Q119" s="49">
        <v>67.415000000000006</v>
      </c>
      <c r="T119" s="4">
        <f t="shared" si="43"/>
        <v>44.902853524955354</v>
      </c>
      <c r="U119" s="4">
        <f t="shared" si="43"/>
        <v>51.928536519145915</v>
      </c>
      <c r="V119" s="4">
        <f t="shared" si="43"/>
        <v>59.937378810278211</v>
      </c>
      <c r="W119" s="4">
        <f t="shared" si="43"/>
        <v>66.826151666945592</v>
      </c>
      <c r="X119" s="4">
        <f t="shared" si="43"/>
        <v>71.007731311890709</v>
      </c>
      <c r="Y119" s="4">
        <f t="shared" si="43"/>
        <v>75.890161529936236</v>
      </c>
      <c r="Z119" s="4">
        <f t="shared" si="43"/>
        <v>79.118746321443069</v>
      </c>
      <c r="AA119" s="4">
        <f t="shared" si="43"/>
        <v>80.810288933627362</v>
      </c>
      <c r="AB119" s="4">
        <f t="shared" si="43"/>
        <v>80.920414917773371</v>
      </c>
      <c r="AC119" s="4">
        <f t="shared" si="43"/>
        <v>81.502505643092036</v>
      </c>
      <c r="AD119" s="4">
        <f t="shared" si="43"/>
        <v>80.951630682892898</v>
      </c>
      <c r="AE119" s="4">
        <f t="shared" si="43"/>
        <v>79.340566254044887</v>
      </c>
      <c r="AF119" s="4">
        <f t="shared" si="43"/>
        <v>74.64879772021699</v>
      </c>
      <c r="AG119" s="4">
        <f t="shared" si="43"/>
        <v>69.619591057714928</v>
      </c>
      <c r="AH119" s="4">
        <f t="shared" si="43"/>
        <v>67.104795763730266</v>
      </c>
      <c r="AJ119" s="4">
        <f t="shared" si="44"/>
        <v>-3.3063535249553553</v>
      </c>
      <c r="AK119" s="4">
        <f t="shared" si="44"/>
        <v>-0.33923651914591346</v>
      </c>
      <c r="AL119" s="4">
        <f t="shared" si="44"/>
        <v>0.47772118972179101</v>
      </c>
      <c r="AM119" s="4">
        <f t="shared" si="44"/>
        <v>6.0848333054408954E-2</v>
      </c>
      <c r="AN119" s="4">
        <f t="shared" si="44"/>
        <v>0.27526868810929273</v>
      </c>
      <c r="AO119" s="4">
        <f t="shared" si="44"/>
        <v>-0.34316152993623916</v>
      </c>
      <c r="AP119" s="4">
        <f t="shared" si="44"/>
        <v>-0.40174632144307054</v>
      </c>
      <c r="AQ119" s="4">
        <f t="shared" si="44"/>
        <v>1.971106637263631E-2</v>
      </c>
      <c r="AR119" s="4">
        <f t="shared" si="44"/>
        <v>0.36258508222663011</v>
      </c>
      <c r="AS119" s="4">
        <f t="shared" si="44"/>
        <v>-0.52150564309204128</v>
      </c>
      <c r="AT119" s="4">
        <f t="shared" si="44"/>
        <v>-0.32863068289289288</v>
      </c>
      <c r="AU119" s="4">
        <f t="shared" si="44"/>
        <v>-1.4345662540448814</v>
      </c>
      <c r="AV119" s="4">
        <f t="shared" si="44"/>
        <v>-0.25279772021698932</v>
      </c>
      <c r="AW119" s="4">
        <f t="shared" si="44"/>
        <v>-0.20459105771492148</v>
      </c>
      <c r="AX119" s="4">
        <f t="shared" si="44"/>
        <v>0.31020423626974036</v>
      </c>
      <c r="AZ119" s="2">
        <f t="shared" si="45"/>
        <v>44.902766366136035</v>
      </c>
      <c r="BA119" s="2">
        <f t="shared" si="45"/>
        <v>51.888405608728618</v>
      </c>
      <c r="BB119" s="2">
        <f t="shared" si="45"/>
        <v>59.928830556047757</v>
      </c>
      <c r="BC119" s="2">
        <f t="shared" si="45"/>
        <v>66.821638614710977</v>
      </c>
      <c r="BD119" s="2">
        <f t="shared" si="45"/>
        <v>71.006056071670145</v>
      </c>
      <c r="BE119" s="2">
        <f t="shared" si="45"/>
        <v>75.885542634631264</v>
      </c>
      <c r="BF119" s="2">
        <f t="shared" si="45"/>
        <v>79.115491364142983</v>
      </c>
      <c r="BG119" s="2">
        <f t="shared" si="45"/>
        <v>80.784499066464647</v>
      </c>
      <c r="BH119" s="2">
        <f t="shared" si="45"/>
        <v>80.908558957313687</v>
      </c>
      <c r="BI119" s="2">
        <f t="shared" si="45"/>
        <v>81.500807979109581</v>
      </c>
      <c r="BJ119" s="2">
        <f t="shared" si="45"/>
        <v>80.941949099843654</v>
      </c>
      <c r="BK119" s="2">
        <f t="shared" si="45"/>
        <v>79.326560522760019</v>
      </c>
      <c r="BL119" s="2">
        <f t="shared" si="45"/>
        <v>74.534356772244507</v>
      </c>
      <c r="BM119" s="2">
        <f t="shared" si="45"/>
        <v>69.60427985196614</v>
      </c>
      <c r="BN119" s="2">
        <f t="shared" si="45"/>
        <v>67.095841277132379</v>
      </c>
      <c r="BP119" s="2" t="str">
        <f t="shared" si="46"/>
        <v/>
      </c>
      <c r="BQ119" s="2" t="str">
        <f t="shared" si="46"/>
        <v/>
      </c>
      <c r="BR119" s="2" t="str">
        <f t="shared" si="46"/>
        <v/>
      </c>
      <c r="BS119" s="2" t="str">
        <f t="shared" si="46"/>
        <v/>
      </c>
      <c r="BT119" s="2" t="str">
        <f t="shared" si="46"/>
        <v/>
      </c>
      <c r="BU119" s="2" t="str">
        <f t="shared" si="46"/>
        <v/>
      </c>
      <c r="BV119" s="2" t="str">
        <f t="shared" si="46"/>
        <v/>
      </c>
      <c r="BW119" s="2" t="str">
        <f t="shared" si="46"/>
        <v/>
      </c>
      <c r="BX119" s="2" t="str">
        <f t="shared" si="46"/>
        <v/>
      </c>
      <c r="BY119" s="2" t="str">
        <f t="shared" si="46"/>
        <v/>
      </c>
      <c r="BZ119" s="2" t="str">
        <f t="shared" si="46"/>
        <v/>
      </c>
      <c r="CA119" s="2" t="str">
        <f t="shared" si="46"/>
        <v/>
      </c>
      <c r="CB119" s="2" t="str">
        <f t="shared" si="46"/>
        <v/>
      </c>
      <c r="CC119" s="2" t="str">
        <f t="shared" si="46"/>
        <v/>
      </c>
      <c r="CD119" s="2" t="str">
        <f t="shared" si="46"/>
        <v/>
      </c>
      <c r="CF119" s="2" t="str">
        <f t="shared" si="47"/>
        <v/>
      </c>
      <c r="CG119" s="2" t="str">
        <f t="shared" si="47"/>
        <v/>
      </c>
      <c r="CH119" s="2">
        <f t="shared" si="47"/>
        <v>60.415100000000002</v>
      </c>
      <c r="CI119" s="2">
        <f t="shared" si="47"/>
        <v>66.887</v>
      </c>
      <c r="CJ119" s="2">
        <f t="shared" si="47"/>
        <v>71.283000000000001</v>
      </c>
      <c r="CK119" s="2">
        <f t="shared" si="47"/>
        <v>75.546999999999997</v>
      </c>
      <c r="CL119" s="2">
        <f t="shared" si="47"/>
        <v>78.716999999999999</v>
      </c>
      <c r="CM119" s="2">
        <f t="shared" si="47"/>
        <v>80.83</v>
      </c>
      <c r="CN119" s="2">
        <f t="shared" si="47"/>
        <v>81.283000000000001</v>
      </c>
      <c r="CO119" s="2">
        <f t="shared" si="47"/>
        <v>80.980999999999995</v>
      </c>
      <c r="CP119" s="2">
        <f t="shared" si="47"/>
        <v>80.623000000000005</v>
      </c>
      <c r="CQ119" s="2">
        <f t="shared" si="47"/>
        <v>77.906000000000006</v>
      </c>
      <c r="CR119" s="2" t="str">
        <f t="shared" si="47"/>
        <v/>
      </c>
      <c r="CS119" s="2">
        <f t="shared" si="47"/>
        <v>69.415000000000006</v>
      </c>
      <c r="CT119" s="2">
        <f t="shared" si="47"/>
        <v>67.415000000000006</v>
      </c>
      <c r="CV119" s="2">
        <f t="shared" si="48"/>
        <v>53.621585714285715</v>
      </c>
      <c r="CW119" s="2">
        <f t="shared" si="48"/>
        <v>52.876609941198865</v>
      </c>
      <c r="CX119" s="2">
        <f t="shared" si="48"/>
        <v>60.405537210915121</v>
      </c>
      <c r="CY119" s="2">
        <f t="shared" si="48"/>
        <v>66.91831872555916</v>
      </c>
      <c r="CZ119" s="2">
        <f t="shared" si="48"/>
        <v>70.551380184665945</v>
      </c>
      <c r="DA119" s="2">
        <f t="shared" si="48"/>
        <v>75.235745454146624</v>
      </c>
      <c r="DB119" s="2">
        <f t="shared" si="48"/>
        <v>78.705224481098469</v>
      </c>
      <c r="DC119" s="2">
        <f t="shared" si="48"/>
        <v>80.420008792758949</v>
      </c>
      <c r="DD119" s="2">
        <f t="shared" si="48"/>
        <v>80.440530613669779</v>
      </c>
      <c r="DE119" s="2">
        <f t="shared" si="48"/>
        <v>81.33075113530181</v>
      </c>
      <c r="DF119" s="2">
        <f t="shared" si="48"/>
        <v>81.148745306782331</v>
      </c>
      <c r="DG119" s="2">
        <f t="shared" si="48"/>
        <v>79.519231998485679</v>
      </c>
      <c r="DH119" s="2">
        <f t="shared" si="48"/>
        <v>75.974639758117178</v>
      </c>
      <c r="DI119" s="2">
        <f t="shared" si="48"/>
        <v>70.652721475211195</v>
      </c>
      <c r="DJ119" s="2">
        <f t="shared" si="48"/>
        <v>68.375189204209747</v>
      </c>
      <c r="DL119" s="2">
        <f t="shared" si="49"/>
        <v>41.007554587522819</v>
      </c>
      <c r="DM119" s="2">
        <f t="shared" si="49"/>
        <v>50.923393857476071</v>
      </c>
      <c r="DN119" s="2">
        <f t="shared" si="49"/>
        <v>59.563229469505679</v>
      </c>
      <c r="DO119" s="2">
        <f t="shared" si="49"/>
        <v>66.745215215332848</v>
      </c>
      <c r="DP119" s="2">
        <f t="shared" si="49"/>
        <v>71.358062796675171</v>
      </c>
      <c r="DQ119" s="2">
        <f t="shared" si="49"/>
        <v>76.377035012228887</v>
      </c>
      <c r="DR119" s="2">
        <f t="shared" si="49"/>
        <v>79.460218415329692</v>
      </c>
      <c r="DS119" s="2">
        <f t="shared" si="49"/>
        <v>81.061614425746527</v>
      </c>
      <c r="DT119" s="2">
        <f t="shared" si="49"/>
        <v>81.295756862318896</v>
      </c>
      <c r="DU119" s="2">
        <f t="shared" si="49"/>
        <v>81.646137316472604</v>
      </c>
      <c r="DV119" s="2">
        <f t="shared" si="49"/>
        <v>80.769944745941501</v>
      </c>
      <c r="DW119" s="2">
        <f t="shared" si="49"/>
        <v>79.164657675508678</v>
      </c>
      <c r="DX119" s="2">
        <f t="shared" si="49"/>
        <v>73.287635295735356</v>
      </c>
      <c r="DY119" s="2">
        <f t="shared" si="49"/>
        <v>68.713450554406947</v>
      </c>
      <c r="DZ119" s="2">
        <f t="shared" si="49"/>
        <v>65.960222062256662</v>
      </c>
      <c r="EB119" s="2">
        <f t="shared" si="50"/>
        <v>0.69120008191918614</v>
      </c>
      <c r="EC119" s="2">
        <f t="shared" si="50"/>
        <v>0.50593702391941653</v>
      </c>
      <c r="ED119" s="2">
        <f t="shared" si="50"/>
        <v>0.56595307324337951</v>
      </c>
      <c r="EE119" s="2">
        <f t="shared" si="50"/>
        <v>0.55851040063709489</v>
      </c>
      <c r="EF119" s="2">
        <f t="shared" si="50"/>
        <v>0.5636366524272981</v>
      </c>
      <c r="EG119" s="2">
        <f t="shared" si="50"/>
        <v>0.56935347903866274</v>
      </c>
      <c r="EH119" s="2">
        <f t="shared" si="50"/>
        <v>0.54340421087259705</v>
      </c>
      <c r="EI119" s="2">
        <f t="shared" si="50"/>
        <v>0.56809082552546109</v>
      </c>
      <c r="EJ119" s="2">
        <f t="shared" si="50"/>
        <v>0.54725675735887691</v>
      </c>
      <c r="EK119" s="2">
        <f t="shared" si="50"/>
        <v>0.53920194973817492</v>
      </c>
      <c r="EL119" s="2">
        <f t="shared" si="50"/>
        <v>0.54592370845399418</v>
      </c>
      <c r="EM119" s="2">
        <f t="shared" si="50"/>
        <v>0.54338812271567161</v>
      </c>
      <c r="EN119" s="2">
        <f t="shared" si="50"/>
        <v>0.53601808483636737</v>
      </c>
      <c r="EO119" s="2">
        <f t="shared" si="50"/>
        <v>0.54063700538047754</v>
      </c>
      <c r="EP119" s="2">
        <f t="shared" si="50"/>
        <v>0.52975790223079577</v>
      </c>
    </row>
    <row r="120" spans="2:146" x14ac:dyDescent="0.25">
      <c r="B120" s="2">
        <v>98</v>
      </c>
      <c r="C120" s="49">
        <v>41.736800000000002</v>
      </c>
      <c r="D120" s="49">
        <v>51.428600000000003</v>
      </c>
      <c r="E120" s="49">
        <v>60.6038</v>
      </c>
      <c r="F120" s="49">
        <v>66.980999999999995</v>
      </c>
      <c r="G120" s="49">
        <v>71.716999999999999</v>
      </c>
      <c r="H120" s="49">
        <v>76.603999999999999</v>
      </c>
      <c r="I120" s="49">
        <v>78.792000000000002</v>
      </c>
      <c r="J120" s="49">
        <v>80.849000000000004</v>
      </c>
      <c r="K120" s="49">
        <v>81.415000000000006</v>
      </c>
      <c r="L120" s="49">
        <v>81.942999999999998</v>
      </c>
      <c r="M120" s="49">
        <v>80.774000000000001</v>
      </c>
      <c r="N120" s="49">
        <v>79.075000000000003</v>
      </c>
      <c r="O120" s="49">
        <v>74.906000000000006</v>
      </c>
      <c r="P120" s="49">
        <v>67.754999999999995</v>
      </c>
      <c r="Q120" s="49">
        <v>65.641999999999996</v>
      </c>
      <c r="T120" s="4">
        <f t="shared" si="43"/>
        <v>44.683209182309682</v>
      </c>
      <c r="U120" s="4">
        <f t="shared" si="43"/>
        <v>51.869191548786155</v>
      </c>
      <c r="V120" s="4">
        <f t="shared" si="43"/>
        <v>59.863367337194994</v>
      </c>
      <c r="W120" s="4">
        <f t="shared" si="43"/>
        <v>66.752303885446636</v>
      </c>
      <c r="X120" s="4">
        <f t="shared" si="43"/>
        <v>70.950934346014634</v>
      </c>
      <c r="Y120" s="4">
        <f t="shared" si="43"/>
        <v>75.845549256621496</v>
      </c>
      <c r="Z120" s="4">
        <f t="shared" si="43"/>
        <v>79.066919200438377</v>
      </c>
      <c r="AA120" s="4">
        <f t="shared" si="43"/>
        <v>80.781862557095195</v>
      </c>
      <c r="AB120" s="4">
        <f t="shared" si="43"/>
        <v>80.873246387735421</v>
      </c>
      <c r="AC120" s="4">
        <f t="shared" si="43"/>
        <v>81.418388599314738</v>
      </c>
      <c r="AD120" s="4">
        <f t="shared" si="43"/>
        <v>80.852622478721003</v>
      </c>
      <c r="AE120" s="4">
        <f t="shared" si="43"/>
        <v>79.244690045496668</v>
      </c>
      <c r="AF120" s="4">
        <f t="shared" si="43"/>
        <v>74.55098660588537</v>
      </c>
      <c r="AG120" s="4">
        <f t="shared" si="43"/>
        <v>69.492498818193283</v>
      </c>
      <c r="AH120" s="4">
        <f t="shared" si="43"/>
        <v>66.978997662558726</v>
      </c>
      <c r="AJ120" s="4">
        <f t="shared" si="44"/>
        <v>-2.9464091823096794</v>
      </c>
      <c r="AK120" s="4">
        <f t="shared" si="44"/>
        <v>-0.44059154878615203</v>
      </c>
      <c r="AL120" s="4">
        <f t="shared" si="44"/>
        <v>0.74043266280500575</v>
      </c>
      <c r="AM120" s="4">
        <f t="shared" si="44"/>
        <v>0.22869611455335814</v>
      </c>
      <c r="AN120" s="4">
        <f t="shared" si="44"/>
        <v>0.76606565398536475</v>
      </c>
      <c r="AO120" s="4">
        <f t="shared" si="44"/>
        <v>0.75845074337850349</v>
      </c>
      <c r="AP120" s="4">
        <f t="shared" si="44"/>
        <v>-0.27491920043837581</v>
      </c>
      <c r="AQ120" s="4">
        <f t="shared" si="44"/>
        <v>6.7137442904808609E-2</v>
      </c>
      <c r="AR120" s="4">
        <f t="shared" si="44"/>
        <v>0.54175361226458563</v>
      </c>
      <c r="AS120" s="4">
        <f t="shared" si="44"/>
        <v>0.52461140068525935</v>
      </c>
      <c r="AT120" s="4">
        <f t="shared" si="44"/>
        <v>-7.8622478721001698E-2</v>
      </c>
      <c r="AU120" s="4">
        <f t="shared" si="44"/>
        <v>-0.16969004549666522</v>
      </c>
      <c r="AV120" s="4">
        <f t="shared" si="44"/>
        <v>0.35501339411463562</v>
      </c>
      <c r="AW120" s="4">
        <f t="shared" si="44"/>
        <v>-1.7374988181932878</v>
      </c>
      <c r="AX120" s="4">
        <f t="shared" si="44"/>
        <v>-1.3369976625587299</v>
      </c>
      <c r="AZ120" s="2">
        <f t="shared" si="45"/>
        <v>44.683190933106204</v>
      </c>
      <c r="BA120" s="2">
        <f t="shared" si="45"/>
        <v>51.805660195423442</v>
      </c>
      <c r="BB120" s="2">
        <f t="shared" si="45"/>
        <v>59.841500857518966</v>
      </c>
      <c r="BC120" s="2">
        <f t="shared" si="45"/>
        <v>66.739386005375096</v>
      </c>
      <c r="BD120" s="2">
        <f t="shared" si="45"/>
        <v>70.945277358406074</v>
      </c>
      <c r="BE120" s="2">
        <f t="shared" si="45"/>
        <v>75.831399774768045</v>
      </c>
      <c r="BF120" s="2">
        <f t="shared" si="45"/>
        <v>79.057146938904665</v>
      </c>
      <c r="BG120" s="2">
        <f t="shared" si="45"/>
        <v>80.717171677184737</v>
      </c>
      <c r="BH120" s="2">
        <f t="shared" si="45"/>
        <v>80.842323296789061</v>
      </c>
      <c r="BI120" s="2">
        <f t="shared" si="45"/>
        <v>81.413042507928964</v>
      </c>
      <c r="BJ120" s="2">
        <f t="shared" si="45"/>
        <v>80.828656432871156</v>
      </c>
      <c r="BK120" s="2">
        <f t="shared" si="45"/>
        <v>79.212830028984655</v>
      </c>
      <c r="BL120" s="2">
        <f t="shared" si="45"/>
        <v>74.367501163585672</v>
      </c>
      <c r="BM120" s="2">
        <f t="shared" si="45"/>
        <v>69.461832844527663</v>
      </c>
      <c r="BN120" s="2">
        <f t="shared" si="45"/>
        <v>66.963350373077631</v>
      </c>
      <c r="BP120" s="2" t="str">
        <f t="shared" si="46"/>
        <v/>
      </c>
      <c r="BQ120" s="2" t="str">
        <f t="shared" si="46"/>
        <v/>
      </c>
      <c r="BR120" s="2" t="str">
        <f t="shared" si="46"/>
        <v/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 t="str">
        <f t="shared" si="46"/>
        <v/>
      </c>
      <c r="CB120" s="2" t="str">
        <f t="shared" si="46"/>
        <v/>
      </c>
      <c r="CC120" s="2" t="str">
        <f t="shared" si="46"/>
        <v/>
      </c>
      <c r="CD120" s="2" t="str">
        <f t="shared" si="46"/>
        <v/>
      </c>
      <c r="CF120" s="2" t="str">
        <f t="shared" si="47"/>
        <v/>
      </c>
      <c r="CG120" s="2" t="str">
        <f t="shared" si="47"/>
        <v/>
      </c>
      <c r="CH120" s="2">
        <f t="shared" si="47"/>
        <v>60.6038</v>
      </c>
      <c r="CI120" s="2">
        <f t="shared" si="47"/>
        <v>66.980999999999995</v>
      </c>
      <c r="CJ120" s="2">
        <f t="shared" si="47"/>
        <v>71.716999999999999</v>
      </c>
      <c r="CK120" s="2">
        <f t="shared" si="47"/>
        <v>76.603999999999999</v>
      </c>
      <c r="CL120" s="2">
        <f t="shared" si="47"/>
        <v>78.792000000000002</v>
      </c>
      <c r="CM120" s="2">
        <f t="shared" si="47"/>
        <v>80.849000000000004</v>
      </c>
      <c r="CN120" s="2">
        <f t="shared" si="47"/>
        <v>81.415000000000006</v>
      </c>
      <c r="CO120" s="2">
        <f t="shared" si="47"/>
        <v>81.942999999999998</v>
      </c>
      <c r="CP120" s="2">
        <f t="shared" si="47"/>
        <v>80.774000000000001</v>
      </c>
      <c r="CQ120" s="2">
        <f t="shared" si="47"/>
        <v>79.075000000000003</v>
      </c>
      <c r="CR120" s="2" t="str">
        <f t="shared" si="47"/>
        <v/>
      </c>
      <c r="CS120" s="2">
        <f t="shared" si="47"/>
        <v>67.754999999999995</v>
      </c>
      <c r="CT120" s="2">
        <f t="shared" si="47"/>
        <v>65.641999999999996</v>
      </c>
      <c r="CV120" s="2">
        <f t="shared" si="48"/>
        <v>53.778183251231532</v>
      </c>
      <c r="CW120" s="2">
        <f t="shared" si="48"/>
        <v>52.873582477050633</v>
      </c>
      <c r="CX120" s="2">
        <f t="shared" si="48"/>
        <v>60.381221928237593</v>
      </c>
      <c r="CY120" s="2">
        <f t="shared" si="48"/>
        <v>66.886601356573479</v>
      </c>
      <c r="CZ120" s="2">
        <f t="shared" si="48"/>
        <v>70.506417601276212</v>
      </c>
      <c r="DA120" s="2">
        <f t="shared" si="48"/>
        <v>75.195311256607638</v>
      </c>
      <c r="DB120" s="2">
        <f t="shared" si="48"/>
        <v>78.685056541455523</v>
      </c>
      <c r="DC120" s="2">
        <f t="shared" si="48"/>
        <v>80.394780524685345</v>
      </c>
      <c r="DD120" s="2">
        <f t="shared" si="48"/>
        <v>80.408605619699841</v>
      </c>
      <c r="DE120" s="2">
        <f t="shared" si="48"/>
        <v>81.301194571498257</v>
      </c>
      <c r="DF120" s="2">
        <f t="shared" si="48"/>
        <v>81.108010306674075</v>
      </c>
      <c r="DG120" s="2">
        <f t="shared" si="48"/>
        <v>79.473719917553524</v>
      </c>
      <c r="DH120" s="2">
        <f t="shared" si="48"/>
        <v>75.917122680232467</v>
      </c>
      <c r="DI120" s="2">
        <f t="shared" si="48"/>
        <v>70.578776597893025</v>
      </c>
      <c r="DJ120" s="2">
        <f t="shared" si="48"/>
        <v>68.340965452670133</v>
      </c>
      <c r="DL120" s="2">
        <f t="shared" si="49"/>
        <v>40.977444219834219</v>
      </c>
      <c r="DM120" s="2">
        <f t="shared" si="49"/>
        <v>50.854561696472153</v>
      </c>
      <c r="DN120" s="2">
        <f t="shared" si="49"/>
        <v>59.463993312308325</v>
      </c>
      <c r="DO120" s="2">
        <f t="shared" si="49"/>
        <v>66.633254991947922</v>
      </c>
      <c r="DP120" s="2">
        <f t="shared" si="49"/>
        <v>71.255143979437435</v>
      </c>
      <c r="DQ120" s="2">
        <f t="shared" si="49"/>
        <v>76.270189571854758</v>
      </c>
      <c r="DR120" s="2">
        <f t="shared" si="49"/>
        <v>79.342286426490503</v>
      </c>
      <c r="DS120" s="2">
        <f t="shared" si="49"/>
        <v>80.940712975239407</v>
      </c>
      <c r="DT120" s="2">
        <f t="shared" si="49"/>
        <v>81.169564489834741</v>
      </c>
      <c r="DU120" s="2">
        <f t="shared" si="49"/>
        <v>81.500216544183701</v>
      </c>
      <c r="DV120" s="2">
        <f t="shared" si="49"/>
        <v>80.616746375197792</v>
      </c>
      <c r="DW120" s="2">
        <f t="shared" si="49"/>
        <v>79.01289250483191</v>
      </c>
      <c r="DX120" s="2">
        <f t="shared" si="49"/>
        <v>73.14416096018229</v>
      </c>
      <c r="DY120" s="2">
        <f t="shared" si="49"/>
        <v>68.596304009121653</v>
      </c>
      <c r="DZ120" s="2">
        <f t="shared" si="49"/>
        <v>65.848101095824177</v>
      </c>
      <c r="EB120" s="2">
        <f t="shared" si="50"/>
        <v>0.71050525253404273</v>
      </c>
      <c r="EC120" s="2">
        <f t="shared" si="50"/>
        <v>0.52893080244632784</v>
      </c>
      <c r="ED120" s="2">
        <f t="shared" si="50"/>
        <v>0.58842589660356404</v>
      </c>
      <c r="EE120" s="2">
        <f t="shared" si="50"/>
        <v>0.58108333788791311</v>
      </c>
      <c r="EF120" s="2">
        <f t="shared" si="50"/>
        <v>0.58614170667747145</v>
      </c>
      <c r="EG120" s="2">
        <f t="shared" si="50"/>
        <v>0.59177723574613161</v>
      </c>
      <c r="EH120" s="2">
        <f t="shared" si="50"/>
        <v>0.56614954055130451</v>
      </c>
      <c r="EI120" s="2">
        <f t="shared" si="50"/>
        <v>0.59053304520037619</v>
      </c>
      <c r="EJ120" s="2">
        <f t="shared" si="50"/>
        <v>0.56996204934482897</v>
      </c>
      <c r="EK120" s="2">
        <f t="shared" si="50"/>
        <v>0.56198787963719476</v>
      </c>
      <c r="EL120" s="2">
        <f t="shared" si="50"/>
        <v>0.56864315880760286</v>
      </c>
      <c r="EM120" s="2">
        <f t="shared" si="50"/>
        <v>0.56613361394466855</v>
      </c>
      <c r="EN120" s="2">
        <f t="shared" si="50"/>
        <v>0.55883263928315807</v>
      </c>
      <c r="EO120" s="2">
        <f t="shared" si="50"/>
        <v>0.56340943107697017</v>
      </c>
      <c r="EP120" s="2">
        <f t="shared" si="50"/>
        <v>0.5526233610782979</v>
      </c>
    </row>
    <row r="121" spans="2:146" x14ac:dyDescent="0.25">
      <c r="B121" s="2">
        <v>99</v>
      </c>
      <c r="C121" s="49">
        <v>41.736800000000002</v>
      </c>
      <c r="D121" s="49">
        <v>50.821399999999997</v>
      </c>
      <c r="E121" s="49">
        <v>61.2453</v>
      </c>
      <c r="F121" s="49">
        <v>67.358000000000004</v>
      </c>
      <c r="G121" s="49">
        <v>72.207999999999998</v>
      </c>
      <c r="H121" s="49">
        <v>76.566000000000003</v>
      </c>
      <c r="I121" s="49">
        <v>79.811000000000007</v>
      </c>
      <c r="J121" s="49">
        <v>83.225999999999999</v>
      </c>
      <c r="K121" s="49">
        <v>81.679000000000002</v>
      </c>
      <c r="L121" s="49">
        <v>82.471999999999994</v>
      </c>
      <c r="M121" s="49">
        <v>81.906000000000006</v>
      </c>
      <c r="N121" s="49">
        <v>80.037999999999997</v>
      </c>
      <c r="O121" s="49">
        <v>74.623000000000005</v>
      </c>
      <c r="P121" s="49">
        <v>69.225999999999999</v>
      </c>
      <c r="Q121" s="49">
        <v>66.433999999999997</v>
      </c>
      <c r="T121" s="4">
        <f t="shared" si="43"/>
        <v>44.465940853481456</v>
      </c>
      <c r="U121" s="4">
        <f t="shared" si="43"/>
        <v>51.818930968682572</v>
      </c>
      <c r="V121" s="4">
        <f t="shared" si="43"/>
        <v>59.803453450012725</v>
      </c>
      <c r="W121" s="4">
        <f t="shared" si="43"/>
        <v>66.688050648740827</v>
      </c>
      <c r="X121" s="4">
        <f t="shared" si="43"/>
        <v>70.899235728380404</v>
      </c>
      <c r="Y121" s="4">
        <f t="shared" si="43"/>
        <v>75.814016806161774</v>
      </c>
      <c r="Z121" s="4">
        <f t="shared" si="43"/>
        <v>79.021540706529549</v>
      </c>
      <c r="AA121" s="4">
        <f t="shared" si="43"/>
        <v>80.797524450378233</v>
      </c>
      <c r="AB121" s="4">
        <f t="shared" si="43"/>
        <v>80.84724470506066</v>
      </c>
      <c r="AC121" s="4">
        <f t="shared" si="43"/>
        <v>81.335560604748252</v>
      </c>
      <c r="AD121" s="4">
        <f t="shared" si="43"/>
        <v>80.766172360135798</v>
      </c>
      <c r="AE121" s="4">
        <f t="shared" si="43"/>
        <v>79.162864350016918</v>
      </c>
      <c r="AF121" s="4">
        <f t="shared" si="43"/>
        <v>74.482207034217353</v>
      </c>
      <c r="AG121" s="4">
        <f t="shared" si="43"/>
        <v>69.377557847224381</v>
      </c>
      <c r="AH121" s="4">
        <f t="shared" si="43"/>
        <v>66.859280086403885</v>
      </c>
      <c r="AJ121" s="4">
        <f t="shared" si="44"/>
        <v>-2.7291408534814536</v>
      </c>
      <c r="AK121" s="4">
        <f t="shared" si="44"/>
        <v>-0.99753096868257529</v>
      </c>
      <c r="AL121" s="4">
        <f t="shared" si="44"/>
        <v>1.4418465499872752</v>
      </c>
      <c r="AM121" s="4">
        <f t="shared" si="44"/>
        <v>0.66994935125917721</v>
      </c>
      <c r="AN121" s="4">
        <f t="shared" si="44"/>
        <v>1.3087642716195944</v>
      </c>
      <c r="AO121" s="4">
        <f t="shared" si="44"/>
        <v>0.7519831938382282</v>
      </c>
      <c r="AP121" s="4">
        <f t="shared" si="44"/>
        <v>0.78945929347045762</v>
      </c>
      <c r="AQ121" s="4">
        <f t="shared" si="44"/>
        <v>2.4284755496217656</v>
      </c>
      <c r="AR121" s="4">
        <f t="shared" si="44"/>
        <v>0.83175529493934164</v>
      </c>
      <c r="AS121" s="4">
        <f t="shared" si="44"/>
        <v>1.1364393952517418</v>
      </c>
      <c r="AT121" s="4">
        <f t="shared" si="44"/>
        <v>1.1398276398642082</v>
      </c>
      <c r="AU121" s="4">
        <f t="shared" si="44"/>
        <v>0.87513564998307913</v>
      </c>
      <c r="AV121" s="4">
        <f t="shared" si="44"/>
        <v>0.14079296578265144</v>
      </c>
      <c r="AW121" s="4">
        <f t="shared" si="44"/>
        <v>-0.1515578472243817</v>
      </c>
      <c r="AX121" s="4">
        <f t="shared" si="44"/>
        <v>-0.42528008640388748</v>
      </c>
      <c r="AZ121" s="2">
        <f t="shared" si="45"/>
        <v>44.465937357220128</v>
      </c>
      <c r="BA121" s="2">
        <f t="shared" si="45"/>
        <v>51.720143200149963</v>
      </c>
      <c r="BB121" s="2">
        <f t="shared" si="45"/>
        <v>59.751163783797494</v>
      </c>
      <c r="BC121" s="2">
        <f t="shared" si="45"/>
        <v>66.653622320407038</v>
      </c>
      <c r="BD121" s="2">
        <f t="shared" si="45"/>
        <v>70.881645462670349</v>
      </c>
      <c r="BE121" s="2">
        <f t="shared" si="45"/>
        <v>75.773899700190896</v>
      </c>
      <c r="BF121" s="2">
        <f t="shared" si="45"/>
        <v>78.994201150323718</v>
      </c>
      <c r="BG121" s="2">
        <f t="shared" si="45"/>
        <v>80.645383045300292</v>
      </c>
      <c r="BH121" s="2">
        <f t="shared" si="45"/>
        <v>80.77161320125964</v>
      </c>
      <c r="BI121" s="2">
        <f t="shared" si="45"/>
        <v>81.319952734300287</v>
      </c>
      <c r="BJ121" s="2">
        <f t="shared" si="45"/>
        <v>80.710425780301193</v>
      </c>
      <c r="BK121" s="2">
        <f t="shared" si="45"/>
        <v>79.094422050000873</v>
      </c>
      <c r="BL121" s="2">
        <f t="shared" si="45"/>
        <v>74.197425965525369</v>
      </c>
      <c r="BM121" s="2">
        <f t="shared" si="45"/>
        <v>69.317953532309886</v>
      </c>
      <c r="BN121" s="2">
        <f t="shared" si="45"/>
        <v>66.827863815541178</v>
      </c>
      <c r="BP121" s="2" t="str">
        <f t="shared" si="46"/>
        <v/>
      </c>
      <c r="BQ121" s="2" t="str">
        <f t="shared" si="46"/>
        <v/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 t="str">
        <f t="shared" si="46"/>
        <v/>
      </c>
      <c r="CC121" s="2" t="str">
        <f t="shared" si="46"/>
        <v/>
      </c>
      <c r="CD121" s="2" t="str">
        <f t="shared" si="46"/>
        <v/>
      </c>
      <c r="CF121" s="2" t="str">
        <f t="shared" si="47"/>
        <v/>
      </c>
      <c r="CG121" s="2" t="str">
        <f t="shared" si="47"/>
        <v/>
      </c>
      <c r="CH121" s="2">
        <f t="shared" si="47"/>
        <v>61.2453</v>
      </c>
      <c r="CI121" s="2">
        <f t="shared" si="47"/>
        <v>67.358000000000004</v>
      </c>
      <c r="CJ121" s="2">
        <f t="shared" si="47"/>
        <v>72.207999999999998</v>
      </c>
      <c r="CK121" s="2">
        <f t="shared" si="47"/>
        <v>76.566000000000003</v>
      </c>
      <c r="CL121" s="2">
        <f t="shared" si="47"/>
        <v>79.811000000000007</v>
      </c>
      <c r="CM121" s="2">
        <f t="shared" si="47"/>
        <v>83.225999999999999</v>
      </c>
      <c r="CN121" s="2">
        <f t="shared" si="47"/>
        <v>81.679000000000002</v>
      </c>
      <c r="CO121" s="2">
        <f t="shared" si="47"/>
        <v>82.471999999999994</v>
      </c>
      <c r="CP121" s="2">
        <f t="shared" si="47"/>
        <v>81.906000000000006</v>
      </c>
      <c r="CQ121" s="2">
        <f t="shared" si="47"/>
        <v>80.037999999999997</v>
      </c>
      <c r="CR121" s="2" t="str">
        <f t="shared" si="47"/>
        <v/>
      </c>
      <c r="CS121" s="2" t="str">
        <f t="shared" si="47"/>
        <v/>
      </c>
      <c r="CT121" s="2" t="str">
        <f t="shared" si="47"/>
        <v/>
      </c>
      <c r="CV121" s="2">
        <f t="shared" si="48"/>
        <v>53.934780788177342</v>
      </c>
      <c r="CW121" s="2">
        <f t="shared" si="48"/>
        <v>52.8705550129024</v>
      </c>
      <c r="CX121" s="2">
        <f t="shared" si="48"/>
        <v>60.356906645560073</v>
      </c>
      <c r="CY121" s="2">
        <f t="shared" si="48"/>
        <v>66.854883987587797</v>
      </c>
      <c r="CZ121" s="2">
        <f t="shared" si="48"/>
        <v>70.461455017886479</v>
      </c>
      <c r="DA121" s="2">
        <f t="shared" si="48"/>
        <v>75.154877059068653</v>
      </c>
      <c r="DB121" s="2">
        <f t="shared" si="48"/>
        <v>78.664888601812578</v>
      </c>
      <c r="DC121" s="2">
        <f t="shared" si="48"/>
        <v>80.369552256611755</v>
      </c>
      <c r="DD121" s="2">
        <f t="shared" si="48"/>
        <v>80.376680625729904</v>
      </c>
      <c r="DE121" s="2">
        <f t="shared" si="48"/>
        <v>81.271638007694705</v>
      </c>
      <c r="DF121" s="2">
        <f t="shared" si="48"/>
        <v>81.067275306565804</v>
      </c>
      <c r="DG121" s="2">
        <f t="shared" si="48"/>
        <v>79.428207836621382</v>
      </c>
      <c r="DH121" s="2">
        <f t="shared" si="48"/>
        <v>75.859605602347742</v>
      </c>
      <c r="DI121" s="2">
        <f t="shared" si="48"/>
        <v>70.504831720574856</v>
      </c>
      <c r="DJ121" s="2">
        <f t="shared" si="48"/>
        <v>68.306741701130534</v>
      </c>
      <c r="DL121" s="2">
        <f t="shared" si="49"/>
        <v>40.947333852145618</v>
      </c>
      <c r="DM121" s="2">
        <f t="shared" si="49"/>
        <v>50.785729535468228</v>
      </c>
      <c r="DN121" s="2">
        <f t="shared" si="49"/>
        <v>59.364757155110965</v>
      </c>
      <c r="DO121" s="2">
        <f t="shared" si="49"/>
        <v>66.52129476856301</v>
      </c>
      <c r="DP121" s="2">
        <f t="shared" si="49"/>
        <v>71.152225162199699</v>
      </c>
      <c r="DQ121" s="2">
        <f t="shared" si="49"/>
        <v>76.163344131480642</v>
      </c>
      <c r="DR121" s="2">
        <f t="shared" si="49"/>
        <v>79.2243544376513</v>
      </c>
      <c r="DS121" s="2">
        <f t="shared" si="49"/>
        <v>80.819811524732302</v>
      </c>
      <c r="DT121" s="2">
        <f t="shared" si="49"/>
        <v>81.043372117350586</v>
      </c>
      <c r="DU121" s="2">
        <f t="shared" si="49"/>
        <v>81.354295771894812</v>
      </c>
      <c r="DV121" s="2">
        <f t="shared" si="49"/>
        <v>80.463548004454083</v>
      </c>
      <c r="DW121" s="2">
        <f t="shared" si="49"/>
        <v>78.861127334155128</v>
      </c>
      <c r="DX121" s="2">
        <f t="shared" si="49"/>
        <v>73.000686624629225</v>
      </c>
      <c r="DY121" s="2">
        <f t="shared" si="49"/>
        <v>68.479157463836373</v>
      </c>
      <c r="DZ121" s="2">
        <f t="shared" si="49"/>
        <v>65.735980129391692</v>
      </c>
      <c r="EB121" s="2">
        <f t="shared" si="50"/>
        <v>0.72907658276449416</v>
      </c>
      <c r="EC121" s="2">
        <f t="shared" si="50"/>
        <v>0.55180245310905873</v>
      </c>
      <c r="ED121" s="2">
        <f t="shared" si="50"/>
        <v>0.6105358795158764</v>
      </c>
      <c r="EE121" s="2">
        <f t="shared" si="50"/>
        <v>0.60332185725042731</v>
      </c>
      <c r="EF121" s="2">
        <f t="shared" si="50"/>
        <v>0.60829271247910222</v>
      </c>
      <c r="EG121" s="2">
        <f t="shared" si="50"/>
        <v>0.61382533754096902</v>
      </c>
      <c r="EH121" s="2">
        <f t="shared" si="50"/>
        <v>0.5886195857115204</v>
      </c>
      <c r="EI121" s="2">
        <f t="shared" si="50"/>
        <v>0.61260435535262425</v>
      </c>
      <c r="EJ121" s="2">
        <f t="shared" si="50"/>
        <v>0.5923768047041873</v>
      </c>
      <c r="EK121" s="2">
        <f t="shared" si="50"/>
        <v>0.58451528508093287</v>
      </c>
      <c r="EL121" s="2">
        <f t="shared" si="50"/>
        <v>0.59107733742772384</v>
      </c>
      <c r="EM121" s="2">
        <f t="shared" si="50"/>
        <v>0.58860388457876966</v>
      </c>
      <c r="EN121" s="2">
        <f t="shared" si="50"/>
        <v>0.58140144921099968</v>
      </c>
      <c r="EO121" s="2">
        <f t="shared" si="50"/>
        <v>0.58591759475482108</v>
      </c>
      <c r="EP121" s="2">
        <f t="shared" si="50"/>
        <v>0.57526839588980216</v>
      </c>
    </row>
    <row r="122" spans="2:146" x14ac:dyDescent="0.25">
      <c r="B122" s="2">
        <v>100</v>
      </c>
      <c r="C122" s="49">
        <v>42.596499999999999</v>
      </c>
      <c r="D122" s="49">
        <v>51.625</v>
      </c>
      <c r="E122" s="49">
        <v>61.226399999999998</v>
      </c>
      <c r="F122" s="49">
        <v>67.075000000000003</v>
      </c>
      <c r="G122" s="49">
        <v>71.980999999999995</v>
      </c>
      <c r="H122" s="49">
        <v>77.566000000000003</v>
      </c>
      <c r="I122" s="49">
        <v>79.980999999999995</v>
      </c>
      <c r="J122" s="49">
        <v>82.641999999999996</v>
      </c>
      <c r="K122" s="49">
        <v>81.754999999999995</v>
      </c>
      <c r="L122" s="49">
        <v>81.774000000000001</v>
      </c>
      <c r="M122" s="49">
        <v>82.509</v>
      </c>
      <c r="N122" s="49">
        <v>80.376999999999995</v>
      </c>
      <c r="O122" s="49">
        <v>74.887</v>
      </c>
      <c r="P122" s="49">
        <v>70.075000000000003</v>
      </c>
      <c r="Q122" s="49">
        <v>66.754999999999995</v>
      </c>
      <c r="T122" s="4">
        <f t="shared" si="43"/>
        <v>44.251853346115283</v>
      </c>
      <c r="U122" s="4">
        <f t="shared" si="43"/>
        <v>51.78130629355649</v>
      </c>
      <c r="V122" s="4">
        <f t="shared" si="43"/>
        <v>59.774750400114939</v>
      </c>
      <c r="W122" s="4">
        <f t="shared" si="43"/>
        <v>66.649882162695761</v>
      </c>
      <c r="X122" s="4">
        <f t="shared" si="43"/>
        <v>70.865535030580077</v>
      </c>
      <c r="Y122" s="4">
        <f t="shared" si="43"/>
        <v>75.818310584012465</v>
      </c>
      <c r="Z122" s="4">
        <f t="shared" si="43"/>
        <v>78.997967096892978</v>
      </c>
      <c r="AA122" s="4">
        <f t="shared" si="43"/>
        <v>80.904687094918856</v>
      </c>
      <c r="AB122" s="4">
        <f t="shared" si="43"/>
        <v>80.869917221787745</v>
      </c>
      <c r="AC122" s="4">
        <f t="shared" si="43"/>
        <v>81.263854582120757</v>
      </c>
      <c r="AD122" s="4">
        <f t="shared" si="43"/>
        <v>80.709225306677808</v>
      </c>
      <c r="AE122" s="4">
        <f t="shared" si="43"/>
        <v>79.110257339425218</v>
      </c>
      <c r="AF122" s="4">
        <f t="shared" si="43"/>
        <v>74.451917129708846</v>
      </c>
      <c r="AG122" s="4">
        <f t="shared" si="43"/>
        <v>69.282978069780384</v>
      </c>
      <c r="AH122" s="4">
        <f t="shared" si="43"/>
        <v>66.750898766700871</v>
      </c>
      <c r="AJ122" s="4">
        <f t="shared" si="44"/>
        <v>-1.6553533461152838</v>
      </c>
      <c r="AK122" s="4">
        <f t="shared" si="44"/>
        <v>-0.15630629355649006</v>
      </c>
      <c r="AL122" s="4">
        <f t="shared" si="44"/>
        <v>1.4516495998850587</v>
      </c>
      <c r="AM122" s="4">
        <f t="shared" si="44"/>
        <v>0.42511783730424213</v>
      </c>
      <c r="AN122" s="4">
        <f t="shared" si="44"/>
        <v>1.1154649694199179</v>
      </c>
      <c r="AO122" s="4">
        <f t="shared" si="44"/>
        <v>1.7476894159875371</v>
      </c>
      <c r="AP122" s="4">
        <f t="shared" si="44"/>
        <v>0.98303290310701641</v>
      </c>
      <c r="AQ122" s="4">
        <f t="shared" si="44"/>
        <v>1.73731290508114</v>
      </c>
      <c r="AR122" s="4">
        <f t="shared" si="44"/>
        <v>0.88508277821225079</v>
      </c>
      <c r="AS122" s="4">
        <f t="shared" si="44"/>
        <v>0.51014541787924372</v>
      </c>
      <c r="AT122" s="4">
        <f t="shared" si="44"/>
        <v>1.7997746933221919</v>
      </c>
      <c r="AU122" s="4">
        <f t="shared" si="44"/>
        <v>1.2667426605747778</v>
      </c>
      <c r="AV122" s="4">
        <f t="shared" si="44"/>
        <v>0.43508287029115422</v>
      </c>
      <c r="AW122" s="4">
        <f t="shared" si="44"/>
        <v>0.79202193021961875</v>
      </c>
      <c r="AX122" s="4">
        <f t="shared" si="44"/>
        <v>4.1012332991243738E-3</v>
      </c>
      <c r="AZ122" s="2">
        <f t="shared" si="45"/>
        <v>44.251852733212971</v>
      </c>
      <c r="BA122" s="2">
        <f t="shared" si="45"/>
        <v>51.632082897809347</v>
      </c>
      <c r="BB122" s="2">
        <f t="shared" si="45"/>
        <v>59.657988923746395</v>
      </c>
      <c r="BC122" s="2">
        <f t="shared" si="45"/>
        <v>66.564463055525749</v>
      </c>
      <c r="BD122" s="2">
        <f t="shared" si="45"/>
        <v>70.815169320319796</v>
      </c>
      <c r="BE122" s="2">
        <f t="shared" si="45"/>
        <v>75.713040457193628</v>
      </c>
      <c r="BF122" s="2">
        <f t="shared" si="45"/>
        <v>78.926693969235956</v>
      </c>
      <c r="BG122" s="2">
        <f t="shared" si="45"/>
        <v>80.56921059265764</v>
      </c>
      <c r="BH122" s="2">
        <f t="shared" si="45"/>
        <v>80.696460805276516</v>
      </c>
      <c r="BI122" s="2">
        <f t="shared" si="45"/>
        <v>81.221631915030045</v>
      </c>
      <c r="BJ122" s="2">
        <f t="shared" si="45"/>
        <v>80.587416211019871</v>
      </c>
      <c r="BK122" s="2">
        <f t="shared" si="45"/>
        <v>78.971483772294008</v>
      </c>
      <c r="BL122" s="2">
        <f t="shared" si="45"/>
        <v>74.024459334941213</v>
      </c>
      <c r="BM122" s="2">
        <f t="shared" si="45"/>
        <v>69.172860132195893</v>
      </c>
      <c r="BN122" s="2">
        <f t="shared" si="45"/>
        <v>66.689674588483044</v>
      </c>
      <c r="BP122" s="2" t="str">
        <f t="shared" si="46"/>
        <v/>
      </c>
      <c r="BQ122" s="2" t="str">
        <f t="shared" si="46"/>
        <v/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 t="str">
        <f t="shared" si="46"/>
        <v/>
      </c>
      <c r="CC122" s="2" t="str">
        <f t="shared" si="46"/>
        <v/>
      </c>
      <c r="CD122" s="2" t="str">
        <f t="shared" si="46"/>
        <v/>
      </c>
      <c r="CF122" s="2" t="str">
        <f t="shared" si="47"/>
        <v/>
      </c>
      <c r="CG122" s="2" t="str">
        <f t="shared" si="47"/>
        <v/>
      </c>
      <c r="CH122" s="2" t="str">
        <f t="shared" si="47"/>
        <v/>
      </c>
      <c r="CI122" s="2">
        <f t="shared" si="47"/>
        <v>67.075000000000003</v>
      </c>
      <c r="CJ122" s="2">
        <f t="shared" si="47"/>
        <v>71.980999999999995</v>
      </c>
      <c r="CK122" s="2">
        <f t="shared" si="47"/>
        <v>77.566000000000003</v>
      </c>
      <c r="CL122" s="2">
        <f t="shared" si="47"/>
        <v>79.980999999999995</v>
      </c>
      <c r="CM122" s="2" t="str">
        <f t="shared" si="47"/>
        <v/>
      </c>
      <c r="CN122" s="2">
        <f t="shared" si="47"/>
        <v>81.754999999999995</v>
      </c>
      <c r="CO122" s="2">
        <f t="shared" si="47"/>
        <v>81.774000000000001</v>
      </c>
      <c r="CP122" s="2" t="str">
        <f t="shared" si="47"/>
        <v/>
      </c>
      <c r="CQ122" s="2" t="str">
        <f t="shared" si="47"/>
        <v/>
      </c>
      <c r="CR122" s="2" t="str">
        <f t="shared" si="47"/>
        <v/>
      </c>
      <c r="CS122" s="2" t="str">
        <f t="shared" si="47"/>
        <v/>
      </c>
      <c r="CT122" s="2" t="str">
        <f t="shared" si="47"/>
        <v/>
      </c>
      <c r="CV122" s="2">
        <f t="shared" si="48"/>
        <v>54.091378325123159</v>
      </c>
      <c r="CW122" s="2">
        <f t="shared" si="48"/>
        <v>52.867527548754175</v>
      </c>
      <c r="CX122" s="2">
        <f t="shared" si="48"/>
        <v>60.332591362882553</v>
      </c>
      <c r="CY122" s="2">
        <f t="shared" si="48"/>
        <v>66.823166618602116</v>
      </c>
      <c r="CZ122" s="2">
        <f t="shared" si="48"/>
        <v>70.416492434496746</v>
      </c>
      <c r="DA122" s="2">
        <f t="shared" si="48"/>
        <v>75.114442861529668</v>
      </c>
      <c r="DB122" s="2">
        <f t="shared" si="48"/>
        <v>78.644720662169632</v>
      </c>
      <c r="DC122" s="2">
        <f t="shared" si="48"/>
        <v>80.344323988538164</v>
      </c>
      <c r="DD122" s="2">
        <f t="shared" si="48"/>
        <v>80.344755631759966</v>
      </c>
      <c r="DE122" s="2">
        <f t="shared" si="48"/>
        <v>81.242081443891166</v>
      </c>
      <c r="DF122" s="2">
        <f t="shared" si="48"/>
        <v>81.026540306457548</v>
      </c>
      <c r="DG122" s="2">
        <f t="shared" si="48"/>
        <v>79.382695755689227</v>
      </c>
      <c r="DH122" s="2">
        <f t="shared" si="48"/>
        <v>75.802088524463016</v>
      </c>
      <c r="DI122" s="2">
        <f t="shared" si="48"/>
        <v>70.430886843256701</v>
      </c>
      <c r="DJ122" s="2">
        <f t="shared" si="48"/>
        <v>68.27251794959092</v>
      </c>
      <c r="DL122" s="2">
        <f t="shared" si="49"/>
        <v>40.917223484457011</v>
      </c>
      <c r="DM122" s="2">
        <f t="shared" si="49"/>
        <v>50.716897374464303</v>
      </c>
      <c r="DN122" s="2">
        <f t="shared" si="49"/>
        <v>59.265520997913612</v>
      </c>
      <c r="DO122" s="2">
        <f t="shared" si="49"/>
        <v>66.409334545178083</v>
      </c>
      <c r="DP122" s="2">
        <f t="shared" si="49"/>
        <v>71.049306344961963</v>
      </c>
      <c r="DQ122" s="2">
        <f t="shared" si="49"/>
        <v>76.056498691106512</v>
      </c>
      <c r="DR122" s="2">
        <f t="shared" si="49"/>
        <v>79.106422448812111</v>
      </c>
      <c r="DS122" s="2">
        <f t="shared" si="49"/>
        <v>80.698910074225196</v>
      </c>
      <c r="DT122" s="2">
        <f t="shared" si="49"/>
        <v>80.917179744866431</v>
      </c>
      <c r="DU122" s="2">
        <f t="shared" si="49"/>
        <v>81.208374999605908</v>
      </c>
      <c r="DV122" s="2">
        <f t="shared" si="49"/>
        <v>80.310349633710359</v>
      </c>
      <c r="DW122" s="2">
        <f t="shared" si="49"/>
        <v>78.70936216347836</v>
      </c>
      <c r="DX122" s="2">
        <f t="shared" si="49"/>
        <v>72.857212289076159</v>
      </c>
      <c r="DY122" s="2">
        <f t="shared" si="49"/>
        <v>68.362010918551093</v>
      </c>
      <c r="DZ122" s="2">
        <f t="shared" si="49"/>
        <v>65.623859162959192</v>
      </c>
      <c r="EB122" s="2">
        <f t="shared" si="50"/>
        <v>0.74688097346005211</v>
      </c>
      <c r="EC122" s="2">
        <f t="shared" si="50"/>
        <v>0.5744570432025885</v>
      </c>
      <c r="ED122" s="2">
        <f t="shared" si="50"/>
        <v>0.63220051955598455</v>
      </c>
      <c r="EE122" s="2">
        <f t="shared" si="50"/>
        <v>0.62514140321667822</v>
      </c>
      <c r="EF122" s="2">
        <f t="shared" si="50"/>
        <v>0.63000651412665831</v>
      </c>
      <c r="EG122" s="2">
        <f t="shared" si="50"/>
        <v>0.63541626395204298</v>
      </c>
      <c r="EH122" s="2">
        <f t="shared" si="50"/>
        <v>0.61072604703752442</v>
      </c>
      <c r="EI122" s="2">
        <f t="shared" si="50"/>
        <v>0.63422286772406089</v>
      </c>
      <c r="EJ122" s="2">
        <f t="shared" si="50"/>
        <v>0.61441362350704476</v>
      </c>
      <c r="EK122" s="2">
        <f t="shared" si="50"/>
        <v>0.60669493014603637</v>
      </c>
      <c r="EL122" s="2">
        <f t="shared" si="50"/>
        <v>0.61313852881282072</v>
      </c>
      <c r="EM122" s="2">
        <f t="shared" si="50"/>
        <v>0.61071063162766381</v>
      </c>
      <c r="EN122" s="2">
        <f t="shared" si="50"/>
        <v>0.60363460038186478</v>
      </c>
      <c r="EO122" s="2">
        <f t="shared" si="50"/>
        <v>0.60807257508195756</v>
      </c>
      <c r="EP122" s="2">
        <f t="shared" si="50"/>
        <v>0.59760183874827044</v>
      </c>
    </row>
    <row r="123" spans="2:146" x14ac:dyDescent="0.25">
      <c r="B123" s="2">
        <v>101</v>
      </c>
      <c r="C123" s="49">
        <v>40.9298</v>
      </c>
      <c r="D123" s="49">
        <v>51.767899999999997</v>
      </c>
      <c r="E123" s="49">
        <v>60.547199999999997</v>
      </c>
      <c r="F123" s="49">
        <v>67.679000000000002</v>
      </c>
      <c r="G123" s="49">
        <v>72.037999999999997</v>
      </c>
      <c r="H123" s="49">
        <v>77.34</v>
      </c>
      <c r="I123" s="49">
        <v>80.019000000000005</v>
      </c>
      <c r="J123" s="49">
        <v>82.942999999999998</v>
      </c>
      <c r="K123" s="49">
        <v>84.283000000000001</v>
      </c>
      <c r="L123" s="49">
        <v>82.320999999999998</v>
      </c>
      <c r="M123" s="49">
        <v>83.774000000000001</v>
      </c>
      <c r="N123" s="49">
        <v>80.17</v>
      </c>
      <c r="O123" s="49">
        <v>75.867999999999995</v>
      </c>
      <c r="P123" s="49">
        <v>70.358000000000004</v>
      </c>
      <c r="Q123" s="49">
        <v>67.225999999999999</v>
      </c>
      <c r="T123" s="4">
        <f t="shared" si="43"/>
        <v>44.041690137734854</v>
      </c>
      <c r="U123" s="4">
        <f t="shared" si="43"/>
        <v>51.760318949894568</v>
      </c>
      <c r="V123" s="4">
        <f t="shared" si="43"/>
        <v>59.805601893701201</v>
      </c>
      <c r="W123" s="4">
        <f t="shared" si="43"/>
        <v>66.66933680767535</v>
      </c>
      <c r="X123" s="4">
        <f t="shared" si="43"/>
        <v>70.878673362787723</v>
      </c>
      <c r="Y123" s="4">
        <f t="shared" si="43"/>
        <v>75.904510575604462</v>
      </c>
      <c r="Z123" s="4">
        <f t="shared" si="43"/>
        <v>79.027842187094905</v>
      </c>
      <c r="AA123" s="4">
        <f t="shared" si="43"/>
        <v>81.182329807893964</v>
      </c>
      <c r="AB123" s="4">
        <f t="shared" si="43"/>
        <v>80.989965607844979</v>
      </c>
      <c r="AC123" s="4">
        <f t="shared" si="43"/>
        <v>81.224049732907815</v>
      </c>
      <c r="AD123" s="4">
        <f t="shared" si="43"/>
        <v>80.709839873213383</v>
      </c>
      <c r="AE123" s="4">
        <f t="shared" si="43"/>
        <v>79.109762815731656</v>
      </c>
      <c r="AF123" s="4">
        <f t="shared" si="43"/>
        <v>74.46936921008782</v>
      </c>
      <c r="AG123" s="4">
        <f t="shared" si="43"/>
        <v>69.219660081495363</v>
      </c>
      <c r="AH123" s="4">
        <f t="shared" si="43"/>
        <v>66.662040953939112</v>
      </c>
      <c r="AJ123" s="4">
        <f t="shared" si="44"/>
        <v>-3.1118901377348536</v>
      </c>
      <c r="AK123" s="4">
        <f t="shared" si="44"/>
        <v>7.581050105429199E-3</v>
      </c>
      <c r="AL123" s="4">
        <f t="shared" si="44"/>
        <v>0.7415981062987953</v>
      </c>
      <c r="AM123" s="4">
        <f t="shared" si="44"/>
        <v>1.009663192324652</v>
      </c>
      <c r="AN123" s="4">
        <f t="shared" si="44"/>
        <v>1.1593266372122741</v>
      </c>
      <c r="AO123" s="4">
        <f t="shared" si="44"/>
        <v>1.4354894243955414</v>
      </c>
      <c r="AP123" s="4">
        <f t="shared" si="44"/>
        <v>0.99115781290510085</v>
      </c>
      <c r="AQ123" s="4">
        <f t="shared" si="44"/>
        <v>1.7606701921060335</v>
      </c>
      <c r="AR123" s="4">
        <f t="shared" si="44"/>
        <v>3.2930343921550218</v>
      </c>
      <c r="AS123" s="4">
        <f t="shared" si="44"/>
        <v>1.0969502670921827</v>
      </c>
      <c r="AT123" s="4">
        <f t="shared" si="44"/>
        <v>3.0641601267866179</v>
      </c>
      <c r="AU123" s="4">
        <f t="shared" si="44"/>
        <v>1.0602371842683453</v>
      </c>
      <c r="AV123" s="4">
        <f t="shared" si="44"/>
        <v>1.3986307899121755</v>
      </c>
      <c r="AW123" s="4">
        <f t="shared" si="44"/>
        <v>1.1383399185046414</v>
      </c>
      <c r="AX123" s="4">
        <f t="shared" si="44"/>
        <v>0.5639590460608872</v>
      </c>
      <c r="AZ123" s="2">
        <f t="shared" si="45"/>
        <v>44.041690039422967</v>
      </c>
      <c r="BA123" s="2">
        <f t="shared" si="45"/>
        <v>51.541724556290362</v>
      </c>
      <c r="BB123" s="2">
        <f t="shared" si="45"/>
        <v>59.562162627465675</v>
      </c>
      <c r="BC123" s="2">
        <f t="shared" si="45"/>
        <v>66.472047572881024</v>
      </c>
      <c r="BD123" s="2">
        <f t="shared" si="45"/>
        <v>70.745881092566918</v>
      </c>
      <c r="BE123" s="2">
        <f t="shared" si="45"/>
        <v>75.648847986124295</v>
      </c>
      <c r="BF123" s="2">
        <f t="shared" si="45"/>
        <v>78.854702026557831</v>
      </c>
      <c r="BG123" s="2">
        <f t="shared" si="45"/>
        <v>80.488764909377664</v>
      </c>
      <c r="BH123" s="2">
        <f t="shared" si="45"/>
        <v>80.616934095936827</v>
      </c>
      <c r="BI123" s="2">
        <f t="shared" si="45"/>
        <v>81.118213998540412</v>
      </c>
      <c r="BJ123" s="2">
        <f t="shared" si="45"/>
        <v>80.459821291330314</v>
      </c>
      <c r="BK123" s="2">
        <f t="shared" si="45"/>
        <v>78.844195350056438</v>
      </c>
      <c r="BL123" s="2">
        <f t="shared" si="45"/>
        <v>73.84894384144043</v>
      </c>
      <c r="BM123" s="2">
        <f t="shared" si="45"/>
        <v>69.02677418370547</v>
      </c>
      <c r="BN123" s="2">
        <f t="shared" si="45"/>
        <v>66.549090219352721</v>
      </c>
      <c r="BP123" s="2" t="str">
        <f t="shared" si="46"/>
        <v/>
      </c>
      <c r="BQ123" s="2" t="str">
        <f t="shared" si="46"/>
        <v/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 t="str">
        <f t="shared" si="46"/>
        <v/>
      </c>
      <c r="CD123" s="2" t="str">
        <f t="shared" si="46"/>
        <v/>
      </c>
      <c r="CF123" s="2" t="str">
        <f t="shared" si="47"/>
        <v/>
      </c>
      <c r="CG123" s="2" t="str">
        <f t="shared" si="47"/>
        <v/>
      </c>
      <c r="CH123" s="2" t="str">
        <f t="shared" si="47"/>
        <v/>
      </c>
      <c r="CI123" s="2" t="str">
        <f t="shared" si="47"/>
        <v/>
      </c>
      <c r="CJ123" s="2">
        <f t="shared" si="47"/>
        <v>72.037999999999997</v>
      </c>
      <c r="CK123" s="2">
        <f t="shared" si="47"/>
        <v>77.34</v>
      </c>
      <c r="CL123" s="2">
        <f t="shared" si="47"/>
        <v>80.019000000000005</v>
      </c>
      <c r="CM123" s="2" t="str">
        <f t="shared" si="47"/>
        <v/>
      </c>
      <c r="CN123" s="2" t="str">
        <f t="shared" si="47"/>
        <v/>
      </c>
      <c r="CO123" s="2">
        <f t="shared" si="47"/>
        <v>82.320999999999998</v>
      </c>
      <c r="CP123" s="2" t="str">
        <f t="shared" si="47"/>
        <v/>
      </c>
      <c r="CQ123" s="2" t="str">
        <f t="shared" si="47"/>
        <v/>
      </c>
      <c r="CR123" s="2" t="str">
        <f t="shared" si="47"/>
        <v/>
      </c>
      <c r="CS123" s="2" t="str">
        <f t="shared" si="47"/>
        <v/>
      </c>
      <c r="CT123" s="2" t="str">
        <f t="shared" si="47"/>
        <v/>
      </c>
      <c r="CV123" s="2">
        <f t="shared" si="48"/>
        <v>54.247975862068969</v>
      </c>
      <c r="CW123" s="2">
        <f t="shared" si="48"/>
        <v>52.864500084605943</v>
      </c>
      <c r="CX123" s="2">
        <f t="shared" si="48"/>
        <v>60.308276080205033</v>
      </c>
      <c r="CY123" s="2">
        <f t="shared" si="48"/>
        <v>66.79144924961642</v>
      </c>
      <c r="CZ123" s="2">
        <f t="shared" si="48"/>
        <v>70.371529851107013</v>
      </c>
      <c r="DA123" s="2">
        <f t="shared" si="48"/>
        <v>75.074008663990682</v>
      </c>
      <c r="DB123" s="2">
        <f t="shared" si="48"/>
        <v>78.624552722526687</v>
      </c>
      <c r="DC123" s="2">
        <f t="shared" si="48"/>
        <v>80.31909572046456</v>
      </c>
      <c r="DD123" s="2">
        <f t="shared" si="48"/>
        <v>80.312830637790029</v>
      </c>
      <c r="DE123" s="2">
        <f t="shared" si="48"/>
        <v>81.212524880087614</v>
      </c>
      <c r="DF123" s="2">
        <f t="shared" si="48"/>
        <v>80.985805306349278</v>
      </c>
      <c r="DG123" s="2">
        <f t="shared" si="48"/>
        <v>79.337183674757085</v>
      </c>
      <c r="DH123" s="2">
        <f t="shared" si="48"/>
        <v>75.744571446578306</v>
      </c>
      <c r="DI123" s="2">
        <f t="shared" si="48"/>
        <v>70.356941965938532</v>
      </c>
      <c r="DJ123" s="2">
        <f t="shared" si="48"/>
        <v>68.238294198051307</v>
      </c>
      <c r="DL123" s="2">
        <f t="shared" si="49"/>
        <v>40.887113116768411</v>
      </c>
      <c r="DM123" s="2">
        <f t="shared" si="49"/>
        <v>50.648065213460377</v>
      </c>
      <c r="DN123" s="2">
        <f t="shared" si="49"/>
        <v>59.166284840716258</v>
      </c>
      <c r="DO123" s="2">
        <f t="shared" si="49"/>
        <v>66.297374321793171</v>
      </c>
      <c r="DP123" s="2">
        <f t="shared" si="49"/>
        <v>70.946387527724241</v>
      </c>
      <c r="DQ123" s="2">
        <f t="shared" si="49"/>
        <v>75.949653250732396</v>
      </c>
      <c r="DR123" s="2">
        <f t="shared" si="49"/>
        <v>78.988490459972923</v>
      </c>
      <c r="DS123" s="2">
        <f t="shared" si="49"/>
        <v>80.578008623718077</v>
      </c>
      <c r="DT123" s="2">
        <f t="shared" si="49"/>
        <v>80.790987372382276</v>
      </c>
      <c r="DU123" s="2">
        <f t="shared" si="49"/>
        <v>81.062454227317005</v>
      </c>
      <c r="DV123" s="2">
        <f t="shared" si="49"/>
        <v>80.15715126296665</v>
      </c>
      <c r="DW123" s="2">
        <f t="shared" si="49"/>
        <v>78.557596992801592</v>
      </c>
      <c r="DX123" s="2">
        <f t="shared" si="49"/>
        <v>72.713737953523093</v>
      </c>
      <c r="DY123" s="2">
        <f t="shared" si="49"/>
        <v>68.244864373265798</v>
      </c>
      <c r="DZ123" s="2">
        <f t="shared" si="49"/>
        <v>65.511738196526707</v>
      </c>
      <c r="EB123" s="2">
        <f t="shared" si="50"/>
        <v>0.76389421979773575</v>
      </c>
      <c r="EC123" s="2">
        <f t="shared" si="50"/>
        <v>0.59680324720387556</v>
      </c>
      <c r="ED123" s="2">
        <f t="shared" si="50"/>
        <v>0.65334428753881502</v>
      </c>
      <c r="EE123" s="2">
        <f t="shared" si="50"/>
        <v>0.64646404573207494</v>
      </c>
      <c r="EF123" s="2">
        <f t="shared" si="50"/>
        <v>0.6512068233354581</v>
      </c>
      <c r="EG123" s="2">
        <f t="shared" si="50"/>
        <v>0.65647561903236828</v>
      </c>
      <c r="EH123" s="2">
        <f t="shared" si="50"/>
        <v>0.63238647809953363</v>
      </c>
      <c r="EI123" s="2">
        <f t="shared" si="50"/>
        <v>0.65531376297213562</v>
      </c>
      <c r="EJ123" s="2">
        <f t="shared" si="50"/>
        <v>0.63599116387251153</v>
      </c>
      <c r="EK123" s="2">
        <f t="shared" si="50"/>
        <v>0.62844320195876413</v>
      </c>
      <c r="EL123" s="2">
        <f t="shared" si="50"/>
        <v>0.6347450051312874</v>
      </c>
      <c r="EM123" s="2">
        <f t="shared" si="50"/>
        <v>0.63237140411897386</v>
      </c>
      <c r="EN123" s="2">
        <f t="shared" si="50"/>
        <v>0.62544762339517412</v>
      </c>
      <c r="EO123" s="2">
        <f t="shared" si="50"/>
        <v>0.62979115296128774</v>
      </c>
      <c r="EP123" s="2">
        <f t="shared" si="50"/>
        <v>0.61953760632608856</v>
      </c>
    </row>
    <row r="124" spans="2:146" x14ac:dyDescent="0.25">
      <c r="B124" s="2">
        <v>102</v>
      </c>
      <c r="C124" s="49">
        <v>42.350900000000003</v>
      </c>
      <c r="D124" s="49">
        <v>52.25</v>
      </c>
      <c r="E124" s="49">
        <v>61</v>
      </c>
      <c r="F124" s="49">
        <v>68.453000000000003</v>
      </c>
      <c r="G124" s="49">
        <v>72.263999999999996</v>
      </c>
      <c r="H124" s="49">
        <v>77.697999999999993</v>
      </c>
      <c r="I124" s="49">
        <v>81.150999999999996</v>
      </c>
      <c r="J124" s="49">
        <v>84.320999999999998</v>
      </c>
      <c r="K124" s="49">
        <v>83.396000000000001</v>
      </c>
      <c r="L124" s="49">
        <v>83.358000000000004</v>
      </c>
      <c r="M124" s="49">
        <v>82.188999999999993</v>
      </c>
      <c r="N124" s="49">
        <v>80.283000000000001</v>
      </c>
      <c r="O124" s="49">
        <v>75.924999999999997</v>
      </c>
      <c r="P124" s="49">
        <v>70.623000000000005</v>
      </c>
      <c r="Q124" s="49">
        <v>67.811000000000007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43.836105223218233</v>
      </c>
      <c r="U124" s="4">
        <f t="shared" si="51"/>
        <v>51.75978143936694</v>
      </c>
      <c r="V124" s="4">
        <f t="shared" si="51"/>
        <v>59.937783394496257</v>
      </c>
      <c r="W124" s="4">
        <f t="shared" si="51"/>
        <v>66.80072617285623</v>
      </c>
      <c r="X124" s="4">
        <f t="shared" si="51"/>
        <v>70.996227872961541</v>
      </c>
      <c r="Y124" s="4">
        <f t="shared" si="51"/>
        <v>76.156040730923223</v>
      </c>
      <c r="Z124" s="4">
        <f t="shared" si="51"/>
        <v>79.170265092909119</v>
      </c>
      <c r="AA124" s="4">
        <f t="shared" si="51"/>
        <v>81.74856768223691</v>
      </c>
      <c r="AB124" s="4">
        <f t="shared" si="51"/>
        <v>81.285394831953028</v>
      </c>
      <c r="AC124" s="4">
        <f t="shared" si="51"/>
        <v>81.255682115655318</v>
      </c>
      <c r="AD124" s="4">
        <f t="shared" si="51"/>
        <v>80.809918349171298</v>
      </c>
      <c r="AE124" s="4">
        <f t="shared" si="51"/>
        <v>79.192419360163896</v>
      </c>
      <c r="AF124" s="4">
        <f t="shared" si="51"/>
        <v>74.541977930153209</v>
      </c>
      <c r="AG124" s="4">
        <f t="shared" si="51"/>
        <v>69.200157736342305</v>
      </c>
      <c r="AH124" s="4">
        <f t="shared" si="51"/>
        <v>66.603076096862381</v>
      </c>
      <c r="AJ124" s="4">
        <f t="shared" ref="AJ124:AX140" si="52">IF(OR($B124 &lt; C$226, $B124 &gt; C$231), 0, C124-T124)</f>
        <v>-1.4852052232182302</v>
      </c>
      <c r="AK124" s="4">
        <f t="shared" si="52"/>
        <v>0.49021856063306046</v>
      </c>
      <c r="AL124" s="4">
        <f t="shared" si="52"/>
        <v>1.0622166055037425</v>
      </c>
      <c r="AM124" s="4">
        <f t="shared" si="52"/>
        <v>1.6522738271437731</v>
      </c>
      <c r="AN124" s="4">
        <f t="shared" si="52"/>
        <v>1.2677721270384552</v>
      </c>
      <c r="AO124" s="4">
        <f t="shared" si="52"/>
        <v>1.5419592690767701</v>
      </c>
      <c r="AP124" s="4">
        <f t="shared" si="52"/>
        <v>1.9807349070908771</v>
      </c>
      <c r="AQ124" s="4">
        <f t="shared" si="52"/>
        <v>2.5724323177630879</v>
      </c>
      <c r="AR124" s="4">
        <f t="shared" si="52"/>
        <v>2.1106051680469733</v>
      </c>
      <c r="AS124" s="4">
        <f t="shared" si="52"/>
        <v>2.1023178843446857</v>
      </c>
      <c r="AT124" s="4">
        <f t="shared" si="52"/>
        <v>1.3790816508286952</v>
      </c>
      <c r="AU124" s="4">
        <f t="shared" si="52"/>
        <v>1.0905806398361051</v>
      </c>
      <c r="AV124" s="4">
        <f t="shared" si="52"/>
        <v>1.3830220698467883</v>
      </c>
      <c r="AW124" s="4">
        <f t="shared" si="52"/>
        <v>1.4228422636576994</v>
      </c>
      <c r="AX124" s="4">
        <f t="shared" si="52"/>
        <v>1.2079239031376261</v>
      </c>
      <c r="AZ124" s="2">
        <f t="shared" ref="AZ124:BN140" si="53">IF(OR($B124 &lt; C$226, $B124 &gt; C$231), #N/A, ((1-EB124)*CV124) + (EB124*DL124))</f>
        <v>43.836105208788837</v>
      </c>
      <c r="BA124" s="2">
        <f t="shared" si="53"/>
        <v>51.449325988607093</v>
      </c>
      <c r="BB124" s="2">
        <f t="shared" si="53"/>
        <v>59.463884290756894</v>
      </c>
      <c r="BC124" s="2">
        <f t="shared" si="53"/>
        <v>66.376535878384843</v>
      </c>
      <c r="BD124" s="2">
        <f t="shared" si="53"/>
        <v>70.673834656963578</v>
      </c>
      <c r="BE124" s="2">
        <f t="shared" si="53"/>
        <v>75.581374460597331</v>
      </c>
      <c r="BF124" s="2">
        <f t="shared" si="53"/>
        <v>78.778336052847521</v>
      </c>
      <c r="BG124" s="2">
        <f t="shared" si="53"/>
        <v>80.404186516693443</v>
      </c>
      <c r="BH124" s="2">
        <f t="shared" si="53"/>
        <v>80.533134477106699</v>
      </c>
      <c r="BI124" s="2">
        <f t="shared" si="53"/>
        <v>81.009870042142396</v>
      </c>
      <c r="BJ124" s="2">
        <f t="shared" si="53"/>
        <v>80.327864677434732</v>
      </c>
      <c r="BK124" s="2">
        <f t="shared" si="53"/>
        <v>78.712765795766927</v>
      </c>
      <c r="BL124" s="2">
        <f t="shared" si="53"/>
        <v>73.671230399132114</v>
      </c>
      <c r="BM124" s="2">
        <f t="shared" si="53"/>
        <v>68.879916828592258</v>
      </c>
      <c r="BN124" s="2">
        <f t="shared" si="53"/>
        <v>66.406427292866226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 t="str">
        <f t="shared" si="55"/>
        <v/>
      </c>
      <c r="CH124" s="2" t="str">
        <f t="shared" si="55"/>
        <v/>
      </c>
      <c r="CI124" s="2" t="str">
        <f t="shared" si="55"/>
        <v/>
      </c>
      <c r="CJ124" s="2" t="str">
        <f t="shared" si="55"/>
        <v/>
      </c>
      <c r="CK124" s="2" t="str">
        <f t="shared" si="55"/>
        <v/>
      </c>
      <c r="CL124" s="2" t="str">
        <f t="shared" si="55"/>
        <v/>
      </c>
      <c r="CM124" s="2" t="str">
        <f t="shared" si="55"/>
        <v/>
      </c>
      <c r="CN124" s="2" t="str">
        <f t="shared" si="55"/>
        <v/>
      </c>
      <c r="CO124" s="2" t="str">
        <f t="shared" si="55"/>
        <v/>
      </c>
      <c r="CP124" s="2" t="str">
        <f t="shared" si="55"/>
        <v/>
      </c>
      <c r="CQ124" s="2" t="str">
        <f t="shared" si="55"/>
        <v/>
      </c>
      <c r="CR124" s="2" t="str">
        <f t="shared" si="55"/>
        <v/>
      </c>
      <c r="CS124" s="2" t="str">
        <f t="shared" si="55"/>
        <v/>
      </c>
      <c r="CT124" s="2" t="str">
        <f t="shared" si="55"/>
        <v/>
      </c>
      <c r="CV124" s="2">
        <f t="shared" ref="CV124:DJ140" si="56">BP$223*$B124+BP$224</f>
        <v>54.40457339901478</v>
      </c>
      <c r="CW124" s="2">
        <f t="shared" si="56"/>
        <v>52.861472620457718</v>
      </c>
      <c r="CX124" s="2">
        <f t="shared" si="56"/>
        <v>60.283960797527513</v>
      </c>
      <c r="CY124" s="2">
        <f t="shared" si="56"/>
        <v>66.759731880630738</v>
      </c>
      <c r="CZ124" s="2">
        <f t="shared" si="56"/>
        <v>70.32656726771728</v>
      </c>
      <c r="DA124" s="2">
        <f t="shared" si="56"/>
        <v>75.033574466451682</v>
      </c>
      <c r="DB124" s="2">
        <f t="shared" si="56"/>
        <v>78.604384782883741</v>
      </c>
      <c r="DC124" s="2">
        <f t="shared" si="56"/>
        <v>80.29386745239097</v>
      </c>
      <c r="DD124" s="2">
        <f t="shared" si="56"/>
        <v>80.280905643820091</v>
      </c>
      <c r="DE124" s="2">
        <f t="shared" si="56"/>
        <v>81.182968316284061</v>
      </c>
      <c r="DF124" s="2">
        <f t="shared" si="56"/>
        <v>80.945070306241021</v>
      </c>
      <c r="DG124" s="2">
        <f t="shared" si="56"/>
        <v>79.29167159382493</v>
      </c>
      <c r="DH124" s="2">
        <f t="shared" si="56"/>
        <v>75.68705436869358</v>
      </c>
      <c r="DI124" s="2">
        <f t="shared" si="56"/>
        <v>70.282997088620363</v>
      </c>
      <c r="DJ124" s="2">
        <f t="shared" si="56"/>
        <v>68.204070446511707</v>
      </c>
      <c r="DL124" s="2">
        <f t="shared" ref="DL124:DZ140" si="57">CF$223*$B124+CF$224</f>
        <v>40.857002749079811</v>
      </c>
      <c r="DM124" s="2">
        <f t="shared" si="57"/>
        <v>50.579233052456459</v>
      </c>
      <c r="DN124" s="2">
        <f t="shared" si="57"/>
        <v>59.067048683518905</v>
      </c>
      <c r="DO124" s="2">
        <f t="shared" si="57"/>
        <v>66.185414098408259</v>
      </c>
      <c r="DP124" s="2">
        <f t="shared" si="57"/>
        <v>70.843468710486505</v>
      </c>
      <c r="DQ124" s="2">
        <f t="shared" si="57"/>
        <v>75.842807810358266</v>
      </c>
      <c r="DR124" s="2">
        <f t="shared" si="57"/>
        <v>78.87055847113372</v>
      </c>
      <c r="DS124" s="2">
        <f t="shared" si="57"/>
        <v>80.457107173210971</v>
      </c>
      <c r="DT124" s="2">
        <f t="shared" si="57"/>
        <v>80.66479499989812</v>
      </c>
      <c r="DU124" s="2">
        <f t="shared" si="57"/>
        <v>80.916533455028102</v>
      </c>
      <c r="DV124" s="2">
        <f t="shared" si="57"/>
        <v>80.003952892222941</v>
      </c>
      <c r="DW124" s="2">
        <f t="shared" si="57"/>
        <v>78.40583182212481</v>
      </c>
      <c r="DX124" s="2">
        <f t="shared" si="57"/>
        <v>72.570263617970028</v>
      </c>
      <c r="DY124" s="2">
        <f t="shared" si="57"/>
        <v>68.127717827980518</v>
      </c>
      <c r="DZ124" s="2">
        <f t="shared" si="57"/>
        <v>65.399617230094208</v>
      </c>
      <c r="EB124" s="2">
        <f t="shared" ref="EB124:EP140" si="58">POWER(10,($B124-C$224)/C$225)/(1+POWER(10,($B124-C$224)/C$225))</f>
        <v>0.78010061459075486</v>
      </c>
      <c r="EC124" s="2">
        <f t="shared" si="58"/>
        <v>0.61875477563792924</v>
      </c>
      <c r="ED124" s="2">
        <f t="shared" si="58"/>
        <v>0.67389953418182402</v>
      </c>
      <c r="EE124" s="2">
        <f t="shared" si="58"/>
        <v>0.66721946300010593</v>
      </c>
      <c r="EF124" s="2">
        <f t="shared" si="58"/>
        <v>0.67182514985035136</v>
      </c>
      <c r="EG124" s="2">
        <f t="shared" si="58"/>
        <v>0.67693700249811184</v>
      </c>
      <c r="EH124" s="2">
        <f t="shared" si="58"/>
        <v>0.65352541457971514</v>
      </c>
      <c r="EI124" s="2">
        <f t="shared" si="58"/>
        <v>0.67581017504995189</v>
      </c>
      <c r="EJ124" s="2">
        <f t="shared" si="58"/>
        <v>0.65703523500489602</v>
      </c>
      <c r="EK124" s="2">
        <f t="shared" si="58"/>
        <v>0.6496832784031652</v>
      </c>
      <c r="EL124" s="2">
        <f t="shared" si="58"/>
        <v>0.65582213187527472</v>
      </c>
      <c r="EM124" s="2">
        <f t="shared" si="58"/>
        <v>0.65351073247360647</v>
      </c>
      <c r="EN124" s="2">
        <f t="shared" si="58"/>
        <v>0.64676268982558316</v>
      </c>
      <c r="EO124" s="2">
        <f t="shared" si="58"/>
        <v>0.65099696621753134</v>
      </c>
      <c r="EP124" s="2">
        <f t="shared" si="58"/>
        <v>0.64099594998480647</v>
      </c>
    </row>
    <row r="125" spans="2:146" x14ac:dyDescent="0.25">
      <c r="B125" s="2">
        <v>103</v>
      </c>
      <c r="C125" s="49">
        <v>42.613999999999997</v>
      </c>
      <c r="D125" s="49">
        <v>52.196399999999997</v>
      </c>
      <c r="E125" s="49">
        <v>61.3962</v>
      </c>
      <c r="F125" s="49">
        <v>68.83</v>
      </c>
      <c r="G125" s="49">
        <v>72.754999999999995</v>
      </c>
      <c r="H125" s="49">
        <v>77.736000000000004</v>
      </c>
      <c r="I125" s="49">
        <v>82.075000000000003</v>
      </c>
      <c r="J125" s="49">
        <v>85.207999999999998</v>
      </c>
      <c r="K125" s="49">
        <v>84.415000000000006</v>
      </c>
      <c r="L125" s="49">
        <v>82.188999999999993</v>
      </c>
      <c r="M125" s="49">
        <v>82.207999999999998</v>
      </c>
      <c r="N125" s="49">
        <v>80.491</v>
      </c>
      <c r="O125" s="49">
        <v>76.867999999999995</v>
      </c>
      <c r="P125" s="49">
        <v>69.546999999999997</v>
      </c>
      <c r="Q125" s="49">
        <v>67.849000000000004</v>
      </c>
      <c r="T125" s="4">
        <f t="shared" si="51"/>
        <v>43.635656616378064</v>
      </c>
      <c r="U125" s="4">
        <f t="shared" si="51"/>
        <v>51.78261978798853</v>
      </c>
      <c r="V125" s="4">
        <f t="shared" si="51"/>
        <v>60.22472333803622</v>
      </c>
      <c r="W125" s="4">
        <f t="shared" si="51"/>
        <v>67.12714288757347</v>
      </c>
      <c r="X125" s="4">
        <f t="shared" si="51"/>
        <v>71.319836418546132</v>
      </c>
      <c r="Y125" s="4">
        <f t="shared" si="51"/>
        <v>76.706199229899866</v>
      </c>
      <c r="Z125" s="4">
        <f t="shared" si="51"/>
        <v>79.52445049139871</v>
      </c>
      <c r="AA125" s="4">
        <f t="shared" si="51"/>
        <v>82.758892901747529</v>
      </c>
      <c r="AB125" s="4">
        <f t="shared" si="51"/>
        <v>81.86771348678127</v>
      </c>
      <c r="AC125" s="4">
        <f t="shared" si="51"/>
        <v>81.425807090426815</v>
      </c>
      <c r="AD125" s="4">
        <f t="shared" si="51"/>
        <v>81.064865087804904</v>
      </c>
      <c r="AE125" s="4">
        <f t="shared" si="51"/>
        <v>79.395073936569332</v>
      </c>
      <c r="AF125" s="4">
        <f t="shared" si="51"/>
        <v>74.673353590743034</v>
      </c>
      <c r="AG125" s="4">
        <f t="shared" si="51"/>
        <v>69.236437939708935</v>
      </c>
      <c r="AH125" s="4">
        <f t="shared" si="51"/>
        <v>66.584978322149951</v>
      </c>
      <c r="AJ125" s="4">
        <f t="shared" si="52"/>
        <v>-1.0216566163780669</v>
      </c>
      <c r="AK125" s="4">
        <f t="shared" si="52"/>
        <v>0.41378021201146709</v>
      </c>
      <c r="AL125" s="4">
        <f t="shared" si="52"/>
        <v>1.17147666196378</v>
      </c>
      <c r="AM125" s="4">
        <f t="shared" si="52"/>
        <v>1.7028571124265284</v>
      </c>
      <c r="AN125" s="4">
        <f t="shared" si="52"/>
        <v>1.4351635814538639</v>
      </c>
      <c r="AO125" s="4">
        <f t="shared" si="52"/>
        <v>1.0298007701001382</v>
      </c>
      <c r="AP125" s="4">
        <f t="shared" si="52"/>
        <v>2.5505495086012928</v>
      </c>
      <c r="AQ125" s="4">
        <f t="shared" si="52"/>
        <v>2.449107098252469</v>
      </c>
      <c r="AR125" s="4">
        <f t="shared" si="52"/>
        <v>2.5472865132187366</v>
      </c>
      <c r="AS125" s="4">
        <f t="shared" si="52"/>
        <v>0.76319290957317776</v>
      </c>
      <c r="AT125" s="4">
        <f t="shared" si="52"/>
        <v>1.1431349121950944</v>
      </c>
      <c r="AU125" s="4">
        <f t="shared" si="52"/>
        <v>1.0959260634306673</v>
      </c>
      <c r="AV125" s="4">
        <f t="shared" si="52"/>
        <v>2.1946464092569613</v>
      </c>
      <c r="AW125" s="4">
        <f t="shared" si="52"/>
        <v>0.31056206029106193</v>
      </c>
      <c r="AX125" s="4">
        <f t="shared" si="52"/>
        <v>1.264021677850053</v>
      </c>
      <c r="AZ125" s="2">
        <f t="shared" si="53"/>
        <v>43.635656614440222</v>
      </c>
      <c r="BA125" s="2">
        <f t="shared" si="53"/>
        <v>51.355152944360817</v>
      </c>
      <c r="BB125" s="2">
        <f t="shared" si="53"/>
        <v>59.363362543845668</v>
      </c>
      <c r="BC125" s="2">
        <f t="shared" si="53"/>
        <v>66.278105081090303</v>
      </c>
      <c r="BD125" s="2">
        <f t="shared" si="53"/>
        <v>70.599103664537779</v>
      </c>
      <c r="BE125" s="2">
        <f t="shared" si="53"/>
        <v>75.510696099161777</v>
      </c>
      <c r="BF125" s="2">
        <f t="shared" si="53"/>
        <v>78.697737617654511</v>
      </c>
      <c r="BG125" s="2">
        <f t="shared" si="53"/>
        <v>80.315642105743677</v>
      </c>
      <c r="BH125" s="2">
        <f t="shared" si="53"/>
        <v>80.445193649297707</v>
      </c>
      <c r="BI125" s="2">
        <f t="shared" si="53"/>
        <v>80.896803898320528</v>
      </c>
      <c r="BJ125" s="2">
        <f t="shared" si="53"/>
        <v>80.191795201068203</v>
      </c>
      <c r="BK125" s="2">
        <f t="shared" si="53"/>
        <v>78.577428373583885</v>
      </c>
      <c r="BL125" s="2">
        <f t="shared" si="53"/>
        <v>73.491672275151217</v>
      </c>
      <c r="BM125" s="2">
        <f t="shared" si="53"/>
        <v>68.732505278627642</v>
      </c>
      <c r="BN125" s="2">
        <f t="shared" si="53"/>
        <v>66.262005982437003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 t="str">
        <f t="shared" si="55"/>
        <v/>
      </c>
      <c r="CH125" s="2" t="str">
        <f t="shared" si="55"/>
        <v/>
      </c>
      <c r="CI125" s="2" t="str">
        <f t="shared" si="55"/>
        <v/>
      </c>
      <c r="CJ125" s="2" t="str">
        <f t="shared" si="55"/>
        <v/>
      </c>
      <c r="CK125" s="2" t="str">
        <f t="shared" si="55"/>
        <v/>
      </c>
      <c r="CL125" s="2" t="str">
        <f t="shared" si="55"/>
        <v/>
      </c>
      <c r="CM125" s="2" t="str">
        <f t="shared" si="55"/>
        <v/>
      </c>
      <c r="CN125" s="2" t="str">
        <f t="shared" si="55"/>
        <v/>
      </c>
      <c r="CO125" s="2" t="str">
        <f t="shared" si="55"/>
        <v/>
      </c>
      <c r="CP125" s="2" t="str">
        <f t="shared" si="55"/>
        <v/>
      </c>
      <c r="CQ125" s="2" t="str">
        <f t="shared" si="55"/>
        <v/>
      </c>
      <c r="CR125" s="2" t="str">
        <f t="shared" si="55"/>
        <v/>
      </c>
      <c r="CS125" s="2" t="str">
        <f t="shared" si="55"/>
        <v/>
      </c>
      <c r="CT125" s="2" t="str">
        <f t="shared" si="55"/>
        <v/>
      </c>
      <c r="CV125" s="2">
        <f t="shared" si="56"/>
        <v>54.56117093596059</v>
      </c>
      <c r="CW125" s="2">
        <f t="shared" si="56"/>
        <v>52.858445156309486</v>
      </c>
      <c r="CX125" s="2">
        <f t="shared" si="56"/>
        <v>60.259645514849993</v>
      </c>
      <c r="CY125" s="2">
        <f t="shared" si="56"/>
        <v>66.728014511645057</v>
      </c>
      <c r="CZ125" s="2">
        <f t="shared" si="56"/>
        <v>70.281604684327547</v>
      </c>
      <c r="DA125" s="2">
        <f t="shared" si="56"/>
        <v>74.993140268912697</v>
      </c>
      <c r="DB125" s="2">
        <f t="shared" si="56"/>
        <v>78.584216843240796</v>
      </c>
      <c r="DC125" s="2">
        <f t="shared" si="56"/>
        <v>80.268639184317379</v>
      </c>
      <c r="DD125" s="2">
        <f t="shared" si="56"/>
        <v>80.248980649850154</v>
      </c>
      <c r="DE125" s="2">
        <f t="shared" si="56"/>
        <v>81.153411752480508</v>
      </c>
      <c r="DF125" s="2">
        <f t="shared" si="56"/>
        <v>80.904335306132751</v>
      </c>
      <c r="DG125" s="2">
        <f t="shared" si="56"/>
        <v>79.246159512892774</v>
      </c>
      <c r="DH125" s="2">
        <f t="shared" si="56"/>
        <v>75.629537290808855</v>
      </c>
      <c r="DI125" s="2">
        <f t="shared" si="56"/>
        <v>70.209052211302208</v>
      </c>
      <c r="DJ125" s="2">
        <f t="shared" si="56"/>
        <v>68.169846694972094</v>
      </c>
      <c r="DL125" s="2">
        <f t="shared" si="57"/>
        <v>40.826892381391204</v>
      </c>
      <c r="DM125" s="2">
        <f t="shared" si="57"/>
        <v>50.510400891452534</v>
      </c>
      <c r="DN125" s="2">
        <f t="shared" si="57"/>
        <v>58.967812526321552</v>
      </c>
      <c r="DO125" s="2">
        <f t="shared" si="57"/>
        <v>66.073453875023333</v>
      </c>
      <c r="DP125" s="2">
        <f t="shared" si="57"/>
        <v>70.740549893248769</v>
      </c>
      <c r="DQ125" s="2">
        <f t="shared" si="57"/>
        <v>75.735962369984151</v>
      </c>
      <c r="DR125" s="2">
        <f t="shared" si="57"/>
        <v>78.752626482294531</v>
      </c>
      <c r="DS125" s="2">
        <f t="shared" si="57"/>
        <v>80.336205722703852</v>
      </c>
      <c r="DT125" s="2">
        <f t="shared" si="57"/>
        <v>80.538602627413965</v>
      </c>
      <c r="DU125" s="2">
        <f t="shared" si="57"/>
        <v>80.770612682739198</v>
      </c>
      <c r="DV125" s="2">
        <f t="shared" si="57"/>
        <v>79.850754521479217</v>
      </c>
      <c r="DW125" s="2">
        <f t="shared" si="57"/>
        <v>78.254066651448042</v>
      </c>
      <c r="DX125" s="2">
        <f t="shared" si="57"/>
        <v>72.426789282416948</v>
      </c>
      <c r="DY125" s="2">
        <f t="shared" si="57"/>
        <v>68.010571282695224</v>
      </c>
      <c r="DZ125" s="2">
        <f t="shared" si="57"/>
        <v>65.287496263661723</v>
      </c>
      <c r="EB125" s="2">
        <f t="shared" si="58"/>
        <v>0.79549240814585453</v>
      </c>
      <c r="EC125" s="2">
        <f t="shared" si="58"/>
        <v>0.64023163210692235</v>
      </c>
      <c r="ED125" s="2">
        <f t="shared" si="58"/>
        <v>0.69380715538569659</v>
      </c>
      <c r="EE125" s="2">
        <f t="shared" si="58"/>
        <v>0.68734568714184208</v>
      </c>
      <c r="EF125" s="2">
        <f t="shared" si="58"/>
        <v>0.69180149185245077</v>
      </c>
      <c r="EG125" s="2">
        <f t="shared" si="58"/>
        <v>0.69674263797826907</v>
      </c>
      <c r="EH125" s="2">
        <f t="shared" si="58"/>
        <v>0.67407527889480234</v>
      </c>
      <c r="EI125" s="2">
        <f t="shared" si="58"/>
        <v>0.6956538332250719</v>
      </c>
      <c r="EJ125" s="2">
        <f t="shared" si="58"/>
        <v>0.67747966193040987</v>
      </c>
      <c r="EK125" s="2">
        <f t="shared" si="58"/>
        <v>0.67034607564066351</v>
      </c>
      <c r="EL125" s="2">
        <f t="shared" si="58"/>
        <v>0.67630324645571527</v>
      </c>
      <c r="EM125" s="2">
        <f t="shared" si="58"/>
        <v>0.6740610332938507</v>
      </c>
      <c r="EN125" s="2">
        <f t="shared" si="58"/>
        <v>0.6675095917805437</v>
      </c>
      <c r="EO125" s="2">
        <f t="shared" si="58"/>
        <v>0.67162144254312095</v>
      </c>
      <c r="EP125" s="2">
        <f t="shared" si="58"/>
        <v>0.66190449704193233</v>
      </c>
    </row>
    <row r="126" spans="2:146" x14ac:dyDescent="0.25">
      <c r="B126" s="2">
        <v>104</v>
      </c>
      <c r="C126" s="49">
        <v>42.1053</v>
      </c>
      <c r="D126" s="49">
        <v>51.964300000000001</v>
      </c>
      <c r="E126" s="49">
        <v>61.924500000000002</v>
      </c>
      <c r="F126" s="49">
        <v>67.924999999999997</v>
      </c>
      <c r="G126" s="49">
        <v>73.849000000000004</v>
      </c>
      <c r="H126" s="49">
        <v>79</v>
      </c>
      <c r="I126" s="49">
        <v>81.697999999999993</v>
      </c>
      <c r="J126" s="49">
        <v>84.433999999999997</v>
      </c>
      <c r="K126" s="49">
        <v>84.641999999999996</v>
      </c>
      <c r="L126" s="49">
        <v>82.980999999999995</v>
      </c>
      <c r="M126" s="49">
        <v>82.736000000000004</v>
      </c>
      <c r="N126" s="49">
        <v>79.83</v>
      </c>
      <c r="O126" s="49">
        <v>76.603999999999999</v>
      </c>
      <c r="P126" s="49">
        <v>70.887</v>
      </c>
      <c r="Q126" s="49">
        <v>67.641999999999996</v>
      </c>
      <c r="T126" s="4">
        <f t="shared" si="51"/>
        <v>43.440806690748325</v>
      </c>
      <c r="U126" s="4">
        <f t="shared" si="51"/>
        <v>51.830093791264069</v>
      </c>
      <c r="V126" s="4">
        <f t="shared" si="51"/>
        <v>60.722612462987151</v>
      </c>
      <c r="W126" s="4">
        <f t="shared" si="51"/>
        <v>67.758930423196873</v>
      </c>
      <c r="X126" s="4">
        <f t="shared" si="51"/>
        <v>72.005451220421847</v>
      </c>
      <c r="Y126" s="4">
        <f t="shared" si="51"/>
        <v>77.738735095514087</v>
      </c>
      <c r="Z126" s="4">
        <f t="shared" si="51"/>
        <v>80.238023764798442</v>
      </c>
      <c r="AA126" s="4">
        <f t="shared" si="51"/>
        <v>84.386488960514143</v>
      </c>
      <c r="AB126" s="4">
        <f t="shared" si="51"/>
        <v>82.875681764373198</v>
      </c>
      <c r="AC126" s="4">
        <f t="shared" si="51"/>
        <v>81.834114037880667</v>
      </c>
      <c r="AD126" s="4">
        <f t="shared" si="51"/>
        <v>81.537246443758406</v>
      </c>
      <c r="AE126" s="4">
        <f t="shared" si="51"/>
        <v>79.753924277933734</v>
      </c>
      <c r="AF126" s="4">
        <f t="shared" si="51"/>
        <v>74.861269360141733</v>
      </c>
      <c r="AG126" s="4">
        <f t="shared" si="51"/>
        <v>69.336348177072352</v>
      </c>
      <c r="AH126" s="4">
        <f t="shared" si="51"/>
        <v>66.616515259400089</v>
      </c>
      <c r="AJ126" s="4">
        <f t="shared" si="52"/>
        <v>-1.3355066907483248</v>
      </c>
      <c r="AK126" s="4">
        <f t="shared" si="52"/>
        <v>0.13420620873593236</v>
      </c>
      <c r="AL126" s="4">
        <f t="shared" si="52"/>
        <v>1.2018875370128512</v>
      </c>
      <c r="AM126" s="4">
        <f t="shared" si="52"/>
        <v>0.16606957680312462</v>
      </c>
      <c r="AN126" s="4">
        <f t="shared" si="52"/>
        <v>1.8435487795781569</v>
      </c>
      <c r="AO126" s="4">
        <f t="shared" si="52"/>
        <v>1.2612649044859126</v>
      </c>
      <c r="AP126" s="4">
        <f t="shared" si="52"/>
        <v>1.4599762352015517</v>
      </c>
      <c r="AQ126" s="4">
        <f t="shared" si="52"/>
        <v>4.7511039485854667E-2</v>
      </c>
      <c r="AR126" s="4">
        <f t="shared" si="52"/>
        <v>1.7663182356267981</v>
      </c>
      <c r="AS126" s="4">
        <f t="shared" si="52"/>
        <v>1.1468859621193275</v>
      </c>
      <c r="AT126" s="4">
        <f t="shared" si="52"/>
        <v>1.1987535562415985</v>
      </c>
      <c r="AU126" s="4">
        <f t="shared" si="52"/>
        <v>7.6075722066264007E-2</v>
      </c>
      <c r="AV126" s="4">
        <f t="shared" si="52"/>
        <v>1.7427306398582658</v>
      </c>
      <c r="AW126" s="4">
        <f t="shared" si="52"/>
        <v>1.550651822927648</v>
      </c>
      <c r="AX126" s="4">
        <f t="shared" si="52"/>
        <v>1.0254847405999072</v>
      </c>
      <c r="AZ126" s="2">
        <f t="shared" si="53"/>
        <v>43.440806690510193</v>
      </c>
      <c r="BA126" s="2">
        <f t="shared" si="53"/>
        <v>51.259474506357819</v>
      </c>
      <c r="BB126" s="2">
        <f t="shared" si="53"/>
        <v>59.260811477781957</v>
      </c>
      <c r="BC126" s="2">
        <f t="shared" si="53"/>
        <v>66.176945674348431</v>
      </c>
      <c r="BD126" s="2">
        <f t="shared" si="53"/>
        <v>70.521779258046337</v>
      </c>
      <c r="BE126" s="2">
        <f t="shared" si="53"/>
        <v>75.436910560145918</v>
      </c>
      <c r="BF126" s="2">
        <f t="shared" si="53"/>
        <v>78.613075321172289</v>
      </c>
      <c r="BG126" s="2">
        <f t="shared" si="53"/>
        <v>80.223320414743682</v>
      </c>
      <c r="BH126" s="2">
        <f t="shared" si="53"/>
        <v>80.353269952947926</v>
      </c>
      <c r="BI126" s="2">
        <f t="shared" si="53"/>
        <v>80.77924735891574</v>
      </c>
      <c r="BJ126" s="2">
        <f t="shared" si="53"/>
        <v>80.051881645152363</v>
      </c>
      <c r="BK126" s="2">
        <f t="shared" si="53"/>
        <v>78.438435681136099</v>
      </c>
      <c r="BL126" s="2">
        <f t="shared" si="53"/>
        <v>73.310619373573701</v>
      </c>
      <c r="BM126" s="2">
        <f t="shared" si="53"/>
        <v>68.584749579737647</v>
      </c>
      <c r="BN126" s="2">
        <f t="shared" si="53"/>
        <v>66.116144784325442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 t="str">
        <f t="shared" si="55"/>
        <v/>
      </c>
      <c r="CH126" s="2" t="str">
        <f t="shared" si="55"/>
        <v/>
      </c>
      <c r="CI126" s="2" t="str">
        <f t="shared" si="55"/>
        <v/>
      </c>
      <c r="CJ126" s="2" t="str">
        <f t="shared" si="55"/>
        <v/>
      </c>
      <c r="CK126" s="2" t="str">
        <f t="shared" si="55"/>
        <v/>
      </c>
      <c r="CL126" s="2" t="str">
        <f t="shared" si="55"/>
        <v/>
      </c>
      <c r="CM126" s="2" t="str">
        <f t="shared" si="55"/>
        <v/>
      </c>
      <c r="CN126" s="2" t="str">
        <f t="shared" si="55"/>
        <v/>
      </c>
      <c r="CO126" s="2" t="str">
        <f t="shared" si="55"/>
        <v/>
      </c>
      <c r="CP126" s="2" t="str">
        <f t="shared" si="55"/>
        <v/>
      </c>
      <c r="CQ126" s="2" t="str">
        <f t="shared" si="55"/>
        <v/>
      </c>
      <c r="CR126" s="2" t="str">
        <f t="shared" si="55"/>
        <v/>
      </c>
      <c r="CS126" s="2" t="str">
        <f t="shared" si="55"/>
        <v/>
      </c>
      <c r="CT126" s="2" t="str">
        <f t="shared" si="55"/>
        <v/>
      </c>
      <c r="CV126" s="2">
        <f t="shared" si="56"/>
        <v>54.717768472906407</v>
      </c>
      <c r="CW126" s="2">
        <f t="shared" si="56"/>
        <v>52.855417692161254</v>
      </c>
      <c r="CX126" s="2">
        <f t="shared" si="56"/>
        <v>60.235330232172466</v>
      </c>
      <c r="CY126" s="2">
        <f t="shared" si="56"/>
        <v>66.696297142659375</v>
      </c>
      <c r="CZ126" s="2">
        <f t="shared" si="56"/>
        <v>70.236642100937814</v>
      </c>
      <c r="DA126" s="2">
        <f t="shared" si="56"/>
        <v>74.952706071373711</v>
      </c>
      <c r="DB126" s="2">
        <f t="shared" si="56"/>
        <v>78.56404890359785</v>
      </c>
      <c r="DC126" s="2">
        <f t="shared" si="56"/>
        <v>80.243410916243775</v>
      </c>
      <c r="DD126" s="2">
        <f t="shared" si="56"/>
        <v>80.217055655880202</v>
      </c>
      <c r="DE126" s="2">
        <f t="shared" si="56"/>
        <v>81.123855188676956</v>
      </c>
      <c r="DF126" s="2">
        <f t="shared" si="56"/>
        <v>80.863600306024495</v>
      </c>
      <c r="DG126" s="2">
        <f t="shared" si="56"/>
        <v>79.200647431960633</v>
      </c>
      <c r="DH126" s="2">
        <f t="shared" si="56"/>
        <v>75.572020212924144</v>
      </c>
      <c r="DI126" s="2">
        <f t="shared" si="56"/>
        <v>70.135107333984038</v>
      </c>
      <c r="DJ126" s="2">
        <f t="shared" si="56"/>
        <v>68.13562294343248</v>
      </c>
      <c r="DL126" s="2">
        <f t="shared" si="57"/>
        <v>40.796782013702604</v>
      </c>
      <c r="DM126" s="2">
        <f t="shared" si="57"/>
        <v>50.441568730448608</v>
      </c>
      <c r="DN126" s="2">
        <f t="shared" si="57"/>
        <v>58.868576369124199</v>
      </c>
      <c r="DO126" s="2">
        <f t="shared" si="57"/>
        <v>65.96149365163842</v>
      </c>
      <c r="DP126" s="2">
        <f t="shared" si="57"/>
        <v>70.637631076011033</v>
      </c>
      <c r="DQ126" s="2">
        <f t="shared" si="57"/>
        <v>75.629116929610021</v>
      </c>
      <c r="DR126" s="2">
        <f t="shared" si="57"/>
        <v>78.634694493455342</v>
      </c>
      <c r="DS126" s="2">
        <f t="shared" si="57"/>
        <v>80.215304272196747</v>
      </c>
      <c r="DT126" s="2">
        <f t="shared" si="57"/>
        <v>80.41241025492981</v>
      </c>
      <c r="DU126" s="2">
        <f t="shared" si="57"/>
        <v>80.624691910450295</v>
      </c>
      <c r="DV126" s="2">
        <f t="shared" si="57"/>
        <v>79.697556150735508</v>
      </c>
      <c r="DW126" s="2">
        <f t="shared" si="57"/>
        <v>78.102301480771274</v>
      </c>
      <c r="DX126" s="2">
        <f t="shared" si="57"/>
        <v>72.283314946863882</v>
      </c>
      <c r="DY126" s="2">
        <f t="shared" si="57"/>
        <v>67.893424737409944</v>
      </c>
      <c r="DZ126" s="2">
        <f t="shared" si="57"/>
        <v>65.175375297229223</v>
      </c>
      <c r="EB126" s="2">
        <f t="shared" si="58"/>
        <v>0.81006915820541581</v>
      </c>
      <c r="EC126" s="2">
        <f t="shared" si="58"/>
        <v>0.66116116257377644</v>
      </c>
      <c r="ED126" s="2">
        <f t="shared" si="58"/>
        <v>0.71301701113691118</v>
      </c>
      <c r="EE126" s="2">
        <f t="shared" si="58"/>
        <v>0.7067896038291096</v>
      </c>
      <c r="EF126" s="2">
        <f t="shared" si="58"/>
        <v>0.71108477996545438</v>
      </c>
      <c r="EG126" s="2">
        <f t="shared" si="58"/>
        <v>0.71584375513240073</v>
      </c>
      <c r="EH126" s="2">
        <f t="shared" si="58"/>
        <v>0.69397704334175414</v>
      </c>
      <c r="EI126" s="2">
        <f t="shared" si="58"/>
        <v>0.71479545784545673</v>
      </c>
      <c r="EJ126" s="2">
        <f t="shared" si="58"/>
        <v>0.69726690710327588</v>
      </c>
      <c r="EK126" s="2">
        <f t="shared" si="58"/>
        <v>0.69037095634414669</v>
      </c>
      <c r="EL126" s="2">
        <f t="shared" si="58"/>
        <v>0.69613029420052641</v>
      </c>
      <c r="EM126" s="2">
        <f t="shared" si="58"/>
        <v>0.69396327268213531</v>
      </c>
      <c r="EN126" s="2">
        <f t="shared" si="58"/>
        <v>0.68762648410251515</v>
      </c>
      <c r="EO126" s="2">
        <f t="shared" si="58"/>
        <v>0.69160449236469235</v>
      </c>
      <c r="EP126" s="2">
        <f t="shared" si="58"/>
        <v>0.68219905915546231</v>
      </c>
    </row>
    <row r="127" spans="2:146" x14ac:dyDescent="0.25">
      <c r="B127" s="2">
        <v>105</v>
      </c>
      <c r="C127" s="49">
        <v>42.017499999999998</v>
      </c>
      <c r="D127" s="49">
        <v>51.678600000000003</v>
      </c>
      <c r="E127" s="49">
        <v>62.226399999999998</v>
      </c>
      <c r="F127" s="49">
        <v>68.716999999999999</v>
      </c>
      <c r="G127" s="49">
        <v>74.019000000000005</v>
      </c>
      <c r="H127" s="49">
        <v>80.453000000000003</v>
      </c>
      <c r="I127" s="49">
        <v>83.302000000000007</v>
      </c>
      <c r="J127" s="49">
        <v>87.811000000000007</v>
      </c>
      <c r="K127" s="49">
        <v>85.415000000000006</v>
      </c>
      <c r="L127" s="49">
        <v>83.849000000000004</v>
      </c>
      <c r="M127" s="49">
        <v>82.075000000000003</v>
      </c>
      <c r="N127" s="49">
        <v>80.736000000000004</v>
      </c>
      <c r="O127" s="49">
        <v>75.736000000000004</v>
      </c>
      <c r="P127" s="49">
        <v>70.491</v>
      </c>
      <c r="Q127" s="49">
        <v>66.962000000000003</v>
      </c>
      <c r="T127" s="4">
        <f t="shared" si="51"/>
        <v>43.251925365482968</v>
      </c>
      <c r="U127" s="4">
        <f t="shared" si="51"/>
        <v>51.901025612982522</v>
      </c>
      <c r="V127" s="4">
        <f t="shared" si="51"/>
        <v>61.472749844779727</v>
      </c>
      <c r="W127" s="4">
        <f t="shared" si="51"/>
        <v>68.817273001557339</v>
      </c>
      <c r="X127" s="4">
        <f t="shared" si="51"/>
        <v>73.254365589338249</v>
      </c>
      <c r="Y127" s="4">
        <f t="shared" si="51"/>
        <v>79.461988044299176</v>
      </c>
      <c r="Z127" s="4">
        <f t="shared" si="51"/>
        <v>81.500740523755255</v>
      </c>
      <c r="AA127" s="4">
        <f t="shared" si="51"/>
        <v>86.778478534989745</v>
      </c>
      <c r="AB127" s="4">
        <f t="shared" si="51"/>
        <v>84.451667252234856</v>
      </c>
      <c r="AC127" s="4">
        <f t="shared" si="51"/>
        <v>82.606496313175057</v>
      </c>
      <c r="AD127" s="4">
        <f t="shared" si="51"/>
        <v>82.282227216165055</v>
      </c>
      <c r="AE127" s="4">
        <f t="shared" si="51"/>
        <v>80.293586332562043</v>
      </c>
      <c r="AF127" s="4">
        <f t="shared" si="51"/>
        <v>75.095993293080326</v>
      </c>
      <c r="AG127" s="4">
        <f t="shared" si="51"/>
        <v>69.499320542118966</v>
      </c>
      <c r="AH127" s="4">
        <f t="shared" si="51"/>
        <v>66.700409338754795</v>
      </c>
      <c r="AJ127" s="4">
        <f t="shared" si="52"/>
        <v>-1.23442536548297</v>
      </c>
      <c r="AK127" s="4">
        <f t="shared" si="52"/>
        <v>-0.22242561298251928</v>
      </c>
      <c r="AL127" s="4">
        <f t="shared" si="52"/>
        <v>0.75365015522027079</v>
      </c>
      <c r="AM127" s="4">
        <f t="shared" si="52"/>
        <v>-0.10027300155734054</v>
      </c>
      <c r="AN127" s="4">
        <f t="shared" si="52"/>
        <v>0.76463441066175619</v>
      </c>
      <c r="AO127" s="4">
        <f t="shared" si="52"/>
        <v>0.99101195570082723</v>
      </c>
      <c r="AP127" s="4">
        <f t="shared" si="52"/>
        <v>1.801259476244752</v>
      </c>
      <c r="AQ127" s="4">
        <f t="shared" si="52"/>
        <v>1.0325214650102623</v>
      </c>
      <c r="AR127" s="4">
        <f t="shared" si="52"/>
        <v>0.96333274776515054</v>
      </c>
      <c r="AS127" s="4">
        <f t="shared" si="52"/>
        <v>1.2425036868249464</v>
      </c>
      <c r="AT127" s="4">
        <f t="shared" si="52"/>
        <v>-0.20722721616505169</v>
      </c>
      <c r="AU127" s="4">
        <f t="shared" si="52"/>
        <v>0.44241366743796107</v>
      </c>
      <c r="AV127" s="4">
        <f t="shared" si="52"/>
        <v>0.64000670691967798</v>
      </c>
      <c r="AW127" s="4">
        <f t="shared" si="52"/>
        <v>0.99167945788103395</v>
      </c>
      <c r="AX127" s="4">
        <f t="shared" si="52"/>
        <v>0.26159066124520791</v>
      </c>
      <c r="AZ127" s="2">
        <f t="shared" si="53"/>
        <v>43.251925365456195</v>
      </c>
      <c r="BA127" s="2">
        <f t="shared" si="53"/>
        <v>51.162558648775793</v>
      </c>
      <c r="BB127" s="2">
        <f t="shared" si="53"/>
        <v>59.1564470288004</v>
      </c>
      <c r="BC127" s="2">
        <f t="shared" si="53"/>
        <v>66.073257774772884</v>
      </c>
      <c r="BD127" s="2">
        <f t="shared" si="53"/>
        <v>70.441967553058333</v>
      </c>
      <c r="BE127" s="2">
        <f t="shared" si="53"/>
        <v>75.360134038835895</v>
      </c>
      <c r="BF127" s="2">
        <f t="shared" si="53"/>
        <v>78.524540603581499</v>
      </c>
      <c r="BG127" s="2">
        <f t="shared" si="53"/>
        <v>80.127427908562936</v>
      </c>
      <c r="BH127" s="2">
        <f t="shared" si="53"/>
        <v>80.257544335246251</v>
      </c>
      <c r="BI127" s="2">
        <f t="shared" si="53"/>
        <v>80.657454956461223</v>
      </c>
      <c r="BJ127" s="2">
        <f t="shared" si="53"/>
        <v>79.908407405064082</v>
      </c>
      <c r="BK127" s="2">
        <f t="shared" si="53"/>
        <v>78.296054605214394</v>
      </c>
      <c r="BL127" s="2">
        <f t="shared" si="53"/>
        <v>73.128412966939138</v>
      </c>
      <c r="BM127" s="2">
        <f t="shared" si="53"/>
        <v>68.436849759528641</v>
      </c>
      <c r="BN127" s="2">
        <f t="shared" si="53"/>
        <v>65.969155617912108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 t="str">
        <f t="shared" si="55"/>
        <v/>
      </c>
      <c r="CH127" s="2" t="str">
        <f t="shared" si="55"/>
        <v/>
      </c>
      <c r="CI127" s="2" t="str">
        <f t="shared" si="55"/>
        <v/>
      </c>
      <c r="CJ127" s="2" t="str">
        <f t="shared" si="55"/>
        <v/>
      </c>
      <c r="CK127" s="2" t="str">
        <f t="shared" si="55"/>
        <v/>
      </c>
      <c r="CL127" s="2" t="str">
        <f t="shared" si="55"/>
        <v/>
      </c>
      <c r="CM127" s="2" t="str">
        <f t="shared" si="55"/>
        <v/>
      </c>
      <c r="CN127" s="2" t="str">
        <f t="shared" si="55"/>
        <v/>
      </c>
      <c r="CO127" s="2" t="str">
        <f t="shared" si="55"/>
        <v/>
      </c>
      <c r="CP127" s="2" t="str">
        <f t="shared" si="55"/>
        <v/>
      </c>
      <c r="CQ127" s="2" t="str">
        <f t="shared" si="55"/>
        <v/>
      </c>
      <c r="CR127" s="2" t="str">
        <f t="shared" si="55"/>
        <v/>
      </c>
      <c r="CS127" s="2" t="str">
        <f t="shared" si="55"/>
        <v/>
      </c>
      <c r="CT127" s="2" t="str">
        <f t="shared" si="55"/>
        <v/>
      </c>
      <c r="CV127" s="2">
        <f t="shared" si="56"/>
        <v>54.874366009852224</v>
      </c>
      <c r="CW127" s="2">
        <f t="shared" si="56"/>
        <v>52.852390228013029</v>
      </c>
      <c r="CX127" s="2">
        <f t="shared" si="56"/>
        <v>60.211014949494945</v>
      </c>
      <c r="CY127" s="2">
        <f t="shared" si="56"/>
        <v>66.664579773673694</v>
      </c>
      <c r="CZ127" s="2">
        <f t="shared" si="56"/>
        <v>70.191679517548081</v>
      </c>
      <c r="DA127" s="2">
        <f t="shared" si="56"/>
        <v>74.912271873834726</v>
      </c>
      <c r="DB127" s="2">
        <f t="shared" si="56"/>
        <v>78.543880963954905</v>
      </c>
      <c r="DC127" s="2">
        <f t="shared" si="56"/>
        <v>80.218182648170185</v>
      </c>
      <c r="DD127" s="2">
        <f t="shared" si="56"/>
        <v>80.185130661910264</v>
      </c>
      <c r="DE127" s="2">
        <f t="shared" si="56"/>
        <v>81.094298624873403</v>
      </c>
      <c r="DF127" s="2">
        <f t="shared" si="56"/>
        <v>80.822865305916224</v>
      </c>
      <c r="DG127" s="2">
        <f t="shared" si="56"/>
        <v>79.155135351028477</v>
      </c>
      <c r="DH127" s="2">
        <f t="shared" si="56"/>
        <v>75.514503135039419</v>
      </c>
      <c r="DI127" s="2">
        <f t="shared" si="56"/>
        <v>70.061162456665869</v>
      </c>
      <c r="DJ127" s="2">
        <f t="shared" si="56"/>
        <v>68.101399191892867</v>
      </c>
      <c r="DL127" s="2">
        <f t="shared" si="57"/>
        <v>40.766671646013997</v>
      </c>
      <c r="DM127" s="2">
        <f t="shared" si="57"/>
        <v>50.372736569444683</v>
      </c>
      <c r="DN127" s="2">
        <f t="shared" si="57"/>
        <v>58.769340211926846</v>
      </c>
      <c r="DO127" s="2">
        <f t="shared" si="57"/>
        <v>65.849533428253494</v>
      </c>
      <c r="DP127" s="2">
        <f t="shared" si="57"/>
        <v>70.534712258773297</v>
      </c>
      <c r="DQ127" s="2">
        <f t="shared" si="57"/>
        <v>75.522271489235891</v>
      </c>
      <c r="DR127" s="2">
        <f t="shared" si="57"/>
        <v>78.516762504616139</v>
      </c>
      <c r="DS127" s="2">
        <f t="shared" si="57"/>
        <v>80.094402821689641</v>
      </c>
      <c r="DT127" s="2">
        <f t="shared" si="57"/>
        <v>80.286217882445655</v>
      </c>
      <c r="DU127" s="2">
        <f t="shared" si="57"/>
        <v>80.478771138161392</v>
      </c>
      <c r="DV127" s="2">
        <f t="shared" si="57"/>
        <v>79.544357779991799</v>
      </c>
      <c r="DW127" s="2">
        <f t="shared" si="57"/>
        <v>77.950536310094506</v>
      </c>
      <c r="DX127" s="2">
        <f t="shared" si="57"/>
        <v>72.139840611310817</v>
      </c>
      <c r="DY127" s="2">
        <f t="shared" si="57"/>
        <v>67.776278192124664</v>
      </c>
      <c r="DZ127" s="2">
        <f t="shared" si="57"/>
        <v>65.063254330796738</v>
      </c>
      <c r="EB127" s="2">
        <f t="shared" si="58"/>
        <v>0.82383700303200735</v>
      </c>
      <c r="EC127" s="2">
        <f t="shared" si="58"/>
        <v>0.68147887242159255</v>
      </c>
      <c r="ED127" s="2">
        <f t="shared" si="58"/>
        <v>0.73148810422623756</v>
      </c>
      <c r="EE127" s="2">
        <f t="shared" si="58"/>
        <v>0.72550720854523898</v>
      </c>
      <c r="EF127" s="2">
        <f t="shared" si="58"/>
        <v>0.72963307996868598</v>
      </c>
      <c r="EG127" s="2">
        <f t="shared" si="58"/>
        <v>0.73420073339986536</v>
      </c>
      <c r="EH127" s="2">
        <f t="shared" si="58"/>
        <v>0.71318064687260951</v>
      </c>
      <c r="EI127" s="2">
        <f t="shared" si="58"/>
        <v>0.73319491703697326</v>
      </c>
      <c r="EJ127" s="2">
        <f t="shared" si="58"/>
        <v>0.71634844595057412</v>
      </c>
      <c r="EK127" s="2">
        <f t="shared" si="58"/>
        <v>0.70970619158811321</v>
      </c>
      <c r="EL127" s="2">
        <f t="shared" si="58"/>
        <v>0.71525421814856871</v>
      </c>
      <c r="EM127" s="2">
        <f t="shared" si="58"/>
        <v>0.71316738318835704</v>
      </c>
      <c r="EN127" s="2">
        <f t="shared" si="58"/>
        <v>0.70706038050404407</v>
      </c>
      <c r="EO127" s="2">
        <f t="shared" si="58"/>
        <v>0.71089495531336711</v>
      </c>
      <c r="EP127" s="2">
        <f t="shared" si="58"/>
        <v>0.70182419583886013</v>
      </c>
    </row>
    <row r="128" spans="2:146" x14ac:dyDescent="0.25">
      <c r="B128" s="2">
        <v>106</v>
      </c>
      <c r="C128" s="49">
        <v>42.157899999999998</v>
      </c>
      <c r="D128" s="49">
        <v>51.589300000000001</v>
      </c>
      <c r="E128" s="49">
        <v>62.452800000000003</v>
      </c>
      <c r="F128" s="49">
        <v>71.546999999999997</v>
      </c>
      <c r="G128" s="49">
        <v>76.263999999999996</v>
      </c>
      <c r="H128" s="49">
        <v>82.641999999999996</v>
      </c>
      <c r="I128" s="49">
        <v>85.283000000000001</v>
      </c>
      <c r="J128" s="49">
        <v>90.509</v>
      </c>
      <c r="K128" s="49">
        <v>87.546999999999997</v>
      </c>
      <c r="L128" s="49">
        <v>84.584999999999994</v>
      </c>
      <c r="M128" s="49">
        <v>83.641999999999996</v>
      </c>
      <c r="N128" s="49">
        <v>81.150999999999996</v>
      </c>
      <c r="O128" s="49">
        <v>74.207999999999998</v>
      </c>
      <c r="P128" s="49">
        <v>69.34</v>
      </c>
      <c r="Q128" s="49">
        <v>65.623000000000005</v>
      </c>
      <c r="T128" s="4">
        <f t="shared" si="51"/>
        <v>43.069294964551389</v>
      </c>
      <c r="U128" s="4">
        <f t="shared" si="51"/>
        <v>51.991191265372755</v>
      </c>
      <c r="V128" s="4">
        <f t="shared" si="51"/>
        <v>62.477422473219072</v>
      </c>
      <c r="W128" s="4">
        <f t="shared" si="51"/>
        <v>70.398022510146049</v>
      </c>
      <c r="X128" s="4">
        <f t="shared" si="51"/>
        <v>75.268763428538051</v>
      </c>
      <c r="Y128" s="4">
        <f t="shared" si="51"/>
        <v>82.04560517517649</v>
      </c>
      <c r="Z128" s="4">
        <f t="shared" si="51"/>
        <v>83.511858303089852</v>
      </c>
      <c r="AA128" s="4">
        <f t="shared" si="51"/>
        <v>89.990649879947441</v>
      </c>
      <c r="AB128" s="4">
        <f t="shared" si="51"/>
        <v>86.697554621974732</v>
      </c>
      <c r="AC128" s="4">
        <f t="shared" si="51"/>
        <v>83.86848753387271</v>
      </c>
      <c r="AD128" s="4">
        <f t="shared" si="51"/>
        <v>83.325297438312731</v>
      </c>
      <c r="AE128" s="4">
        <f t="shared" si="51"/>
        <v>81.013320922593792</v>
      </c>
      <c r="AF128" s="4">
        <f t="shared" si="51"/>
        <v>75.359487607027688</v>
      </c>
      <c r="AG128" s="4">
        <f t="shared" si="51"/>
        <v>69.712520044167846</v>
      </c>
      <c r="AH128" s="4">
        <f t="shared" si="51"/>
        <v>66.829417831619267</v>
      </c>
      <c r="AJ128" s="4">
        <f t="shared" si="52"/>
        <v>-0.91139496455139124</v>
      </c>
      <c r="AK128" s="4">
        <f t="shared" si="52"/>
        <v>-0.40189126537275399</v>
      </c>
      <c r="AL128" s="4">
        <f t="shared" si="52"/>
        <v>-2.4622473219068297E-2</v>
      </c>
      <c r="AM128" s="4">
        <f t="shared" si="52"/>
        <v>1.148977489853948</v>
      </c>
      <c r="AN128" s="4">
        <f t="shared" si="52"/>
        <v>0.99523657146194466</v>
      </c>
      <c r="AO128" s="4">
        <f t="shared" si="52"/>
        <v>0.59639482482350559</v>
      </c>
      <c r="AP128" s="4">
        <f t="shared" si="52"/>
        <v>1.7711416969101492</v>
      </c>
      <c r="AQ128" s="4">
        <f t="shared" si="52"/>
        <v>0.51835012005255976</v>
      </c>
      <c r="AR128" s="4">
        <f t="shared" si="52"/>
        <v>0.84944537802526554</v>
      </c>
      <c r="AS128" s="4">
        <f t="shared" si="52"/>
        <v>0.71651246612728414</v>
      </c>
      <c r="AT128" s="4">
        <f t="shared" si="52"/>
        <v>0.31670256168726496</v>
      </c>
      <c r="AU128" s="4">
        <f t="shared" si="52"/>
        <v>0.13767907740620444</v>
      </c>
      <c r="AV128" s="4">
        <f t="shared" si="52"/>
        <v>-1.1514876070276898</v>
      </c>
      <c r="AW128" s="4">
        <f t="shared" si="52"/>
        <v>-0.37252004416784246</v>
      </c>
      <c r="AX128" s="4">
        <f t="shared" si="52"/>
        <v>-1.2064178316192624</v>
      </c>
      <c r="AZ128" s="2">
        <f t="shared" si="53"/>
        <v>43.069294964548632</v>
      </c>
      <c r="BA128" s="2">
        <f t="shared" si="53"/>
        <v>51.064668095468477</v>
      </c>
      <c r="BB128" s="2">
        <f t="shared" si="53"/>
        <v>59.050483622487342</v>
      </c>
      <c r="BC128" s="2">
        <f t="shared" si="53"/>
        <v>65.967247444154708</v>
      </c>
      <c r="BD128" s="2">
        <f t="shared" si="53"/>
        <v>70.359786984034884</v>
      </c>
      <c r="BE128" s="2">
        <f t="shared" si="53"/>
        <v>75.280498187150982</v>
      </c>
      <c r="BF128" s="2">
        <f t="shared" si="53"/>
        <v>78.432343339902033</v>
      </c>
      <c r="BG128" s="2">
        <f t="shared" si="53"/>
        <v>80.02818441714642</v>
      </c>
      <c r="BH128" s="2">
        <f t="shared" si="53"/>
        <v>80.15821610292366</v>
      </c>
      <c r="BI128" s="2">
        <f t="shared" si="53"/>
        <v>80.531698620164917</v>
      </c>
      <c r="BJ128" s="2">
        <f t="shared" si="53"/>
        <v>79.761665218995475</v>
      </c>
      <c r="BK128" s="2">
        <f t="shared" si="53"/>
        <v>78.150561326378394</v>
      </c>
      <c r="BL128" s="2">
        <f t="shared" si="53"/>
        <v>72.945381013715632</v>
      </c>
      <c r="BM128" s="2">
        <f t="shared" si="53"/>
        <v>68.28899342107519</v>
      </c>
      <c r="BN128" s="2">
        <f t="shared" si="53"/>
        <v>65.821339426354868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>
        <f t="shared" si="55"/>
        <v>42.157899999999998</v>
      </c>
      <c r="CG128" s="2" t="str">
        <f t="shared" si="55"/>
        <v/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 t="str">
        <f t="shared" si="55"/>
        <v/>
      </c>
      <c r="CR128" s="2" t="str">
        <f t="shared" si="55"/>
        <v/>
      </c>
      <c r="CS128" s="2" t="str">
        <f t="shared" si="55"/>
        <v/>
      </c>
      <c r="CT128" s="2" t="str">
        <f t="shared" si="55"/>
        <v/>
      </c>
      <c r="CV128" s="2">
        <f t="shared" si="56"/>
        <v>55.030963546798034</v>
      </c>
      <c r="CW128" s="2">
        <f t="shared" si="56"/>
        <v>52.849362763864796</v>
      </c>
      <c r="CX128" s="2">
        <f t="shared" si="56"/>
        <v>60.186699666817425</v>
      </c>
      <c r="CY128" s="2">
        <f t="shared" si="56"/>
        <v>66.632862404687998</v>
      </c>
      <c r="CZ128" s="2">
        <f t="shared" si="56"/>
        <v>70.146716934158349</v>
      </c>
      <c r="DA128" s="2">
        <f t="shared" si="56"/>
        <v>74.87183767629574</v>
      </c>
      <c r="DB128" s="2">
        <f t="shared" si="56"/>
        <v>78.523713024311959</v>
      </c>
      <c r="DC128" s="2">
        <f t="shared" si="56"/>
        <v>80.19295438009658</v>
      </c>
      <c r="DD128" s="2">
        <f t="shared" si="56"/>
        <v>80.153205667940327</v>
      </c>
      <c r="DE128" s="2">
        <f t="shared" si="56"/>
        <v>81.06474206106985</v>
      </c>
      <c r="DF128" s="2">
        <f t="shared" si="56"/>
        <v>80.782130305807968</v>
      </c>
      <c r="DG128" s="2">
        <f t="shared" si="56"/>
        <v>79.109623270096336</v>
      </c>
      <c r="DH128" s="2">
        <f t="shared" si="56"/>
        <v>75.456986057154694</v>
      </c>
      <c r="DI128" s="2">
        <f t="shared" si="56"/>
        <v>69.987217579347714</v>
      </c>
      <c r="DJ128" s="2">
        <f t="shared" si="56"/>
        <v>68.067175440353267</v>
      </c>
      <c r="DL128" s="2">
        <f t="shared" si="57"/>
        <v>40.736561278325397</v>
      </c>
      <c r="DM128" s="2">
        <f t="shared" si="57"/>
        <v>50.303904408440758</v>
      </c>
      <c r="DN128" s="2">
        <f t="shared" si="57"/>
        <v>58.670104054729485</v>
      </c>
      <c r="DO128" s="2">
        <f t="shared" si="57"/>
        <v>65.737573204868582</v>
      </c>
      <c r="DP128" s="2">
        <f t="shared" si="57"/>
        <v>70.431793441535561</v>
      </c>
      <c r="DQ128" s="2">
        <f t="shared" si="57"/>
        <v>75.415426048861775</v>
      </c>
      <c r="DR128" s="2">
        <f t="shared" si="57"/>
        <v>78.39883051577695</v>
      </c>
      <c r="DS128" s="2">
        <f t="shared" si="57"/>
        <v>79.973501371182522</v>
      </c>
      <c r="DT128" s="2">
        <f t="shared" si="57"/>
        <v>80.1600255099615</v>
      </c>
      <c r="DU128" s="2">
        <f t="shared" si="57"/>
        <v>80.332850365872488</v>
      </c>
      <c r="DV128" s="2">
        <f t="shared" si="57"/>
        <v>79.391159409248075</v>
      </c>
      <c r="DW128" s="2">
        <f t="shared" si="57"/>
        <v>77.798771139417738</v>
      </c>
      <c r="DX128" s="2">
        <f t="shared" si="57"/>
        <v>71.996366275757751</v>
      </c>
      <c r="DY128" s="2">
        <f t="shared" si="57"/>
        <v>67.65913164683937</v>
      </c>
      <c r="DZ128" s="2">
        <f t="shared" si="57"/>
        <v>64.951133364364239</v>
      </c>
      <c r="EB128" s="2">
        <f t="shared" si="58"/>
        <v>0.83680788868183342</v>
      </c>
      <c r="EC128" s="2">
        <f t="shared" si="58"/>
        <v>0.70112899886708691</v>
      </c>
      <c r="ED128" s="2">
        <f t="shared" si="58"/>
        <v>0.74918853468514512</v>
      </c>
      <c r="EE128" s="2">
        <f t="shared" si="58"/>
        <v>0.74346363238553848</v>
      </c>
      <c r="EF128" s="2">
        <f t="shared" si="58"/>
        <v>0.74741356920934754</v>
      </c>
      <c r="EG128" s="2">
        <f t="shared" si="58"/>
        <v>0.75178302458188162</v>
      </c>
      <c r="EH128" s="2">
        <f t="shared" si="58"/>
        <v>0.7316451717841389</v>
      </c>
      <c r="EI128" s="2">
        <f t="shared" si="58"/>
        <v>0.75082116105635099</v>
      </c>
      <c r="EJ128" s="2">
        <f t="shared" si="58"/>
        <v>0.73468490439671053</v>
      </c>
      <c r="EK128" s="2">
        <f t="shared" si="58"/>
        <v>0.7283091807199521</v>
      </c>
      <c r="EL128" s="2">
        <f t="shared" si="58"/>
        <v>0.73363511007762505</v>
      </c>
      <c r="EM128" s="2">
        <f t="shared" si="58"/>
        <v>0.73163244066396249</v>
      </c>
      <c r="EN128" s="2">
        <f t="shared" si="58"/>
        <v>0.72576740644567439</v>
      </c>
      <c r="EO128" s="2">
        <f t="shared" si="58"/>
        <v>0.72945080529858308</v>
      </c>
      <c r="EP128" s="2">
        <f t="shared" si="58"/>
        <v>0.72073353286976027</v>
      </c>
    </row>
    <row r="129" spans="2:146" x14ac:dyDescent="0.25">
      <c r="B129" s="2">
        <v>107</v>
      </c>
      <c r="C129" s="49">
        <v>41.263199999999998</v>
      </c>
      <c r="D129" s="49">
        <v>51.142899999999997</v>
      </c>
      <c r="E129" s="49">
        <v>62.6038</v>
      </c>
      <c r="F129" s="49">
        <v>72.754999999999995</v>
      </c>
      <c r="G129" s="49">
        <v>78.811000000000007</v>
      </c>
      <c r="H129" s="49">
        <v>87.320999999999998</v>
      </c>
      <c r="I129" s="49">
        <v>87.415000000000006</v>
      </c>
      <c r="J129" s="49">
        <v>94.188999999999993</v>
      </c>
      <c r="K129" s="49">
        <v>89.132000000000005</v>
      </c>
      <c r="L129" s="49">
        <v>86.302000000000007</v>
      </c>
      <c r="M129" s="49">
        <v>83.942999999999998</v>
      </c>
      <c r="N129" s="49">
        <v>81.037999999999997</v>
      </c>
      <c r="O129" s="49">
        <v>74.566000000000003</v>
      </c>
      <c r="P129" s="49">
        <v>70.263999999999996</v>
      </c>
      <c r="Q129" s="49">
        <v>67.150999999999996</v>
      </c>
      <c r="T129" s="4">
        <f t="shared" si="51"/>
        <v>42.893116237375807</v>
      </c>
      <c r="U129" s="4">
        <f t="shared" si="51"/>
        <v>52.093051828313882</v>
      </c>
      <c r="V129" s="4">
        <f t="shared" si="51"/>
        <v>63.677055470234706</v>
      </c>
      <c r="W129" s="4">
        <f t="shared" si="51"/>
        <v>72.519240080776598</v>
      </c>
      <c r="X129" s="4">
        <f t="shared" si="51"/>
        <v>78.165426889736551</v>
      </c>
      <c r="Y129" s="4">
        <f t="shared" si="51"/>
        <v>85.524705866594118</v>
      </c>
      <c r="Z129" s="4">
        <f t="shared" si="51"/>
        <v>86.415008103125786</v>
      </c>
      <c r="AA129" s="4">
        <f t="shared" si="51"/>
        <v>93.916978750814991</v>
      </c>
      <c r="AB129" s="4">
        <f t="shared" si="51"/>
        <v>89.616293225308169</v>
      </c>
      <c r="AC129" s="4">
        <f t="shared" si="51"/>
        <v>85.695490507621685</v>
      </c>
      <c r="AD129" s="4">
        <f t="shared" si="51"/>
        <v>84.637327510952076</v>
      </c>
      <c r="AE129" s="4">
        <f t="shared" si="51"/>
        <v>81.874462263804304</v>
      </c>
      <c r="AF129" s="4">
        <f t="shared" si="51"/>
        <v>75.625917771287973</v>
      </c>
      <c r="AG129" s="4">
        <f t="shared" si="51"/>
        <v>69.949076274651432</v>
      </c>
      <c r="AH129" s="4">
        <f t="shared" si="51"/>
        <v>66.983884645520661</v>
      </c>
      <c r="AJ129" s="4">
        <f t="shared" si="52"/>
        <v>-1.6299162373758094</v>
      </c>
      <c r="AK129" s="4">
        <f t="shared" si="52"/>
        <v>-0.95015182831388501</v>
      </c>
      <c r="AL129" s="4">
        <f t="shared" si="52"/>
        <v>-1.0732554702347059</v>
      </c>
      <c r="AM129" s="4">
        <f t="shared" si="52"/>
        <v>0.23575991922339767</v>
      </c>
      <c r="AN129" s="4">
        <f t="shared" si="52"/>
        <v>0.64557311026345587</v>
      </c>
      <c r="AO129" s="4">
        <f t="shared" si="52"/>
        <v>1.7962941334058797</v>
      </c>
      <c r="AP129" s="4">
        <f t="shared" si="52"/>
        <v>0.99999189687422074</v>
      </c>
      <c r="AQ129" s="4">
        <f t="shared" si="52"/>
        <v>0.27202124918500203</v>
      </c>
      <c r="AR129" s="4">
        <f t="shared" si="52"/>
        <v>-0.48429322530816421</v>
      </c>
      <c r="AS129" s="4">
        <f t="shared" si="52"/>
        <v>0.60650949237832208</v>
      </c>
      <c r="AT129" s="4">
        <f t="shared" si="52"/>
        <v>-0.69432751095207834</v>
      </c>
      <c r="AU129" s="4">
        <f t="shared" si="52"/>
        <v>-0.83646226380430733</v>
      </c>
      <c r="AV129" s="4">
        <f t="shared" si="52"/>
        <v>-1.0599177712879708</v>
      </c>
      <c r="AW129" s="4">
        <f t="shared" si="52"/>
        <v>0.31492372534856372</v>
      </c>
      <c r="AX129" s="4">
        <f t="shared" si="52"/>
        <v>0.16711535447933556</v>
      </c>
      <c r="AZ129" s="2">
        <f t="shared" si="53"/>
        <v>42.893116237375551</v>
      </c>
      <c r="BA129" s="2">
        <f t="shared" si="53"/>
        <v>50.966056592785627</v>
      </c>
      <c r="BB129" s="2">
        <f t="shared" si="53"/>
        <v>58.943131157744574</v>
      </c>
      <c r="BC129" s="2">
        <f t="shared" si="53"/>
        <v>65.859123202958003</v>
      </c>
      <c r="BD129" s="2">
        <f t="shared" si="53"/>
        <v>70.275365612426697</v>
      </c>
      <c r="BE129" s="2">
        <f t="shared" si="53"/>
        <v>75.198146970380918</v>
      </c>
      <c r="BF129" s="2">
        <f t="shared" si="53"/>
        <v>78.336707381098222</v>
      </c>
      <c r="BG129" s="2">
        <f t="shared" si="53"/>
        <v>79.925818874039663</v>
      </c>
      <c r="BH129" s="2">
        <f t="shared" si="53"/>
        <v>80.055498616550139</v>
      </c>
      <c r="BI129" s="2">
        <f t="shared" si="53"/>
        <v>80.402262371516741</v>
      </c>
      <c r="BJ129" s="2">
        <f t="shared" si="53"/>
        <v>79.61195212991376</v>
      </c>
      <c r="BK129" s="2">
        <f t="shared" si="53"/>
        <v>78.002236528418734</v>
      </c>
      <c r="BL129" s="2">
        <f t="shared" si="53"/>
        <v>72.761834161807542</v>
      </c>
      <c r="BM129" s="2">
        <f t="shared" si="53"/>
        <v>68.141353820633768</v>
      </c>
      <c r="BN129" s="2">
        <f t="shared" si="53"/>
        <v>65.672982378021331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>
        <f t="shared" si="55"/>
        <v>41.263199999999998</v>
      </c>
      <c r="CG129" s="2" t="str">
        <f t="shared" si="55"/>
        <v/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 t="str">
        <f t="shared" si="55"/>
        <v/>
      </c>
      <c r="CS129" s="2" t="str">
        <f t="shared" si="55"/>
        <v/>
      </c>
      <c r="CT129" s="2" t="str">
        <f t="shared" si="55"/>
        <v/>
      </c>
      <c r="CV129" s="2">
        <f t="shared" si="56"/>
        <v>55.187561083743844</v>
      </c>
      <c r="CW129" s="2">
        <f t="shared" si="56"/>
        <v>52.846335299716564</v>
      </c>
      <c r="CX129" s="2">
        <f t="shared" si="56"/>
        <v>60.162384384139905</v>
      </c>
      <c r="CY129" s="2">
        <f t="shared" si="56"/>
        <v>66.601145035702316</v>
      </c>
      <c r="CZ129" s="2">
        <f t="shared" si="56"/>
        <v>70.101754350768616</v>
      </c>
      <c r="DA129" s="2">
        <f t="shared" si="56"/>
        <v>74.831403478756755</v>
      </c>
      <c r="DB129" s="2">
        <f t="shared" si="56"/>
        <v>78.503545084669014</v>
      </c>
      <c r="DC129" s="2">
        <f t="shared" si="56"/>
        <v>80.16772611202299</v>
      </c>
      <c r="DD129" s="2">
        <f t="shared" si="56"/>
        <v>80.121280673970389</v>
      </c>
      <c r="DE129" s="2">
        <f t="shared" si="56"/>
        <v>81.035185497266298</v>
      </c>
      <c r="DF129" s="2">
        <f t="shared" si="56"/>
        <v>80.741395305699697</v>
      </c>
      <c r="DG129" s="2">
        <f t="shared" si="56"/>
        <v>79.06411118916418</v>
      </c>
      <c r="DH129" s="2">
        <f t="shared" si="56"/>
        <v>75.399468979269969</v>
      </c>
      <c r="DI129" s="2">
        <f t="shared" si="56"/>
        <v>69.913272702029545</v>
      </c>
      <c r="DJ129" s="2">
        <f t="shared" si="56"/>
        <v>68.032951688813654</v>
      </c>
      <c r="DL129" s="2">
        <f t="shared" si="57"/>
        <v>40.706450910636789</v>
      </c>
      <c r="DM129" s="2">
        <f t="shared" si="57"/>
        <v>50.23507224743684</v>
      </c>
      <c r="DN129" s="2">
        <f t="shared" si="57"/>
        <v>58.570867897532132</v>
      </c>
      <c r="DO129" s="2">
        <f t="shared" si="57"/>
        <v>65.62561298148367</v>
      </c>
      <c r="DP129" s="2">
        <f t="shared" si="57"/>
        <v>70.328874624297839</v>
      </c>
      <c r="DQ129" s="2">
        <f t="shared" si="57"/>
        <v>75.308580608487659</v>
      </c>
      <c r="DR129" s="2">
        <f t="shared" si="57"/>
        <v>78.280898526937762</v>
      </c>
      <c r="DS129" s="2">
        <f t="shared" si="57"/>
        <v>79.852599920675416</v>
      </c>
      <c r="DT129" s="2">
        <f t="shared" si="57"/>
        <v>80.03383313747733</v>
      </c>
      <c r="DU129" s="2">
        <f t="shared" si="57"/>
        <v>80.186929593583585</v>
      </c>
      <c r="DV129" s="2">
        <f t="shared" si="57"/>
        <v>79.237961038504366</v>
      </c>
      <c r="DW129" s="2">
        <f t="shared" si="57"/>
        <v>77.647005968740956</v>
      </c>
      <c r="DX129" s="2">
        <f t="shared" si="57"/>
        <v>71.852891940204685</v>
      </c>
      <c r="DY129" s="2">
        <f t="shared" si="57"/>
        <v>67.54198510155409</v>
      </c>
      <c r="DZ129" s="2">
        <f t="shared" si="57"/>
        <v>64.839012397931754</v>
      </c>
      <c r="EB129" s="2">
        <f t="shared" si="58"/>
        <v>0.84899877836717075</v>
      </c>
      <c r="EC129" s="2">
        <f t="shared" si="58"/>
        <v>0.72006483808262567</v>
      </c>
      <c r="ED129" s="2">
        <f t="shared" si="58"/>
        <v>0.76609525358678698</v>
      </c>
      <c r="EE129" s="2">
        <f t="shared" si="58"/>
        <v>0.76063295873822689</v>
      </c>
      <c r="EF129" s="2">
        <f t="shared" si="58"/>
        <v>0.76440230966763201</v>
      </c>
      <c r="EG129" s="2">
        <f t="shared" si="58"/>
        <v>0.76856887887938541</v>
      </c>
      <c r="EH129" s="2">
        <f t="shared" si="58"/>
        <v>0.74933879630051403</v>
      </c>
      <c r="EI129" s="2">
        <f t="shared" si="58"/>
        <v>0.76765195856575741</v>
      </c>
      <c r="EJ129" s="2">
        <f t="shared" si="58"/>
        <v>0.75224597579681429</v>
      </c>
      <c r="EK129" s="2">
        <f t="shared" si="58"/>
        <v>0.7461464435457672</v>
      </c>
      <c r="EL129" s="2">
        <f t="shared" si="58"/>
        <v>0.75124213969987308</v>
      </c>
      <c r="EM129" s="2">
        <f t="shared" si="58"/>
        <v>0.74932661699483194</v>
      </c>
      <c r="EN129" s="2">
        <f t="shared" si="58"/>
        <v>0.7437128218022836</v>
      </c>
      <c r="EO129" s="2">
        <f t="shared" si="58"/>
        <v>0.74723912908771384</v>
      </c>
      <c r="EP129" s="2">
        <f t="shared" si="58"/>
        <v>0.7388898460060267</v>
      </c>
    </row>
    <row r="130" spans="2:146" x14ac:dyDescent="0.25">
      <c r="B130" s="2">
        <v>108</v>
      </c>
      <c r="C130" s="49">
        <v>41.789499999999997</v>
      </c>
      <c r="D130" s="49">
        <v>51.910699999999999</v>
      </c>
      <c r="E130" s="49">
        <v>63.867899999999999</v>
      </c>
      <c r="F130" s="49">
        <v>75</v>
      </c>
      <c r="G130" s="49">
        <v>82.093999999999994</v>
      </c>
      <c r="H130" s="49">
        <v>89.584999999999994</v>
      </c>
      <c r="I130" s="49">
        <v>89.679000000000002</v>
      </c>
      <c r="J130" s="49">
        <v>97.376999999999995</v>
      </c>
      <c r="K130" s="49">
        <v>92.471999999999994</v>
      </c>
      <c r="L130" s="49">
        <v>88.093999999999994</v>
      </c>
      <c r="M130" s="49">
        <v>85.34</v>
      </c>
      <c r="N130" s="49">
        <v>81.376999999999995</v>
      </c>
      <c r="O130" s="49">
        <v>75.471999999999994</v>
      </c>
      <c r="P130" s="49">
        <v>68.83</v>
      </c>
      <c r="Q130" s="49">
        <v>65.019000000000005</v>
      </c>
      <c r="T130" s="4">
        <f t="shared" si="51"/>
        <v>42.723515181503309</v>
      </c>
      <c r="U130" s="4">
        <f t="shared" si="51"/>
        <v>52.19597632430456</v>
      </c>
      <c r="V130" s="4">
        <f t="shared" si="51"/>
        <v>64.940359002250148</v>
      </c>
      <c r="W130" s="4">
        <f t="shared" si="51"/>
        <v>75.068600269893238</v>
      </c>
      <c r="X130" s="4">
        <f t="shared" si="51"/>
        <v>81.866209257574184</v>
      </c>
      <c r="Y130" s="4">
        <f t="shared" si="51"/>
        <v>89.702151122020041</v>
      </c>
      <c r="Z130" s="4">
        <f t="shared" si="51"/>
        <v>90.209554935722878</v>
      </c>
      <c r="AA130" s="4">
        <f t="shared" si="51"/>
        <v>98.243165378134748</v>
      </c>
      <c r="AB130" s="4">
        <f t="shared" si="51"/>
        <v>93.057169201622969</v>
      </c>
      <c r="AC130" s="4">
        <f t="shared" si="51"/>
        <v>88.049743430233633</v>
      </c>
      <c r="AD130" s="4">
        <f t="shared" si="51"/>
        <v>86.116504822446913</v>
      </c>
      <c r="AE130" s="4">
        <f t="shared" si="51"/>
        <v>82.794707405121741</v>
      </c>
      <c r="AF130" s="4">
        <f t="shared" si="51"/>
        <v>75.863704341291012</v>
      </c>
      <c r="AG130" s="4">
        <f t="shared" si="51"/>
        <v>70.169870904820243</v>
      </c>
      <c r="AH130" s="4">
        <f t="shared" si="51"/>
        <v>67.132389947348031</v>
      </c>
      <c r="AJ130" s="4">
        <f t="shared" si="52"/>
        <v>-0.93401518150331242</v>
      </c>
      <c r="AK130" s="4">
        <f t="shared" si="52"/>
        <v>-0.28527632430456151</v>
      </c>
      <c r="AL130" s="4">
        <f t="shared" si="52"/>
        <v>-1.0724590022501488</v>
      </c>
      <c r="AM130" s="4">
        <f t="shared" si="52"/>
        <v>-6.8600269893238419E-2</v>
      </c>
      <c r="AN130" s="4">
        <f t="shared" si="52"/>
        <v>0.22779074242581032</v>
      </c>
      <c r="AO130" s="4">
        <f t="shared" si="52"/>
        <v>-0.11715112202004718</v>
      </c>
      <c r="AP130" s="4">
        <f t="shared" si="52"/>
        <v>-0.5305549357228756</v>
      </c>
      <c r="AQ130" s="4">
        <f t="shared" si="52"/>
        <v>-0.86616537813475247</v>
      </c>
      <c r="AR130" s="4">
        <f t="shared" si="52"/>
        <v>-0.58516920162297481</v>
      </c>
      <c r="AS130" s="4">
        <f t="shared" si="52"/>
        <v>4.4256569766361054E-2</v>
      </c>
      <c r="AT130" s="4">
        <f t="shared" si="52"/>
        <v>-0.77650482244690977</v>
      </c>
      <c r="AU130" s="4">
        <f t="shared" si="52"/>
        <v>-1.417707405121746</v>
      </c>
      <c r="AV130" s="4">
        <f t="shared" si="52"/>
        <v>-0.3917043412910175</v>
      </c>
      <c r="AW130" s="4">
        <f t="shared" si="52"/>
        <v>-1.3398709048202448</v>
      </c>
      <c r="AX130" s="4">
        <f t="shared" si="52"/>
        <v>-2.1133899473480255</v>
      </c>
      <c r="AZ130" s="2">
        <f t="shared" si="53"/>
        <v>42.723515181503288</v>
      </c>
      <c r="BA130" s="2">
        <f t="shared" si="53"/>
        <v>50.866965682976094</v>
      </c>
      <c r="BB130" s="2">
        <f t="shared" si="53"/>
        <v>58.834592387159773</v>
      </c>
      <c r="BC130" s="2">
        <f t="shared" si="53"/>
        <v>65.749092823710271</v>
      </c>
      <c r="BD130" s="2">
        <f t="shared" si="53"/>
        <v>70.188838484143361</v>
      </c>
      <c r="BE130" s="2">
        <f t="shared" si="53"/>
        <v>75.113233564597635</v>
      </c>
      <c r="BF130" s="2">
        <f t="shared" si="53"/>
        <v>78.237866187209562</v>
      </c>
      <c r="BG130" s="2">
        <f t="shared" si="53"/>
        <v>79.820565275523137</v>
      </c>
      <c r="BH130" s="2">
        <f t="shared" si="53"/>
        <v>79.949615067394177</v>
      </c>
      <c r="BI130" s="2">
        <f t="shared" si="53"/>
        <v>80.269437223328822</v>
      </c>
      <c r="BJ130" s="2">
        <f t="shared" si="53"/>
        <v>79.459564814292037</v>
      </c>
      <c r="BK130" s="2">
        <f t="shared" si="53"/>
        <v>77.851360943266741</v>
      </c>
      <c r="BL130" s="2">
        <f t="shared" si="53"/>
        <v>72.578062498723767</v>
      </c>
      <c r="BM130" s="2">
        <f t="shared" si="53"/>
        <v>67.994088442522084</v>
      </c>
      <c r="BN130" s="2">
        <f t="shared" si="53"/>
        <v>65.524352733337551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>
        <f t="shared" si="55"/>
        <v>41.789499999999997</v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55.344158620689655</v>
      </c>
      <c r="CW130" s="2">
        <f t="shared" si="56"/>
        <v>52.843307835568339</v>
      </c>
      <c r="CX130" s="2">
        <f t="shared" si="56"/>
        <v>60.138069101462385</v>
      </c>
      <c r="CY130" s="2">
        <f t="shared" si="56"/>
        <v>66.569427666716635</v>
      </c>
      <c r="CZ130" s="2">
        <f t="shared" si="56"/>
        <v>70.056791767378883</v>
      </c>
      <c r="DA130" s="2">
        <f t="shared" si="56"/>
        <v>74.790969281217755</v>
      </c>
      <c r="DB130" s="2">
        <f t="shared" si="56"/>
        <v>78.483377145026068</v>
      </c>
      <c r="DC130" s="2">
        <f t="shared" si="56"/>
        <v>80.1424978439494</v>
      </c>
      <c r="DD130" s="2">
        <f t="shared" si="56"/>
        <v>80.089355680000452</v>
      </c>
      <c r="DE130" s="2">
        <f t="shared" si="56"/>
        <v>81.005628933462745</v>
      </c>
      <c r="DF130" s="2">
        <f t="shared" si="56"/>
        <v>80.700660305591441</v>
      </c>
      <c r="DG130" s="2">
        <f t="shared" si="56"/>
        <v>79.018599108232024</v>
      </c>
      <c r="DH130" s="2">
        <f t="shared" si="56"/>
        <v>75.341951901385258</v>
      </c>
      <c r="DI130" s="2">
        <f t="shared" si="56"/>
        <v>69.839327824711376</v>
      </c>
      <c r="DJ130" s="2">
        <f t="shared" si="56"/>
        <v>67.99872793727404</v>
      </c>
      <c r="DL130" s="2">
        <f t="shared" si="57"/>
        <v>40.676340542948189</v>
      </c>
      <c r="DM130" s="2">
        <f t="shared" si="57"/>
        <v>50.166240086432914</v>
      </c>
      <c r="DN130" s="2">
        <f t="shared" si="57"/>
        <v>58.471631740334779</v>
      </c>
      <c r="DO130" s="2">
        <f t="shared" si="57"/>
        <v>65.513652758098743</v>
      </c>
      <c r="DP130" s="2">
        <f t="shared" si="57"/>
        <v>70.225955807060103</v>
      </c>
      <c r="DQ130" s="2">
        <f t="shared" si="57"/>
        <v>75.20173516811353</v>
      </c>
      <c r="DR130" s="2">
        <f t="shared" si="57"/>
        <v>78.162966538098559</v>
      </c>
      <c r="DS130" s="2">
        <f t="shared" si="57"/>
        <v>79.731698470168311</v>
      </c>
      <c r="DT130" s="2">
        <f t="shared" si="57"/>
        <v>79.907640764993175</v>
      </c>
      <c r="DU130" s="2">
        <f t="shared" si="57"/>
        <v>80.041008821294682</v>
      </c>
      <c r="DV130" s="2">
        <f t="shared" si="57"/>
        <v>79.084762667760643</v>
      </c>
      <c r="DW130" s="2">
        <f t="shared" si="57"/>
        <v>77.495240798064188</v>
      </c>
      <c r="DX130" s="2">
        <f t="shared" si="57"/>
        <v>71.70941760465162</v>
      </c>
      <c r="DY130" s="2">
        <f t="shared" si="57"/>
        <v>67.424838556268796</v>
      </c>
      <c r="DZ130" s="2">
        <f t="shared" si="57"/>
        <v>64.726891431499268</v>
      </c>
      <c r="EB130" s="2">
        <f t="shared" si="58"/>
        <v>0.86043086792426893</v>
      </c>
      <c r="EC130" s="2">
        <f t="shared" si="58"/>
        <v>0.73824883708322875</v>
      </c>
      <c r="ED130" s="2">
        <f t="shared" si="58"/>
        <v>0.78219364538286795</v>
      </c>
      <c r="EE130" s="2">
        <f t="shared" si="58"/>
        <v>0.77699785845474967</v>
      </c>
      <c r="EF130" s="2">
        <f t="shared" si="58"/>
        <v>0.78058384638550637</v>
      </c>
      <c r="EG130" s="2">
        <f t="shared" si="58"/>
        <v>0.78454490419175194</v>
      </c>
      <c r="EH130" s="2">
        <f t="shared" si="58"/>
        <v>0.76623854675339875</v>
      </c>
      <c r="EI130" s="2">
        <f t="shared" si="58"/>
        <v>0.78367346440459407</v>
      </c>
      <c r="EJ130" s="2">
        <f t="shared" si="58"/>
        <v>0.76901014207156992</v>
      </c>
      <c r="EK130" s="2">
        <f t="shared" si="58"/>
        <v>0.7631934072774661</v>
      </c>
      <c r="EL130" s="2">
        <f t="shared" si="58"/>
        <v>0.76805328644793336</v>
      </c>
      <c r="EM130" s="2">
        <f t="shared" si="58"/>
        <v>0.7662269324126908</v>
      </c>
      <c r="EN130" s="2">
        <f t="shared" si="58"/>
        <v>0.76087083476314721</v>
      </c>
      <c r="EO130" s="2">
        <f t="shared" si="58"/>
        <v>0.76423590127593621</v>
      </c>
      <c r="EP130" s="2">
        <f t="shared" si="58"/>
        <v>0.75626492936588585</v>
      </c>
    </row>
    <row r="131" spans="2:146" x14ac:dyDescent="0.25">
      <c r="B131" s="2">
        <v>109</v>
      </c>
      <c r="C131" s="49">
        <v>41.087699999999998</v>
      </c>
      <c r="D131" s="49">
        <v>51.339300000000001</v>
      </c>
      <c r="E131" s="49">
        <v>64.962299999999999</v>
      </c>
      <c r="F131" s="49">
        <v>77.188999999999993</v>
      </c>
      <c r="G131" s="49">
        <v>85.376999999999995</v>
      </c>
      <c r="H131" s="49">
        <v>94.302000000000007</v>
      </c>
      <c r="I131" s="49">
        <v>94.716999999999999</v>
      </c>
      <c r="J131" s="49">
        <v>100.98099999999999</v>
      </c>
      <c r="K131" s="49">
        <v>96.320999999999998</v>
      </c>
      <c r="L131" s="49">
        <v>89.697999999999993</v>
      </c>
      <c r="M131" s="49">
        <v>87.113</v>
      </c>
      <c r="N131" s="49">
        <v>82.320999999999998</v>
      </c>
      <c r="O131" s="49">
        <v>75.245000000000005</v>
      </c>
      <c r="P131" s="49">
        <v>69.736000000000004</v>
      </c>
      <c r="Q131" s="49">
        <v>65.509</v>
      </c>
      <c r="T131" s="4">
        <f t="shared" si="51"/>
        <v>42.560550360779132</v>
      </c>
      <c r="U131" s="4">
        <f t="shared" si="51"/>
        <v>52.287033569517263</v>
      </c>
      <c r="V131" s="4">
        <f t="shared" si="51"/>
        <v>66.07803463527857</v>
      </c>
      <c r="W131" s="4">
        <f t="shared" si="51"/>
        <v>77.777202351036166</v>
      </c>
      <c r="X131" s="4">
        <f t="shared" si="51"/>
        <v>86.014553091851269</v>
      </c>
      <c r="Y131" s="4">
        <f t="shared" si="51"/>
        <v>94.101464387029068</v>
      </c>
      <c r="Z131" s="4">
        <f t="shared" si="51"/>
        <v>94.668174791763846</v>
      </c>
      <c r="AA131" s="4">
        <f t="shared" si="51"/>
        <v>102.45621901724232</v>
      </c>
      <c r="AB131" s="4">
        <f t="shared" si="51"/>
        <v>96.691451301540923</v>
      </c>
      <c r="AC131" s="4">
        <f t="shared" si="51"/>
        <v>90.729882799528596</v>
      </c>
      <c r="AD131" s="4">
        <f t="shared" si="51"/>
        <v>87.588245907086659</v>
      </c>
      <c r="AE131" s="4">
        <f t="shared" si="51"/>
        <v>83.65436682812549</v>
      </c>
      <c r="AF131" s="4">
        <f t="shared" si="51"/>
        <v>76.039018313077804</v>
      </c>
      <c r="AG131" s="4">
        <f t="shared" si="51"/>
        <v>70.329423644248863</v>
      </c>
      <c r="AH131" s="4">
        <f t="shared" si="51"/>
        <v>67.236378249044918</v>
      </c>
      <c r="AJ131" s="4">
        <f t="shared" si="52"/>
        <v>-1.4728503607791339</v>
      </c>
      <c r="AK131" s="4">
        <f t="shared" si="52"/>
        <v>-0.94773356951726129</v>
      </c>
      <c r="AL131" s="4">
        <f t="shared" si="52"/>
        <v>-1.1157346352785709</v>
      </c>
      <c r="AM131" s="4">
        <f t="shared" si="52"/>
        <v>-0.58820235103617335</v>
      </c>
      <c r="AN131" s="4">
        <f t="shared" si="52"/>
        <v>-0.63755309185127373</v>
      </c>
      <c r="AO131" s="4">
        <f t="shared" si="52"/>
        <v>0.20053561297093836</v>
      </c>
      <c r="AP131" s="4">
        <f t="shared" si="52"/>
        <v>4.8825208236152662E-2</v>
      </c>
      <c r="AQ131" s="4">
        <f t="shared" si="52"/>
        <v>-1.4752190172423241</v>
      </c>
      <c r="AR131" s="4">
        <f t="shared" si="52"/>
        <v>-0.37045130154092476</v>
      </c>
      <c r="AS131" s="4">
        <f t="shared" si="52"/>
        <v>-1.0318827995286028</v>
      </c>
      <c r="AT131" s="4">
        <f t="shared" si="52"/>
        <v>-0.47524590708665926</v>
      </c>
      <c r="AU131" s="4">
        <f t="shared" si="52"/>
        <v>-1.3333668281254916</v>
      </c>
      <c r="AV131" s="4">
        <f t="shared" si="52"/>
        <v>-0.79401831307779958</v>
      </c>
      <c r="AW131" s="4">
        <f t="shared" si="52"/>
        <v>-0.5934236442488583</v>
      </c>
      <c r="AX131" s="4">
        <f t="shared" si="52"/>
        <v>-1.7273782490449179</v>
      </c>
      <c r="AZ131" s="2">
        <f t="shared" si="53"/>
        <v>42.560550360779132</v>
      </c>
      <c r="BA131" s="2">
        <f t="shared" si="53"/>
        <v>50.767622034226946</v>
      </c>
      <c r="BB131" s="2">
        <f t="shared" si="53"/>
        <v>58.72506072722895</v>
      </c>
      <c r="BC131" s="2">
        <f t="shared" si="53"/>
        <v>65.637360470336219</v>
      </c>
      <c r="BD131" s="2">
        <f t="shared" si="53"/>
        <v>70.100345110824051</v>
      </c>
      <c r="BE131" s="2">
        <f t="shared" si="53"/>
        <v>75.025917383527201</v>
      </c>
      <c r="BF131" s="2">
        <f t="shared" si="53"/>
        <v>78.13605867743729</v>
      </c>
      <c r="BG131" s="2">
        <f t="shared" si="53"/>
        <v>79.712658956679135</v>
      </c>
      <c r="BH131" s="2">
        <f t="shared" si="53"/>
        <v>79.840794457790722</v>
      </c>
      <c r="BI131" s="2">
        <f t="shared" si="53"/>
        <v>80.133516418719921</v>
      </c>
      <c r="BJ131" s="2">
        <f t="shared" si="53"/>
        <v>79.304795381728056</v>
      </c>
      <c r="BK131" s="2">
        <f t="shared" si="53"/>
        <v>77.698211332824485</v>
      </c>
      <c r="BL131" s="2">
        <f t="shared" si="53"/>
        <v>72.394333071088099</v>
      </c>
      <c r="BM131" s="2">
        <f t="shared" si="53"/>
        <v>67.847338062290504</v>
      </c>
      <c r="BN131" s="2">
        <f t="shared" si="53"/>
        <v>65.375698406697666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>
        <f t="shared" si="55"/>
        <v>41.087699999999998</v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55.500756157635472</v>
      </c>
      <c r="CW131" s="2">
        <f t="shared" si="56"/>
        <v>52.840280371420107</v>
      </c>
      <c r="CX131" s="2">
        <f t="shared" si="56"/>
        <v>60.113753818784858</v>
      </c>
      <c r="CY131" s="2">
        <f t="shared" si="56"/>
        <v>66.537710297730953</v>
      </c>
      <c r="CZ131" s="2">
        <f t="shared" si="56"/>
        <v>70.01182918398915</v>
      </c>
      <c r="DA131" s="2">
        <f t="shared" si="56"/>
        <v>74.75053508367877</v>
      </c>
      <c r="DB131" s="2">
        <f t="shared" si="56"/>
        <v>78.463209205383123</v>
      </c>
      <c r="DC131" s="2">
        <f t="shared" si="56"/>
        <v>80.117269575875795</v>
      </c>
      <c r="DD131" s="2">
        <f t="shared" si="56"/>
        <v>80.057430686030514</v>
      </c>
      <c r="DE131" s="2">
        <f t="shared" si="56"/>
        <v>80.976072369659192</v>
      </c>
      <c r="DF131" s="2">
        <f t="shared" si="56"/>
        <v>80.659925305483171</v>
      </c>
      <c r="DG131" s="2">
        <f t="shared" si="56"/>
        <v>78.973087027299883</v>
      </c>
      <c r="DH131" s="2">
        <f t="shared" si="56"/>
        <v>75.284434823500533</v>
      </c>
      <c r="DI131" s="2">
        <f t="shared" si="56"/>
        <v>69.765382947393206</v>
      </c>
      <c r="DJ131" s="2">
        <f t="shared" si="56"/>
        <v>67.964504185734441</v>
      </c>
      <c r="DL131" s="2">
        <f t="shared" si="57"/>
        <v>40.646230175259589</v>
      </c>
      <c r="DM131" s="2">
        <f t="shared" si="57"/>
        <v>50.097407925428989</v>
      </c>
      <c r="DN131" s="2">
        <f t="shared" si="57"/>
        <v>58.372395583137425</v>
      </c>
      <c r="DO131" s="2">
        <f t="shared" si="57"/>
        <v>65.401692534713831</v>
      </c>
      <c r="DP131" s="2">
        <f t="shared" si="57"/>
        <v>70.123036989822367</v>
      </c>
      <c r="DQ131" s="2">
        <f t="shared" si="57"/>
        <v>75.0948897277394</v>
      </c>
      <c r="DR131" s="2">
        <f t="shared" si="57"/>
        <v>78.04503454925937</v>
      </c>
      <c r="DS131" s="2">
        <f t="shared" si="57"/>
        <v>79.610797019661192</v>
      </c>
      <c r="DT131" s="2">
        <f t="shared" si="57"/>
        <v>79.78144839250902</v>
      </c>
      <c r="DU131" s="2">
        <f t="shared" si="57"/>
        <v>79.895088049005778</v>
      </c>
      <c r="DV131" s="2">
        <f t="shared" si="57"/>
        <v>78.931564297016934</v>
      </c>
      <c r="DW131" s="2">
        <f t="shared" si="57"/>
        <v>77.34347562738742</v>
      </c>
      <c r="DX131" s="2">
        <f t="shared" si="57"/>
        <v>71.565943269098554</v>
      </c>
      <c r="DY131" s="2">
        <f t="shared" si="57"/>
        <v>67.307692010983516</v>
      </c>
      <c r="DZ131" s="2">
        <f t="shared" si="57"/>
        <v>64.614770465066769</v>
      </c>
      <c r="EB131" s="2">
        <f t="shared" si="58"/>
        <v>0.87112882714730933</v>
      </c>
      <c r="EC131" s="2">
        <f t="shared" si="58"/>
        <v>0.75565246944767184</v>
      </c>
      <c r="ED131" s="2">
        <f t="shared" si="58"/>
        <v>0.79747697121011396</v>
      </c>
      <c r="EE131" s="2">
        <f t="shared" si="58"/>
        <v>0.79254907511615103</v>
      </c>
      <c r="EF131" s="2">
        <f t="shared" si="58"/>
        <v>0.79595066346015197</v>
      </c>
      <c r="EG131" s="2">
        <f t="shared" si="58"/>
        <v>0.79970549141177727</v>
      </c>
      <c r="EH131" s="2">
        <f t="shared" si="58"/>
        <v>0.78232987856875469</v>
      </c>
      <c r="EI131" s="2">
        <f t="shared" si="58"/>
        <v>0.79887965148740925</v>
      </c>
      <c r="EJ131" s="2">
        <f t="shared" si="58"/>
        <v>0.78496422895667983</v>
      </c>
      <c r="EK131" s="2">
        <f t="shared" si="58"/>
        <v>0.77943401660995515</v>
      </c>
      <c r="EL131" s="2">
        <f t="shared" si="58"/>
        <v>0.78405490352832541</v>
      </c>
      <c r="EM131" s="2">
        <f t="shared" si="58"/>
        <v>0.78231883659127255</v>
      </c>
      <c r="EN131" s="2">
        <f t="shared" si="58"/>
        <v>0.77722423464727508</v>
      </c>
      <c r="EO131" s="2">
        <f t="shared" si="58"/>
        <v>0.78042558431072762</v>
      </c>
      <c r="EP131" s="2">
        <f t="shared" si="58"/>
        <v>0.77283927467547264</v>
      </c>
    </row>
    <row r="132" spans="2:146" x14ac:dyDescent="0.25">
      <c r="B132" s="2">
        <v>110</v>
      </c>
      <c r="C132" s="49">
        <v>40.701799999999999</v>
      </c>
      <c r="D132" s="49">
        <v>52</v>
      </c>
      <c r="E132" s="49">
        <v>67.433999999999997</v>
      </c>
      <c r="F132" s="49">
        <v>80.433999999999997</v>
      </c>
      <c r="G132" s="49">
        <v>89.754999999999995</v>
      </c>
      <c r="H132" s="49">
        <v>96.849000000000004</v>
      </c>
      <c r="I132" s="49">
        <v>98.584999999999994</v>
      </c>
      <c r="J132" s="49">
        <v>105</v>
      </c>
      <c r="K132" s="49">
        <v>99.225999999999999</v>
      </c>
      <c r="L132" s="49">
        <v>92.83</v>
      </c>
      <c r="M132" s="49">
        <v>88.415000000000006</v>
      </c>
      <c r="N132" s="49">
        <v>83.415000000000006</v>
      </c>
      <c r="O132" s="49">
        <v>75.641999999999996</v>
      </c>
      <c r="P132" s="49">
        <v>69.716999999999999</v>
      </c>
      <c r="Q132" s="49">
        <v>66.302000000000007</v>
      </c>
      <c r="T132" s="4">
        <f t="shared" si="51"/>
        <v>42.40422045219222</v>
      </c>
      <c r="U132" s="4">
        <f t="shared" si="51"/>
        <v>52.352316301819478</v>
      </c>
      <c r="V132" s="4">
        <f t="shared" si="51"/>
        <v>66.882515129990296</v>
      </c>
      <c r="W132" s="4">
        <f t="shared" si="51"/>
        <v>80.245285216506716</v>
      </c>
      <c r="X132" s="4">
        <f t="shared" si="51"/>
        <v>89.981047517841859</v>
      </c>
      <c r="Y132" s="4">
        <f t="shared" si="51"/>
        <v>98.020698929913038</v>
      </c>
      <c r="Z132" s="4">
        <f t="shared" si="51"/>
        <v>99.30503313386923</v>
      </c>
      <c r="AA132" s="4">
        <f t="shared" si="51"/>
        <v>105.92781226640672</v>
      </c>
      <c r="AB132" s="4">
        <f t="shared" si="51"/>
        <v>100.04252248043701</v>
      </c>
      <c r="AC132" s="4">
        <f t="shared" si="51"/>
        <v>93.366947331548346</v>
      </c>
      <c r="AD132" s="4">
        <f t="shared" si="51"/>
        <v>88.830225300559746</v>
      </c>
      <c r="AE132" s="4">
        <f t="shared" si="51"/>
        <v>84.316283488706787</v>
      </c>
      <c r="AF132" s="4">
        <f t="shared" si="51"/>
        <v>76.120243209467219</v>
      </c>
      <c r="AG132" s="4">
        <f t="shared" si="51"/>
        <v>70.384936320217136</v>
      </c>
      <c r="AH132" s="4">
        <f t="shared" si="51"/>
        <v>67.258184725392681</v>
      </c>
      <c r="AJ132" s="4">
        <f t="shared" si="52"/>
        <v>-1.7024204521922215</v>
      </c>
      <c r="AK132" s="4">
        <f t="shared" si="52"/>
        <v>-0.35231630181947793</v>
      </c>
      <c r="AL132" s="4">
        <f t="shared" si="52"/>
        <v>0.55148487000970192</v>
      </c>
      <c r="AM132" s="4">
        <f t="shared" si="52"/>
        <v>0.18871478349328186</v>
      </c>
      <c r="AN132" s="4">
        <f t="shared" si="52"/>
        <v>-0.22604751784186305</v>
      </c>
      <c r="AO132" s="4">
        <f t="shared" si="52"/>
        <v>-1.1716989299130347</v>
      </c>
      <c r="AP132" s="4">
        <f t="shared" si="52"/>
        <v>-0.72003313386923651</v>
      </c>
      <c r="AQ132" s="4">
        <f t="shared" si="52"/>
        <v>-0.92781226640671832</v>
      </c>
      <c r="AR132" s="4">
        <f t="shared" si="52"/>
        <v>-0.81652248043701547</v>
      </c>
      <c r="AS132" s="4">
        <f t="shared" si="52"/>
        <v>-0.53694733154834751</v>
      </c>
      <c r="AT132" s="4">
        <f t="shared" si="52"/>
        <v>-0.41522530055974016</v>
      </c>
      <c r="AU132" s="4">
        <f t="shared" si="52"/>
        <v>-0.9012834887067811</v>
      </c>
      <c r="AV132" s="4">
        <f t="shared" si="52"/>
        <v>-0.4782432094672231</v>
      </c>
      <c r="AW132" s="4">
        <f t="shared" si="52"/>
        <v>-0.66793632021713734</v>
      </c>
      <c r="AX132" s="4">
        <f t="shared" si="52"/>
        <v>-0.9561847253926743</v>
      </c>
      <c r="AZ132" s="2">
        <f t="shared" si="53"/>
        <v>42.40422045219222</v>
      </c>
      <c r="BA132" s="2">
        <f t="shared" si="53"/>
        <v>50.668235353898496</v>
      </c>
      <c r="BB132" s="2">
        <f t="shared" si="53"/>
        <v>58.614718510364355</v>
      </c>
      <c r="BC132" s="2">
        <f t="shared" si="53"/>
        <v>65.524124226989642</v>
      </c>
      <c r="BD132" s="2">
        <f t="shared" si="53"/>
        <v>70.010027134481149</v>
      </c>
      <c r="BE132" s="2">
        <f t="shared" si="53"/>
        <v>74.936361306510321</v>
      </c>
      <c r="BF132" s="2">
        <f t="shared" si="53"/>
        <v>78.031525397599367</v>
      </c>
      <c r="BG132" s="2">
        <f t="shared" si="53"/>
        <v>79.602333255166315</v>
      </c>
      <c r="BH132" s="2">
        <f t="shared" si="53"/>
        <v>79.729267882342697</v>
      </c>
      <c r="BI132" s="2">
        <f t="shared" si="53"/>
        <v>79.994791115771633</v>
      </c>
      <c r="BJ132" s="2">
        <f t="shared" si="53"/>
        <v>79.147927717345922</v>
      </c>
      <c r="BK132" s="2">
        <f t="shared" si="53"/>
        <v>77.543056978729808</v>
      </c>
      <c r="BL132" s="2">
        <f t="shared" si="53"/>
        <v>72.210888162049628</v>
      </c>
      <c r="BM132" s="2">
        <f t="shared" si="53"/>
        <v>67.70122627061923</v>
      </c>
      <c r="BN132" s="2">
        <f t="shared" si="53"/>
        <v>65.227245221034877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>
        <f t="shared" si="55"/>
        <v>40.701799999999999</v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55.657353694581282</v>
      </c>
      <c r="CW132" s="2">
        <f t="shared" si="56"/>
        <v>52.837252907271875</v>
      </c>
      <c r="CX132" s="2">
        <f t="shared" si="56"/>
        <v>60.089438536107338</v>
      </c>
      <c r="CY132" s="2">
        <f t="shared" si="56"/>
        <v>66.505992928745272</v>
      </c>
      <c r="CZ132" s="2">
        <f t="shared" si="56"/>
        <v>69.966866600599417</v>
      </c>
      <c r="DA132" s="2">
        <f t="shared" si="56"/>
        <v>74.710100886139784</v>
      </c>
      <c r="DB132" s="2">
        <f t="shared" si="56"/>
        <v>78.443041265740177</v>
      </c>
      <c r="DC132" s="2">
        <f t="shared" si="56"/>
        <v>80.092041307802205</v>
      </c>
      <c r="DD132" s="2">
        <f t="shared" si="56"/>
        <v>80.025505692060577</v>
      </c>
      <c r="DE132" s="2">
        <f t="shared" si="56"/>
        <v>80.94651580585564</v>
      </c>
      <c r="DF132" s="2">
        <f t="shared" si="56"/>
        <v>80.619190305374914</v>
      </c>
      <c r="DG132" s="2">
        <f t="shared" si="56"/>
        <v>78.927574946367727</v>
      </c>
      <c r="DH132" s="2">
        <f t="shared" si="56"/>
        <v>75.226917745615808</v>
      </c>
      <c r="DI132" s="2">
        <f t="shared" si="56"/>
        <v>69.691438070075051</v>
      </c>
      <c r="DJ132" s="2">
        <f t="shared" si="56"/>
        <v>67.930280434194827</v>
      </c>
      <c r="DL132" s="2">
        <f t="shared" si="57"/>
        <v>40.616119807570982</v>
      </c>
      <c r="DM132" s="2">
        <f t="shared" si="57"/>
        <v>50.028575764425064</v>
      </c>
      <c r="DN132" s="2">
        <f t="shared" si="57"/>
        <v>58.273159425940072</v>
      </c>
      <c r="DO132" s="2">
        <f t="shared" si="57"/>
        <v>65.289732311328919</v>
      </c>
      <c r="DP132" s="2">
        <f t="shared" si="57"/>
        <v>70.020118172584631</v>
      </c>
      <c r="DQ132" s="2">
        <f t="shared" si="57"/>
        <v>74.988044287365284</v>
      </c>
      <c r="DR132" s="2">
        <f t="shared" si="57"/>
        <v>77.927102560420167</v>
      </c>
      <c r="DS132" s="2">
        <f t="shared" si="57"/>
        <v>79.489895569154086</v>
      </c>
      <c r="DT132" s="2">
        <f t="shared" si="57"/>
        <v>79.655256020024865</v>
      </c>
      <c r="DU132" s="2">
        <f t="shared" si="57"/>
        <v>79.749167276716889</v>
      </c>
      <c r="DV132" s="2">
        <f t="shared" si="57"/>
        <v>78.77836592627321</v>
      </c>
      <c r="DW132" s="2">
        <f t="shared" si="57"/>
        <v>77.191710456710638</v>
      </c>
      <c r="DX132" s="2">
        <f t="shared" si="57"/>
        <v>71.422468933545474</v>
      </c>
      <c r="DY132" s="2">
        <f t="shared" si="57"/>
        <v>67.190545465698222</v>
      </c>
      <c r="DZ132" s="2">
        <f t="shared" si="57"/>
        <v>64.502649498634284</v>
      </c>
      <c r="EB132" s="2">
        <f t="shared" si="58"/>
        <v>0.88112008243117279</v>
      </c>
      <c r="EC132" s="2">
        <f t="shared" si="58"/>
        <v>0.77225592086917816</v>
      </c>
      <c r="ED132" s="2">
        <f t="shared" si="58"/>
        <v>0.81194570674061894</v>
      </c>
      <c r="EE132" s="2">
        <f t="shared" si="58"/>
        <v>0.80728479381447638</v>
      </c>
      <c r="EF132" s="2">
        <f t="shared" si="58"/>
        <v>0.81050253114989301</v>
      </c>
      <c r="EG132" s="2">
        <f t="shared" si="58"/>
        <v>0.81405213929498355</v>
      </c>
      <c r="EH132" s="2">
        <f t="shared" si="58"/>
        <v>0.79760611851280117</v>
      </c>
      <c r="EI132" s="2">
        <f t="shared" si="58"/>
        <v>0.81327164040940292</v>
      </c>
      <c r="EJ132" s="2">
        <f t="shared" si="58"/>
        <v>0.80010282815135969</v>
      </c>
      <c r="EK132" s="2">
        <f t="shared" si="58"/>
        <v>0.79486019895023785</v>
      </c>
      <c r="EL132" s="2">
        <f t="shared" si="58"/>
        <v>0.7992411469186127</v>
      </c>
      <c r="EM132" s="2">
        <f t="shared" si="58"/>
        <v>0.79759565097815754</v>
      </c>
      <c r="EN132" s="2">
        <f t="shared" si="58"/>
        <v>0.79276387528129078</v>
      </c>
      <c r="EO132" s="2">
        <f t="shared" si="58"/>
        <v>0.79580058574796075</v>
      </c>
      <c r="EP132" s="2">
        <f t="shared" si="58"/>
        <v>0.78860159217167958</v>
      </c>
    </row>
    <row r="133" spans="2:146" x14ac:dyDescent="0.25">
      <c r="B133" s="2">
        <v>111</v>
      </c>
      <c r="C133" s="49">
        <v>41.403500000000001</v>
      </c>
      <c r="D133" s="49">
        <v>51.767899999999997</v>
      </c>
      <c r="E133" s="49">
        <v>67.094300000000004</v>
      </c>
      <c r="F133" s="49">
        <v>80.774000000000001</v>
      </c>
      <c r="G133" s="49">
        <v>91.491</v>
      </c>
      <c r="H133" s="49">
        <v>99.491</v>
      </c>
      <c r="I133" s="49">
        <v>101.943</v>
      </c>
      <c r="J133" s="49">
        <v>107.962</v>
      </c>
      <c r="K133" s="49">
        <v>101.887</v>
      </c>
      <c r="L133" s="49">
        <v>94.867999999999995</v>
      </c>
      <c r="M133" s="49">
        <v>90.17</v>
      </c>
      <c r="N133" s="49">
        <v>84.188999999999993</v>
      </c>
      <c r="O133" s="49">
        <v>77.075000000000003</v>
      </c>
      <c r="P133" s="49">
        <v>70.376999999999995</v>
      </c>
      <c r="Q133" s="49">
        <v>66.113</v>
      </c>
      <c r="T133" s="4">
        <f t="shared" si="51"/>
        <v>42.254471795118036</v>
      </c>
      <c r="U133" s="4">
        <f t="shared" si="51"/>
        <v>52.378632307063029</v>
      </c>
      <c r="V133" s="4">
        <f t="shared" si="51"/>
        <v>67.183750753786825</v>
      </c>
      <c r="W133" s="4">
        <f t="shared" si="51"/>
        <v>82.027623818646404</v>
      </c>
      <c r="X133" s="4">
        <f t="shared" si="51"/>
        <v>92.995631780298027</v>
      </c>
      <c r="Y133" s="4">
        <f t="shared" si="51"/>
        <v>100.69971601039913</v>
      </c>
      <c r="Z133" s="4">
        <f t="shared" si="51"/>
        <v>103.43315026736248</v>
      </c>
      <c r="AA133" s="4">
        <f t="shared" si="51"/>
        <v>108.05943462050571</v>
      </c>
      <c r="AB133" s="4">
        <f t="shared" si="51"/>
        <v>102.57726409716346</v>
      </c>
      <c r="AC133" s="4">
        <f t="shared" si="51"/>
        <v>95.489706952630186</v>
      </c>
      <c r="AD133" s="4">
        <f t="shared" si="51"/>
        <v>89.620282296215024</v>
      </c>
      <c r="AE133" s="4">
        <f t="shared" si="51"/>
        <v>84.655744193628692</v>
      </c>
      <c r="AF133" s="4">
        <f t="shared" si="51"/>
        <v>76.082613974296521</v>
      </c>
      <c r="AG133" s="4">
        <f t="shared" si="51"/>
        <v>70.306108278473189</v>
      </c>
      <c r="AH133" s="4">
        <f t="shared" si="51"/>
        <v>67.170282809224858</v>
      </c>
      <c r="AJ133" s="4">
        <f t="shared" si="52"/>
        <v>-0.85097179511803489</v>
      </c>
      <c r="AK133" s="4">
        <f t="shared" si="52"/>
        <v>-0.6107323070630315</v>
      </c>
      <c r="AL133" s="4">
        <f t="shared" si="52"/>
        <v>-8.9450753786820769E-2</v>
      </c>
      <c r="AM133" s="4">
        <f t="shared" si="52"/>
        <v>-1.2536238186464033</v>
      </c>
      <c r="AN133" s="4">
        <f t="shared" si="52"/>
        <v>-1.5046317802980269</v>
      </c>
      <c r="AO133" s="4">
        <f t="shared" si="52"/>
        <v>-1.2087160103991295</v>
      </c>
      <c r="AP133" s="4">
        <f t="shared" si="52"/>
        <v>-1.4901502673624805</v>
      </c>
      <c r="AQ133" s="4">
        <f t="shared" si="52"/>
        <v>-9.7434620505708835E-2</v>
      </c>
      <c r="AR133" s="4">
        <f t="shared" si="52"/>
        <v>-0.69026409716346393</v>
      </c>
      <c r="AS133" s="4">
        <f t="shared" si="52"/>
        <v>-0.62170695263019127</v>
      </c>
      <c r="AT133" s="4">
        <f t="shared" si="52"/>
        <v>0.54971770378497808</v>
      </c>
      <c r="AU133" s="4">
        <f t="shared" si="52"/>
        <v>-0.46674419362869912</v>
      </c>
      <c r="AV133" s="4">
        <f t="shared" si="52"/>
        <v>0.99238602570348178</v>
      </c>
      <c r="AW133" s="4">
        <f t="shared" si="52"/>
        <v>7.0891721526805895E-2</v>
      </c>
      <c r="AX133" s="4">
        <f t="shared" si="52"/>
        <v>-1.0572828092248585</v>
      </c>
      <c r="AZ133" s="2">
        <f t="shared" si="53"/>
        <v>42.254471795118036</v>
      </c>
      <c r="BA133" s="2">
        <f t="shared" si="53"/>
        <v>50.56899688441684</v>
      </c>
      <c r="BB133" s="2">
        <f t="shared" si="53"/>
        <v>58.503735671829759</v>
      </c>
      <c r="BC133" s="2">
        <f t="shared" si="53"/>
        <v>65.409574038660978</v>
      </c>
      <c r="BD133" s="2">
        <f t="shared" si="53"/>
        <v>69.918026219536557</v>
      </c>
      <c r="BE133" s="2">
        <f t="shared" si="53"/>
        <v>74.844729161138815</v>
      </c>
      <c r="BF133" s="2">
        <f t="shared" si="53"/>
        <v>77.924505079295329</v>
      </c>
      <c r="BG133" s="2">
        <f t="shared" si="53"/>
        <v>79.489816608375108</v>
      </c>
      <c r="BH133" s="2">
        <f t="shared" si="53"/>
        <v>79.615265182189589</v>
      </c>
      <c r="BI133" s="2">
        <f t="shared" si="53"/>
        <v>79.853546591810968</v>
      </c>
      <c r="BJ133" s="2">
        <f t="shared" si="53"/>
        <v>78.989234407710541</v>
      </c>
      <c r="BK133" s="2">
        <f t="shared" si="53"/>
        <v>77.386156721415404</v>
      </c>
      <c r="BL133" s="2">
        <f t="shared" si="53"/>
        <v>72.027944286454144</v>
      </c>
      <c r="BM133" s="2">
        <f t="shared" si="53"/>
        <v>67.555859415777178</v>
      </c>
      <c r="BN133" s="2">
        <f t="shared" si="53"/>
        <v>65.079195825193537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>
        <f t="shared" si="55"/>
        <v>41.403500000000001</v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55.813951231527099</v>
      </c>
      <c r="CW133" s="2">
        <f t="shared" si="56"/>
        <v>52.83422544312365</v>
      </c>
      <c r="CX133" s="2">
        <f t="shared" si="56"/>
        <v>60.065123253429817</v>
      </c>
      <c r="CY133" s="2">
        <f t="shared" si="56"/>
        <v>66.474275559759576</v>
      </c>
      <c r="CZ133" s="2">
        <f t="shared" si="56"/>
        <v>69.921904017209684</v>
      </c>
      <c r="DA133" s="2">
        <f t="shared" si="56"/>
        <v>74.669666688600799</v>
      </c>
      <c r="DB133" s="2">
        <f t="shared" si="56"/>
        <v>78.422873326097232</v>
      </c>
      <c r="DC133" s="2">
        <f t="shared" si="56"/>
        <v>80.066813039728615</v>
      </c>
      <c r="DD133" s="2">
        <f t="shared" si="56"/>
        <v>79.993580698090639</v>
      </c>
      <c r="DE133" s="2">
        <f t="shared" si="56"/>
        <v>80.916959242052087</v>
      </c>
      <c r="DF133" s="2">
        <f t="shared" si="56"/>
        <v>80.578455305266644</v>
      </c>
      <c r="DG133" s="2">
        <f t="shared" si="56"/>
        <v>78.882062865435586</v>
      </c>
      <c r="DH133" s="2">
        <f t="shared" si="56"/>
        <v>75.169400667731097</v>
      </c>
      <c r="DI133" s="2">
        <f t="shared" si="56"/>
        <v>69.617493192756882</v>
      </c>
      <c r="DJ133" s="2">
        <f t="shared" si="56"/>
        <v>67.896056682655214</v>
      </c>
      <c r="DL133" s="2">
        <f t="shared" si="57"/>
        <v>40.586009439882382</v>
      </c>
      <c r="DM133" s="2">
        <f t="shared" si="57"/>
        <v>49.959743603421138</v>
      </c>
      <c r="DN133" s="2">
        <f t="shared" si="57"/>
        <v>58.173923268742712</v>
      </c>
      <c r="DO133" s="2">
        <f t="shared" si="57"/>
        <v>65.177772087943993</v>
      </c>
      <c r="DP133" s="2">
        <f t="shared" si="57"/>
        <v>69.917199355346895</v>
      </c>
      <c r="DQ133" s="2">
        <f t="shared" si="57"/>
        <v>74.881198846991154</v>
      </c>
      <c r="DR133" s="2">
        <f t="shared" si="57"/>
        <v>77.809170571580978</v>
      </c>
      <c r="DS133" s="2">
        <f t="shared" si="57"/>
        <v>79.368994118646967</v>
      </c>
      <c r="DT133" s="2">
        <f t="shared" si="57"/>
        <v>79.52906364754071</v>
      </c>
      <c r="DU133" s="2">
        <f t="shared" si="57"/>
        <v>79.603246504427972</v>
      </c>
      <c r="DV133" s="2">
        <f t="shared" si="57"/>
        <v>78.625167555529501</v>
      </c>
      <c r="DW133" s="2">
        <f t="shared" si="57"/>
        <v>77.03994528603387</v>
      </c>
      <c r="DX133" s="2">
        <f t="shared" si="57"/>
        <v>71.278994597992408</v>
      </c>
      <c r="DY133" s="2">
        <f t="shared" si="57"/>
        <v>67.073398920412941</v>
      </c>
      <c r="DZ133" s="2">
        <f t="shared" si="57"/>
        <v>64.390528532201785</v>
      </c>
      <c r="EB133" s="2">
        <f t="shared" si="58"/>
        <v>0.89043415203024312</v>
      </c>
      <c r="EC133" s="2">
        <f t="shared" si="58"/>
        <v>0.78804761519775246</v>
      </c>
      <c r="ED133" s="2">
        <f t="shared" si="58"/>
        <v>0.82560680744632475</v>
      </c>
      <c r="EE133" s="2">
        <f t="shared" si="58"/>
        <v>0.82120992673287796</v>
      </c>
      <c r="EF133" s="2">
        <f t="shared" si="58"/>
        <v>0.82424577710951252</v>
      </c>
      <c r="EG133" s="2">
        <f t="shared" si="58"/>
        <v>0.82759271152979497</v>
      </c>
      <c r="EH133" s="2">
        <f t="shared" si="58"/>
        <v>0.81206780177274984</v>
      </c>
      <c r="EI133" s="2">
        <f t="shared" si="58"/>
        <v>0.8268569594804589</v>
      </c>
      <c r="EJ133" s="2">
        <f t="shared" si="58"/>
        <v>0.81442761994027657</v>
      </c>
      <c r="EK133" s="2">
        <f t="shared" si="58"/>
        <v>0.8094712183154481</v>
      </c>
      <c r="EL133" s="2">
        <f t="shared" si="58"/>
        <v>0.8136133028889182</v>
      </c>
      <c r="EM133" s="2">
        <f t="shared" si="58"/>
        <v>0.81205790593780669</v>
      </c>
      <c r="EN133" s="2">
        <f t="shared" si="58"/>
        <v>0.80748804236981764</v>
      </c>
      <c r="EO133" s="2">
        <f t="shared" si="58"/>
        <v>0.81036060628376949</v>
      </c>
      <c r="EP133" s="2">
        <f t="shared" si="58"/>
        <v>0.80354820630874824</v>
      </c>
    </row>
    <row r="134" spans="2:146" x14ac:dyDescent="0.25">
      <c r="B134" s="2">
        <v>112</v>
      </c>
      <c r="C134" s="49">
        <v>41.017499999999998</v>
      </c>
      <c r="D134" s="49">
        <v>52.625</v>
      </c>
      <c r="E134" s="49">
        <v>67.547200000000004</v>
      </c>
      <c r="F134" s="49">
        <v>82.528000000000006</v>
      </c>
      <c r="G134" s="49">
        <v>93.415000000000006</v>
      </c>
      <c r="H134" s="49">
        <v>101.057</v>
      </c>
      <c r="I134" s="49">
        <v>105.491</v>
      </c>
      <c r="J134" s="49">
        <v>108.491</v>
      </c>
      <c r="K134" s="49">
        <v>102.774</v>
      </c>
      <c r="L134" s="49">
        <v>96.263999999999996</v>
      </c>
      <c r="M134" s="49">
        <v>89.924999999999997</v>
      </c>
      <c r="N134" s="49">
        <v>85.037999999999997</v>
      </c>
      <c r="O134" s="49">
        <v>77.093999999999994</v>
      </c>
      <c r="P134" s="49">
        <v>69.263999999999996</v>
      </c>
      <c r="Q134" s="49">
        <v>65.546999999999997</v>
      </c>
      <c r="T134" s="4">
        <f t="shared" si="51"/>
        <v>42.111205758108341</v>
      </c>
      <c r="U134" s="4">
        <f t="shared" si="51"/>
        <v>52.355288729703517</v>
      </c>
      <c r="V134" s="4">
        <f t="shared" si="51"/>
        <v>66.900810120023593</v>
      </c>
      <c r="W134" s="4">
        <f t="shared" si="51"/>
        <v>82.757218042642023</v>
      </c>
      <c r="X134" s="4">
        <f t="shared" si="51"/>
        <v>94.380418791042501</v>
      </c>
      <c r="Y134" s="4">
        <f t="shared" si="51"/>
        <v>101.55259775728688</v>
      </c>
      <c r="Z134" s="4">
        <f t="shared" si="51"/>
        <v>106.31709865009429</v>
      </c>
      <c r="AA134" s="4">
        <f t="shared" si="51"/>
        <v>108.44518744520049</v>
      </c>
      <c r="AB134" s="4">
        <f t="shared" si="51"/>
        <v>103.83827231474426</v>
      </c>
      <c r="AC134" s="4">
        <f t="shared" si="51"/>
        <v>96.651212964335102</v>
      </c>
      <c r="AD134" s="4">
        <f t="shared" si="51"/>
        <v>89.793862938466432</v>
      </c>
      <c r="AE134" s="4">
        <f t="shared" si="51"/>
        <v>84.591667521014969</v>
      </c>
      <c r="AF134" s="4">
        <f t="shared" si="51"/>
        <v>75.912101467866847</v>
      </c>
      <c r="AG134" s="4">
        <f t="shared" si="51"/>
        <v>70.082647158261423</v>
      </c>
      <c r="AH134" s="4">
        <f t="shared" si="51"/>
        <v>66.962668726725596</v>
      </c>
      <c r="AJ134" s="4">
        <f t="shared" si="52"/>
        <v>-1.0937057581083423</v>
      </c>
      <c r="AK134" s="4">
        <f t="shared" si="52"/>
        <v>0.26971127029648301</v>
      </c>
      <c r="AL134" s="4">
        <f t="shared" si="52"/>
        <v>0.64638987997641095</v>
      </c>
      <c r="AM134" s="4">
        <f t="shared" si="52"/>
        <v>-0.22921804264201739</v>
      </c>
      <c r="AN134" s="4">
        <f t="shared" si="52"/>
        <v>-0.96541879104249517</v>
      </c>
      <c r="AO134" s="4">
        <f t="shared" si="52"/>
        <v>-0.49559775728687328</v>
      </c>
      <c r="AP134" s="4">
        <f t="shared" si="52"/>
        <v>-0.82609865009429484</v>
      </c>
      <c r="AQ134" s="4">
        <f t="shared" si="52"/>
        <v>4.5812554799510963E-2</v>
      </c>
      <c r="AR134" s="4">
        <f t="shared" si="52"/>
        <v>-1.0642723147442581</v>
      </c>
      <c r="AS134" s="4">
        <f t="shared" si="52"/>
        <v>-0.38721296433510588</v>
      </c>
      <c r="AT134" s="4">
        <f t="shared" si="52"/>
        <v>0.13113706153356475</v>
      </c>
      <c r="AU134" s="4">
        <f t="shared" si="52"/>
        <v>0.44633247898502759</v>
      </c>
      <c r="AV134" s="4">
        <f t="shared" si="52"/>
        <v>1.1818985321331468</v>
      </c>
      <c r="AW134" s="4">
        <f t="shared" si="52"/>
        <v>-0.81864715826142742</v>
      </c>
      <c r="AX134" s="4">
        <f t="shared" si="52"/>
        <v>-1.415668726725599</v>
      </c>
      <c r="AZ134" s="2">
        <f t="shared" si="53"/>
        <v>42.111205758108341</v>
      </c>
      <c r="BA134" s="2">
        <f t="shared" si="53"/>
        <v>50.470078457974623</v>
      </c>
      <c r="BB134" s="2">
        <f t="shared" si="53"/>
        <v>58.392268849340553</v>
      </c>
      <c r="BC134" s="2">
        <f t="shared" si="53"/>
        <v>65.293890066869906</v>
      </c>
      <c r="BD134" s="2">
        <f t="shared" si="53"/>
        <v>69.824482201090561</v>
      </c>
      <c r="BE134" s="2">
        <f t="shared" si="53"/>
        <v>74.751183496476699</v>
      </c>
      <c r="BF134" s="2">
        <f t="shared" si="53"/>
        <v>77.815231639374133</v>
      </c>
      <c r="BG134" s="2">
        <f t="shared" si="53"/>
        <v>79.375330106422297</v>
      </c>
      <c r="BH134" s="2">
        <f t="shared" si="53"/>
        <v>79.499012019812909</v>
      </c>
      <c r="BI134" s="2">
        <f t="shared" si="53"/>
        <v>79.710059010651747</v>
      </c>
      <c r="BJ134" s="2">
        <f t="shared" si="53"/>
        <v>78.828974262631249</v>
      </c>
      <c r="BK134" s="2">
        <f t="shared" si="53"/>
        <v>77.227756562678238</v>
      </c>
      <c r="BL134" s="2">
        <f t="shared" si="53"/>
        <v>71.845691841287092</v>
      </c>
      <c r="BM134" s="2">
        <f t="shared" si="53"/>
        <v>67.411326912213156</v>
      </c>
      <c r="BN134" s="2">
        <f t="shared" si="53"/>
        <v>64.931729222368048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>
        <f t="shared" si="55"/>
        <v>41.017499999999998</v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55.970548768472909</v>
      </c>
      <c r="CW134" s="2">
        <f t="shared" si="56"/>
        <v>52.831197978975418</v>
      </c>
      <c r="CX134" s="2">
        <f t="shared" si="56"/>
        <v>60.040807970752297</v>
      </c>
      <c r="CY134" s="2">
        <f t="shared" si="56"/>
        <v>66.442558190773894</v>
      </c>
      <c r="CZ134" s="2">
        <f t="shared" si="56"/>
        <v>69.876941433819951</v>
      </c>
      <c r="DA134" s="2">
        <f t="shared" si="56"/>
        <v>74.629232491061813</v>
      </c>
      <c r="DB134" s="2">
        <f t="shared" si="56"/>
        <v>78.402705386454301</v>
      </c>
      <c r="DC134" s="2">
        <f t="shared" si="56"/>
        <v>80.04158477165501</v>
      </c>
      <c r="DD134" s="2">
        <f t="shared" si="56"/>
        <v>79.961655704120702</v>
      </c>
      <c r="DE134" s="2">
        <f t="shared" si="56"/>
        <v>80.887402678248549</v>
      </c>
      <c r="DF134" s="2">
        <f t="shared" si="56"/>
        <v>80.537720305158388</v>
      </c>
      <c r="DG134" s="2">
        <f t="shared" si="56"/>
        <v>78.83655078450343</v>
      </c>
      <c r="DH134" s="2">
        <f t="shared" si="56"/>
        <v>75.111883589846371</v>
      </c>
      <c r="DI134" s="2">
        <f t="shared" si="56"/>
        <v>69.543548315438713</v>
      </c>
      <c r="DJ134" s="2">
        <f t="shared" si="56"/>
        <v>67.861832931115615</v>
      </c>
      <c r="DL134" s="2">
        <f t="shared" si="57"/>
        <v>40.555899072193782</v>
      </c>
      <c r="DM134" s="2">
        <f t="shared" si="57"/>
        <v>49.89091144241722</v>
      </c>
      <c r="DN134" s="2">
        <f t="shared" si="57"/>
        <v>58.074687111545359</v>
      </c>
      <c r="DO134" s="2">
        <f t="shared" si="57"/>
        <v>65.06581186455908</v>
      </c>
      <c r="DP134" s="2">
        <f t="shared" si="57"/>
        <v>69.814280538109159</v>
      </c>
      <c r="DQ134" s="2">
        <f t="shared" si="57"/>
        <v>74.774353406617038</v>
      </c>
      <c r="DR134" s="2">
        <f t="shared" si="57"/>
        <v>77.691238582741789</v>
      </c>
      <c r="DS134" s="2">
        <f t="shared" si="57"/>
        <v>79.248092668139861</v>
      </c>
      <c r="DT134" s="2">
        <f t="shared" si="57"/>
        <v>79.402871275056555</v>
      </c>
      <c r="DU134" s="2">
        <f t="shared" si="57"/>
        <v>79.457325732139083</v>
      </c>
      <c r="DV134" s="2">
        <f t="shared" si="57"/>
        <v>78.471969184785792</v>
      </c>
      <c r="DW134" s="2">
        <f t="shared" si="57"/>
        <v>76.888180115357102</v>
      </c>
      <c r="DX134" s="2">
        <f t="shared" si="57"/>
        <v>71.135520262439343</v>
      </c>
      <c r="DY134" s="2">
        <f t="shared" si="57"/>
        <v>66.956252375127661</v>
      </c>
      <c r="DZ134" s="2">
        <f t="shared" si="57"/>
        <v>64.278407565769299</v>
      </c>
      <c r="EB134" s="2">
        <f t="shared" si="58"/>
        <v>0.89910204146319439</v>
      </c>
      <c r="EC134" s="2">
        <f t="shared" si="58"/>
        <v>0.80302361407423994</v>
      </c>
      <c r="ED134" s="2">
        <f t="shared" si="58"/>
        <v>0.83847293196243511</v>
      </c>
      <c r="EE134" s="2">
        <f t="shared" si="58"/>
        <v>0.83433534706579104</v>
      </c>
      <c r="EF134" s="2">
        <f t="shared" si="58"/>
        <v>0.83719251271987671</v>
      </c>
      <c r="EG134" s="2">
        <f t="shared" si="58"/>
        <v>0.84034065626113297</v>
      </c>
      <c r="EH134" s="2">
        <f t="shared" si="58"/>
        <v>0.82572193672940586</v>
      </c>
      <c r="EI134" s="2">
        <f t="shared" si="58"/>
        <v>0.83964876560361601</v>
      </c>
      <c r="EJ134" s="2">
        <f t="shared" si="58"/>
        <v>0.82794662886836456</v>
      </c>
      <c r="EK134" s="2">
        <f t="shared" si="58"/>
        <v>0.82327295101131603</v>
      </c>
      <c r="EL134" s="2">
        <f t="shared" si="58"/>
        <v>0.82717904672801656</v>
      </c>
      <c r="EM134" s="2">
        <f t="shared" si="58"/>
        <v>0.82571260556395265</v>
      </c>
      <c r="EN134" s="2">
        <f t="shared" si="58"/>
        <v>0.82140173812767558</v>
      </c>
      <c r="EO134" s="2">
        <f t="shared" si="58"/>
        <v>0.82411191159261765</v>
      </c>
      <c r="EP134" s="2">
        <f t="shared" si="58"/>
        <v>0.81768235975646875</v>
      </c>
    </row>
    <row r="135" spans="2:146" x14ac:dyDescent="0.25">
      <c r="B135" s="2">
        <v>113</v>
      </c>
      <c r="C135" s="49">
        <v>40.1053</v>
      </c>
      <c r="D135" s="49">
        <v>51.803600000000003</v>
      </c>
      <c r="E135" s="49">
        <v>66.320800000000006</v>
      </c>
      <c r="F135" s="49">
        <v>82.150999999999996</v>
      </c>
      <c r="G135" s="49">
        <v>94.17</v>
      </c>
      <c r="H135" s="49">
        <v>101.47199999999999</v>
      </c>
      <c r="I135" s="49">
        <v>106.86799999999999</v>
      </c>
      <c r="J135" s="49">
        <v>107.226</v>
      </c>
      <c r="K135" s="49">
        <v>103.453</v>
      </c>
      <c r="L135" s="49">
        <v>96.867999999999995</v>
      </c>
      <c r="M135" s="49">
        <v>89.754999999999995</v>
      </c>
      <c r="N135" s="49">
        <v>84.17</v>
      </c>
      <c r="O135" s="49">
        <v>74.358000000000004</v>
      </c>
      <c r="P135" s="49">
        <v>68.471999999999994</v>
      </c>
      <c r="Q135" s="49">
        <v>65.774000000000001</v>
      </c>
      <c r="T135" s="4">
        <f t="shared" si="51"/>
        <v>41.974285778738555</v>
      </c>
      <c r="U135" s="4">
        <f t="shared" si="51"/>
        <v>52.275641469563844</v>
      </c>
      <c r="V135" s="4">
        <f t="shared" si="51"/>
        <v>66.067882233381781</v>
      </c>
      <c r="W135" s="4">
        <f t="shared" si="51"/>
        <v>82.260980411704139</v>
      </c>
      <c r="X135" s="4">
        <f t="shared" si="51"/>
        <v>93.789636938172521</v>
      </c>
      <c r="Y135" s="4">
        <f t="shared" si="51"/>
        <v>100.36917015015239</v>
      </c>
      <c r="Z135" s="4">
        <f t="shared" si="51"/>
        <v>107.37935029055731</v>
      </c>
      <c r="AA135" s="4">
        <f t="shared" si="51"/>
        <v>106.99175541265066</v>
      </c>
      <c r="AB135" s="4">
        <f t="shared" si="51"/>
        <v>103.57277126740262</v>
      </c>
      <c r="AC135" s="4">
        <f t="shared" si="51"/>
        <v>96.572076393068016</v>
      </c>
      <c r="AD135" s="4">
        <f t="shared" si="51"/>
        <v>89.290774498747297</v>
      </c>
      <c r="AE135" s="4">
        <f t="shared" si="51"/>
        <v>84.108399488705757</v>
      </c>
      <c r="AF135" s="4">
        <f t="shared" si="51"/>
        <v>75.607706375679243</v>
      </c>
      <c r="AG135" s="4">
        <f t="shared" si="51"/>
        <v>69.726922401182293</v>
      </c>
      <c r="AH135" s="4">
        <f t="shared" si="51"/>
        <v>66.645680684339737</v>
      </c>
      <c r="AJ135" s="4">
        <f t="shared" si="52"/>
        <v>-1.8689857787385549</v>
      </c>
      <c r="AK135" s="4">
        <f t="shared" si="52"/>
        <v>-0.47204146956384108</v>
      </c>
      <c r="AL135" s="4">
        <f t="shared" si="52"/>
        <v>0.25291776661822496</v>
      </c>
      <c r="AM135" s="4">
        <f t="shared" si="52"/>
        <v>-0.10998041170414297</v>
      </c>
      <c r="AN135" s="4">
        <f t="shared" si="52"/>
        <v>0.38036306182748092</v>
      </c>
      <c r="AO135" s="4">
        <f t="shared" si="52"/>
        <v>1.102829849847609</v>
      </c>
      <c r="AP135" s="4">
        <f t="shared" si="52"/>
        <v>-0.51135029055731707</v>
      </c>
      <c r="AQ135" s="4">
        <f t="shared" si="52"/>
        <v>0.23424458734933751</v>
      </c>
      <c r="AR135" s="4">
        <f t="shared" si="52"/>
        <v>-0.11977126740261212</v>
      </c>
      <c r="AS135" s="4">
        <f t="shared" si="52"/>
        <v>0.29592360693197861</v>
      </c>
      <c r="AT135" s="4">
        <f t="shared" si="52"/>
        <v>0.46422550125269879</v>
      </c>
      <c r="AU135" s="4">
        <f t="shared" si="52"/>
        <v>6.1600511294244598E-2</v>
      </c>
      <c r="AV135" s="4">
        <f t="shared" si="52"/>
        <v>-1.2497063756792386</v>
      </c>
      <c r="AW135" s="4">
        <f t="shared" si="52"/>
        <v>-1.2549224011822986</v>
      </c>
      <c r="AX135" s="4">
        <f t="shared" si="52"/>
        <v>-0.87168068433973644</v>
      </c>
      <c r="AZ135" s="2">
        <f t="shared" si="53"/>
        <v>41.974285778738555</v>
      </c>
      <c r="BA135" s="2">
        <f t="shared" si="53"/>
        <v>50.371632067541938</v>
      </c>
      <c r="BB135" s="2">
        <f t="shared" si="53"/>
        <v>58.280460861342142</v>
      </c>
      <c r="BC135" s="2">
        <f t="shared" si="53"/>
        <v>65.17724144781242</v>
      </c>
      <c r="BD135" s="2">
        <f t="shared" si="53"/>
        <v>69.729531504289241</v>
      </c>
      <c r="BE135" s="2">
        <f t="shared" si="53"/>
        <v>74.655883666434264</v>
      </c>
      <c r="BF135" s="2">
        <f t="shared" si="53"/>
        <v>77.703931644377164</v>
      </c>
      <c r="BG135" s="2">
        <f t="shared" si="53"/>
        <v>79.259085503139829</v>
      </c>
      <c r="BH135" s="2">
        <f t="shared" si="53"/>
        <v>79.380727398850837</v>
      </c>
      <c r="BI135" s="2">
        <f t="shared" si="53"/>
        <v>79.564592768326051</v>
      </c>
      <c r="BJ135" s="2">
        <f t="shared" si="53"/>
        <v>78.667390420916121</v>
      </c>
      <c r="BK135" s="2">
        <f t="shared" si="53"/>
        <v>77.068087822557246</v>
      </c>
      <c r="BL135" s="2">
        <f t="shared" si="53"/>
        <v>71.664295333180689</v>
      </c>
      <c r="BM135" s="2">
        <f t="shared" si="53"/>
        <v>67.267701856797885</v>
      </c>
      <c r="BN135" s="2">
        <f t="shared" si="53"/>
        <v>64.785000841994787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>
        <f t="shared" si="55"/>
        <v>40.1053</v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56.127146305418719</v>
      </c>
      <c r="CW135" s="2">
        <f t="shared" si="56"/>
        <v>52.828170514827193</v>
      </c>
      <c r="CX135" s="2">
        <f t="shared" si="56"/>
        <v>60.016492688074777</v>
      </c>
      <c r="CY135" s="2">
        <f t="shared" si="56"/>
        <v>66.410840821788213</v>
      </c>
      <c r="CZ135" s="2">
        <f t="shared" si="56"/>
        <v>69.831978850430218</v>
      </c>
      <c r="DA135" s="2">
        <f t="shared" si="56"/>
        <v>74.588798293522814</v>
      </c>
      <c r="DB135" s="2">
        <f t="shared" si="56"/>
        <v>78.382537446811355</v>
      </c>
      <c r="DC135" s="2">
        <f t="shared" si="56"/>
        <v>80.01635650358142</v>
      </c>
      <c r="DD135" s="2">
        <f t="shared" si="56"/>
        <v>79.929730710150764</v>
      </c>
      <c r="DE135" s="2">
        <f t="shared" si="56"/>
        <v>80.857846114444996</v>
      </c>
      <c r="DF135" s="2">
        <f t="shared" si="56"/>
        <v>80.496985305050117</v>
      </c>
      <c r="DG135" s="2">
        <f t="shared" si="56"/>
        <v>78.791038703571274</v>
      </c>
      <c r="DH135" s="2">
        <f t="shared" si="56"/>
        <v>75.054366511961646</v>
      </c>
      <c r="DI135" s="2">
        <f t="shared" si="56"/>
        <v>69.469603438120544</v>
      </c>
      <c r="DJ135" s="2">
        <f t="shared" si="56"/>
        <v>67.827609179576001</v>
      </c>
      <c r="DL135" s="2">
        <f t="shared" si="57"/>
        <v>40.525788704505175</v>
      </c>
      <c r="DM135" s="2">
        <f t="shared" si="57"/>
        <v>49.822079281413295</v>
      </c>
      <c r="DN135" s="2">
        <f t="shared" si="57"/>
        <v>57.975450954348005</v>
      </c>
      <c r="DO135" s="2">
        <f t="shared" si="57"/>
        <v>64.953851641174168</v>
      </c>
      <c r="DP135" s="2">
        <f t="shared" si="57"/>
        <v>69.711361720871423</v>
      </c>
      <c r="DQ135" s="2">
        <f t="shared" si="57"/>
        <v>74.667507966242908</v>
      </c>
      <c r="DR135" s="2">
        <f t="shared" si="57"/>
        <v>77.573306593902586</v>
      </c>
      <c r="DS135" s="2">
        <f t="shared" si="57"/>
        <v>79.127191217632742</v>
      </c>
      <c r="DT135" s="2">
        <f t="shared" si="57"/>
        <v>79.276678902572399</v>
      </c>
      <c r="DU135" s="2">
        <f t="shared" si="57"/>
        <v>79.311404959850179</v>
      </c>
      <c r="DV135" s="2">
        <f t="shared" si="57"/>
        <v>78.318770814042068</v>
      </c>
      <c r="DW135" s="2">
        <f t="shared" si="57"/>
        <v>76.73641494468032</v>
      </c>
      <c r="DX135" s="2">
        <f t="shared" si="57"/>
        <v>70.992045926886277</v>
      </c>
      <c r="DY135" s="2">
        <f t="shared" si="57"/>
        <v>66.839105829842367</v>
      </c>
      <c r="DZ135" s="2">
        <f t="shared" si="57"/>
        <v>64.1662865993368</v>
      </c>
      <c r="EB135" s="2">
        <f t="shared" si="58"/>
        <v>0.90715570328645234</v>
      </c>
      <c r="EC135" s="2">
        <f t="shared" si="58"/>
        <v>0.81718692366347978</v>
      </c>
      <c r="ED135" s="2">
        <f t="shared" si="58"/>
        <v>0.85056165096770464</v>
      </c>
      <c r="EE135" s="2">
        <f t="shared" si="58"/>
        <v>0.84667709986418016</v>
      </c>
      <c r="EF135" s="2">
        <f t="shared" si="58"/>
        <v>0.84935984230204831</v>
      </c>
      <c r="EG135" s="2">
        <f t="shared" si="58"/>
        <v>0.85231421492521442</v>
      </c>
      <c r="EH135" s="2">
        <f t="shared" si="58"/>
        <v>0.83858122808213198</v>
      </c>
      <c r="EI135" s="2">
        <f t="shared" si="58"/>
        <v>0.85166505306561258</v>
      </c>
      <c r="EJ135" s="2">
        <f t="shared" si="58"/>
        <v>0.84067344264113764</v>
      </c>
      <c r="EK135" s="2">
        <f t="shared" si="58"/>
        <v>0.83627711424803064</v>
      </c>
      <c r="EL135" s="2">
        <f t="shared" si="58"/>
        <v>0.83995166301886204</v>
      </c>
      <c r="EM135" s="2">
        <f t="shared" si="58"/>
        <v>0.83857245082381693</v>
      </c>
      <c r="EN135" s="2">
        <f t="shared" si="58"/>
        <v>0.83451591468083441</v>
      </c>
      <c r="EO135" s="2">
        <f t="shared" si="58"/>
        <v>0.83706655896331761</v>
      </c>
      <c r="EP135" s="2">
        <f t="shared" si="58"/>
        <v>0.83101345781513447</v>
      </c>
    </row>
    <row r="136" spans="2:146" x14ac:dyDescent="0.25">
      <c r="B136" s="2">
        <v>114</v>
      </c>
      <c r="C136" s="49">
        <v>40</v>
      </c>
      <c r="D136" s="49">
        <v>51.910699999999999</v>
      </c>
      <c r="E136" s="49">
        <v>65.603800000000007</v>
      </c>
      <c r="F136" s="49">
        <v>81.320999999999998</v>
      </c>
      <c r="G136" s="49">
        <v>92.207999999999998</v>
      </c>
      <c r="H136" s="49">
        <v>98.546999999999997</v>
      </c>
      <c r="I136" s="49">
        <v>106.434</v>
      </c>
      <c r="J136" s="49">
        <v>104.321</v>
      </c>
      <c r="K136" s="49">
        <v>103.113</v>
      </c>
      <c r="L136" s="49">
        <v>96.358000000000004</v>
      </c>
      <c r="M136" s="49">
        <v>89.811000000000007</v>
      </c>
      <c r="N136" s="49">
        <v>83.754999999999995</v>
      </c>
      <c r="O136" s="49">
        <v>75.924999999999997</v>
      </c>
      <c r="P136" s="49">
        <v>69.320999999999998</v>
      </c>
      <c r="Q136" s="49">
        <v>64.433999999999997</v>
      </c>
      <c r="T136" s="4">
        <f t="shared" si="51"/>
        <v>41.843543969625152</v>
      </c>
      <c r="U136" s="4">
        <f t="shared" si="51"/>
        <v>52.138103475246183</v>
      </c>
      <c r="V136" s="4">
        <f t="shared" si="51"/>
        <v>64.823258400176769</v>
      </c>
      <c r="W136" s="4">
        <f t="shared" si="51"/>
        <v>80.617571833489023</v>
      </c>
      <c r="X136" s="4">
        <f t="shared" si="51"/>
        <v>91.341006029029103</v>
      </c>
      <c r="Y136" s="4">
        <f t="shared" si="51"/>
        <v>97.390984038324291</v>
      </c>
      <c r="Z136" s="4">
        <f t="shared" si="51"/>
        <v>106.38190702929833</v>
      </c>
      <c r="AA136" s="4">
        <f t="shared" si="51"/>
        <v>103.94694326953594</v>
      </c>
      <c r="AB136" s="4">
        <f t="shared" si="51"/>
        <v>101.80847751762167</v>
      </c>
      <c r="AC136" s="4">
        <f t="shared" si="51"/>
        <v>95.237939490344445</v>
      </c>
      <c r="AD136" s="4">
        <f t="shared" si="51"/>
        <v>88.173051890377252</v>
      </c>
      <c r="AE136" s="4">
        <f t="shared" si="51"/>
        <v>83.260087619257774</v>
      </c>
      <c r="AF136" s="4">
        <f t="shared" si="51"/>
        <v>75.181650096851158</v>
      </c>
      <c r="AG136" s="4">
        <f t="shared" si="51"/>
        <v>69.270828653177176</v>
      </c>
      <c r="AH136" s="4">
        <f t="shared" si="51"/>
        <v>66.247180291479395</v>
      </c>
      <c r="AJ136" s="4">
        <f t="shared" si="52"/>
        <v>-1.8435439696251521</v>
      </c>
      <c r="AK136" s="4">
        <f t="shared" si="52"/>
        <v>-0.22740347524618443</v>
      </c>
      <c r="AL136" s="4">
        <f t="shared" si="52"/>
        <v>0.78054159982323768</v>
      </c>
      <c r="AM136" s="4">
        <f t="shared" si="52"/>
        <v>0.70342816651097451</v>
      </c>
      <c r="AN136" s="4">
        <f t="shared" si="52"/>
        <v>0.86699397097089559</v>
      </c>
      <c r="AO136" s="4">
        <f t="shared" si="52"/>
        <v>1.1560159616757062</v>
      </c>
      <c r="AP136" s="4">
        <f t="shared" si="52"/>
        <v>5.2092970701664854E-2</v>
      </c>
      <c r="AQ136" s="4">
        <f t="shared" si="52"/>
        <v>0.37405673046406207</v>
      </c>
      <c r="AR136" s="4">
        <f t="shared" si="52"/>
        <v>1.3045224823783315</v>
      </c>
      <c r="AS136" s="4">
        <f t="shared" si="52"/>
        <v>1.1200605096555591</v>
      </c>
      <c r="AT136" s="4">
        <f t="shared" si="52"/>
        <v>1.6379481096227551</v>
      </c>
      <c r="AU136" s="4">
        <f t="shared" si="52"/>
        <v>0.4949123807422211</v>
      </c>
      <c r="AV136" s="4">
        <f t="shared" si="52"/>
        <v>0.74334990314883953</v>
      </c>
      <c r="AW136" s="4">
        <f t="shared" si="52"/>
        <v>5.0171346822821761E-2</v>
      </c>
      <c r="AX136" s="4">
        <f t="shared" si="52"/>
        <v>-1.813180291479398</v>
      </c>
      <c r="AZ136" s="2">
        <f t="shared" si="53"/>
        <v>41.843543969625152</v>
      </c>
      <c r="BA136" s="2">
        <f t="shared" si="53"/>
        <v>50.273789898066568</v>
      </c>
      <c r="BB136" s="2">
        <f t="shared" si="53"/>
        <v>58.168440521911791</v>
      </c>
      <c r="BC136" s="2">
        <f t="shared" si="53"/>
        <v>65.059785427776816</v>
      </c>
      <c r="BD136" s="2">
        <f t="shared" si="53"/>
        <v>69.633305837467972</v>
      </c>
      <c r="BE136" s="2">
        <f t="shared" si="53"/>
        <v>74.558984228545256</v>
      </c>
      <c r="BF136" s="2">
        <f t="shared" si="53"/>
        <v>77.590822243619556</v>
      </c>
      <c r="BG136" s="2">
        <f t="shared" si="53"/>
        <v>79.141283670434419</v>
      </c>
      <c r="BH136" s="2">
        <f t="shared" si="53"/>
        <v>79.26062163319331</v>
      </c>
      <c r="BI136" s="2">
        <f t="shared" si="53"/>
        <v>79.417398408998608</v>
      </c>
      <c r="BJ136" s="2">
        <f t="shared" si="53"/>
        <v>78.504709008553249</v>
      </c>
      <c r="BK136" s="2">
        <f t="shared" si="53"/>
        <v>76.907365822327421</v>
      </c>
      <c r="BL136" s="2">
        <f t="shared" si="53"/>
        <v>71.483894095434636</v>
      </c>
      <c r="BM136" s="2">
        <f t="shared" si="53"/>
        <v>67.125041891987465</v>
      </c>
      <c r="BN136" s="2">
        <f t="shared" si="53"/>
        <v>64.639143077488399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>
        <f t="shared" si="55"/>
        <v>40</v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56.283743842364537</v>
      </c>
      <c r="CW136" s="2">
        <f t="shared" si="56"/>
        <v>52.82514305067896</v>
      </c>
      <c r="CX136" s="2">
        <f t="shared" si="56"/>
        <v>59.99217740539725</v>
      </c>
      <c r="CY136" s="2">
        <f t="shared" si="56"/>
        <v>66.379123452802531</v>
      </c>
      <c r="CZ136" s="2">
        <f t="shared" si="56"/>
        <v>69.787016267040485</v>
      </c>
      <c r="DA136" s="2">
        <f t="shared" si="56"/>
        <v>74.548364095983828</v>
      </c>
      <c r="DB136" s="2">
        <f t="shared" si="56"/>
        <v>78.36236950716841</v>
      </c>
      <c r="DC136" s="2">
        <f t="shared" si="56"/>
        <v>79.99112823550783</v>
      </c>
      <c r="DD136" s="2">
        <f t="shared" si="56"/>
        <v>79.897805716180827</v>
      </c>
      <c r="DE136" s="2">
        <f t="shared" si="56"/>
        <v>80.828289550641443</v>
      </c>
      <c r="DF136" s="2">
        <f t="shared" si="56"/>
        <v>80.456250304941861</v>
      </c>
      <c r="DG136" s="2">
        <f t="shared" si="56"/>
        <v>78.745526622639133</v>
      </c>
      <c r="DH136" s="2">
        <f t="shared" si="56"/>
        <v>74.996849434076921</v>
      </c>
      <c r="DI136" s="2">
        <f t="shared" si="56"/>
        <v>69.395658560802389</v>
      </c>
      <c r="DJ136" s="2">
        <f t="shared" si="56"/>
        <v>67.793385428036387</v>
      </c>
      <c r="DL136" s="2">
        <f t="shared" si="57"/>
        <v>40.495678336816574</v>
      </c>
      <c r="DM136" s="2">
        <f t="shared" si="57"/>
        <v>49.75324712040937</v>
      </c>
      <c r="DN136" s="2">
        <f t="shared" si="57"/>
        <v>57.876214797150652</v>
      </c>
      <c r="DO136" s="2">
        <f t="shared" si="57"/>
        <v>64.841891417789242</v>
      </c>
      <c r="DP136" s="2">
        <f t="shared" si="57"/>
        <v>69.608442903633687</v>
      </c>
      <c r="DQ136" s="2">
        <f t="shared" si="57"/>
        <v>74.560662525868793</v>
      </c>
      <c r="DR136" s="2">
        <f t="shared" si="57"/>
        <v>77.455374605063398</v>
      </c>
      <c r="DS136" s="2">
        <f t="shared" si="57"/>
        <v>79.006289767125637</v>
      </c>
      <c r="DT136" s="2">
        <f t="shared" si="57"/>
        <v>79.150486530088244</v>
      </c>
      <c r="DU136" s="2">
        <f t="shared" si="57"/>
        <v>79.165484187561276</v>
      </c>
      <c r="DV136" s="2">
        <f t="shared" si="57"/>
        <v>78.165572443298359</v>
      </c>
      <c r="DW136" s="2">
        <f t="shared" si="57"/>
        <v>76.584649774003552</v>
      </c>
      <c r="DX136" s="2">
        <f t="shared" si="57"/>
        <v>70.848571591333211</v>
      </c>
      <c r="DY136" s="2">
        <f t="shared" si="57"/>
        <v>66.721959284557087</v>
      </c>
      <c r="DZ136" s="2">
        <f t="shared" si="57"/>
        <v>64.054165632904315</v>
      </c>
      <c r="EB136" s="2">
        <f t="shared" si="58"/>
        <v>0.91462756267796497</v>
      </c>
      <c r="EC136" s="2">
        <f t="shared" si="58"/>
        <v>0.83054674068612899</v>
      </c>
      <c r="ED136" s="2">
        <f t="shared" si="58"/>
        <v>0.8618946650464252</v>
      </c>
      <c r="EE136" s="2">
        <f t="shared" si="58"/>
        <v>0.85825561462119404</v>
      </c>
      <c r="EF136" s="2">
        <f t="shared" si="58"/>
        <v>0.86076907910588629</v>
      </c>
      <c r="EG136" s="2">
        <f t="shared" si="58"/>
        <v>0.86353564322924603</v>
      </c>
      <c r="EH136" s="2">
        <f t="shared" si="58"/>
        <v>0.85066328571219041</v>
      </c>
      <c r="EI136" s="2">
        <f t="shared" si="58"/>
        <v>0.86292787330846854</v>
      </c>
      <c r="EJ136" s="2">
        <f t="shared" si="58"/>
        <v>0.85262642100639363</v>
      </c>
      <c r="EK136" s="2">
        <f t="shared" si="58"/>
        <v>0.84850047574378828</v>
      </c>
      <c r="EL136" s="2">
        <f t="shared" si="58"/>
        <v>0.85194925443965452</v>
      </c>
      <c r="EM136" s="2">
        <f t="shared" si="58"/>
        <v>0.85065504842276074</v>
      </c>
      <c r="EN136" s="2">
        <f t="shared" si="58"/>
        <v>0.84684668477239267</v>
      </c>
      <c r="EO136" s="2">
        <f t="shared" si="58"/>
        <v>0.8492416065592715</v>
      </c>
      <c r="EP136" s="2">
        <f t="shared" si="58"/>
        <v>0.84355628269147287</v>
      </c>
    </row>
    <row r="137" spans="2:146" x14ac:dyDescent="0.25">
      <c r="B137" s="2">
        <v>115</v>
      </c>
      <c r="C137" s="49">
        <v>40.157899999999998</v>
      </c>
      <c r="D137" s="49">
        <v>52.767899999999997</v>
      </c>
      <c r="E137" s="49">
        <v>64.547200000000004</v>
      </c>
      <c r="F137" s="49">
        <v>79.716999999999999</v>
      </c>
      <c r="G137" s="49">
        <v>89.263999999999996</v>
      </c>
      <c r="H137" s="49">
        <v>95.471999999999994</v>
      </c>
      <c r="I137" s="49">
        <v>105.245</v>
      </c>
      <c r="J137" s="49">
        <v>102</v>
      </c>
      <c r="K137" s="49">
        <v>100.34</v>
      </c>
      <c r="L137" s="49">
        <v>92.980999999999995</v>
      </c>
      <c r="M137" s="49">
        <v>87.491</v>
      </c>
      <c r="N137" s="49">
        <v>83.150999999999996</v>
      </c>
      <c r="O137" s="49">
        <v>75.113</v>
      </c>
      <c r="P137" s="49">
        <v>68.358000000000004</v>
      </c>
      <c r="Q137" s="49">
        <v>63.755000000000003</v>
      </c>
      <c r="T137" s="4">
        <f t="shared" si="51"/>
        <v>41.718787217409798</v>
      </c>
      <c r="U137" s="4">
        <f t="shared" si="51"/>
        <v>51.946404556621282</v>
      </c>
      <c r="V137" s="4">
        <f t="shared" si="51"/>
        <v>63.366177109797007</v>
      </c>
      <c r="W137" s="4">
        <f t="shared" si="51"/>
        <v>78.130963724014563</v>
      </c>
      <c r="X137" s="4">
        <f t="shared" si="51"/>
        <v>87.57048360760318</v>
      </c>
      <c r="Y137" s="4">
        <f t="shared" si="51"/>
        <v>93.224261142016928</v>
      </c>
      <c r="Z137" s="4">
        <f t="shared" si="51"/>
        <v>103.5050704723363</v>
      </c>
      <c r="AA137" s="4">
        <f t="shared" si="51"/>
        <v>99.824836754633083</v>
      </c>
      <c r="AB137" s="4">
        <f t="shared" si="51"/>
        <v>98.845210736022054</v>
      </c>
      <c r="AC137" s="4">
        <f t="shared" si="51"/>
        <v>92.904705135416819</v>
      </c>
      <c r="AD137" s="4">
        <f t="shared" si="51"/>
        <v>86.606687382454481</v>
      </c>
      <c r="AE137" s="4">
        <f t="shared" si="51"/>
        <v>82.155977380891642</v>
      </c>
      <c r="AF137" s="4">
        <f t="shared" si="51"/>
        <v>74.657419492782864</v>
      </c>
      <c r="AG137" s="4">
        <f t="shared" si="51"/>
        <v>68.757960542605986</v>
      </c>
      <c r="AH137" s="4">
        <f t="shared" si="51"/>
        <v>65.805168474938981</v>
      </c>
      <c r="AJ137" s="4">
        <f t="shared" si="52"/>
        <v>-1.5608872174097996</v>
      </c>
      <c r="AK137" s="4">
        <f t="shared" si="52"/>
        <v>0.82149544337871561</v>
      </c>
      <c r="AL137" s="4">
        <f t="shared" si="52"/>
        <v>1.1810228902029962</v>
      </c>
      <c r="AM137" s="4">
        <f t="shared" si="52"/>
        <v>1.5860362759854354</v>
      </c>
      <c r="AN137" s="4">
        <f t="shared" si="52"/>
        <v>1.6935163923968162</v>
      </c>
      <c r="AO137" s="4">
        <f t="shared" si="52"/>
        <v>2.2477388579830659</v>
      </c>
      <c r="AP137" s="4">
        <f t="shared" si="52"/>
        <v>1.7399295276637048</v>
      </c>
      <c r="AQ137" s="4">
        <f t="shared" si="52"/>
        <v>2.1751632453669174</v>
      </c>
      <c r="AR137" s="4">
        <f t="shared" si="52"/>
        <v>1.4947892639779496</v>
      </c>
      <c r="AS137" s="4">
        <f t="shared" si="52"/>
        <v>7.6294864583175581E-2</v>
      </c>
      <c r="AT137" s="4">
        <f t="shared" si="52"/>
        <v>0.88431261754551826</v>
      </c>
      <c r="AU137" s="4">
        <f t="shared" si="52"/>
        <v>0.99502261910835443</v>
      </c>
      <c r="AV137" s="4">
        <f t="shared" si="52"/>
        <v>0.45558050721713528</v>
      </c>
      <c r="AW137" s="4">
        <f t="shared" si="52"/>
        <v>-0.39996054260598157</v>
      </c>
      <c r="AX137" s="4">
        <f t="shared" si="52"/>
        <v>-2.0501684749389781</v>
      </c>
      <c r="AZ137" s="2">
        <f t="shared" si="53"/>
        <v>41.718787217409798</v>
      </c>
      <c r="BA137" s="2">
        <f t="shared" si="53"/>
        <v>50.17666475307702</v>
      </c>
      <c r="BB137" s="2">
        <f t="shared" si="53"/>
        <v>58.056322745542964</v>
      </c>
      <c r="BC137" s="2">
        <f t="shared" si="53"/>
        <v>64.941666841521226</v>
      </c>
      <c r="BD137" s="2">
        <f t="shared" si="53"/>
        <v>69.535931151680117</v>
      </c>
      <c r="BE137" s="2">
        <f t="shared" si="53"/>
        <v>74.460633651498185</v>
      </c>
      <c r="BF137" s="2">
        <f t="shared" si="53"/>
        <v>77.476109557128765</v>
      </c>
      <c r="BG137" s="2">
        <f t="shared" si="53"/>
        <v>79.022113468377825</v>
      </c>
      <c r="BH137" s="2">
        <f t="shared" si="53"/>
        <v>79.138894752847605</v>
      </c>
      <c r="BI137" s="2">
        <f t="shared" si="53"/>
        <v>79.268711083512187</v>
      </c>
      <c r="BJ137" s="2">
        <f t="shared" si="53"/>
        <v>78.341138303161102</v>
      </c>
      <c r="BK137" s="2">
        <f t="shared" si="53"/>
        <v>76.745789051108474</v>
      </c>
      <c r="BL137" s="2">
        <f t="shared" si="53"/>
        <v>71.304603403375324</v>
      </c>
      <c r="BM137" s="2">
        <f t="shared" si="53"/>
        <v>66.98339025614294</v>
      </c>
      <c r="BN137" s="2">
        <f t="shared" si="53"/>
        <v>64.49426620759283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>
        <f t="shared" si="55"/>
        <v>40.157899999999998</v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56.440341379310347</v>
      </c>
      <c r="CW137" s="2">
        <f t="shared" si="56"/>
        <v>52.822115586530728</v>
      </c>
      <c r="CX137" s="2">
        <f t="shared" si="56"/>
        <v>59.96786212271973</v>
      </c>
      <c r="CY137" s="2">
        <f t="shared" si="56"/>
        <v>66.34740608381685</v>
      </c>
      <c r="CZ137" s="2">
        <f t="shared" si="56"/>
        <v>69.742053683650752</v>
      </c>
      <c r="DA137" s="2">
        <f t="shared" si="56"/>
        <v>74.507929898444843</v>
      </c>
      <c r="DB137" s="2">
        <f t="shared" si="56"/>
        <v>78.342201567525464</v>
      </c>
      <c r="DC137" s="2">
        <f t="shared" si="56"/>
        <v>79.965899967434225</v>
      </c>
      <c r="DD137" s="2">
        <f t="shared" si="56"/>
        <v>79.865880722210889</v>
      </c>
      <c r="DE137" s="2">
        <f t="shared" si="56"/>
        <v>80.798732986837891</v>
      </c>
      <c r="DF137" s="2">
        <f t="shared" si="56"/>
        <v>80.41551530483359</v>
      </c>
      <c r="DG137" s="2">
        <f t="shared" si="56"/>
        <v>78.700014541706977</v>
      </c>
      <c r="DH137" s="2">
        <f t="shared" si="56"/>
        <v>74.93933235619221</v>
      </c>
      <c r="DI137" s="2">
        <f t="shared" si="56"/>
        <v>69.321713683484219</v>
      </c>
      <c r="DJ137" s="2">
        <f t="shared" si="56"/>
        <v>67.759161676496774</v>
      </c>
      <c r="DL137" s="2">
        <f t="shared" si="57"/>
        <v>40.465567969127967</v>
      </c>
      <c r="DM137" s="2">
        <f t="shared" si="57"/>
        <v>49.684414959405444</v>
      </c>
      <c r="DN137" s="2">
        <f t="shared" si="57"/>
        <v>57.776978639953299</v>
      </c>
      <c r="DO137" s="2">
        <f t="shared" si="57"/>
        <v>64.72993119440433</v>
      </c>
      <c r="DP137" s="2">
        <f t="shared" si="57"/>
        <v>69.505524086395965</v>
      </c>
      <c r="DQ137" s="2">
        <f t="shared" si="57"/>
        <v>74.453817085494663</v>
      </c>
      <c r="DR137" s="2">
        <f t="shared" si="57"/>
        <v>77.337442616224195</v>
      </c>
      <c r="DS137" s="2">
        <f t="shared" si="57"/>
        <v>78.885388316618531</v>
      </c>
      <c r="DT137" s="2">
        <f t="shared" si="57"/>
        <v>79.024294157604089</v>
      </c>
      <c r="DU137" s="2">
        <f t="shared" si="57"/>
        <v>79.019563415272373</v>
      </c>
      <c r="DV137" s="2">
        <f t="shared" si="57"/>
        <v>78.01237407255465</v>
      </c>
      <c r="DW137" s="2">
        <f t="shared" si="57"/>
        <v>76.432884603326784</v>
      </c>
      <c r="DX137" s="2">
        <f t="shared" si="57"/>
        <v>70.705097255780146</v>
      </c>
      <c r="DY137" s="2">
        <f t="shared" si="57"/>
        <v>66.604812739271793</v>
      </c>
      <c r="DZ137" s="2">
        <f t="shared" si="57"/>
        <v>63.942044666471823</v>
      </c>
      <c r="EB137" s="2">
        <f t="shared" si="58"/>
        <v>0.9215501080295122</v>
      </c>
      <c r="EC137" s="2">
        <f t="shared" si="58"/>
        <v>0.84311766730831583</v>
      </c>
      <c r="ED137" s="2">
        <f t="shared" si="58"/>
        <v>0.87249705071629946</v>
      </c>
      <c r="EE137" s="2">
        <f t="shared" si="58"/>
        <v>0.86909494020410749</v>
      </c>
      <c r="EF137" s="2">
        <f t="shared" si="58"/>
        <v>0.87144498770106338</v>
      </c>
      <c r="EG137" s="2">
        <f t="shared" si="58"/>
        <v>0.87403046280750218</v>
      </c>
      <c r="EH137" s="2">
        <f t="shared" si="58"/>
        <v>0.86198984271303991</v>
      </c>
      <c r="EI137" s="2">
        <f t="shared" si="58"/>
        <v>0.87346258445609459</v>
      </c>
      <c r="EJ137" s="2">
        <f t="shared" si="58"/>
        <v>0.86382791733723285</v>
      </c>
      <c r="EK137" s="2">
        <f t="shared" si="58"/>
        <v>0.85996406850608431</v>
      </c>
      <c r="EL137" s="2">
        <f t="shared" si="58"/>
        <v>0.86319396205662158</v>
      </c>
      <c r="EM137" s="2">
        <f t="shared" si="58"/>
        <v>0.86198212882088232</v>
      </c>
      <c r="EN137" s="2">
        <f t="shared" si="58"/>
        <v>0.85841453453143446</v>
      </c>
      <c r="EO137" s="2">
        <f t="shared" si="58"/>
        <v>0.86065832923441565</v>
      </c>
      <c r="EP137" s="2">
        <f t="shared" si="58"/>
        <v>0.8553302034832303</v>
      </c>
    </row>
    <row r="138" spans="2:146" x14ac:dyDescent="0.25">
      <c r="B138" s="2">
        <v>116</v>
      </c>
      <c r="C138" s="49">
        <v>41.210500000000003</v>
      </c>
      <c r="D138" s="49">
        <v>51.946399999999997</v>
      </c>
      <c r="E138" s="49">
        <v>61.660400000000003</v>
      </c>
      <c r="F138" s="49">
        <v>75.774000000000001</v>
      </c>
      <c r="G138" s="49">
        <v>84.962000000000003</v>
      </c>
      <c r="H138" s="49">
        <v>89.245000000000005</v>
      </c>
      <c r="I138" s="49">
        <v>100.755</v>
      </c>
      <c r="J138" s="49">
        <v>96.491</v>
      </c>
      <c r="K138" s="49">
        <v>97.207999999999998</v>
      </c>
      <c r="L138" s="49">
        <v>90.584999999999994</v>
      </c>
      <c r="M138" s="49">
        <v>85.471999999999994</v>
      </c>
      <c r="N138" s="49">
        <v>82.679000000000002</v>
      </c>
      <c r="O138" s="49">
        <v>75.150999999999996</v>
      </c>
      <c r="P138" s="49">
        <v>69.603999999999999</v>
      </c>
      <c r="Q138" s="49">
        <v>65.057000000000002</v>
      </c>
      <c r="T138" s="4">
        <f t="shared" si="51"/>
        <v>41.599802730629712</v>
      </c>
      <c r="U138" s="4">
        <f t="shared" si="51"/>
        <v>51.709048412853825</v>
      </c>
      <c r="V138" s="4">
        <f t="shared" si="51"/>
        <v>61.899996628771035</v>
      </c>
      <c r="W138" s="4">
        <f t="shared" si="51"/>
        <v>75.231908514878526</v>
      </c>
      <c r="X138" s="4">
        <f t="shared" si="51"/>
        <v>83.234130555291983</v>
      </c>
      <c r="Y138" s="4">
        <f t="shared" si="51"/>
        <v>88.632687490536554</v>
      </c>
      <c r="Z138" s="4">
        <f t="shared" si="51"/>
        <v>99.287696684113371</v>
      </c>
      <c r="AA138" s="4">
        <f t="shared" si="51"/>
        <v>95.258610371085751</v>
      </c>
      <c r="AB138" s="4">
        <f t="shared" si="51"/>
        <v>95.165758020007274</v>
      </c>
      <c r="AC138" s="4">
        <f t="shared" si="51"/>
        <v>90.008964973088297</v>
      </c>
      <c r="AD138" s="4">
        <f t="shared" si="51"/>
        <v>84.814633431512277</v>
      </c>
      <c r="AE138" s="4">
        <f t="shared" si="51"/>
        <v>80.932139401502383</v>
      </c>
      <c r="AF138" s="4">
        <f t="shared" si="51"/>
        <v>74.066104076926351</v>
      </c>
      <c r="AG138" s="4">
        <f t="shared" si="51"/>
        <v>68.233745832667196</v>
      </c>
      <c r="AH138" s="4">
        <f t="shared" si="51"/>
        <v>65.358538023240826</v>
      </c>
      <c r="AJ138" s="4">
        <f t="shared" si="52"/>
        <v>-0.38930273062970855</v>
      </c>
      <c r="AK138" s="4">
        <f t="shared" si="52"/>
        <v>0.23735158714617199</v>
      </c>
      <c r="AL138" s="4">
        <f t="shared" si="52"/>
        <v>-0.23959662877103227</v>
      </c>
      <c r="AM138" s="4">
        <f t="shared" si="52"/>
        <v>0.54209148512147465</v>
      </c>
      <c r="AN138" s="4">
        <f t="shared" si="52"/>
        <v>1.7278694447080198</v>
      </c>
      <c r="AO138" s="4">
        <f t="shared" si="52"/>
        <v>0.61231250946345028</v>
      </c>
      <c r="AP138" s="4">
        <f t="shared" si="52"/>
        <v>1.4673033158866247</v>
      </c>
      <c r="AQ138" s="4">
        <f t="shared" si="52"/>
        <v>1.2323896289142482</v>
      </c>
      <c r="AR138" s="4">
        <f t="shared" si="52"/>
        <v>2.0422419799927241</v>
      </c>
      <c r="AS138" s="4">
        <f t="shared" si="52"/>
        <v>0.57603502691169695</v>
      </c>
      <c r="AT138" s="4">
        <f t="shared" si="52"/>
        <v>0.65736656848771702</v>
      </c>
      <c r="AU138" s="4">
        <f t="shared" si="52"/>
        <v>1.7468605984976193</v>
      </c>
      <c r="AV138" s="4">
        <f t="shared" si="52"/>
        <v>1.0848959230736455</v>
      </c>
      <c r="AW138" s="4">
        <f t="shared" si="52"/>
        <v>1.3702541673328028</v>
      </c>
      <c r="AX138" s="4">
        <f t="shared" si="52"/>
        <v>-0.30153802324082335</v>
      </c>
      <c r="AZ138" s="2">
        <f t="shared" si="53"/>
        <v>41.599802730629712</v>
      </c>
      <c r="BA138" s="2">
        <f t="shared" si="53"/>
        <v>50.08035080777816</v>
      </c>
      <c r="BB138" s="2">
        <f t="shared" si="53"/>
        <v>57.944208893330298</v>
      </c>
      <c r="BC138" s="2">
        <f t="shared" si="53"/>
        <v>64.823017893424264</v>
      </c>
      <c r="BD138" s="2">
        <f t="shared" si="53"/>
        <v>69.437526851390103</v>
      </c>
      <c r="BE138" s="2">
        <f t="shared" si="53"/>
        <v>74.360973315444554</v>
      </c>
      <c r="BF138" s="2">
        <f t="shared" si="53"/>
        <v>77.359987491058504</v>
      </c>
      <c r="BG138" s="2">
        <f t="shared" si="53"/>
        <v>78.901750994071605</v>
      </c>
      <c r="BH138" s="2">
        <f t="shared" si="53"/>
        <v>79.015735320960246</v>
      </c>
      <c r="BI138" s="2">
        <f t="shared" si="53"/>
        <v>79.118749508543601</v>
      </c>
      <c r="BJ138" s="2">
        <f t="shared" si="53"/>
        <v>78.176868348700182</v>
      </c>
      <c r="BK138" s="2">
        <f t="shared" si="53"/>
        <v>76.583538763832337</v>
      </c>
      <c r="BL138" s="2">
        <f t="shared" si="53"/>
        <v>71.126515898055814</v>
      </c>
      <c r="BM138" s="2">
        <f t="shared" si="53"/>
        <v>66.84277696472914</v>
      </c>
      <c r="BN138" s="2">
        <f t="shared" si="53"/>
        <v>64.350459619092405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>
        <f t="shared" si="55"/>
        <v>41.210500000000003</v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 t="str">
        <f t="shared" si="55"/>
        <v/>
      </c>
      <c r="CV138" s="2">
        <f t="shared" si="56"/>
        <v>56.596938916256164</v>
      </c>
      <c r="CW138" s="2">
        <f t="shared" si="56"/>
        <v>52.819088122382503</v>
      </c>
      <c r="CX138" s="2">
        <f t="shared" si="56"/>
        <v>59.94354684004221</v>
      </c>
      <c r="CY138" s="2">
        <f t="shared" si="56"/>
        <v>66.315688714831154</v>
      </c>
      <c r="CZ138" s="2">
        <f t="shared" si="56"/>
        <v>69.697091100261019</v>
      </c>
      <c r="DA138" s="2">
        <f t="shared" si="56"/>
        <v>74.467495700905857</v>
      </c>
      <c r="DB138" s="2">
        <f t="shared" si="56"/>
        <v>78.322033627882519</v>
      </c>
      <c r="DC138" s="2">
        <f t="shared" si="56"/>
        <v>79.940671699360635</v>
      </c>
      <c r="DD138" s="2">
        <f t="shared" si="56"/>
        <v>79.833955728240952</v>
      </c>
      <c r="DE138" s="2">
        <f t="shared" si="56"/>
        <v>80.769176423034338</v>
      </c>
      <c r="DF138" s="2">
        <f t="shared" si="56"/>
        <v>80.374780304725334</v>
      </c>
      <c r="DG138" s="2">
        <f t="shared" si="56"/>
        <v>78.654502460774836</v>
      </c>
      <c r="DH138" s="2">
        <f t="shared" si="56"/>
        <v>74.881815278307485</v>
      </c>
      <c r="DI138" s="2">
        <f t="shared" si="56"/>
        <v>69.24776880616605</v>
      </c>
      <c r="DJ138" s="2">
        <f t="shared" si="56"/>
        <v>67.724937924957175</v>
      </c>
      <c r="DL138" s="2">
        <f t="shared" si="57"/>
        <v>40.435457601439367</v>
      </c>
      <c r="DM138" s="2">
        <f t="shared" si="57"/>
        <v>49.615582798401519</v>
      </c>
      <c r="DN138" s="2">
        <f t="shared" si="57"/>
        <v>57.677742482755946</v>
      </c>
      <c r="DO138" s="2">
        <f t="shared" si="57"/>
        <v>64.617970971019417</v>
      </c>
      <c r="DP138" s="2">
        <f t="shared" si="57"/>
        <v>69.402605269158229</v>
      </c>
      <c r="DQ138" s="2">
        <f t="shared" si="57"/>
        <v>74.346971645120547</v>
      </c>
      <c r="DR138" s="2">
        <f t="shared" si="57"/>
        <v>77.219510627385006</v>
      </c>
      <c r="DS138" s="2">
        <f t="shared" si="57"/>
        <v>78.764486866111412</v>
      </c>
      <c r="DT138" s="2">
        <f t="shared" si="57"/>
        <v>78.898101785119934</v>
      </c>
      <c r="DU138" s="2">
        <f t="shared" si="57"/>
        <v>78.873642642983469</v>
      </c>
      <c r="DV138" s="2">
        <f t="shared" si="57"/>
        <v>77.859175701810926</v>
      </c>
      <c r="DW138" s="2">
        <f t="shared" si="57"/>
        <v>76.281119432650016</v>
      </c>
      <c r="DX138" s="2">
        <f t="shared" si="57"/>
        <v>70.56162292022708</v>
      </c>
      <c r="DY138" s="2">
        <f t="shared" si="57"/>
        <v>66.487666193986513</v>
      </c>
      <c r="DZ138" s="2">
        <f t="shared" si="57"/>
        <v>63.82992370003933</v>
      </c>
      <c r="EB138" s="2">
        <f t="shared" si="58"/>
        <v>0.92795554401793134</v>
      </c>
      <c r="EC138" s="2">
        <f t="shared" si="58"/>
        <v>0.8549189208778728</v>
      </c>
      <c r="ED138" s="2">
        <f t="shared" si="58"/>
        <v>0.88239654950019863</v>
      </c>
      <c r="EE138" s="2">
        <f t="shared" si="58"/>
        <v>0.87922201841132874</v>
      </c>
      <c r="EF138" s="2">
        <f t="shared" si="58"/>
        <v>0.88141506808289538</v>
      </c>
      <c r="EG138" s="2">
        <f t="shared" si="58"/>
        <v>0.88382675779727782</v>
      </c>
      <c r="EH138" s="2">
        <f t="shared" si="58"/>
        <v>0.87258600173410072</v>
      </c>
      <c r="EI138" s="2">
        <f t="shared" si="58"/>
        <v>0.88329714507455381</v>
      </c>
      <c r="EJ138" s="2">
        <f t="shared" si="58"/>
        <v>0.87430353133095851</v>
      </c>
      <c r="EK138" s="2">
        <f t="shared" si="58"/>
        <v>0.870692430733914</v>
      </c>
      <c r="EL138" s="2">
        <f t="shared" si="58"/>
        <v>0.87371121577643895</v>
      </c>
      <c r="EM138" s="2">
        <f t="shared" si="58"/>
        <v>0.87257879255113246</v>
      </c>
      <c r="EN138" s="2">
        <f t="shared" si="58"/>
        <v>0.86924355884937321</v>
      </c>
      <c r="EO138" s="2">
        <f t="shared" si="58"/>
        <v>0.87134146057627526</v>
      </c>
      <c r="EP138" s="2">
        <f t="shared" si="58"/>
        <v>0.86635840359118288</v>
      </c>
    </row>
    <row r="139" spans="2:146" x14ac:dyDescent="0.25">
      <c r="B139" s="2">
        <v>117</v>
      </c>
      <c r="C139" s="49">
        <v>40.684199999999997</v>
      </c>
      <c r="D139" s="49">
        <v>52.089300000000001</v>
      </c>
      <c r="E139" s="49">
        <v>60.792499999999997</v>
      </c>
      <c r="F139" s="49">
        <v>72.132000000000005</v>
      </c>
      <c r="G139" s="49">
        <v>78.980999999999995</v>
      </c>
      <c r="H139" s="49">
        <v>84.358000000000004</v>
      </c>
      <c r="I139" s="49">
        <v>95.623000000000005</v>
      </c>
      <c r="J139" s="49">
        <v>91.188999999999993</v>
      </c>
      <c r="K139" s="49">
        <v>91.603999999999999</v>
      </c>
      <c r="L139" s="49">
        <v>87.623000000000005</v>
      </c>
      <c r="M139" s="49">
        <v>83.263999999999996</v>
      </c>
      <c r="N139" s="49">
        <v>80.528000000000006</v>
      </c>
      <c r="O139" s="49">
        <v>73.736000000000004</v>
      </c>
      <c r="P139" s="49">
        <v>68.491</v>
      </c>
      <c r="Q139" s="49">
        <v>64.075000000000003</v>
      </c>
      <c r="T139" s="4">
        <f t="shared" si="51"/>
        <v>41.486363016724304</v>
      </c>
      <c r="U139" s="4">
        <f t="shared" si="51"/>
        <v>51.438080083803392</v>
      </c>
      <c r="V139" s="4">
        <f t="shared" si="51"/>
        <v>60.583799882083945</v>
      </c>
      <c r="W139" s="4">
        <f t="shared" si="51"/>
        <v>72.351048309155644</v>
      </c>
      <c r="X139" s="4">
        <f t="shared" si="51"/>
        <v>79.057041732274371</v>
      </c>
      <c r="Y139" s="4">
        <f t="shared" si="51"/>
        <v>84.30680274742771</v>
      </c>
      <c r="Z139" s="4">
        <f t="shared" si="51"/>
        <v>94.456063202869885</v>
      </c>
      <c r="AA139" s="4">
        <f t="shared" si="51"/>
        <v>90.838766858570082</v>
      </c>
      <c r="AB139" s="4">
        <f t="shared" si="51"/>
        <v>91.302364184531328</v>
      </c>
      <c r="AC139" s="4">
        <f t="shared" si="51"/>
        <v>87.02651468862706</v>
      </c>
      <c r="AD139" s="4">
        <f t="shared" si="51"/>
        <v>83.019358735660802</v>
      </c>
      <c r="AE139" s="4">
        <f t="shared" si="51"/>
        <v>79.71969502850996</v>
      </c>
      <c r="AF139" s="4">
        <f t="shared" si="51"/>
        <v>73.441820832123796</v>
      </c>
      <c r="AG139" s="4">
        <f t="shared" si="51"/>
        <v>67.7365979849111</v>
      </c>
      <c r="AH139" s="4">
        <f t="shared" si="51"/>
        <v>64.939046965580843</v>
      </c>
      <c r="AJ139" s="4">
        <f t="shared" si="52"/>
        <v>-0.80216301672430745</v>
      </c>
      <c r="AK139" s="4">
        <f t="shared" si="52"/>
        <v>0.65121991619660946</v>
      </c>
      <c r="AL139" s="4">
        <f t="shared" si="52"/>
        <v>0.20870011791605236</v>
      </c>
      <c r="AM139" s="4">
        <f t="shared" si="52"/>
        <v>-0.21904830915563878</v>
      </c>
      <c r="AN139" s="4">
        <f t="shared" si="52"/>
        <v>-7.6041732274376272E-2</v>
      </c>
      <c r="AO139" s="4">
        <f t="shared" si="52"/>
        <v>5.1197252572293905E-2</v>
      </c>
      <c r="AP139" s="4">
        <f t="shared" si="52"/>
        <v>1.1669367971301199</v>
      </c>
      <c r="AQ139" s="4">
        <f t="shared" si="52"/>
        <v>0.35023314142991069</v>
      </c>
      <c r="AR139" s="4">
        <f t="shared" si="52"/>
        <v>0.30163581546867135</v>
      </c>
      <c r="AS139" s="4">
        <f t="shared" si="52"/>
        <v>0.59648531137294469</v>
      </c>
      <c r="AT139" s="4">
        <f t="shared" si="52"/>
        <v>0.24464126433919375</v>
      </c>
      <c r="AU139" s="4">
        <f t="shared" si="52"/>
        <v>0.80830497149004543</v>
      </c>
      <c r="AV139" s="4">
        <f t="shared" si="52"/>
        <v>0.29417916787620868</v>
      </c>
      <c r="AW139" s="4">
        <f t="shared" si="52"/>
        <v>0.7544020150888997</v>
      </c>
      <c r="AX139" s="4">
        <f t="shared" si="52"/>
        <v>-0.86404696558084026</v>
      </c>
      <c r="AZ139" s="2">
        <f t="shared" si="53"/>
        <v>41.486363016724304</v>
      </c>
      <c r="BA139" s="2">
        <f t="shared" si="53"/>
        <v>49.984924619504355</v>
      </c>
      <c r="BB139" s="2">
        <f t="shared" si="53"/>
        <v>57.832187312744367</v>
      </c>
      <c r="BC139" s="2">
        <f t="shared" si="53"/>
        <v>64.703958198214366</v>
      </c>
      <c r="BD139" s="2">
        <f t="shared" si="53"/>
        <v>69.338205235465622</v>
      </c>
      <c r="BE139" s="2">
        <f t="shared" si="53"/>
        <v>74.260136782295646</v>
      </c>
      <c r="BF139" s="2">
        <f t="shared" si="53"/>
        <v>77.242636943387254</v>
      </c>
      <c r="BG139" s="2">
        <f t="shared" si="53"/>
        <v>78.780359166419885</v>
      </c>
      <c r="BH139" s="2">
        <f t="shared" si="53"/>
        <v>78.891319626906181</v>
      </c>
      <c r="BI139" s="2">
        <f t="shared" si="53"/>
        <v>78.967715374477137</v>
      </c>
      <c r="BJ139" s="2">
        <f t="shared" si="53"/>
        <v>78.01207095892282</v>
      </c>
      <c r="BK139" s="2">
        <f t="shared" si="53"/>
        <v>76.420778952710975</v>
      </c>
      <c r="BL139" s="2">
        <f t="shared" si="53"/>
        <v>70.949703233235184</v>
      </c>
      <c r="BM139" s="2">
        <f t="shared" si="53"/>
        <v>66.703220071415586</v>
      </c>
      <c r="BN139" s="2">
        <f t="shared" si="53"/>
        <v>64.207793252272396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>
        <f t="shared" si="55"/>
        <v>40.684199999999997</v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 t="str">
        <f t="shared" si="55"/>
        <v/>
      </c>
      <c r="CV139" s="2">
        <f t="shared" si="56"/>
        <v>56.753536453201974</v>
      </c>
      <c r="CW139" s="2">
        <f t="shared" si="56"/>
        <v>52.816060658234271</v>
      </c>
      <c r="CX139" s="2">
        <f t="shared" si="56"/>
        <v>59.919231557364689</v>
      </c>
      <c r="CY139" s="2">
        <f t="shared" si="56"/>
        <v>66.283971345845472</v>
      </c>
      <c r="CZ139" s="2">
        <f t="shared" si="56"/>
        <v>69.652128516871301</v>
      </c>
      <c r="DA139" s="2">
        <f t="shared" si="56"/>
        <v>74.427061503366872</v>
      </c>
      <c r="DB139" s="2">
        <f t="shared" si="56"/>
        <v>78.301865688239573</v>
      </c>
      <c r="DC139" s="2">
        <f t="shared" si="56"/>
        <v>79.915443431287031</v>
      </c>
      <c r="DD139" s="2">
        <f t="shared" si="56"/>
        <v>79.802030734271</v>
      </c>
      <c r="DE139" s="2">
        <f t="shared" si="56"/>
        <v>80.739619859230785</v>
      </c>
      <c r="DF139" s="2">
        <f t="shared" si="56"/>
        <v>80.334045304617064</v>
      </c>
      <c r="DG139" s="2">
        <f t="shared" si="56"/>
        <v>78.60899037984268</v>
      </c>
      <c r="DH139" s="2">
        <f t="shared" si="56"/>
        <v>74.82429820042276</v>
      </c>
      <c r="DI139" s="2">
        <f t="shared" si="56"/>
        <v>69.173823928847895</v>
      </c>
      <c r="DJ139" s="2">
        <f t="shared" si="56"/>
        <v>67.690714173417561</v>
      </c>
      <c r="DL139" s="2">
        <f t="shared" si="57"/>
        <v>40.405347233750767</v>
      </c>
      <c r="DM139" s="2">
        <f t="shared" si="57"/>
        <v>49.546750637397601</v>
      </c>
      <c r="DN139" s="2">
        <f t="shared" si="57"/>
        <v>57.578506325558592</v>
      </c>
      <c r="DO139" s="2">
        <f t="shared" si="57"/>
        <v>64.506010747634491</v>
      </c>
      <c r="DP139" s="2">
        <f t="shared" si="57"/>
        <v>69.299686451920493</v>
      </c>
      <c r="DQ139" s="2">
        <f t="shared" si="57"/>
        <v>74.240126204746417</v>
      </c>
      <c r="DR139" s="2">
        <f t="shared" si="57"/>
        <v>77.101578638545817</v>
      </c>
      <c r="DS139" s="2">
        <f t="shared" si="57"/>
        <v>78.643585415604306</v>
      </c>
      <c r="DT139" s="2">
        <f t="shared" si="57"/>
        <v>78.771909412635779</v>
      </c>
      <c r="DU139" s="2">
        <f t="shared" si="57"/>
        <v>78.727721870694566</v>
      </c>
      <c r="DV139" s="2">
        <f t="shared" si="57"/>
        <v>77.705977331067217</v>
      </c>
      <c r="DW139" s="2">
        <f t="shared" si="57"/>
        <v>76.129354261973248</v>
      </c>
      <c r="DX139" s="2">
        <f t="shared" si="57"/>
        <v>70.418148584674015</v>
      </c>
      <c r="DY139" s="2">
        <f t="shared" si="57"/>
        <v>66.370519648701219</v>
      </c>
      <c r="DZ139" s="2">
        <f t="shared" si="57"/>
        <v>63.717802733606838</v>
      </c>
      <c r="EB139" s="2">
        <f t="shared" si="58"/>
        <v>0.93387550336845015</v>
      </c>
      <c r="EC139" s="2">
        <f t="shared" si="58"/>
        <v>0.86597356037999174</v>
      </c>
      <c r="ED139" s="2">
        <f t="shared" si="58"/>
        <v>0.89162291082322498</v>
      </c>
      <c r="EE139" s="2">
        <f t="shared" si="58"/>
        <v>0.88866600824616526</v>
      </c>
      <c r="EF139" s="2">
        <f t="shared" si="58"/>
        <v>0.89070889267855402</v>
      </c>
      <c r="EG139" s="2">
        <f t="shared" si="58"/>
        <v>0.89295452652924634</v>
      </c>
      <c r="EH139" s="2">
        <f t="shared" si="58"/>
        <v>0.88247952447921929</v>
      </c>
      <c r="EI139" s="2">
        <f t="shared" si="58"/>
        <v>0.8924614625775279</v>
      </c>
      <c r="EJ139" s="2">
        <f t="shared" si="58"/>
        <v>0.88408140695422899</v>
      </c>
      <c r="EK139" s="2">
        <f t="shared" si="58"/>
        <v>0.88071288646340262</v>
      </c>
      <c r="EL139" s="2">
        <f t="shared" si="58"/>
        <v>0.8835290293339908</v>
      </c>
      <c r="EM139" s="2">
        <f t="shared" si="58"/>
        <v>0.88247279968315528</v>
      </c>
      <c r="EN139" s="2">
        <f t="shared" si="58"/>
        <v>0.87936073558164007</v>
      </c>
      <c r="EO139" s="2">
        <f t="shared" si="58"/>
        <v>0.88131847653121731</v>
      </c>
      <c r="EP139" s="2">
        <f t="shared" si="58"/>
        <v>0.87666714295325576</v>
      </c>
    </row>
    <row r="140" spans="2:146" x14ac:dyDescent="0.25">
      <c r="B140" s="2">
        <v>118</v>
      </c>
      <c r="C140" s="49">
        <v>40.736800000000002</v>
      </c>
      <c r="D140" s="49">
        <v>51.357100000000003</v>
      </c>
      <c r="E140" s="49">
        <v>58.792499999999997</v>
      </c>
      <c r="F140" s="49">
        <v>69.623000000000005</v>
      </c>
      <c r="G140" s="49">
        <v>73.641999999999996</v>
      </c>
      <c r="H140" s="49">
        <v>79.980999999999995</v>
      </c>
      <c r="I140" s="49">
        <v>90.433999999999997</v>
      </c>
      <c r="J140" s="49">
        <v>85.774000000000001</v>
      </c>
      <c r="K140" s="49">
        <v>86.17</v>
      </c>
      <c r="L140" s="49">
        <v>83.774000000000001</v>
      </c>
      <c r="M140" s="49">
        <v>80.037999999999997</v>
      </c>
      <c r="N140" s="49">
        <v>79.113</v>
      </c>
      <c r="O140" s="49">
        <v>73.584999999999994</v>
      </c>
      <c r="P140" s="49">
        <v>67.471999999999994</v>
      </c>
      <c r="Q140" s="49">
        <v>64.34</v>
      </c>
      <c r="T140" s="4">
        <f t="shared" si="51"/>
        <v>41.378230288056756</v>
      </c>
      <c r="U140" s="4">
        <f t="shared" si="51"/>
        <v>51.147414508551883</v>
      </c>
      <c r="V140" s="4">
        <f t="shared" si="51"/>
        <v>59.507420322739328</v>
      </c>
      <c r="W140" s="4">
        <f t="shared" si="51"/>
        <v>69.814537817155255</v>
      </c>
      <c r="X140" s="4">
        <f t="shared" si="51"/>
        <v>75.542295029584579</v>
      </c>
      <c r="Y140" s="4">
        <f t="shared" si="51"/>
        <v>80.703921825162837</v>
      </c>
      <c r="Z140" s="4">
        <f t="shared" si="51"/>
        <v>89.715770090079701</v>
      </c>
      <c r="AA140" s="4">
        <f t="shared" si="51"/>
        <v>86.992794337860062</v>
      </c>
      <c r="AB140" s="4">
        <f t="shared" si="51"/>
        <v>87.709383787391175</v>
      </c>
      <c r="AC140" s="4">
        <f t="shared" si="51"/>
        <v>84.341507223677894</v>
      </c>
      <c r="AD140" s="4">
        <f t="shared" si="51"/>
        <v>81.395146108166955</v>
      </c>
      <c r="AE140" s="4">
        <f t="shared" si="51"/>
        <v>78.619644394102934</v>
      </c>
      <c r="AF140" s="4">
        <f t="shared" si="51"/>
        <v>72.817159009329202</v>
      </c>
      <c r="AG140" s="4">
        <f t="shared" si="51"/>
        <v>67.292370207760726</v>
      </c>
      <c r="AH140" s="4">
        <f t="shared" si="51"/>
        <v>64.566689624808816</v>
      </c>
      <c r="AJ140" s="4">
        <f t="shared" si="52"/>
        <v>-0.64143028805675328</v>
      </c>
      <c r="AK140" s="4">
        <f t="shared" si="52"/>
        <v>0.20968549144811988</v>
      </c>
      <c r="AL140" s="4">
        <f t="shared" si="52"/>
        <v>-0.71492032273933148</v>
      </c>
      <c r="AM140" s="4">
        <f t="shared" si="52"/>
        <v>-0.19153781715525042</v>
      </c>
      <c r="AN140" s="4">
        <f t="shared" si="52"/>
        <v>-1.9002950295845835</v>
      </c>
      <c r="AO140" s="4">
        <f t="shared" si="52"/>
        <v>-0.72292182516284242</v>
      </c>
      <c r="AP140" s="4">
        <f t="shared" si="52"/>
        <v>0.71822990992029645</v>
      </c>
      <c r="AQ140" s="4">
        <f t="shared" si="52"/>
        <v>-1.2187943378600608</v>
      </c>
      <c r="AR140" s="4">
        <f t="shared" si="52"/>
        <v>-1.5393837873911735</v>
      </c>
      <c r="AS140" s="4">
        <f t="shared" si="52"/>
        <v>-0.56750722367789308</v>
      </c>
      <c r="AT140" s="4">
        <f t="shared" si="52"/>
        <v>-1.3571461081669582</v>
      </c>
      <c r="AU140" s="4">
        <f t="shared" si="52"/>
        <v>0.49335560589706517</v>
      </c>
      <c r="AV140" s="4">
        <f t="shared" si="52"/>
        <v>0.76784099067079126</v>
      </c>
      <c r="AW140" s="4">
        <f t="shared" si="52"/>
        <v>0.17962979223926823</v>
      </c>
      <c r="AX140" s="4">
        <f t="shared" si="52"/>
        <v>-0.22668962480881305</v>
      </c>
      <c r="AZ140" s="2">
        <f t="shared" si="53"/>
        <v>41.378230288056756</v>
      </c>
      <c r="BA140" s="2">
        <f t="shared" si="53"/>
        <v>49.890446329295187</v>
      </c>
      <c r="BB140" s="2">
        <f t="shared" si="53"/>
        <v>57.720334025709981</v>
      </c>
      <c r="BC140" s="2">
        <f t="shared" si="53"/>
        <v>64.584595037490345</v>
      </c>
      <c r="BD140" s="2">
        <f t="shared" si="53"/>
        <v>69.238071143961406</v>
      </c>
      <c r="BE140" s="2">
        <f t="shared" si="53"/>
        <v>74.158249308729481</v>
      </c>
      <c r="BF140" s="2">
        <f t="shared" si="53"/>
        <v>77.124225356418393</v>
      </c>
      <c r="BG140" s="2">
        <f t="shared" si="53"/>
        <v>78.658087601005562</v>
      </c>
      <c r="BH140" s="2">
        <f t="shared" si="53"/>
        <v>78.765811214243556</v>
      </c>
      <c r="BI140" s="2">
        <f t="shared" si="53"/>
        <v>78.815793144385452</v>
      </c>
      <c r="BJ140" s="2">
        <f t="shared" si="53"/>
        <v>77.846900046227915</v>
      </c>
      <c r="BK140" s="2">
        <f t="shared" si="53"/>
        <v>76.257656632315644</v>
      </c>
      <c r="BL140" s="2">
        <f t="shared" si="53"/>
        <v>70.774217868216894</v>
      </c>
      <c r="BM140" s="2">
        <f t="shared" si="53"/>
        <v>66.564726964552094</v>
      </c>
      <c r="BN140" s="2">
        <f t="shared" si="53"/>
        <v>64.066319196871376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>
        <f t="shared" si="55"/>
        <v>40.736800000000002</v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 t="str">
        <f t="shared" si="55"/>
        <v/>
      </c>
      <c r="CM140" s="2" t="str">
        <f t="shared" si="55"/>
        <v/>
      </c>
      <c r="CN140" s="2" t="str">
        <f t="shared" si="55"/>
        <v/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 t="str">
        <f t="shared" si="55"/>
        <v/>
      </c>
      <c r="CT140" s="2" t="str">
        <f t="shared" si="55"/>
        <v/>
      </c>
      <c r="CV140" s="2">
        <f t="shared" si="56"/>
        <v>56.910133990147784</v>
      </c>
      <c r="CW140" s="2">
        <f t="shared" si="56"/>
        <v>52.813033194086039</v>
      </c>
      <c r="CX140" s="2">
        <f t="shared" si="56"/>
        <v>59.894916274687169</v>
      </c>
      <c r="CY140" s="2">
        <f t="shared" si="56"/>
        <v>66.252253976859791</v>
      </c>
      <c r="CZ140" s="2">
        <f t="shared" si="56"/>
        <v>69.607165933481568</v>
      </c>
      <c r="DA140" s="2">
        <f t="shared" si="56"/>
        <v>74.386627305827886</v>
      </c>
      <c r="DB140" s="2">
        <f t="shared" si="56"/>
        <v>78.281697748596628</v>
      </c>
      <c r="DC140" s="2">
        <f t="shared" si="56"/>
        <v>79.890215163213441</v>
      </c>
      <c r="DD140" s="2">
        <f t="shared" si="56"/>
        <v>79.770105740301062</v>
      </c>
      <c r="DE140" s="2">
        <f t="shared" si="56"/>
        <v>80.710063295427233</v>
      </c>
      <c r="DF140" s="2">
        <f t="shared" si="56"/>
        <v>80.293310304508807</v>
      </c>
      <c r="DG140" s="2">
        <f t="shared" si="56"/>
        <v>78.563478298910525</v>
      </c>
      <c r="DH140" s="2">
        <f t="shared" si="56"/>
        <v>74.766781122538049</v>
      </c>
      <c r="DI140" s="2">
        <f t="shared" si="56"/>
        <v>69.099879051529726</v>
      </c>
      <c r="DJ140" s="2">
        <f t="shared" si="56"/>
        <v>67.656490421877947</v>
      </c>
      <c r="DL140" s="2">
        <f t="shared" si="57"/>
        <v>40.37523686606216</v>
      </c>
      <c r="DM140" s="2">
        <f t="shared" si="57"/>
        <v>49.477918476393675</v>
      </c>
      <c r="DN140" s="2">
        <f t="shared" si="57"/>
        <v>57.479270168361232</v>
      </c>
      <c r="DO140" s="2">
        <f t="shared" si="57"/>
        <v>64.394050524249579</v>
      </c>
      <c r="DP140" s="2">
        <f t="shared" si="57"/>
        <v>69.196767634682757</v>
      </c>
      <c r="DQ140" s="2">
        <f t="shared" si="57"/>
        <v>74.133280764372302</v>
      </c>
      <c r="DR140" s="2">
        <f t="shared" si="57"/>
        <v>76.983646649706614</v>
      </c>
      <c r="DS140" s="2">
        <f t="shared" si="57"/>
        <v>78.522683965097201</v>
      </c>
      <c r="DT140" s="2">
        <f t="shared" si="57"/>
        <v>78.645717040151624</v>
      </c>
      <c r="DU140" s="2">
        <f t="shared" si="57"/>
        <v>78.581801098405663</v>
      </c>
      <c r="DV140" s="2">
        <f t="shared" si="57"/>
        <v>77.552778960323508</v>
      </c>
      <c r="DW140" s="2">
        <f t="shared" si="57"/>
        <v>75.977589091296466</v>
      </c>
      <c r="DX140" s="2">
        <f t="shared" si="57"/>
        <v>70.274674249120949</v>
      </c>
      <c r="DY140" s="2">
        <f t="shared" si="57"/>
        <v>66.253373103415939</v>
      </c>
      <c r="DZ140" s="2">
        <f t="shared" si="57"/>
        <v>63.605681767174346</v>
      </c>
      <c r="EB140" s="2">
        <f t="shared" si="58"/>
        <v>0.93934081267832104</v>
      </c>
      <c r="EC140" s="2">
        <f t="shared" si="58"/>
        <v>0.8763077471629066</v>
      </c>
      <c r="ED140" s="2">
        <f t="shared" si="58"/>
        <v>0.90020729579657233</v>
      </c>
      <c r="EE140" s="2">
        <f t="shared" si="58"/>
        <v>0.89745766914106617</v>
      </c>
      <c r="EF140" s="2">
        <f t="shared" si="58"/>
        <v>0.89935750367499045</v>
      </c>
      <c r="EG140" s="2">
        <f t="shared" si="58"/>
        <v>0.90144509487391267</v>
      </c>
      <c r="EH140" s="2">
        <f t="shared" si="58"/>
        <v>0.89170017510713417</v>
      </c>
      <c r="EI140" s="2">
        <f t="shared" si="58"/>
        <v>0.90098680301050704</v>
      </c>
      <c r="EJ140" s="2">
        <f t="shared" si="58"/>
        <v>0.89319158572479052</v>
      </c>
      <c r="EK140" s="2">
        <f t="shared" si="58"/>
        <v>0.89005487843215458</v>
      </c>
      <c r="EL140" s="2">
        <f t="shared" si="58"/>
        <v>0.89267735013195071</v>
      </c>
      <c r="EM140" s="2">
        <f t="shared" si="58"/>
        <v>0.8916939131829249</v>
      </c>
      <c r="EN140" s="2">
        <f t="shared" si="58"/>
        <v>0.888795250608997</v>
      </c>
      <c r="EO140" s="2">
        <f t="shared" si="58"/>
        <v>0.89061893183730323</v>
      </c>
      <c r="EP140" s="2">
        <f t="shared" si="58"/>
        <v>0.88628506825121078</v>
      </c>
    </row>
    <row r="141" spans="2:146" x14ac:dyDescent="0.25">
      <c r="B141" s="2">
        <v>119</v>
      </c>
      <c r="C141" s="49">
        <v>39.982500000000002</v>
      </c>
      <c r="D141" s="49">
        <v>51.75</v>
      </c>
      <c r="E141" s="49">
        <v>57.660400000000003</v>
      </c>
      <c r="F141" s="49">
        <v>65.962000000000003</v>
      </c>
      <c r="G141" s="49">
        <v>70.263999999999996</v>
      </c>
      <c r="H141" s="49">
        <v>75.471999999999994</v>
      </c>
      <c r="I141" s="49">
        <v>84.453000000000003</v>
      </c>
      <c r="J141" s="49">
        <v>80.509</v>
      </c>
      <c r="K141" s="49">
        <v>83.396000000000001</v>
      </c>
      <c r="L141" s="49">
        <v>81.546999999999997</v>
      </c>
      <c r="M141" s="49">
        <v>79.263999999999996</v>
      </c>
      <c r="N141" s="49">
        <v>77.528000000000006</v>
      </c>
      <c r="O141" s="49">
        <v>72.623000000000005</v>
      </c>
      <c r="P141" s="49">
        <v>68.623000000000005</v>
      </c>
      <c r="Q141" s="49">
        <v>63.811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41.275160312064486</v>
      </c>
      <c r="U141" s="4">
        <f t="shared" si="59"/>
        <v>50.851049481261761</v>
      </c>
      <c r="V141" s="4">
        <f t="shared" si="59"/>
        <v>58.692410101111548</v>
      </c>
      <c r="W141" s="4">
        <f t="shared" si="59"/>
        <v>67.794735811727762</v>
      </c>
      <c r="X141" s="4">
        <f t="shared" si="59"/>
        <v>72.902735629724361</v>
      </c>
      <c r="Y141" s="4">
        <f t="shared" si="59"/>
        <v>78.0024816394141</v>
      </c>
      <c r="Z141" s="4">
        <f t="shared" si="59"/>
        <v>85.587693493716202</v>
      </c>
      <c r="AA141" s="4">
        <f t="shared" si="59"/>
        <v>83.936406537090576</v>
      </c>
      <c r="AB141" s="4">
        <f t="shared" si="59"/>
        <v>84.6827592909994</v>
      </c>
      <c r="AC141" s="4">
        <f t="shared" si="59"/>
        <v>82.173825681469182</v>
      </c>
      <c r="AD141" s="4">
        <f t="shared" si="59"/>
        <v>80.043359068275535</v>
      </c>
      <c r="AE141" s="4">
        <f t="shared" si="59"/>
        <v>77.69043470416743</v>
      </c>
      <c r="AF141" s="4">
        <f t="shared" si="59"/>
        <v>72.219473841334306</v>
      </c>
      <c r="AG141" s="4">
        <f t="shared" si="59"/>
        <v>66.912914345124236</v>
      </c>
      <c r="AH141" s="4">
        <f t="shared" si="59"/>
        <v>64.249045440831949</v>
      </c>
      <c r="AJ141" s="4">
        <f t="shared" ref="AJ141:AX157" si="60">IF(OR($B141 &lt; C$226, $B141 &gt; C$231), 0, C141-T141)</f>
        <v>-1.2926603120644842</v>
      </c>
      <c r="AK141" s="4">
        <f t="shared" si="60"/>
        <v>0.89895051873823917</v>
      </c>
      <c r="AL141" s="4">
        <f t="shared" si="60"/>
        <v>-1.0320101011115455</v>
      </c>
      <c r="AM141" s="4">
        <f t="shared" si="60"/>
        <v>-1.8327358117277583</v>
      </c>
      <c r="AN141" s="4">
        <f t="shared" si="60"/>
        <v>-2.6387356297243656</v>
      </c>
      <c r="AO141" s="4">
        <f t="shared" si="60"/>
        <v>-2.5304816394141056</v>
      </c>
      <c r="AP141" s="4">
        <f t="shared" si="60"/>
        <v>-1.134693493716199</v>
      </c>
      <c r="AQ141" s="4">
        <f t="shared" si="60"/>
        <v>-3.427406537090576</v>
      </c>
      <c r="AR141" s="4">
        <f t="shared" si="60"/>
        <v>-1.2867592909993988</v>
      </c>
      <c r="AS141" s="4">
        <f t="shared" si="60"/>
        <v>-0.62682568146918527</v>
      </c>
      <c r="AT141" s="4">
        <f t="shared" si="60"/>
        <v>-0.77935906827553936</v>
      </c>
      <c r="AU141" s="4">
        <f t="shared" si="60"/>
        <v>-0.16243470416742412</v>
      </c>
      <c r="AV141" s="4">
        <f t="shared" si="60"/>
        <v>0.40352615866569863</v>
      </c>
      <c r="AW141" s="4">
        <f t="shared" si="60"/>
        <v>1.710085654875769</v>
      </c>
      <c r="AX141" s="4">
        <f t="shared" si="60"/>
        <v>-0.43804544083194941</v>
      </c>
      <c r="AZ141" s="2">
        <f t="shared" ref="AZ141:BN157" si="61">IF(OR($B141 &lt; C$226, $B141 &gt; C$231), #N/A, ((1-EB141)*CV141) + (EB141*DL141))</f>
        <v>41.275160312064486</v>
      </c>
      <c r="BA141" s="2">
        <f t="shared" si="61"/>
        <v>49.796960993577457</v>
      </c>
      <c r="BB141" s="2">
        <f t="shared" si="61"/>
        <v>57.608713523536942</v>
      </c>
      <c r="BC141" s="2">
        <f t="shared" si="61"/>
        <v>64.465023789560846</v>
      </c>
      <c r="BD141" s="2">
        <f t="shared" si="61"/>
        <v>69.137221784288698</v>
      </c>
      <c r="BE141" s="2">
        <f t="shared" si="61"/>
        <v>74.055427572164106</v>
      </c>
      <c r="BF141" s="2">
        <f t="shared" si="61"/>
        <v>77.004906569379841</v>
      </c>
      <c r="BG141" s="2">
        <f t="shared" si="61"/>
        <v>78.535072728780165</v>
      </c>
      <c r="BH141" s="2">
        <f t="shared" si="61"/>
        <v>78.639360699158686</v>
      </c>
      <c r="BI141" s="2">
        <f t="shared" si="61"/>
        <v>78.663150184344019</v>
      </c>
      <c r="BJ141" s="2">
        <f t="shared" si="61"/>
        <v>77.681492213768493</v>
      </c>
      <c r="BK141" s="2">
        <f t="shared" si="61"/>
        <v>76.094302379245946</v>
      </c>
      <c r="BL141" s="2">
        <f t="shared" si="61"/>
        <v>70.600094938485938</v>
      </c>
      <c r="BM141" s="2">
        <f t="shared" si="61"/>
        <v>66.427295661500679</v>
      </c>
      <c r="BN141" s="2">
        <f t="shared" si="61"/>
        <v>63.926073374412056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>
        <f t="shared" ref="CF141:CT157" si="63">IF(OR(AND($B141&gt;AVERAGE(C$228,C$229), $B141&lt;C$229), AND($B141&gt;C$230, $B141&lt;C$231), AND($B141 &gt; (C$9 + C$13*$A$229), $B141 &lt; (C$10 - C$14*$A$229))), C141, "")</f>
        <v>39.982500000000002</v>
      </c>
      <c r="CG141" s="2" t="str">
        <f t="shared" si="63"/>
        <v/>
      </c>
      <c r="CH141" s="2">
        <f t="shared" si="63"/>
        <v>57.660400000000003</v>
      </c>
      <c r="CI141" s="2" t="str">
        <f t="shared" si="63"/>
        <v/>
      </c>
      <c r="CJ141" s="2" t="str">
        <f t="shared" si="63"/>
        <v/>
      </c>
      <c r="CK141" s="2" t="str">
        <f t="shared" si="63"/>
        <v/>
      </c>
      <c r="CL141" s="2" t="str">
        <f t="shared" si="63"/>
        <v/>
      </c>
      <c r="CM141" s="2" t="str">
        <f t="shared" si="63"/>
        <v/>
      </c>
      <c r="CN141" s="2" t="str">
        <f t="shared" si="63"/>
        <v/>
      </c>
      <c r="CO141" s="2" t="str">
        <f t="shared" si="63"/>
        <v/>
      </c>
      <c r="CP141" s="2" t="str">
        <f t="shared" si="63"/>
        <v/>
      </c>
      <c r="CQ141" s="2" t="str">
        <f t="shared" si="63"/>
        <v/>
      </c>
      <c r="CR141" s="2" t="str">
        <f t="shared" si="63"/>
        <v/>
      </c>
      <c r="CS141" s="2" t="str">
        <f t="shared" si="63"/>
        <v/>
      </c>
      <c r="CT141" s="2" t="str">
        <f t="shared" si="63"/>
        <v/>
      </c>
      <c r="CV141" s="2">
        <f t="shared" ref="CV141:DJ157" si="64">BP$223*$B141+BP$224</f>
        <v>57.066731527093594</v>
      </c>
      <c r="CW141" s="2">
        <f t="shared" si="64"/>
        <v>52.810005729937814</v>
      </c>
      <c r="CX141" s="2">
        <f t="shared" si="64"/>
        <v>59.870600992009642</v>
      </c>
      <c r="CY141" s="2">
        <f t="shared" si="64"/>
        <v>66.220536607874109</v>
      </c>
      <c r="CZ141" s="2">
        <f t="shared" si="64"/>
        <v>69.562203350091835</v>
      </c>
      <c r="DA141" s="2">
        <f t="shared" si="64"/>
        <v>74.346193108288887</v>
      </c>
      <c r="DB141" s="2">
        <f t="shared" si="64"/>
        <v>78.261529808953682</v>
      </c>
      <c r="DC141" s="2">
        <f t="shared" si="64"/>
        <v>79.86498689513985</v>
      </c>
      <c r="DD141" s="2">
        <f t="shared" si="64"/>
        <v>79.738180746331125</v>
      </c>
      <c r="DE141" s="2">
        <f t="shared" si="64"/>
        <v>80.68050673162368</v>
      </c>
      <c r="DF141" s="2">
        <f t="shared" si="64"/>
        <v>80.252575304400537</v>
      </c>
      <c r="DG141" s="2">
        <f t="shared" si="64"/>
        <v>78.517966217978383</v>
      </c>
      <c r="DH141" s="2">
        <f t="shared" si="64"/>
        <v>74.709264044653324</v>
      </c>
      <c r="DI141" s="2">
        <f t="shared" si="64"/>
        <v>69.025934174211557</v>
      </c>
      <c r="DJ141" s="2">
        <f t="shared" si="64"/>
        <v>67.622266670338348</v>
      </c>
      <c r="DL141" s="2">
        <f t="shared" ref="DL141:DZ157" si="65">CF$223*$B141+CF$224</f>
        <v>40.34512649837356</v>
      </c>
      <c r="DM141" s="2">
        <f t="shared" si="65"/>
        <v>49.40908631538975</v>
      </c>
      <c r="DN141" s="2">
        <f t="shared" si="65"/>
        <v>57.380034011163879</v>
      </c>
      <c r="DO141" s="2">
        <f t="shared" si="65"/>
        <v>64.282090300864652</v>
      </c>
      <c r="DP141" s="2">
        <f t="shared" si="65"/>
        <v>69.093848817445021</v>
      </c>
      <c r="DQ141" s="2">
        <f t="shared" si="65"/>
        <v>74.026435323998172</v>
      </c>
      <c r="DR141" s="2">
        <f t="shared" si="65"/>
        <v>76.865714660867425</v>
      </c>
      <c r="DS141" s="2">
        <f t="shared" si="65"/>
        <v>78.401782514590082</v>
      </c>
      <c r="DT141" s="2">
        <f t="shared" si="65"/>
        <v>78.519524667667469</v>
      </c>
      <c r="DU141" s="2">
        <f t="shared" si="65"/>
        <v>78.435880326116759</v>
      </c>
      <c r="DV141" s="2">
        <f t="shared" si="65"/>
        <v>77.399580589579784</v>
      </c>
      <c r="DW141" s="2">
        <f t="shared" si="65"/>
        <v>75.825823920619698</v>
      </c>
      <c r="DX141" s="2">
        <f t="shared" si="65"/>
        <v>70.131199913567883</v>
      </c>
      <c r="DY141" s="2">
        <f t="shared" si="65"/>
        <v>66.136226558130659</v>
      </c>
      <c r="DZ141" s="2">
        <f t="shared" si="65"/>
        <v>63.493560800741854</v>
      </c>
      <c r="EB141" s="2">
        <f t="shared" ref="EB141:EP157" si="66">POWER(10,($B141-C$224)/C$225)/(1+POWER(10,($B141-C$224)/C$225))</f>
        <v>0.94438130717155711</v>
      </c>
      <c r="EC141" s="2">
        <f t="shared" si="66"/>
        <v>0.88595005323310483</v>
      </c>
      <c r="ED141" s="2">
        <f t="shared" si="66"/>
        <v>0.90818174571020649</v>
      </c>
      <c r="EE141" s="2">
        <f t="shared" si="66"/>
        <v>0.90562880796094403</v>
      </c>
      <c r="EF141" s="2">
        <f t="shared" si="66"/>
        <v>0.90739287479816577</v>
      </c>
      <c r="EG141" s="2">
        <f t="shared" si="66"/>
        <v>0.90933059462414456</v>
      </c>
      <c r="EH141" s="2">
        <f t="shared" si="66"/>
        <v>0.90027912456512682</v>
      </c>
      <c r="EI141" s="2">
        <f t="shared" si="66"/>
        <v>0.90890526575650821</v>
      </c>
      <c r="EJ141" s="2">
        <f t="shared" si="66"/>
        <v>0.90166542177952069</v>
      </c>
      <c r="EK141" s="2">
        <f t="shared" si="66"/>
        <v>0.89874936084255475</v>
      </c>
      <c r="EL141" s="2">
        <f t="shared" si="66"/>
        <v>0.90118747058161897</v>
      </c>
      <c r="EM141" s="2">
        <f t="shared" si="66"/>
        <v>0.90027330320181465</v>
      </c>
      <c r="EN141" s="2">
        <f t="shared" si="66"/>
        <v>0.8975778819404856</v>
      </c>
      <c r="EO141" s="2">
        <f t="shared" si="66"/>
        <v>0.89927385672161042</v>
      </c>
      <c r="EP141" s="2">
        <f t="shared" si="66"/>
        <v>0.89524258028279569</v>
      </c>
    </row>
    <row r="142" spans="2:146" x14ac:dyDescent="0.25">
      <c r="B142" s="2">
        <v>120</v>
      </c>
      <c r="C142" s="49">
        <v>39.771900000000002</v>
      </c>
      <c r="D142" s="49">
        <v>49.535699999999999</v>
      </c>
      <c r="E142" s="49">
        <v>57.132100000000001</v>
      </c>
      <c r="F142" s="49">
        <v>64.887</v>
      </c>
      <c r="G142" s="49">
        <v>69.679000000000002</v>
      </c>
      <c r="H142" s="49">
        <v>74.453000000000003</v>
      </c>
      <c r="I142" s="49">
        <v>80.188999999999993</v>
      </c>
      <c r="J142" s="49">
        <v>80.283000000000001</v>
      </c>
      <c r="K142" s="49">
        <v>80.641999999999996</v>
      </c>
      <c r="L142" s="49">
        <v>78.906000000000006</v>
      </c>
      <c r="M142" s="49">
        <v>78.584999999999994</v>
      </c>
      <c r="N142" s="49">
        <v>77.188999999999993</v>
      </c>
      <c r="O142" s="49">
        <v>72.34</v>
      </c>
      <c r="P142" s="49">
        <v>67.093999999999994</v>
      </c>
      <c r="Q142" s="49">
        <v>63.887</v>
      </c>
      <c r="T142" s="4">
        <f t="shared" si="59"/>
        <v>41.176905731945915</v>
      </c>
      <c r="U142" s="4">
        <f t="shared" si="59"/>
        <v>50.561479504103978</v>
      </c>
      <c r="V142" s="4">
        <f t="shared" si="59"/>
        <v>58.110963372602619</v>
      </c>
      <c r="W142" s="4">
        <f t="shared" si="59"/>
        <v>66.318776896527055</v>
      </c>
      <c r="X142" s="4">
        <f t="shared" si="59"/>
        <v>71.106804276775634</v>
      </c>
      <c r="Y142" s="4">
        <f t="shared" si="59"/>
        <v>76.154596602866363</v>
      </c>
      <c r="Z142" s="4">
        <f t="shared" si="59"/>
        <v>82.336311656639253</v>
      </c>
      <c r="AA142" s="4">
        <f t="shared" si="59"/>
        <v>81.693314508288339</v>
      </c>
      <c r="AB142" s="4">
        <f t="shared" si="59"/>
        <v>82.341401906902945</v>
      </c>
      <c r="AC142" s="4">
        <f t="shared" si="59"/>
        <v>80.576636482527519</v>
      </c>
      <c r="AD142" s="4">
        <f t="shared" si="59"/>
        <v>78.992787668219748</v>
      </c>
      <c r="AE142" s="4">
        <f t="shared" si="59"/>
        <v>76.948828530892484</v>
      </c>
      <c r="AF142" s="4">
        <f t="shared" si="59"/>
        <v>71.668567681165541</v>
      </c>
      <c r="AG142" s="4">
        <f t="shared" si="59"/>
        <v>66.598093876640363</v>
      </c>
      <c r="AH142" s="4">
        <f t="shared" si="59"/>
        <v>63.983724587552175</v>
      </c>
      <c r="AJ142" s="4">
        <f t="shared" si="60"/>
        <v>-1.4050057319459128</v>
      </c>
      <c r="AK142" s="4">
        <f t="shared" si="60"/>
        <v>-1.0257795041039799</v>
      </c>
      <c r="AL142" s="4">
        <f t="shared" si="60"/>
        <v>-0.97886337260261769</v>
      </c>
      <c r="AM142" s="4">
        <f t="shared" si="60"/>
        <v>-1.4317768965270545</v>
      </c>
      <c r="AN142" s="4">
        <f t="shared" si="60"/>
        <v>-1.4278042767756318</v>
      </c>
      <c r="AO142" s="4">
        <f t="shared" si="60"/>
        <v>-1.7015966028663598</v>
      </c>
      <c r="AP142" s="4">
        <f t="shared" si="60"/>
        <v>-2.1473116566392605</v>
      </c>
      <c r="AQ142" s="4">
        <f t="shared" si="60"/>
        <v>-1.4103145082883373</v>
      </c>
      <c r="AR142" s="4">
        <f t="shared" si="60"/>
        <v>-1.6994019069029491</v>
      </c>
      <c r="AS142" s="4">
        <f t="shared" si="60"/>
        <v>-1.6706364825275131</v>
      </c>
      <c r="AT142" s="4">
        <f t="shared" si="60"/>
        <v>-0.4077876682197541</v>
      </c>
      <c r="AU142" s="4">
        <f t="shared" si="60"/>
        <v>0.24017146910750853</v>
      </c>
      <c r="AV142" s="4">
        <f t="shared" si="60"/>
        <v>0.67143231883446219</v>
      </c>
      <c r="AW142" s="4">
        <f t="shared" si="60"/>
        <v>0.49590612335963158</v>
      </c>
      <c r="AX142" s="4">
        <f t="shared" si="60"/>
        <v>-9.6724587552174057E-2</v>
      </c>
      <c r="AZ142" s="2">
        <f t="shared" si="61"/>
        <v>41.176905731945915</v>
      </c>
      <c r="BA142" s="2">
        <f t="shared" si="61"/>
        <v>49.704499991700871</v>
      </c>
      <c r="BB142" s="2">
        <f t="shared" si="61"/>
        <v>57.497379631912665</v>
      </c>
      <c r="BC142" s="2">
        <f t="shared" si="61"/>
        <v>64.345328492856154</v>
      </c>
      <c r="BD142" s="2">
        <f t="shared" si="61"/>
        <v>69.035746709904288</v>
      </c>
      <c r="BE142" s="2">
        <f t="shared" si="61"/>
        <v>73.951779579173476</v>
      </c>
      <c r="BF142" s="2">
        <f t="shared" si="61"/>
        <v>76.884820923753736</v>
      </c>
      <c r="BG142" s="2">
        <f t="shared" si="61"/>
        <v>78.411438113709607</v>
      </c>
      <c r="BH142" s="2">
        <f t="shared" si="61"/>
        <v>78.512105834295156</v>
      </c>
      <c r="BI142" s="2">
        <f t="shared" si="61"/>
        <v>78.50993716601414</v>
      </c>
      <c r="BJ142" s="2">
        <f t="shared" si="61"/>
        <v>77.515967552101117</v>
      </c>
      <c r="BK142" s="2">
        <f t="shared" si="61"/>
        <v>75.930831070441741</v>
      </c>
      <c r="BL142" s="2">
        <f t="shared" si="61"/>
        <v>70.427354146307181</v>
      </c>
      <c r="BM142" s="2">
        <f t="shared" si="61"/>
        <v>66.29091607039841</v>
      </c>
      <c r="BN142" s="2">
        <f t="shared" si="61"/>
        <v>63.787077251921424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39.771900000000002</v>
      </c>
      <c r="CG142" s="2" t="str">
        <f t="shared" si="63"/>
        <v/>
      </c>
      <c r="CH142" s="2">
        <f t="shared" si="63"/>
        <v>57.132100000000001</v>
      </c>
      <c r="CI142" s="2">
        <f t="shared" si="63"/>
        <v>64.887</v>
      </c>
      <c r="CJ142" s="2">
        <f t="shared" si="63"/>
        <v>69.679000000000002</v>
      </c>
      <c r="CK142" s="2">
        <f t="shared" si="63"/>
        <v>74.453000000000003</v>
      </c>
      <c r="CL142" s="2" t="str">
        <f t="shared" si="63"/>
        <v/>
      </c>
      <c r="CM142" s="2">
        <f t="shared" si="63"/>
        <v>80.283000000000001</v>
      </c>
      <c r="CN142" s="2" t="str">
        <f t="shared" si="63"/>
        <v/>
      </c>
      <c r="CO142" s="2">
        <f t="shared" si="63"/>
        <v>78.906000000000006</v>
      </c>
      <c r="CP142" s="2">
        <f t="shared" si="63"/>
        <v>78.584999999999994</v>
      </c>
      <c r="CQ142" s="2" t="str">
        <f t="shared" si="63"/>
        <v/>
      </c>
      <c r="CR142" s="2" t="str">
        <f t="shared" si="63"/>
        <v/>
      </c>
      <c r="CS142" s="2">
        <f t="shared" si="63"/>
        <v>67.093999999999994</v>
      </c>
      <c r="CT142" s="2">
        <f t="shared" si="63"/>
        <v>63.887</v>
      </c>
      <c r="CV142" s="2">
        <f t="shared" si="64"/>
        <v>57.223329064039412</v>
      </c>
      <c r="CW142" s="2">
        <f t="shared" si="64"/>
        <v>52.806978265789581</v>
      </c>
      <c r="CX142" s="2">
        <f t="shared" si="64"/>
        <v>59.846285709332122</v>
      </c>
      <c r="CY142" s="2">
        <f t="shared" si="64"/>
        <v>66.188819238888428</v>
      </c>
      <c r="CZ142" s="2">
        <f t="shared" si="64"/>
        <v>69.517240766702102</v>
      </c>
      <c r="DA142" s="2">
        <f t="shared" si="64"/>
        <v>74.305758910749901</v>
      </c>
      <c r="DB142" s="2">
        <f t="shared" si="64"/>
        <v>78.241361869310737</v>
      </c>
      <c r="DC142" s="2">
        <f t="shared" si="64"/>
        <v>79.839758627066246</v>
      </c>
      <c r="DD142" s="2">
        <f t="shared" si="64"/>
        <v>79.706255752361187</v>
      </c>
      <c r="DE142" s="2">
        <f t="shared" si="64"/>
        <v>80.650950167820127</v>
      </c>
      <c r="DF142" s="2">
        <f t="shared" si="64"/>
        <v>80.211840304292281</v>
      </c>
      <c r="DG142" s="2">
        <f t="shared" si="64"/>
        <v>78.472454137046228</v>
      </c>
      <c r="DH142" s="2">
        <f t="shared" si="64"/>
        <v>74.651746966768599</v>
      </c>
      <c r="DI142" s="2">
        <f t="shared" si="64"/>
        <v>68.951989296893402</v>
      </c>
      <c r="DJ142" s="2">
        <f t="shared" si="64"/>
        <v>67.588042918798735</v>
      </c>
      <c r="DL142" s="2">
        <f t="shared" si="65"/>
        <v>40.315016130684953</v>
      </c>
      <c r="DM142" s="2">
        <f t="shared" si="65"/>
        <v>49.340254154385825</v>
      </c>
      <c r="DN142" s="2">
        <f t="shared" si="65"/>
        <v>57.280797853966526</v>
      </c>
      <c r="DO142" s="2">
        <f t="shared" si="65"/>
        <v>64.17013007747974</v>
      </c>
      <c r="DP142" s="2">
        <f t="shared" si="65"/>
        <v>68.990930000207285</v>
      </c>
      <c r="DQ142" s="2">
        <f t="shared" si="65"/>
        <v>73.919589883624056</v>
      </c>
      <c r="DR142" s="2">
        <f t="shared" si="65"/>
        <v>76.747782672028222</v>
      </c>
      <c r="DS142" s="2">
        <f t="shared" si="65"/>
        <v>78.280881064082976</v>
      </c>
      <c r="DT142" s="2">
        <f t="shared" si="65"/>
        <v>78.393332295183313</v>
      </c>
      <c r="DU142" s="2">
        <f t="shared" si="65"/>
        <v>78.289959553827856</v>
      </c>
      <c r="DV142" s="2">
        <f t="shared" si="65"/>
        <v>77.246382218836075</v>
      </c>
      <c r="DW142" s="2">
        <f t="shared" si="65"/>
        <v>75.67405874994293</v>
      </c>
      <c r="DX142" s="2">
        <f t="shared" si="65"/>
        <v>69.987725578014818</v>
      </c>
      <c r="DY142" s="2">
        <f t="shared" si="65"/>
        <v>66.019080012845365</v>
      </c>
      <c r="DZ142" s="2">
        <f t="shared" si="65"/>
        <v>63.381439834309361</v>
      </c>
      <c r="EB142" s="2">
        <f t="shared" si="66"/>
        <v>0.94902568904075946</v>
      </c>
      <c r="EC142" s="2">
        <f t="shared" si="66"/>
        <v>0.89493082644884681</v>
      </c>
      <c r="ED142" s="2">
        <f t="shared" si="66"/>
        <v>0.91557871634700272</v>
      </c>
      <c r="EE142" s="2">
        <f t="shared" si="66"/>
        <v>0.91321179172817168</v>
      </c>
      <c r="EF142" s="2">
        <f t="shared" si="66"/>
        <v>0.91484743890862397</v>
      </c>
      <c r="EG142" s="2">
        <f t="shared" si="66"/>
        <v>0.91664350766556713</v>
      </c>
      <c r="EH142" s="2">
        <f t="shared" si="66"/>
        <v>0.90824841965203629</v>
      </c>
      <c r="EI142" s="2">
        <f t="shared" si="66"/>
        <v>0.91624932404776238</v>
      </c>
      <c r="EJ142" s="2">
        <f t="shared" si="66"/>
        <v>0.90953506203084866</v>
      </c>
      <c r="EK142" s="2">
        <f t="shared" si="66"/>
        <v>0.90682825637569564</v>
      </c>
      <c r="EL142" s="2">
        <f t="shared" si="66"/>
        <v>0.90909150441640196</v>
      </c>
      <c r="EM142" s="2">
        <f t="shared" si="66"/>
        <v>0.90824301609337232</v>
      </c>
      <c r="EN142" s="2">
        <f t="shared" si="66"/>
        <v>0.90574044764193773</v>
      </c>
      <c r="EO142" s="2">
        <f t="shared" si="66"/>
        <v>0.90731521802206849</v>
      </c>
      <c r="EP142" s="2">
        <f t="shared" si="66"/>
        <v>0.90357126416139999</v>
      </c>
    </row>
    <row r="143" spans="2:146" x14ac:dyDescent="0.25">
      <c r="B143" s="2">
        <v>121</v>
      </c>
      <c r="C143" s="49">
        <v>39.438600000000001</v>
      </c>
      <c r="D143" s="49">
        <v>50.464300000000001</v>
      </c>
      <c r="E143" s="49">
        <v>56.320799999999998</v>
      </c>
      <c r="F143" s="49">
        <v>64.641999999999996</v>
      </c>
      <c r="G143" s="49">
        <v>68.113</v>
      </c>
      <c r="H143" s="49">
        <v>73.188999999999993</v>
      </c>
      <c r="I143" s="49">
        <v>76.906000000000006</v>
      </c>
      <c r="J143" s="49">
        <v>78.623000000000005</v>
      </c>
      <c r="K143" s="49">
        <v>78.188999999999993</v>
      </c>
      <c r="L143" s="49">
        <v>77.887</v>
      </c>
      <c r="M143" s="49">
        <v>77.716999999999999</v>
      </c>
      <c r="N143" s="49">
        <v>77.150999999999996</v>
      </c>
      <c r="O143" s="49">
        <v>70.623000000000005</v>
      </c>
      <c r="P143" s="49">
        <v>66.471999999999994</v>
      </c>
      <c r="Q143" s="49">
        <v>63.264000000000003</v>
      </c>
      <c r="T143" s="4">
        <f t="shared" si="59"/>
        <v>41.083218892165611</v>
      </c>
      <c r="U143" s="4">
        <f t="shared" si="59"/>
        <v>50.288549859274916</v>
      </c>
      <c r="V143" s="4">
        <f t="shared" si="59"/>
        <v>57.710749139012016</v>
      </c>
      <c r="W143" s="4">
        <f t="shared" si="59"/>
        <v>65.314405639615089</v>
      </c>
      <c r="X143" s="4">
        <f t="shared" si="59"/>
        <v>69.982632107727184</v>
      </c>
      <c r="Y143" s="4">
        <f t="shared" si="59"/>
        <v>74.985218028505273</v>
      </c>
      <c r="Z143" s="4">
        <f t="shared" si="59"/>
        <v>79.9906564127416</v>
      </c>
      <c r="AA143" s="4">
        <f t="shared" si="59"/>
        <v>80.156924701993674</v>
      </c>
      <c r="AB143" s="4">
        <f t="shared" si="59"/>
        <v>80.659395818604267</v>
      </c>
      <c r="AC143" s="4">
        <f t="shared" si="59"/>
        <v>79.483614669250031</v>
      </c>
      <c r="AD143" s="4">
        <f t="shared" si="59"/>
        <v>78.217852357779364</v>
      </c>
      <c r="AE143" s="4">
        <f t="shared" si="59"/>
        <v>76.380148011112581</v>
      </c>
      <c r="AF143" s="4">
        <f t="shared" si="59"/>
        <v>71.17592255220238</v>
      </c>
      <c r="AG143" s="4">
        <f t="shared" si="59"/>
        <v>66.339733967289931</v>
      </c>
      <c r="AH143" s="4">
        <f t="shared" si="59"/>
        <v>63.762282965003244</v>
      </c>
      <c r="AJ143" s="4">
        <f t="shared" si="60"/>
        <v>-1.6446188921656102</v>
      </c>
      <c r="AK143" s="4">
        <f t="shared" si="60"/>
        <v>0.17575014072508566</v>
      </c>
      <c r="AL143" s="4">
        <f t="shared" si="60"/>
        <v>-1.3899491390120176</v>
      </c>
      <c r="AM143" s="4">
        <f t="shared" si="60"/>
        <v>-0.67240563961509281</v>
      </c>
      <c r="AN143" s="4">
        <f t="shared" si="60"/>
        <v>-1.8696321077271847</v>
      </c>
      <c r="AO143" s="4">
        <f t="shared" si="60"/>
        <v>-1.7962180285052796</v>
      </c>
      <c r="AP143" s="4">
        <f t="shared" si="60"/>
        <v>-3.0846564127415945</v>
      </c>
      <c r="AQ143" s="4">
        <f t="shared" si="60"/>
        <v>-1.5339247019936693</v>
      </c>
      <c r="AR143" s="4">
        <f t="shared" si="60"/>
        <v>-2.470395818604274</v>
      </c>
      <c r="AS143" s="4">
        <f t="shared" si="60"/>
        <v>-1.5966146692500303</v>
      </c>
      <c r="AT143" s="4">
        <f t="shared" si="60"/>
        <v>-0.50085235777936532</v>
      </c>
      <c r="AU143" s="4">
        <f t="shared" si="60"/>
        <v>0.77085198888741502</v>
      </c>
      <c r="AV143" s="4">
        <f t="shared" si="60"/>
        <v>-0.55292255220237507</v>
      </c>
      <c r="AW143" s="4">
        <f t="shared" si="60"/>
        <v>0.13226603271006354</v>
      </c>
      <c r="AX143" s="4">
        <f t="shared" si="60"/>
        <v>-0.49828296500324143</v>
      </c>
      <c r="AZ143" s="2">
        <f t="shared" si="61"/>
        <v>41.083218892165611</v>
      </c>
      <c r="BA143" s="2">
        <f t="shared" si="61"/>
        <v>49.613082462697484</v>
      </c>
      <c r="BB143" s="2">
        <f t="shared" si="61"/>
        <v>57.386376414236629</v>
      </c>
      <c r="BC143" s="2">
        <f t="shared" si="61"/>
        <v>64.225582506847005</v>
      </c>
      <c r="BD143" s="2">
        <f t="shared" si="61"/>
        <v>68.933727925321733</v>
      </c>
      <c r="BE143" s="2">
        <f t="shared" si="61"/>
        <v>73.847404726369376</v>
      </c>
      <c r="BF143" s="2">
        <f t="shared" si="61"/>
        <v>76.764095575301951</v>
      </c>
      <c r="BG143" s="2">
        <f t="shared" si="61"/>
        <v>78.287294927354353</v>
      </c>
      <c r="BH143" s="2">
        <f t="shared" si="61"/>
        <v>78.384171774048014</v>
      </c>
      <c r="BI143" s="2">
        <f t="shared" si="61"/>
        <v>78.356288685324429</v>
      </c>
      <c r="BJ143" s="2">
        <f t="shared" si="61"/>
        <v>77.350430586684823</v>
      </c>
      <c r="BK143" s="2">
        <f t="shared" si="61"/>
        <v>75.767342768820313</v>
      </c>
      <c r="BL143" s="2">
        <f t="shared" si="61"/>
        <v>70.256001623829732</v>
      </c>
      <c r="BM143" s="2">
        <f t="shared" si="61"/>
        <v>66.155571195731369</v>
      </c>
      <c r="BN143" s="2">
        <f t="shared" si="61"/>
        <v>63.64933954147854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39.438600000000001</v>
      </c>
      <c r="CG143" s="2" t="str">
        <f t="shared" si="63"/>
        <v/>
      </c>
      <c r="CH143" s="2">
        <f t="shared" si="63"/>
        <v>56.320799999999998</v>
      </c>
      <c r="CI143" s="2">
        <f t="shared" si="63"/>
        <v>64.641999999999996</v>
      </c>
      <c r="CJ143" s="2">
        <f t="shared" si="63"/>
        <v>68.113</v>
      </c>
      <c r="CK143" s="2">
        <f t="shared" si="63"/>
        <v>73.188999999999993</v>
      </c>
      <c r="CL143" s="2">
        <f t="shared" si="63"/>
        <v>76.906000000000006</v>
      </c>
      <c r="CM143" s="2">
        <f t="shared" si="63"/>
        <v>78.623000000000005</v>
      </c>
      <c r="CN143" s="2">
        <f t="shared" si="63"/>
        <v>78.188999999999993</v>
      </c>
      <c r="CO143" s="2">
        <f t="shared" si="63"/>
        <v>77.887</v>
      </c>
      <c r="CP143" s="2">
        <f t="shared" si="63"/>
        <v>77.716999999999999</v>
      </c>
      <c r="CQ143" s="2">
        <f t="shared" si="63"/>
        <v>77.150999999999996</v>
      </c>
      <c r="CR143" s="2" t="str">
        <f t="shared" si="63"/>
        <v/>
      </c>
      <c r="CS143" s="2">
        <f t="shared" si="63"/>
        <v>66.471999999999994</v>
      </c>
      <c r="CT143" s="2">
        <f t="shared" si="63"/>
        <v>63.264000000000003</v>
      </c>
      <c r="CV143" s="2">
        <f t="shared" si="64"/>
        <v>57.379926600985229</v>
      </c>
      <c r="CW143" s="2">
        <f t="shared" si="64"/>
        <v>52.803950801641349</v>
      </c>
      <c r="CX143" s="2">
        <f t="shared" si="64"/>
        <v>59.821970426654602</v>
      </c>
      <c r="CY143" s="2">
        <f t="shared" si="64"/>
        <v>66.157101869902732</v>
      </c>
      <c r="CZ143" s="2">
        <f t="shared" si="64"/>
        <v>69.472278183312369</v>
      </c>
      <c r="DA143" s="2">
        <f t="shared" si="64"/>
        <v>74.265324713210916</v>
      </c>
      <c r="DB143" s="2">
        <f t="shared" si="64"/>
        <v>78.221193929667791</v>
      </c>
      <c r="DC143" s="2">
        <f t="shared" si="64"/>
        <v>79.814530358992656</v>
      </c>
      <c r="DD143" s="2">
        <f t="shared" si="64"/>
        <v>79.67433075839125</v>
      </c>
      <c r="DE143" s="2">
        <f t="shared" si="64"/>
        <v>80.621393604016575</v>
      </c>
      <c r="DF143" s="2">
        <f t="shared" si="64"/>
        <v>80.17110530418401</v>
      </c>
      <c r="DG143" s="2">
        <f t="shared" si="64"/>
        <v>78.426942056114086</v>
      </c>
      <c r="DH143" s="2">
        <f t="shared" si="64"/>
        <v>74.594229888883888</v>
      </c>
      <c r="DI143" s="2">
        <f t="shared" si="64"/>
        <v>68.878044419575232</v>
      </c>
      <c r="DJ143" s="2">
        <f t="shared" si="64"/>
        <v>67.553819167259121</v>
      </c>
      <c r="DL143" s="2">
        <f t="shared" si="65"/>
        <v>40.284905762996353</v>
      </c>
      <c r="DM143" s="2">
        <f t="shared" si="65"/>
        <v>49.271421993381907</v>
      </c>
      <c r="DN143" s="2">
        <f t="shared" si="65"/>
        <v>57.181561696769172</v>
      </c>
      <c r="DO143" s="2">
        <f t="shared" si="65"/>
        <v>64.058169854094828</v>
      </c>
      <c r="DP143" s="2">
        <f t="shared" si="65"/>
        <v>68.888011182969564</v>
      </c>
      <c r="DQ143" s="2">
        <f t="shared" si="65"/>
        <v>73.812744443249926</v>
      </c>
      <c r="DR143" s="2">
        <f t="shared" si="65"/>
        <v>76.629850683189034</v>
      </c>
      <c r="DS143" s="2">
        <f t="shared" si="65"/>
        <v>78.159979613575857</v>
      </c>
      <c r="DT143" s="2">
        <f t="shared" si="65"/>
        <v>78.267139922699158</v>
      </c>
      <c r="DU143" s="2">
        <f t="shared" si="65"/>
        <v>78.144038781538967</v>
      </c>
      <c r="DV143" s="2">
        <f t="shared" si="65"/>
        <v>77.093183848092366</v>
      </c>
      <c r="DW143" s="2">
        <f t="shared" si="65"/>
        <v>75.522293579266147</v>
      </c>
      <c r="DX143" s="2">
        <f t="shared" si="65"/>
        <v>69.844251242461738</v>
      </c>
      <c r="DY143" s="2">
        <f t="shared" si="65"/>
        <v>65.901933467560085</v>
      </c>
      <c r="DZ143" s="2">
        <f t="shared" si="65"/>
        <v>63.269318867876869</v>
      </c>
      <c r="EB143" s="2">
        <f t="shared" si="66"/>
        <v>0.95330142403832396</v>
      </c>
      <c r="EC143" s="2">
        <f t="shared" si="66"/>
        <v>0.90328161839282595</v>
      </c>
      <c r="ED143" s="2">
        <f t="shared" si="66"/>
        <v>0.92243067705796067</v>
      </c>
      <c r="EE143" s="2">
        <f t="shared" si="66"/>
        <v>0.92023912566423038</v>
      </c>
      <c r="EF143" s="2">
        <f t="shared" si="66"/>
        <v>0.92175368055127793</v>
      </c>
      <c r="EG143" s="2">
        <f t="shared" si="66"/>
        <v>0.92341627459270825</v>
      </c>
      <c r="EH143" s="2">
        <f t="shared" si="66"/>
        <v>0.91564051790210843</v>
      </c>
      <c r="EI143" s="2">
        <f t="shared" si="66"/>
        <v>0.92305143004458268</v>
      </c>
      <c r="EJ143" s="2">
        <f t="shared" si="66"/>
        <v>0.91683299209997016</v>
      </c>
      <c r="EK143" s="2">
        <f t="shared" si="66"/>
        <v>0.91432397900387241</v>
      </c>
      <c r="EL143" s="2">
        <f t="shared" si="66"/>
        <v>0.91642192880415174</v>
      </c>
      <c r="EM143" s="2">
        <f t="shared" si="66"/>
        <v>0.91563550925098691</v>
      </c>
      <c r="EN143" s="2">
        <f t="shared" si="66"/>
        <v>0.91331531949556488</v>
      </c>
      <c r="EO143" s="2">
        <f t="shared" si="66"/>
        <v>0.91477544612389239</v>
      </c>
      <c r="EP143" s="2">
        <f t="shared" si="66"/>
        <v>0.91130338498133456</v>
      </c>
    </row>
    <row r="144" spans="2:146" x14ac:dyDescent="0.25">
      <c r="B144" s="2">
        <v>122</v>
      </c>
      <c r="C144" s="49">
        <v>40.456099999999999</v>
      </c>
      <c r="D144" s="49">
        <v>50.053600000000003</v>
      </c>
      <c r="E144" s="49">
        <v>56.924500000000002</v>
      </c>
      <c r="F144" s="49">
        <v>63.868000000000002</v>
      </c>
      <c r="G144" s="49">
        <v>67.849000000000004</v>
      </c>
      <c r="H144" s="49">
        <v>72.509</v>
      </c>
      <c r="I144" s="49">
        <v>75.774000000000001</v>
      </c>
      <c r="J144" s="49">
        <v>78.528000000000006</v>
      </c>
      <c r="K144" s="49">
        <v>79.037999999999997</v>
      </c>
      <c r="L144" s="49">
        <v>78</v>
      </c>
      <c r="M144" s="49">
        <v>77.584999999999994</v>
      </c>
      <c r="N144" s="49">
        <v>76.358000000000004</v>
      </c>
      <c r="O144" s="49">
        <v>70.396000000000001</v>
      </c>
      <c r="P144" s="49">
        <v>65.528000000000006</v>
      </c>
      <c r="Q144" s="49">
        <v>64.037999999999997</v>
      </c>
      <c r="T144" s="4">
        <f t="shared" si="59"/>
        <v>40.993854208061052</v>
      </c>
      <c r="U144" s="4">
        <f t="shared" si="59"/>
        <v>50.038870291043267</v>
      </c>
      <c r="V144" s="4">
        <f t="shared" si="59"/>
        <v>57.435851240184149</v>
      </c>
      <c r="W144" s="4">
        <f t="shared" si="59"/>
        <v>64.665127271625877</v>
      </c>
      <c r="X144" s="4">
        <f t="shared" si="59"/>
        <v>69.320410921961994</v>
      </c>
      <c r="Y144" s="4">
        <f t="shared" si="59"/>
        <v>74.286344149052965</v>
      </c>
      <c r="Z144" s="4">
        <f t="shared" si="59"/>
        <v>78.422361906612693</v>
      </c>
      <c r="AA144" s="4">
        <f t="shared" si="59"/>
        <v>79.161401078896859</v>
      </c>
      <c r="AB144" s="4">
        <f t="shared" si="59"/>
        <v>79.523314832179864</v>
      </c>
      <c r="AC144" s="4">
        <f t="shared" si="59"/>
        <v>78.772122031631483</v>
      </c>
      <c r="AD144" s="4">
        <f t="shared" si="59"/>
        <v>77.663561707753615</v>
      </c>
      <c r="AE144" s="4">
        <f t="shared" si="59"/>
        <v>75.952158503601083</v>
      </c>
      <c r="AF144" s="4">
        <f t="shared" si="59"/>
        <v>70.745301968269629</v>
      </c>
      <c r="AG144" s="4">
        <f t="shared" si="59"/>
        <v>66.12588638554179</v>
      </c>
      <c r="AH144" s="4">
        <f t="shared" si="59"/>
        <v>63.574048293474497</v>
      </c>
      <c r="AJ144" s="4">
        <f t="shared" si="60"/>
        <v>-0.53775420806105245</v>
      </c>
      <c r="AK144" s="4">
        <f t="shared" si="60"/>
        <v>1.4729708956735976E-2</v>
      </c>
      <c r="AL144" s="4">
        <f t="shared" si="60"/>
        <v>-0.51135124018414757</v>
      </c>
      <c r="AM144" s="4">
        <f t="shared" si="60"/>
        <v>-0.79712727162587527</v>
      </c>
      <c r="AN144" s="4">
        <f t="shared" si="60"/>
        <v>-1.47141092196199</v>
      </c>
      <c r="AO144" s="4">
        <f t="shared" si="60"/>
        <v>-1.7773441490529649</v>
      </c>
      <c r="AP144" s="4">
        <f t="shared" si="60"/>
        <v>-2.648361906612692</v>
      </c>
      <c r="AQ144" s="4">
        <f t="shared" si="60"/>
        <v>-0.63340107889685271</v>
      </c>
      <c r="AR144" s="4">
        <f t="shared" si="60"/>
        <v>-0.48531483217986704</v>
      </c>
      <c r="AS144" s="4">
        <f t="shared" si="60"/>
        <v>-0.77212203163148274</v>
      </c>
      <c r="AT144" s="4">
        <f t="shared" si="60"/>
        <v>-7.856170775362159E-2</v>
      </c>
      <c r="AU144" s="4">
        <f t="shared" si="60"/>
        <v>0.40584149639892075</v>
      </c>
      <c r="AV144" s="4">
        <f t="shared" si="60"/>
        <v>-0.34930196826962856</v>
      </c>
      <c r="AW144" s="4">
        <f t="shared" si="60"/>
        <v>-0.59788638554178419</v>
      </c>
      <c r="AX144" s="4">
        <f t="shared" si="60"/>
        <v>0.46395170652549922</v>
      </c>
      <c r="AZ144" s="2">
        <f t="shared" si="61"/>
        <v>40.993854208061052</v>
      </c>
      <c r="BA144" s="2">
        <f t="shared" si="61"/>
        <v>49.522716732540893</v>
      </c>
      <c r="BB144" s="2">
        <f t="shared" si="61"/>
        <v>57.27573908672597</v>
      </c>
      <c r="BC144" s="2">
        <f t="shared" si="61"/>
        <v>64.105849238642676</v>
      </c>
      <c r="BD144" s="2">
        <f t="shared" si="61"/>
        <v>68.831240092746611</v>
      </c>
      <c r="BE144" s="2">
        <f t="shared" si="61"/>
        <v>73.742393985312077</v>
      </c>
      <c r="BF144" s="2">
        <f t="shared" si="61"/>
        <v>76.642844969562006</v>
      </c>
      <c r="BG144" s="2">
        <f t="shared" si="61"/>
        <v>78.162742542140009</v>
      </c>
      <c r="BH144" s="2">
        <f t="shared" si="61"/>
        <v>78.255671500008134</v>
      </c>
      <c r="BI144" s="2">
        <f t="shared" si="61"/>
        <v>78.202324045516448</v>
      </c>
      <c r="BJ144" s="2">
        <f t="shared" si="61"/>
        <v>77.184971328527013</v>
      </c>
      <c r="BK144" s="2">
        <f t="shared" si="61"/>
        <v>75.603923710521499</v>
      </c>
      <c r="BL144" s="2">
        <f t="shared" si="61"/>
        <v>70.086031731248355</v>
      </c>
      <c r="BM144" s="2">
        <f t="shared" si="61"/>
        <v>66.021238270359959</v>
      </c>
      <c r="BN144" s="2">
        <f t="shared" si="61"/>
        <v>63.512857849232162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40.456099999999999</v>
      </c>
      <c r="CG144" s="2" t="str">
        <f t="shared" si="63"/>
        <v/>
      </c>
      <c r="CH144" s="2">
        <f t="shared" si="63"/>
        <v>56.924500000000002</v>
      </c>
      <c r="CI144" s="2">
        <f t="shared" si="63"/>
        <v>63.868000000000002</v>
      </c>
      <c r="CJ144" s="2">
        <f t="shared" si="63"/>
        <v>67.849000000000004</v>
      </c>
      <c r="CK144" s="2">
        <f t="shared" si="63"/>
        <v>72.509</v>
      </c>
      <c r="CL144" s="2">
        <f t="shared" si="63"/>
        <v>75.774000000000001</v>
      </c>
      <c r="CM144" s="2">
        <f t="shared" si="63"/>
        <v>78.528000000000006</v>
      </c>
      <c r="CN144" s="2">
        <f t="shared" si="63"/>
        <v>79.037999999999997</v>
      </c>
      <c r="CO144" s="2">
        <f t="shared" si="63"/>
        <v>78</v>
      </c>
      <c r="CP144" s="2">
        <f t="shared" si="63"/>
        <v>77.584999999999994</v>
      </c>
      <c r="CQ144" s="2">
        <f t="shared" si="63"/>
        <v>76.358000000000004</v>
      </c>
      <c r="CR144" s="2" t="str">
        <f t="shared" si="63"/>
        <v/>
      </c>
      <c r="CS144" s="2">
        <f t="shared" si="63"/>
        <v>65.528000000000006</v>
      </c>
      <c r="CT144" s="2">
        <f t="shared" si="63"/>
        <v>64.037999999999997</v>
      </c>
      <c r="CV144" s="2">
        <f t="shared" si="64"/>
        <v>57.536524137931039</v>
      </c>
      <c r="CW144" s="2">
        <f t="shared" si="64"/>
        <v>52.800923337493124</v>
      </c>
      <c r="CX144" s="2">
        <f t="shared" si="64"/>
        <v>59.797655143977082</v>
      </c>
      <c r="CY144" s="2">
        <f t="shared" si="64"/>
        <v>66.12538450091705</v>
      </c>
      <c r="CZ144" s="2">
        <f t="shared" si="64"/>
        <v>69.427315599922636</v>
      </c>
      <c r="DA144" s="2">
        <f t="shared" si="64"/>
        <v>74.22489051567193</v>
      </c>
      <c r="DB144" s="2">
        <f t="shared" si="64"/>
        <v>78.201025990024846</v>
      </c>
      <c r="DC144" s="2">
        <f t="shared" si="64"/>
        <v>79.789302090919065</v>
      </c>
      <c r="DD144" s="2">
        <f t="shared" si="64"/>
        <v>79.642405764421312</v>
      </c>
      <c r="DE144" s="2">
        <f t="shared" si="64"/>
        <v>80.591837040213022</v>
      </c>
      <c r="DF144" s="2">
        <f t="shared" si="64"/>
        <v>80.130370304075754</v>
      </c>
      <c r="DG144" s="2">
        <f t="shared" si="64"/>
        <v>78.381429975181931</v>
      </c>
      <c r="DH144" s="2">
        <f t="shared" si="64"/>
        <v>74.536712810999163</v>
      </c>
      <c r="DI144" s="2">
        <f t="shared" si="64"/>
        <v>68.804099542257063</v>
      </c>
      <c r="DJ144" s="2">
        <f t="shared" si="64"/>
        <v>67.519595415719522</v>
      </c>
      <c r="DL144" s="2">
        <f t="shared" si="65"/>
        <v>40.254795395307752</v>
      </c>
      <c r="DM144" s="2">
        <f t="shared" si="65"/>
        <v>49.202589832377981</v>
      </c>
      <c r="DN144" s="2">
        <f t="shared" si="65"/>
        <v>57.082325539571812</v>
      </c>
      <c r="DO144" s="2">
        <f t="shared" si="65"/>
        <v>63.946209630709909</v>
      </c>
      <c r="DP144" s="2">
        <f t="shared" si="65"/>
        <v>68.785092365731828</v>
      </c>
      <c r="DQ144" s="2">
        <f t="shared" si="65"/>
        <v>73.70589900287581</v>
      </c>
      <c r="DR144" s="2">
        <f t="shared" si="65"/>
        <v>76.511918694349845</v>
      </c>
      <c r="DS144" s="2">
        <f t="shared" si="65"/>
        <v>78.039078163068751</v>
      </c>
      <c r="DT144" s="2">
        <f t="shared" si="65"/>
        <v>78.140947550215003</v>
      </c>
      <c r="DU144" s="2">
        <f t="shared" si="65"/>
        <v>77.998118009250049</v>
      </c>
      <c r="DV144" s="2">
        <f t="shared" si="65"/>
        <v>76.939985477348642</v>
      </c>
      <c r="DW144" s="2">
        <f t="shared" si="65"/>
        <v>75.370528408589379</v>
      </c>
      <c r="DX144" s="2">
        <f t="shared" si="65"/>
        <v>69.700776906908672</v>
      </c>
      <c r="DY144" s="2">
        <f t="shared" si="65"/>
        <v>65.784786922274805</v>
      </c>
      <c r="DZ144" s="2">
        <f t="shared" si="65"/>
        <v>63.157197901444377</v>
      </c>
      <c r="EB144" s="2">
        <f t="shared" si="66"/>
        <v>0.95723467115124294</v>
      </c>
      <c r="EC144" s="2">
        <f t="shared" si="66"/>
        <v>0.91103467766180024</v>
      </c>
      <c r="ED144" s="2">
        <f t="shared" si="66"/>
        <v>0.92876977187580689</v>
      </c>
      <c r="EE144" s="2">
        <f t="shared" si="66"/>
        <v>0.92674309431735025</v>
      </c>
      <c r="EF144" s="2">
        <f t="shared" si="66"/>
        <v>0.92814379088459631</v>
      </c>
      <c r="EG144" s="2">
        <f t="shared" si="66"/>
        <v>0.92968096483960083</v>
      </c>
      <c r="EH144" s="2">
        <f t="shared" si="66"/>
        <v>0.92248788721272579</v>
      </c>
      <c r="EI144" s="2">
        <f t="shared" si="66"/>
        <v>0.92934368162641556</v>
      </c>
      <c r="EJ144" s="2">
        <f t="shared" si="66"/>
        <v>0.9235916466354771</v>
      </c>
      <c r="EK144" s="2">
        <f t="shared" si="66"/>
        <v>0.92126902188376802</v>
      </c>
      <c r="EL144" s="2">
        <f t="shared" si="66"/>
        <v>0.92321119097419435</v>
      </c>
      <c r="EM144" s="2">
        <f t="shared" si="66"/>
        <v>0.92248325069083381</v>
      </c>
      <c r="EN144" s="2">
        <f t="shared" si="66"/>
        <v>0.9203350019561215</v>
      </c>
      <c r="EO144" s="2">
        <f t="shared" si="66"/>
        <v>0.92168702686820692</v>
      </c>
      <c r="EP144" s="2">
        <f t="shared" si="66"/>
        <v>0.91847144910019107</v>
      </c>
    </row>
    <row r="145" spans="2:146" x14ac:dyDescent="0.25">
      <c r="B145" s="2">
        <v>123</v>
      </c>
      <c r="C145" s="49">
        <v>39.473700000000001</v>
      </c>
      <c r="D145" s="49">
        <v>49.196399999999997</v>
      </c>
      <c r="E145" s="49">
        <v>57.433999999999997</v>
      </c>
      <c r="F145" s="49">
        <v>63.962000000000003</v>
      </c>
      <c r="G145" s="49">
        <v>68.546999999999997</v>
      </c>
      <c r="H145" s="49">
        <v>73.433999999999997</v>
      </c>
      <c r="I145" s="49">
        <v>76.263999999999996</v>
      </c>
      <c r="J145" s="49">
        <v>77.263999999999996</v>
      </c>
      <c r="K145" s="49">
        <v>78.697999999999993</v>
      </c>
      <c r="L145" s="49">
        <v>77.641999999999996</v>
      </c>
      <c r="M145" s="49">
        <v>77.528000000000006</v>
      </c>
      <c r="N145" s="49">
        <v>76.263999999999996</v>
      </c>
      <c r="O145" s="49">
        <v>70.849000000000004</v>
      </c>
      <c r="P145" s="49">
        <v>65.245000000000005</v>
      </c>
      <c r="Q145" s="49">
        <v>63.113</v>
      </c>
      <c r="T145" s="4">
        <f t="shared" si="59"/>
        <v>40.908570121493689</v>
      </c>
      <c r="U145" s="4">
        <f t="shared" si="59"/>
        <v>49.815780709540235</v>
      </c>
      <c r="V145" s="4">
        <f t="shared" si="59"/>
        <v>57.239298871543262</v>
      </c>
      <c r="W145" s="4">
        <f t="shared" si="59"/>
        <v>64.253766055814012</v>
      </c>
      <c r="X145" s="4">
        <f t="shared" si="59"/>
        <v>68.938454064118062</v>
      </c>
      <c r="Y145" s="4">
        <f t="shared" si="59"/>
        <v>73.877565531320016</v>
      </c>
      <c r="Z145" s="4">
        <f t="shared" si="59"/>
        <v>77.435711744323413</v>
      </c>
      <c r="AA145" s="4">
        <f t="shared" si="59"/>
        <v>78.538191134577488</v>
      </c>
      <c r="AB145" s="4">
        <f t="shared" si="59"/>
        <v>78.788983941024753</v>
      </c>
      <c r="AC145" s="4">
        <f t="shared" si="59"/>
        <v>78.315098434291087</v>
      </c>
      <c r="AD145" s="4">
        <f t="shared" si="59"/>
        <v>77.267713585029199</v>
      </c>
      <c r="AE145" s="4">
        <f t="shared" si="59"/>
        <v>75.627667308963339</v>
      </c>
      <c r="AF145" s="4">
        <f t="shared" si="59"/>
        <v>70.374307164153478</v>
      </c>
      <c r="AG145" s="4">
        <f t="shared" si="59"/>
        <v>65.944250782673308</v>
      </c>
      <c r="AH145" s="4">
        <f t="shared" si="59"/>
        <v>63.408892273782882</v>
      </c>
      <c r="AJ145" s="4">
        <f t="shared" si="60"/>
        <v>-1.4348701214936881</v>
      </c>
      <c r="AK145" s="4">
        <f t="shared" si="60"/>
        <v>-0.61938070954023772</v>
      </c>
      <c r="AL145" s="4">
        <f t="shared" si="60"/>
        <v>0.19470112845673526</v>
      </c>
      <c r="AM145" s="4">
        <f t="shared" si="60"/>
        <v>-0.2917660558140085</v>
      </c>
      <c r="AN145" s="4">
        <f t="shared" si="60"/>
        <v>-0.39145406411806505</v>
      </c>
      <c r="AO145" s="4">
        <f t="shared" si="60"/>
        <v>-0.44356553132001864</v>
      </c>
      <c r="AP145" s="4">
        <f t="shared" si="60"/>
        <v>-1.1717117443234173</v>
      </c>
      <c r="AQ145" s="4">
        <f t="shared" si="60"/>
        <v>-1.2741911345774923</v>
      </c>
      <c r="AR145" s="4">
        <f t="shared" si="60"/>
        <v>-9.0983941024759929E-2</v>
      </c>
      <c r="AS145" s="4">
        <f t="shared" si="60"/>
        <v>-0.67309843429109151</v>
      </c>
      <c r="AT145" s="4">
        <f t="shared" si="60"/>
        <v>0.26028641497080685</v>
      </c>
      <c r="AU145" s="4">
        <f t="shared" si="60"/>
        <v>0.63633269103665668</v>
      </c>
      <c r="AV145" s="4">
        <f t="shared" si="60"/>
        <v>0.47469283584652544</v>
      </c>
      <c r="AW145" s="4">
        <f t="shared" si="60"/>
        <v>-0.69925078267330321</v>
      </c>
      <c r="AX145" s="4">
        <f t="shared" si="60"/>
        <v>-0.29589227378288285</v>
      </c>
      <c r="AZ145" s="2">
        <f t="shared" si="61"/>
        <v>40.908570121493689</v>
      </c>
      <c r="BA145" s="2">
        <f t="shared" si="61"/>
        <v>49.433401700923184</v>
      </c>
      <c r="BB145" s="2">
        <f t="shared" si="61"/>
        <v>57.165494923698425</v>
      </c>
      <c r="BC145" s="2">
        <f t="shared" si="61"/>
        <v>63.986182907911861</v>
      </c>
      <c r="BD145" s="2">
        <f t="shared" si="61"/>
        <v>68.728350817702804</v>
      </c>
      <c r="BE145" s="2">
        <f t="shared" si="61"/>
        <v>73.636830185231801</v>
      </c>
      <c r="BF145" s="2">
        <f t="shared" si="61"/>
        <v>76.521171441393221</v>
      </c>
      <c r="BG145" s="2">
        <f t="shared" si="61"/>
        <v>78.03786920939568</v>
      </c>
      <c r="BH145" s="2">
        <f t="shared" si="61"/>
        <v>78.12670636880604</v>
      </c>
      <c r="BI145" s="2">
        <f t="shared" si="61"/>
        <v>78.048148158228372</v>
      </c>
      <c r="BJ145" s="2">
        <f t="shared" si="61"/>
        <v>77.019666386727835</v>
      </c>
      <c r="BK145" s="2">
        <f t="shared" si="61"/>
        <v>75.440647354127293</v>
      </c>
      <c r="BL145" s="2">
        <f t="shared" si="61"/>
        <v>69.917428761821526</v>
      </c>
      <c r="BM145" s="2">
        <f t="shared" si="61"/>
        <v>65.887889802187544</v>
      </c>
      <c r="BN145" s="2">
        <f t="shared" si="61"/>
        <v>63.377620246128508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39.473700000000001</v>
      </c>
      <c r="CG145" s="2" t="str">
        <f t="shared" si="63"/>
        <v/>
      </c>
      <c r="CH145" s="2">
        <f t="shared" si="63"/>
        <v>57.433999999999997</v>
      </c>
      <c r="CI145" s="2">
        <f t="shared" si="63"/>
        <v>63.962000000000003</v>
      </c>
      <c r="CJ145" s="2">
        <f t="shared" si="63"/>
        <v>68.546999999999997</v>
      </c>
      <c r="CK145" s="2">
        <f t="shared" si="63"/>
        <v>73.433999999999997</v>
      </c>
      <c r="CL145" s="2">
        <f t="shared" si="63"/>
        <v>76.263999999999996</v>
      </c>
      <c r="CM145" s="2">
        <f t="shared" si="63"/>
        <v>77.263999999999996</v>
      </c>
      <c r="CN145" s="2">
        <f t="shared" si="63"/>
        <v>78.697999999999993</v>
      </c>
      <c r="CO145" s="2">
        <f t="shared" si="63"/>
        <v>77.641999999999996</v>
      </c>
      <c r="CP145" s="2">
        <f t="shared" si="63"/>
        <v>77.528000000000006</v>
      </c>
      <c r="CQ145" s="2">
        <f t="shared" si="63"/>
        <v>76.263999999999996</v>
      </c>
      <c r="CR145" s="2">
        <f t="shared" si="63"/>
        <v>70.849000000000004</v>
      </c>
      <c r="CS145" s="2">
        <f t="shared" si="63"/>
        <v>65.245000000000005</v>
      </c>
      <c r="CT145" s="2">
        <f t="shared" si="63"/>
        <v>63.113</v>
      </c>
      <c r="CV145" s="2">
        <f t="shared" si="64"/>
        <v>57.693121674876849</v>
      </c>
      <c r="CW145" s="2">
        <f t="shared" si="64"/>
        <v>52.797895873344892</v>
      </c>
      <c r="CX145" s="2">
        <f t="shared" si="64"/>
        <v>59.773339861299561</v>
      </c>
      <c r="CY145" s="2">
        <f t="shared" si="64"/>
        <v>66.093667131931369</v>
      </c>
      <c r="CZ145" s="2">
        <f t="shared" si="64"/>
        <v>69.382353016532903</v>
      </c>
      <c r="DA145" s="2">
        <f t="shared" si="64"/>
        <v>74.184456318132945</v>
      </c>
      <c r="DB145" s="2">
        <f t="shared" si="64"/>
        <v>78.1808580503819</v>
      </c>
      <c r="DC145" s="2">
        <f t="shared" si="64"/>
        <v>79.764073822845461</v>
      </c>
      <c r="DD145" s="2">
        <f t="shared" si="64"/>
        <v>79.610480770451375</v>
      </c>
      <c r="DE145" s="2">
        <f t="shared" si="64"/>
        <v>80.56228047640947</v>
      </c>
      <c r="DF145" s="2">
        <f t="shared" si="64"/>
        <v>80.089635303967484</v>
      </c>
      <c r="DG145" s="2">
        <f t="shared" si="64"/>
        <v>78.335917894249775</v>
      </c>
      <c r="DH145" s="2">
        <f t="shared" si="64"/>
        <v>74.479195733114437</v>
      </c>
      <c r="DI145" s="2">
        <f t="shared" si="64"/>
        <v>68.730154664938908</v>
      </c>
      <c r="DJ145" s="2">
        <f t="shared" si="64"/>
        <v>67.485371664179908</v>
      </c>
      <c r="DL145" s="2">
        <f t="shared" si="65"/>
        <v>40.224685027619145</v>
      </c>
      <c r="DM145" s="2">
        <f t="shared" si="65"/>
        <v>49.133757671374056</v>
      </c>
      <c r="DN145" s="2">
        <f t="shared" si="65"/>
        <v>56.983089382374459</v>
      </c>
      <c r="DO145" s="2">
        <f t="shared" si="65"/>
        <v>63.83424940732499</v>
      </c>
      <c r="DP145" s="2">
        <f t="shared" si="65"/>
        <v>68.682173548494092</v>
      </c>
      <c r="DQ145" s="2">
        <f t="shared" si="65"/>
        <v>73.59905356250168</v>
      </c>
      <c r="DR145" s="2">
        <f t="shared" si="65"/>
        <v>76.393986705510642</v>
      </c>
      <c r="DS145" s="2">
        <f t="shared" si="65"/>
        <v>77.918176712561646</v>
      </c>
      <c r="DT145" s="2">
        <f t="shared" si="65"/>
        <v>78.014755177730848</v>
      </c>
      <c r="DU145" s="2">
        <f t="shared" si="65"/>
        <v>77.85219723696116</v>
      </c>
      <c r="DV145" s="2">
        <f t="shared" si="65"/>
        <v>76.786787106604933</v>
      </c>
      <c r="DW145" s="2">
        <f t="shared" si="65"/>
        <v>75.218763237912611</v>
      </c>
      <c r="DX145" s="2">
        <f t="shared" si="65"/>
        <v>69.557302571355606</v>
      </c>
      <c r="DY145" s="2">
        <f t="shared" si="65"/>
        <v>65.66764037698951</v>
      </c>
      <c r="DZ145" s="2">
        <f t="shared" si="65"/>
        <v>63.045076935011892</v>
      </c>
      <c r="EB145" s="2">
        <f t="shared" si="66"/>
        <v>0.960850240483203</v>
      </c>
      <c r="EC145" s="2">
        <f t="shared" si="66"/>
        <v>0.91822250880494749</v>
      </c>
      <c r="ED145" s="2">
        <f t="shared" si="66"/>
        <v>0.93462753874547022</v>
      </c>
      <c r="EE145" s="2">
        <f t="shared" si="66"/>
        <v>0.93275546220062577</v>
      </c>
      <c r="EF145" s="2">
        <f t="shared" si="66"/>
        <v>0.93404938117072278</v>
      </c>
      <c r="EG145" s="2">
        <f t="shared" si="66"/>
        <v>0.93546900425949342</v>
      </c>
      <c r="EH145" s="2">
        <f t="shared" si="66"/>
        <v>0.92882266748099973</v>
      </c>
      <c r="EI145" s="2">
        <f t="shared" si="66"/>
        <v>0.93515754688210972</v>
      </c>
      <c r="EJ145" s="2">
        <f t="shared" si="66"/>
        <v>0.92984308104983338</v>
      </c>
      <c r="EK145" s="2">
        <f t="shared" si="66"/>
        <v>0.92769560786365279</v>
      </c>
      <c r="EL145" s="2">
        <f t="shared" si="66"/>
        <v>0.92949137647050351</v>
      </c>
      <c r="EM145" s="2">
        <f t="shared" si="66"/>
        <v>0.9288183806460808</v>
      </c>
      <c r="EN145" s="2">
        <f t="shared" si="66"/>
        <v>0.92683177415065565</v>
      </c>
      <c r="EO145" s="2">
        <f t="shared" si="66"/>
        <v>0.92808215587281018</v>
      </c>
      <c r="EP145" s="2">
        <f t="shared" si="66"/>
        <v>0.92510782923210988</v>
      </c>
    </row>
    <row r="146" spans="2:146" x14ac:dyDescent="0.25">
      <c r="B146" s="2">
        <v>124</v>
      </c>
      <c r="C146" s="49">
        <v>39.9298</v>
      </c>
      <c r="D146" s="49">
        <v>49.892899999999997</v>
      </c>
      <c r="E146" s="49">
        <v>56.320799999999998</v>
      </c>
      <c r="F146" s="49">
        <v>63.66</v>
      </c>
      <c r="G146" s="49">
        <v>67.245000000000005</v>
      </c>
      <c r="H146" s="49">
        <v>73.245000000000005</v>
      </c>
      <c r="I146" s="49">
        <v>75.207999999999998</v>
      </c>
      <c r="J146" s="49">
        <v>77.113</v>
      </c>
      <c r="K146" s="49">
        <v>77.491</v>
      </c>
      <c r="L146" s="49">
        <v>78.471999999999994</v>
      </c>
      <c r="M146" s="49">
        <v>76.037999999999997</v>
      </c>
      <c r="N146" s="49">
        <v>75.66</v>
      </c>
      <c r="O146" s="49">
        <v>70.603999999999999</v>
      </c>
      <c r="P146" s="49">
        <v>65.83</v>
      </c>
      <c r="Q146" s="49">
        <v>61.942999999999998</v>
      </c>
      <c r="T146" s="4">
        <f t="shared" si="59"/>
        <v>40.827130685295359</v>
      </c>
      <c r="U146" s="4">
        <f t="shared" si="59"/>
        <v>49.61975928032048</v>
      </c>
      <c r="V146" s="4">
        <f t="shared" si="59"/>
        <v>57.087492310282698</v>
      </c>
      <c r="W146" s="4">
        <f t="shared" si="59"/>
        <v>63.986380307547293</v>
      </c>
      <c r="X146" s="4">
        <f t="shared" si="59"/>
        <v>68.708384560691769</v>
      </c>
      <c r="Y146" s="4">
        <f t="shared" si="59"/>
        <v>73.629670367982271</v>
      </c>
      <c r="Z146" s="4">
        <f t="shared" si="59"/>
        <v>76.837143899492176</v>
      </c>
      <c r="AA146" s="4">
        <f t="shared" si="59"/>
        <v>78.14852892580457</v>
      </c>
      <c r="AB146" s="4">
        <f t="shared" si="59"/>
        <v>78.321844003409041</v>
      </c>
      <c r="AC146" s="4">
        <f t="shared" si="59"/>
        <v>78.010146347404245</v>
      </c>
      <c r="AD146" s="4">
        <f t="shared" si="59"/>
        <v>76.975366994169875</v>
      </c>
      <c r="AE146" s="4">
        <f t="shared" si="59"/>
        <v>75.373176665392876</v>
      </c>
      <c r="AF146" s="4">
        <f t="shared" si="59"/>
        <v>70.056390097469148</v>
      </c>
      <c r="AG146" s="4">
        <f t="shared" si="59"/>
        <v>65.784264751510051</v>
      </c>
      <c r="AH146" s="4">
        <f t="shared" si="59"/>
        <v>63.258682466961702</v>
      </c>
      <c r="AJ146" s="4">
        <f t="shared" si="60"/>
        <v>-0.89733068529535842</v>
      </c>
      <c r="AK146" s="4">
        <f t="shared" si="60"/>
        <v>0.27314071967951747</v>
      </c>
      <c r="AL146" s="4">
        <f t="shared" si="60"/>
        <v>-0.76669231028269991</v>
      </c>
      <c r="AM146" s="4">
        <f t="shared" si="60"/>
        <v>-0.32638030754729641</v>
      </c>
      <c r="AN146" s="4">
        <f t="shared" si="60"/>
        <v>-1.4633845606917646</v>
      </c>
      <c r="AO146" s="4">
        <f t="shared" si="60"/>
        <v>-0.38467036798226673</v>
      </c>
      <c r="AP146" s="4">
        <f t="shared" si="60"/>
        <v>-1.6291438994921776</v>
      </c>
      <c r="AQ146" s="4">
        <f t="shared" si="60"/>
        <v>-1.0355289258045701</v>
      </c>
      <c r="AR146" s="4">
        <f t="shared" si="60"/>
        <v>-0.83084400340904097</v>
      </c>
      <c r="AS146" s="4">
        <f t="shared" si="60"/>
        <v>0.46185365259574951</v>
      </c>
      <c r="AT146" s="4">
        <f t="shared" si="60"/>
        <v>-0.9373669941698779</v>
      </c>
      <c r="AU146" s="4">
        <f t="shared" si="60"/>
        <v>0.28682333460712073</v>
      </c>
      <c r="AV146" s="4">
        <f t="shared" si="60"/>
        <v>0.5476099025308514</v>
      </c>
      <c r="AW146" s="4">
        <f t="shared" si="60"/>
        <v>4.5735248489947367E-2</v>
      </c>
      <c r="AX146" s="4">
        <f t="shared" si="60"/>
        <v>-1.3156824669617038</v>
      </c>
      <c r="AZ146" s="2">
        <f t="shared" si="61"/>
        <v>40.827130685295359</v>
      </c>
      <c r="BA146" s="2">
        <f t="shared" si="61"/>
        <v>49.345128163815929</v>
      </c>
      <c r="BB146" s="2">
        <f t="shared" si="61"/>
        <v>57.055664136067087</v>
      </c>
      <c r="BC146" s="2">
        <f t="shared" si="61"/>
        <v>63.866629327218355</v>
      </c>
      <c r="BD146" s="2">
        <f t="shared" si="61"/>
        <v>68.625120993418449</v>
      </c>
      <c r="BE146" s="2">
        <f t="shared" si="61"/>
        <v>73.530788369987263</v>
      </c>
      <c r="BF146" s="2">
        <f t="shared" si="61"/>
        <v>76.399165903544215</v>
      </c>
      <c r="BG146" s="2">
        <f t="shared" si="61"/>
        <v>77.912752792786108</v>
      </c>
      <c r="BH146" s="2">
        <f t="shared" si="61"/>
        <v>77.997366748739509</v>
      </c>
      <c r="BI146" s="2">
        <f t="shared" si="61"/>
        <v>77.89385252219185</v>
      </c>
      <c r="BJ146" s="2">
        <f t="shared" si="61"/>
        <v>76.854580108192451</v>
      </c>
      <c r="BK146" s="2">
        <f t="shared" si="61"/>
        <v>75.277575458399895</v>
      </c>
      <c r="BL146" s="2">
        <f t="shared" si="61"/>
        <v>69.750168533798202</v>
      </c>
      <c r="BM146" s="2">
        <f t="shared" si="61"/>
        <v>65.755494528425345</v>
      </c>
      <c r="BN146" s="2">
        <f t="shared" si="61"/>
        <v>63.243606740330982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39.9298</v>
      </c>
      <c r="CG146" s="2" t="str">
        <f t="shared" si="63"/>
        <v/>
      </c>
      <c r="CH146" s="2">
        <f t="shared" si="63"/>
        <v>56.320799999999998</v>
      </c>
      <c r="CI146" s="2">
        <f t="shared" si="63"/>
        <v>63.66</v>
      </c>
      <c r="CJ146" s="2">
        <f t="shared" si="63"/>
        <v>67.245000000000005</v>
      </c>
      <c r="CK146" s="2">
        <f t="shared" si="63"/>
        <v>73.245000000000005</v>
      </c>
      <c r="CL146" s="2">
        <f t="shared" si="63"/>
        <v>75.207999999999998</v>
      </c>
      <c r="CM146" s="2">
        <f t="shared" si="63"/>
        <v>77.113</v>
      </c>
      <c r="CN146" s="2">
        <f t="shared" si="63"/>
        <v>77.491</v>
      </c>
      <c r="CO146" s="2">
        <f t="shared" si="63"/>
        <v>78.471999999999994</v>
      </c>
      <c r="CP146" s="2">
        <f t="shared" si="63"/>
        <v>76.037999999999997</v>
      </c>
      <c r="CQ146" s="2">
        <f t="shared" si="63"/>
        <v>75.66</v>
      </c>
      <c r="CR146" s="2">
        <f t="shared" si="63"/>
        <v>70.603999999999999</v>
      </c>
      <c r="CS146" s="2">
        <f t="shared" si="63"/>
        <v>65.83</v>
      </c>
      <c r="CT146" s="2">
        <f t="shared" si="63"/>
        <v>61.942999999999998</v>
      </c>
      <c r="CV146" s="2">
        <f t="shared" si="64"/>
        <v>57.849719211822659</v>
      </c>
      <c r="CW146" s="2">
        <f t="shared" si="64"/>
        <v>52.79486840919666</v>
      </c>
      <c r="CX146" s="2">
        <f t="shared" si="64"/>
        <v>59.749024578622041</v>
      </c>
      <c r="CY146" s="2">
        <f t="shared" si="64"/>
        <v>66.061949762945687</v>
      </c>
      <c r="CZ146" s="2">
        <f t="shared" si="64"/>
        <v>69.33739043314317</v>
      </c>
      <c r="DA146" s="2">
        <f t="shared" si="64"/>
        <v>74.144022120593959</v>
      </c>
      <c r="DB146" s="2">
        <f t="shared" si="64"/>
        <v>78.160690110738955</v>
      </c>
      <c r="DC146" s="2">
        <f t="shared" si="64"/>
        <v>79.738845554771871</v>
      </c>
      <c r="DD146" s="2">
        <f t="shared" si="64"/>
        <v>79.578555776481437</v>
      </c>
      <c r="DE146" s="2">
        <f t="shared" si="64"/>
        <v>80.532723912605931</v>
      </c>
      <c r="DF146" s="2">
        <f t="shared" si="64"/>
        <v>80.048900303859227</v>
      </c>
      <c r="DG146" s="2">
        <f t="shared" si="64"/>
        <v>78.290405813317633</v>
      </c>
      <c r="DH146" s="2">
        <f t="shared" si="64"/>
        <v>74.421678655229712</v>
      </c>
      <c r="DI146" s="2">
        <f t="shared" si="64"/>
        <v>68.656209787620739</v>
      </c>
      <c r="DJ146" s="2">
        <f t="shared" si="64"/>
        <v>67.451147912640295</v>
      </c>
      <c r="DL146" s="2">
        <f t="shared" si="65"/>
        <v>40.194574659930545</v>
      </c>
      <c r="DM146" s="2">
        <f t="shared" si="65"/>
        <v>49.064925510370131</v>
      </c>
      <c r="DN146" s="2">
        <f t="shared" si="65"/>
        <v>56.883853225177106</v>
      </c>
      <c r="DO146" s="2">
        <f t="shared" si="65"/>
        <v>63.72228918394007</v>
      </c>
      <c r="DP146" s="2">
        <f t="shared" si="65"/>
        <v>68.579254731256356</v>
      </c>
      <c r="DQ146" s="2">
        <f t="shared" si="65"/>
        <v>73.49220812212755</v>
      </c>
      <c r="DR146" s="2">
        <f t="shared" si="65"/>
        <v>76.276054716671453</v>
      </c>
      <c r="DS146" s="2">
        <f t="shared" si="65"/>
        <v>77.797275262054526</v>
      </c>
      <c r="DT146" s="2">
        <f t="shared" si="65"/>
        <v>77.888562805246693</v>
      </c>
      <c r="DU146" s="2">
        <f t="shared" si="65"/>
        <v>77.706276464672257</v>
      </c>
      <c r="DV146" s="2">
        <f t="shared" si="65"/>
        <v>76.633588735861224</v>
      </c>
      <c r="DW146" s="2">
        <f t="shared" si="65"/>
        <v>75.066998067235829</v>
      </c>
      <c r="DX146" s="2">
        <f t="shared" si="65"/>
        <v>69.413828235802541</v>
      </c>
      <c r="DY146" s="2">
        <f t="shared" si="65"/>
        <v>65.55049383170423</v>
      </c>
      <c r="DZ146" s="2">
        <f t="shared" si="65"/>
        <v>62.932955968579392</v>
      </c>
      <c r="EB146" s="2">
        <f t="shared" si="66"/>
        <v>0.9641715748344285</v>
      </c>
      <c r="EC146" s="2">
        <f t="shared" si="66"/>
        <v>0.92487749516649342</v>
      </c>
      <c r="ED146" s="2">
        <f t="shared" si="66"/>
        <v>0.94003468215490638</v>
      </c>
      <c r="EE146" s="2">
        <f t="shared" si="66"/>
        <v>0.93830722944452272</v>
      </c>
      <c r="EF146" s="2">
        <f t="shared" si="66"/>
        <v>0.93950125017467512</v>
      </c>
      <c r="EG146" s="2">
        <f t="shared" si="66"/>
        <v>0.94081095534848147</v>
      </c>
      <c r="EH146" s="2">
        <f t="shared" si="66"/>
        <v>0.93467639031916228</v>
      </c>
      <c r="EI146" s="2">
        <f t="shared" si="66"/>
        <v>0.94052364152627654</v>
      </c>
      <c r="EJ146" s="2">
        <f t="shared" si="66"/>
        <v>0.93561870058352148</v>
      </c>
      <c r="EK146" s="2">
        <f t="shared" si="66"/>
        <v>0.9336353988620123</v>
      </c>
      <c r="EL146" s="2">
        <f t="shared" si="66"/>
        <v>0.93529393499499203</v>
      </c>
      <c r="EM146" s="2">
        <f t="shared" si="66"/>
        <v>0.93467243124298116</v>
      </c>
      <c r="EN146" s="2">
        <f t="shared" si="66"/>
        <v>0.9328373913304433</v>
      </c>
      <c r="EO146" s="2">
        <f t="shared" si="66"/>
        <v>0.93399245145693799</v>
      </c>
      <c r="EP146" s="2">
        <f t="shared" si="66"/>
        <v>0.93124445008142431</v>
      </c>
    </row>
    <row r="147" spans="2:146" x14ac:dyDescent="0.25">
      <c r="B147" s="2">
        <v>125</v>
      </c>
      <c r="C147" s="49">
        <v>40.403500000000001</v>
      </c>
      <c r="D147" s="49">
        <v>49.732100000000003</v>
      </c>
      <c r="E147" s="49">
        <v>56.018900000000002</v>
      </c>
      <c r="F147" s="49">
        <v>62.774000000000001</v>
      </c>
      <c r="G147" s="49">
        <v>68.283000000000001</v>
      </c>
      <c r="H147" s="49">
        <v>73</v>
      </c>
      <c r="I147" s="49">
        <v>75.679000000000002</v>
      </c>
      <c r="J147" s="49">
        <v>77.736000000000004</v>
      </c>
      <c r="K147" s="49">
        <v>77.906000000000006</v>
      </c>
      <c r="L147" s="49">
        <v>77.792000000000002</v>
      </c>
      <c r="M147" s="49">
        <v>76.566000000000003</v>
      </c>
      <c r="N147" s="49">
        <v>74.980999999999995</v>
      </c>
      <c r="O147" s="49">
        <v>69.113</v>
      </c>
      <c r="P147" s="49">
        <v>65.774000000000001</v>
      </c>
      <c r="Q147" s="49">
        <v>62.433999999999997</v>
      </c>
      <c r="T147" s="4">
        <f t="shared" si="59"/>
        <v>40.749306818657374</v>
      </c>
      <c r="U147" s="4">
        <f t="shared" si="59"/>
        <v>49.44910565130872</v>
      </c>
      <c r="V147" s="4">
        <f t="shared" si="59"/>
        <v>56.95937560235997</v>
      </c>
      <c r="W147" s="4">
        <f t="shared" si="59"/>
        <v>63.799053315067844</v>
      </c>
      <c r="X147" s="4">
        <f t="shared" si="59"/>
        <v>68.552713051319841</v>
      </c>
      <c r="Y147" s="4">
        <f t="shared" si="59"/>
        <v>73.463084053290885</v>
      </c>
      <c r="Z147" s="4">
        <f t="shared" si="59"/>
        <v>76.472424057748256</v>
      </c>
      <c r="AA147" s="4">
        <f t="shared" si="59"/>
        <v>77.894477713530634</v>
      </c>
      <c r="AB147" s="4">
        <f t="shared" si="59"/>
        <v>78.016947758114839</v>
      </c>
      <c r="AC147" s="4">
        <f t="shared" si="59"/>
        <v>77.788055457450156</v>
      </c>
      <c r="AD147" s="4">
        <f t="shared" si="59"/>
        <v>76.745151990638988</v>
      </c>
      <c r="AE147" s="4">
        <f t="shared" si="59"/>
        <v>75.163268850081053</v>
      </c>
      <c r="AF147" s="4">
        <f t="shared" si="59"/>
        <v>69.782880262360862</v>
      </c>
      <c r="AG147" s="4">
        <f t="shared" si="59"/>
        <v>65.637937833474652</v>
      </c>
      <c r="AH147" s="4">
        <f t="shared" si="59"/>
        <v>63.1176463134044</v>
      </c>
      <c r="AJ147" s="4">
        <f t="shared" si="60"/>
        <v>-0.34580681865737262</v>
      </c>
      <c r="AK147" s="4">
        <f t="shared" si="60"/>
        <v>0.28299434869128248</v>
      </c>
      <c r="AL147" s="4">
        <f t="shared" si="60"/>
        <v>-0.94047560235996741</v>
      </c>
      <c r="AM147" s="4">
        <f t="shared" si="60"/>
        <v>-1.0250533150678436</v>
      </c>
      <c r="AN147" s="4">
        <f t="shared" si="60"/>
        <v>-0.26971305131984025</v>
      </c>
      <c r="AO147" s="4">
        <f t="shared" si="60"/>
        <v>-0.46308405329088487</v>
      </c>
      <c r="AP147" s="4">
        <f t="shared" si="60"/>
        <v>-0.79342405774825409</v>
      </c>
      <c r="AQ147" s="4">
        <f t="shared" si="60"/>
        <v>-0.15847771353062967</v>
      </c>
      <c r="AR147" s="4">
        <f t="shared" si="60"/>
        <v>-0.1109477581148326</v>
      </c>
      <c r="AS147" s="4">
        <f t="shared" si="60"/>
        <v>3.9445425498456643E-3</v>
      </c>
      <c r="AT147" s="4">
        <f t="shared" si="60"/>
        <v>-0.17915199063898513</v>
      </c>
      <c r="AU147" s="4">
        <f t="shared" si="60"/>
        <v>-0.18226885008105853</v>
      </c>
      <c r="AV147" s="4">
        <f t="shared" si="60"/>
        <v>-0.66988026236086284</v>
      </c>
      <c r="AW147" s="4">
        <f t="shared" si="60"/>
        <v>0.13606216652534897</v>
      </c>
      <c r="AX147" s="4">
        <f t="shared" si="60"/>
        <v>-0.68364631340440241</v>
      </c>
      <c r="AZ147" s="2">
        <f t="shared" si="61"/>
        <v>40.749306818657374</v>
      </c>
      <c r="BA147" s="2">
        <f t="shared" si="61"/>
        <v>49.257880054623392</v>
      </c>
      <c r="BB147" s="2">
        <f t="shared" si="61"/>
        <v>56.946260710249568</v>
      </c>
      <c r="BC147" s="2">
        <f t="shared" si="61"/>
        <v>63.747226679105708</v>
      </c>
      <c r="BD147" s="2">
        <f t="shared" si="61"/>
        <v>68.521605186295645</v>
      </c>
      <c r="BE147" s="2">
        <f t="shared" si="61"/>
        <v>73.424336208533646</v>
      </c>
      <c r="BF147" s="2">
        <f t="shared" si="61"/>
        <v>76.276908593856106</v>
      </c>
      <c r="BG147" s="2">
        <f t="shared" si="61"/>
        <v>77.787461532287224</v>
      </c>
      <c r="BH147" s="2">
        <f t="shared" si="61"/>
        <v>77.867732715956819</v>
      </c>
      <c r="BI147" s="2">
        <f t="shared" si="61"/>
        <v>77.739516245137182</v>
      </c>
      <c r="BJ147" s="2">
        <f t="shared" si="61"/>
        <v>76.689765716062382</v>
      </c>
      <c r="BK147" s="2">
        <f t="shared" si="61"/>
        <v>75.114759161059226</v>
      </c>
      <c r="BL147" s="2">
        <f t="shared" si="61"/>
        <v>69.584219856435723</v>
      </c>
      <c r="BM147" s="2">
        <f t="shared" si="61"/>
        <v>65.624018274358463</v>
      </c>
      <c r="BN147" s="2">
        <f t="shared" si="61"/>
        <v>63.110790638060806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40.403500000000001</v>
      </c>
      <c r="CG147" s="2">
        <f t="shared" si="63"/>
        <v>49.732100000000003</v>
      </c>
      <c r="CH147" s="2">
        <f t="shared" si="63"/>
        <v>56.018900000000002</v>
      </c>
      <c r="CI147" s="2">
        <f t="shared" si="63"/>
        <v>62.774000000000001</v>
      </c>
      <c r="CJ147" s="2">
        <f t="shared" si="63"/>
        <v>68.283000000000001</v>
      </c>
      <c r="CK147" s="2">
        <f t="shared" si="63"/>
        <v>73</v>
      </c>
      <c r="CL147" s="2">
        <f t="shared" si="63"/>
        <v>75.679000000000002</v>
      </c>
      <c r="CM147" s="2">
        <f t="shared" si="63"/>
        <v>77.736000000000004</v>
      </c>
      <c r="CN147" s="2">
        <f t="shared" si="63"/>
        <v>77.906000000000006</v>
      </c>
      <c r="CO147" s="2">
        <f t="shared" si="63"/>
        <v>77.792000000000002</v>
      </c>
      <c r="CP147" s="2">
        <f t="shared" si="63"/>
        <v>76.566000000000003</v>
      </c>
      <c r="CQ147" s="2">
        <f t="shared" si="63"/>
        <v>74.980999999999995</v>
      </c>
      <c r="CR147" s="2">
        <f t="shared" si="63"/>
        <v>69.113</v>
      </c>
      <c r="CS147" s="2">
        <f t="shared" si="63"/>
        <v>65.774000000000001</v>
      </c>
      <c r="CT147" s="2">
        <f t="shared" si="63"/>
        <v>62.433999999999997</v>
      </c>
      <c r="CV147" s="2">
        <f t="shared" si="64"/>
        <v>58.006316748768477</v>
      </c>
      <c r="CW147" s="2">
        <f t="shared" si="64"/>
        <v>52.791840945048435</v>
      </c>
      <c r="CX147" s="2">
        <f t="shared" si="64"/>
        <v>59.724709295944514</v>
      </c>
      <c r="CY147" s="2">
        <f t="shared" si="64"/>
        <v>66.030232393960006</v>
      </c>
      <c r="CZ147" s="2">
        <f t="shared" si="64"/>
        <v>69.292427849753437</v>
      </c>
      <c r="DA147" s="2">
        <f t="shared" si="64"/>
        <v>74.10358792305496</v>
      </c>
      <c r="DB147" s="2">
        <f t="shared" si="64"/>
        <v>78.140522171096009</v>
      </c>
      <c r="DC147" s="2">
        <f t="shared" si="64"/>
        <v>79.71361728669828</v>
      </c>
      <c r="DD147" s="2">
        <f t="shared" si="64"/>
        <v>79.5466307825115</v>
      </c>
      <c r="DE147" s="2">
        <f t="shared" si="64"/>
        <v>80.503167348802378</v>
      </c>
      <c r="DF147" s="2">
        <f t="shared" si="64"/>
        <v>80.008165303750957</v>
      </c>
      <c r="DG147" s="2">
        <f t="shared" si="64"/>
        <v>78.244893732385478</v>
      </c>
      <c r="DH147" s="2">
        <f t="shared" si="64"/>
        <v>74.364161577345001</v>
      </c>
      <c r="DI147" s="2">
        <f t="shared" si="64"/>
        <v>68.58226491030257</v>
      </c>
      <c r="DJ147" s="2">
        <f t="shared" si="64"/>
        <v>67.416924161100681</v>
      </c>
      <c r="DL147" s="2">
        <f t="shared" si="65"/>
        <v>40.164464292241938</v>
      </c>
      <c r="DM147" s="2">
        <f t="shared" si="65"/>
        <v>48.996093349366205</v>
      </c>
      <c r="DN147" s="2">
        <f t="shared" si="65"/>
        <v>56.784617067979752</v>
      </c>
      <c r="DO147" s="2">
        <f t="shared" si="65"/>
        <v>63.610328960555151</v>
      </c>
      <c r="DP147" s="2">
        <f t="shared" si="65"/>
        <v>68.47633591401862</v>
      </c>
      <c r="DQ147" s="2">
        <f t="shared" si="65"/>
        <v>73.385362681753435</v>
      </c>
      <c r="DR147" s="2">
        <f t="shared" si="65"/>
        <v>76.158122727832264</v>
      </c>
      <c r="DS147" s="2">
        <f t="shared" si="65"/>
        <v>77.676373811547421</v>
      </c>
      <c r="DT147" s="2">
        <f t="shared" si="65"/>
        <v>77.762370432762523</v>
      </c>
      <c r="DU147" s="2">
        <f t="shared" si="65"/>
        <v>77.560355692383354</v>
      </c>
      <c r="DV147" s="2">
        <f t="shared" si="65"/>
        <v>76.480390365117501</v>
      </c>
      <c r="DW147" s="2">
        <f t="shared" si="65"/>
        <v>74.915232896559061</v>
      </c>
      <c r="DX147" s="2">
        <f t="shared" si="65"/>
        <v>69.270353900249475</v>
      </c>
      <c r="DY147" s="2">
        <f t="shared" si="65"/>
        <v>65.433347286418936</v>
      </c>
      <c r="DZ147" s="2">
        <f t="shared" si="65"/>
        <v>62.820835002146907</v>
      </c>
      <c r="EB147" s="2">
        <f t="shared" si="66"/>
        <v>0.96722075088108372</v>
      </c>
      <c r="EC147" s="2">
        <f t="shared" si="66"/>
        <v>0.93103158240685635</v>
      </c>
      <c r="ED147" s="2">
        <f t="shared" si="66"/>
        <v>0.94502089399361666</v>
      </c>
      <c r="EE147" s="2">
        <f t="shared" si="66"/>
        <v>0.94342843740754501</v>
      </c>
      <c r="EF147" s="2">
        <f t="shared" si="66"/>
        <v>0.94452920033298238</v>
      </c>
      <c r="EG147" s="2">
        <f t="shared" si="66"/>
        <v>0.94573634489706215</v>
      </c>
      <c r="EH147" s="2">
        <f t="shared" si="66"/>
        <v>0.94007975212690731</v>
      </c>
      <c r="EI147" s="2">
        <f t="shared" si="66"/>
        <v>0.94547155404114047</v>
      </c>
      <c r="EJ147" s="2">
        <f t="shared" si="66"/>
        <v>0.94094904187658379</v>
      </c>
      <c r="EK147" s="2">
        <f t="shared" si="66"/>
        <v>0.9391192595139336</v>
      </c>
      <c r="EL147" s="2">
        <f t="shared" si="66"/>
        <v>0.94064945905364727</v>
      </c>
      <c r="EM147" s="2">
        <f t="shared" si="66"/>
        <v>0.94007609953743576</v>
      </c>
      <c r="EN147" s="2">
        <f t="shared" si="66"/>
        <v>0.9383828412687113</v>
      </c>
      <c r="EO147" s="2">
        <f t="shared" si="66"/>
        <v>0.93944872152471259</v>
      </c>
      <c r="EP147" s="2">
        <f t="shared" si="66"/>
        <v>0.93691253022169418</v>
      </c>
    </row>
    <row r="148" spans="2:146" x14ac:dyDescent="0.25">
      <c r="B148" s="2">
        <v>126</v>
      </c>
      <c r="C148" s="49">
        <v>39.666699999999999</v>
      </c>
      <c r="D148" s="49">
        <v>48.803600000000003</v>
      </c>
      <c r="E148" s="49">
        <v>56.528300000000002</v>
      </c>
      <c r="F148" s="49">
        <v>62.716999999999999</v>
      </c>
      <c r="G148" s="49">
        <v>67.113</v>
      </c>
      <c r="H148" s="49">
        <v>73.188999999999993</v>
      </c>
      <c r="I148" s="49">
        <v>76.207999999999998</v>
      </c>
      <c r="J148" s="49">
        <v>78.433999999999997</v>
      </c>
      <c r="K148" s="49">
        <v>77.263999999999996</v>
      </c>
      <c r="L148" s="49">
        <v>76.906000000000006</v>
      </c>
      <c r="M148" s="49">
        <v>75.188999999999993</v>
      </c>
      <c r="N148" s="49">
        <v>75.188999999999993</v>
      </c>
      <c r="O148" s="49">
        <v>68.887</v>
      </c>
      <c r="P148" s="49">
        <v>65.263999999999996</v>
      </c>
      <c r="Q148" s="49">
        <v>62.546999999999997</v>
      </c>
      <c r="T148" s="4">
        <f t="shared" si="59"/>
        <v>40.674877273971646</v>
      </c>
      <c r="U148" s="4">
        <f t="shared" si="59"/>
        <v>49.300722705895886</v>
      </c>
      <c r="V148" s="4">
        <f t="shared" si="59"/>
        <v>56.843579151131337</v>
      </c>
      <c r="W148" s="4">
        <f t="shared" si="59"/>
        <v>63.654873102332452</v>
      </c>
      <c r="X148" s="4">
        <f t="shared" si="59"/>
        <v>68.431359583447929</v>
      </c>
      <c r="Y148" s="4">
        <f t="shared" si="59"/>
        <v>73.335951589033968</v>
      </c>
      <c r="Z148" s="4">
        <f t="shared" si="59"/>
        <v>76.236122457944305</v>
      </c>
      <c r="AA148" s="4">
        <f t="shared" si="59"/>
        <v>77.717142674572244</v>
      </c>
      <c r="AB148" s="4">
        <f t="shared" si="59"/>
        <v>77.802933197496429</v>
      </c>
      <c r="AC148" s="4">
        <f t="shared" si="59"/>
        <v>77.609558434893756</v>
      </c>
      <c r="AD148" s="4">
        <f t="shared" si="59"/>
        <v>76.549806176117229</v>
      </c>
      <c r="AE148" s="4">
        <f t="shared" si="59"/>
        <v>74.981926520997845</v>
      </c>
      <c r="AF148" s="4">
        <f t="shared" si="59"/>
        <v>69.544727967757737</v>
      </c>
      <c r="AG148" s="4">
        <f t="shared" si="59"/>
        <v>65.499807723251408</v>
      </c>
      <c r="AH148" s="4">
        <f t="shared" si="59"/>
        <v>62.982080629435309</v>
      </c>
      <c r="AJ148" s="4">
        <f t="shared" si="60"/>
        <v>-1.008177273971647</v>
      </c>
      <c r="AK148" s="4">
        <f t="shared" si="60"/>
        <v>-0.49712270589588314</v>
      </c>
      <c r="AL148" s="4">
        <f t="shared" si="60"/>
        <v>-0.31527915113133531</v>
      </c>
      <c r="AM148" s="4">
        <f t="shared" si="60"/>
        <v>-0.93787310233245336</v>
      </c>
      <c r="AN148" s="4">
        <f t="shared" si="60"/>
        <v>-1.3183595834479291</v>
      </c>
      <c r="AO148" s="4">
        <f t="shared" si="60"/>
        <v>-0.14695158903397498</v>
      </c>
      <c r="AP148" s="4">
        <f t="shared" si="60"/>
        <v>-2.8122457944306234E-2</v>
      </c>
      <c r="AQ148" s="4">
        <f t="shared" si="60"/>
        <v>0.71685732542775327</v>
      </c>
      <c r="AR148" s="4">
        <f t="shared" si="60"/>
        <v>-0.53893319749643354</v>
      </c>
      <c r="AS148" s="4">
        <f t="shared" si="60"/>
        <v>-0.70355843489375047</v>
      </c>
      <c r="AT148" s="4">
        <f t="shared" si="60"/>
        <v>-1.3608061761172365</v>
      </c>
      <c r="AU148" s="4">
        <f t="shared" si="60"/>
        <v>0.20707347900214756</v>
      </c>
      <c r="AV148" s="4">
        <f t="shared" si="60"/>
        <v>-0.65772796775773656</v>
      </c>
      <c r="AW148" s="4">
        <f t="shared" si="60"/>
        <v>-0.23580772325141197</v>
      </c>
      <c r="AX148" s="4">
        <f t="shared" si="60"/>
        <v>-0.43508062943531201</v>
      </c>
      <c r="AZ148" s="2">
        <f t="shared" si="61"/>
        <v>40.674877273971646</v>
      </c>
      <c r="BA148" s="2">
        <f t="shared" si="61"/>
        <v>49.171635592446613</v>
      </c>
      <c r="BB148" s="2">
        <f t="shared" si="61"/>
        <v>56.837293198342849</v>
      </c>
      <c r="BC148" s="2">
        <f t="shared" si="61"/>
        <v>63.628006275173199</v>
      </c>
      <c r="BD148" s="2">
        <f t="shared" si="61"/>
        <v>68.417852047351587</v>
      </c>
      <c r="BE148" s="2">
        <f t="shared" si="61"/>
        <v>73.317534441059621</v>
      </c>
      <c r="BF148" s="2">
        <f t="shared" si="61"/>
        <v>76.154469855352303</v>
      </c>
      <c r="BG148" s="2">
        <f t="shared" si="61"/>
        <v>77.662054818174454</v>
      </c>
      <c r="BH148" s="2">
        <f t="shared" si="61"/>
        <v>77.73787478535948</v>
      </c>
      <c r="BI148" s="2">
        <f t="shared" si="61"/>
        <v>77.585207080347828</v>
      </c>
      <c r="BJ148" s="2">
        <f t="shared" si="61"/>
        <v>76.525266424253473</v>
      </c>
      <c r="BK148" s="2">
        <f t="shared" si="61"/>
        <v>74.952240036692956</v>
      </c>
      <c r="BL148" s="2">
        <f t="shared" si="61"/>
        <v>69.419545863267004</v>
      </c>
      <c r="BM148" s="2">
        <f t="shared" si="61"/>
        <v>65.493424716691138</v>
      </c>
      <c r="BN148" s="2">
        <f t="shared" si="61"/>
        <v>62.97913978528824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39.666699999999999</v>
      </c>
      <c r="CG148" s="2">
        <f t="shared" si="63"/>
        <v>48.803600000000003</v>
      </c>
      <c r="CH148" s="2">
        <f t="shared" si="63"/>
        <v>56.528300000000002</v>
      </c>
      <c r="CI148" s="2">
        <f t="shared" si="63"/>
        <v>62.716999999999999</v>
      </c>
      <c r="CJ148" s="2">
        <f t="shared" si="63"/>
        <v>67.113</v>
      </c>
      <c r="CK148" s="2">
        <f t="shared" si="63"/>
        <v>73.188999999999993</v>
      </c>
      <c r="CL148" s="2">
        <f t="shared" si="63"/>
        <v>76.207999999999998</v>
      </c>
      <c r="CM148" s="2">
        <f t="shared" si="63"/>
        <v>78.433999999999997</v>
      </c>
      <c r="CN148" s="2">
        <f t="shared" si="63"/>
        <v>77.263999999999996</v>
      </c>
      <c r="CO148" s="2">
        <f t="shared" si="63"/>
        <v>76.906000000000006</v>
      </c>
      <c r="CP148" s="2">
        <f t="shared" si="63"/>
        <v>75.188999999999993</v>
      </c>
      <c r="CQ148" s="2">
        <f t="shared" si="63"/>
        <v>75.188999999999993</v>
      </c>
      <c r="CR148" s="2">
        <f t="shared" si="63"/>
        <v>68.887</v>
      </c>
      <c r="CS148" s="2">
        <f t="shared" si="63"/>
        <v>65.263999999999996</v>
      </c>
      <c r="CT148" s="2">
        <f t="shared" si="63"/>
        <v>62.546999999999997</v>
      </c>
      <c r="CV148" s="2">
        <f t="shared" si="64"/>
        <v>58.162914285714287</v>
      </c>
      <c r="CW148" s="2">
        <f t="shared" si="64"/>
        <v>52.788813480900203</v>
      </c>
      <c r="CX148" s="2">
        <f t="shared" si="64"/>
        <v>59.700394013266994</v>
      </c>
      <c r="CY148" s="2">
        <f t="shared" si="64"/>
        <v>65.99851502497431</v>
      </c>
      <c r="CZ148" s="2">
        <f t="shared" si="64"/>
        <v>69.247465266363704</v>
      </c>
      <c r="DA148" s="2">
        <f t="shared" si="64"/>
        <v>74.063153725515974</v>
      </c>
      <c r="DB148" s="2">
        <f t="shared" si="64"/>
        <v>78.120354231453064</v>
      </c>
      <c r="DC148" s="2">
        <f t="shared" si="64"/>
        <v>79.688389018624676</v>
      </c>
      <c r="DD148" s="2">
        <f t="shared" si="64"/>
        <v>79.514705788541562</v>
      </c>
      <c r="DE148" s="2">
        <f t="shared" si="64"/>
        <v>80.473610784998826</v>
      </c>
      <c r="DF148" s="2">
        <f t="shared" si="64"/>
        <v>79.967430303642701</v>
      </c>
      <c r="DG148" s="2">
        <f t="shared" si="64"/>
        <v>78.199381651453336</v>
      </c>
      <c r="DH148" s="2">
        <f t="shared" si="64"/>
        <v>74.306644499460276</v>
      </c>
      <c r="DI148" s="2">
        <f t="shared" si="64"/>
        <v>68.5083200329844</v>
      </c>
      <c r="DJ148" s="2">
        <f t="shared" si="64"/>
        <v>67.382700409561082</v>
      </c>
      <c r="DL148" s="2">
        <f t="shared" si="65"/>
        <v>40.134353924553338</v>
      </c>
      <c r="DM148" s="2">
        <f t="shared" si="65"/>
        <v>48.92726118836228</v>
      </c>
      <c r="DN148" s="2">
        <f t="shared" si="65"/>
        <v>56.685380910782399</v>
      </c>
      <c r="DO148" s="2">
        <f t="shared" si="65"/>
        <v>63.498368737170239</v>
      </c>
      <c r="DP148" s="2">
        <f t="shared" si="65"/>
        <v>68.373417096780884</v>
      </c>
      <c r="DQ148" s="2">
        <f t="shared" si="65"/>
        <v>73.278517241379305</v>
      </c>
      <c r="DR148" s="2">
        <f t="shared" si="65"/>
        <v>76.040190738993061</v>
      </c>
      <c r="DS148" s="2">
        <f t="shared" si="65"/>
        <v>77.555472361040302</v>
      </c>
      <c r="DT148" s="2">
        <f t="shared" si="65"/>
        <v>77.636178060278368</v>
      </c>
      <c r="DU148" s="2">
        <f t="shared" si="65"/>
        <v>77.41443492009445</v>
      </c>
      <c r="DV148" s="2">
        <f t="shared" si="65"/>
        <v>76.327191994373791</v>
      </c>
      <c r="DW148" s="2">
        <f t="shared" si="65"/>
        <v>74.763467725882293</v>
      </c>
      <c r="DX148" s="2">
        <f t="shared" si="65"/>
        <v>69.126879564696409</v>
      </c>
      <c r="DY148" s="2">
        <f t="shared" si="65"/>
        <v>65.316200741133656</v>
      </c>
      <c r="DZ148" s="2">
        <f t="shared" si="65"/>
        <v>62.708714035714415</v>
      </c>
      <c r="EB148" s="2">
        <f t="shared" si="66"/>
        <v>0.97001849628643888</v>
      </c>
      <c r="EC148" s="2">
        <f t="shared" si="66"/>
        <v>0.93671601843730967</v>
      </c>
      <c r="ED148" s="2">
        <f t="shared" si="66"/>
        <v>0.9496147172842262</v>
      </c>
      <c r="EE148" s="2">
        <f t="shared" si="66"/>
        <v>0.94814801892379474</v>
      </c>
      <c r="EF148" s="2">
        <f t="shared" si="66"/>
        <v>0.94916189734496192</v>
      </c>
      <c r="EG148" s="2">
        <f t="shared" si="66"/>
        <v>0.95027353370747369</v>
      </c>
      <c r="EH148" s="2">
        <f t="shared" si="66"/>
        <v>0.94506243534535883</v>
      </c>
      <c r="EI148" s="2">
        <f t="shared" si="66"/>
        <v>0.95002971318397744</v>
      </c>
      <c r="EJ148" s="2">
        <f t="shared" si="66"/>
        <v>0.94586360182442997</v>
      </c>
      <c r="EK148" s="2">
        <f t="shared" si="66"/>
        <v>0.94417706997085993</v>
      </c>
      <c r="EL148" s="2">
        <f t="shared" si="66"/>
        <v>0.94558751019807108</v>
      </c>
      <c r="EM148" s="2">
        <f t="shared" si="66"/>
        <v>0.94505906873691925</v>
      </c>
      <c r="EN148" s="2">
        <f t="shared" si="66"/>
        <v>0.94349815054224384</v>
      </c>
      <c r="EO148" s="2">
        <f t="shared" si="66"/>
        <v>0.94448077927102247</v>
      </c>
      <c r="EP148" s="2">
        <f t="shared" si="66"/>
        <v>0.9421423752779875</v>
      </c>
    </row>
    <row r="149" spans="2:146" x14ac:dyDescent="0.25">
      <c r="B149" s="2">
        <v>127</v>
      </c>
      <c r="C149" s="49">
        <v>40.438600000000001</v>
      </c>
      <c r="D149" s="49">
        <v>49.517899999999997</v>
      </c>
      <c r="E149" s="49">
        <v>54.792499999999997</v>
      </c>
      <c r="F149" s="49">
        <v>62.453000000000003</v>
      </c>
      <c r="G149" s="49">
        <v>67.509</v>
      </c>
      <c r="H149" s="49">
        <v>73.132000000000005</v>
      </c>
      <c r="I149" s="49">
        <v>75.584999999999994</v>
      </c>
      <c r="J149" s="49">
        <v>77.603999999999999</v>
      </c>
      <c r="K149" s="49">
        <v>77.736000000000004</v>
      </c>
      <c r="L149" s="49">
        <v>76.584999999999994</v>
      </c>
      <c r="M149" s="49">
        <v>75.415000000000006</v>
      </c>
      <c r="N149" s="49">
        <v>73.584999999999994</v>
      </c>
      <c r="O149" s="49">
        <v>68.736000000000004</v>
      </c>
      <c r="P149" s="49">
        <v>64.075000000000003</v>
      </c>
      <c r="Q149" s="49">
        <v>62.189</v>
      </c>
      <c r="T149" s="4">
        <f t="shared" si="59"/>
        <v>40.603629353278095</v>
      </c>
      <c r="U149" s="4">
        <f t="shared" si="59"/>
        <v>49.170849581963147</v>
      </c>
      <c r="V149" s="4">
        <f t="shared" si="59"/>
        <v>56.736037182900191</v>
      </c>
      <c r="W149" s="4">
        <f t="shared" si="59"/>
        <v>63.538282940351436</v>
      </c>
      <c r="X149" s="4">
        <f t="shared" si="59"/>
        <v>68.328868729834014</v>
      </c>
      <c r="Y149" s="4">
        <f t="shared" si="59"/>
        <v>73.232888117065286</v>
      </c>
      <c r="Z149" s="4">
        <f t="shared" si="59"/>
        <v>76.065140069540689</v>
      </c>
      <c r="AA149" s="4">
        <f t="shared" si="59"/>
        <v>77.591375598729712</v>
      </c>
      <c r="AB149" s="4">
        <f t="shared" si="59"/>
        <v>77.637587128201844</v>
      </c>
      <c r="AC149" s="4">
        <f t="shared" si="59"/>
        <v>77.459248566952382</v>
      </c>
      <c r="AD149" s="4">
        <f t="shared" si="59"/>
        <v>76.374310160204743</v>
      </c>
      <c r="AE149" s="4">
        <f t="shared" si="59"/>
        <v>74.822466956978445</v>
      </c>
      <c r="AF149" s="4">
        <f t="shared" si="59"/>
        <v>69.333842538380409</v>
      </c>
      <c r="AG149" s="4">
        <f t="shared" si="59"/>
        <v>65.36645028527127</v>
      </c>
      <c r="AH149" s="4">
        <f t="shared" si="59"/>
        <v>62.849807678037003</v>
      </c>
      <c r="AJ149" s="4">
        <f t="shared" si="60"/>
        <v>-0.16502935327809354</v>
      </c>
      <c r="AK149" s="4">
        <f t="shared" si="60"/>
        <v>0.34705041803685077</v>
      </c>
      <c r="AL149" s="4">
        <f t="shared" si="60"/>
        <v>-1.9435371829001937</v>
      </c>
      <c r="AM149" s="4">
        <f t="shared" si="60"/>
        <v>-1.0852829403514335</v>
      </c>
      <c r="AN149" s="4">
        <f t="shared" si="60"/>
        <v>-0.81986872983401327</v>
      </c>
      <c r="AO149" s="4">
        <f t="shared" si="60"/>
        <v>-0.10088811706528134</v>
      </c>
      <c r="AP149" s="4">
        <f t="shared" si="60"/>
        <v>-0.48014006954069544</v>
      </c>
      <c r="AQ149" s="4">
        <f t="shared" si="60"/>
        <v>1.2624401270286967E-2</v>
      </c>
      <c r="AR149" s="4">
        <f t="shared" si="60"/>
        <v>9.8412871798160495E-2</v>
      </c>
      <c r="AS149" s="4">
        <f t="shared" si="60"/>
        <v>-0.87424856695238873</v>
      </c>
      <c r="AT149" s="4">
        <f t="shared" si="60"/>
        <v>-0.95931016020473692</v>
      </c>
      <c r="AU149" s="4">
        <f t="shared" si="60"/>
        <v>-1.2374669569784515</v>
      </c>
      <c r="AV149" s="4">
        <f t="shared" si="60"/>
        <v>-0.59784253838040513</v>
      </c>
      <c r="AW149" s="4">
        <f t="shared" si="60"/>
        <v>-1.2914502852712673</v>
      </c>
      <c r="AX149" s="4">
        <f t="shared" si="60"/>
        <v>-0.66080767803700269</v>
      </c>
      <c r="AZ149" s="2">
        <f t="shared" si="61"/>
        <v>40.603629353278095</v>
      </c>
      <c r="BA149" s="2">
        <f t="shared" si="61"/>
        <v>49.086368330813521</v>
      </c>
      <c r="BB149" s="2">
        <f t="shared" si="61"/>
        <v>56.72876545352792</v>
      </c>
      <c r="BC149" s="2">
        <f t="shared" si="61"/>
        <v>63.508993285885055</v>
      </c>
      <c r="BD149" s="2">
        <f t="shared" si="61"/>
        <v>68.313904736987098</v>
      </c>
      <c r="BE149" s="2">
        <f t="shared" si="61"/>
        <v>73.210437345751416</v>
      </c>
      <c r="BF149" s="2">
        <f t="shared" si="61"/>
        <v>76.031910927905045</v>
      </c>
      <c r="BG149" s="2">
        <f t="shared" si="61"/>
        <v>77.536583958488649</v>
      </c>
      <c r="BH149" s="2">
        <f t="shared" si="61"/>
        <v>77.60785465560231</v>
      </c>
      <c r="BI149" s="2">
        <f t="shared" si="61"/>
        <v>77.430982454784214</v>
      </c>
      <c r="BJ149" s="2">
        <f t="shared" si="61"/>
        <v>76.361116510749241</v>
      </c>
      <c r="BK149" s="2">
        <f t="shared" si="61"/>
        <v>74.790051116929234</v>
      </c>
      <c r="BL149" s="2">
        <f t="shared" si="61"/>
        <v>69.256105210632711</v>
      </c>
      <c r="BM149" s="2">
        <f t="shared" si="61"/>
        <v>65.363676054002411</v>
      </c>
      <c r="BN149" s="2">
        <f t="shared" si="61"/>
        <v>62.848617687377654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40.438600000000001</v>
      </c>
      <c r="CG149" s="2">
        <f t="shared" si="63"/>
        <v>49.517899999999997</v>
      </c>
      <c r="CH149" s="2">
        <f t="shared" si="63"/>
        <v>54.792499999999997</v>
      </c>
      <c r="CI149" s="2">
        <f t="shared" si="63"/>
        <v>62.453000000000003</v>
      </c>
      <c r="CJ149" s="2">
        <f t="shared" si="63"/>
        <v>67.509</v>
      </c>
      <c r="CK149" s="2">
        <f t="shared" si="63"/>
        <v>73.132000000000005</v>
      </c>
      <c r="CL149" s="2">
        <f t="shared" si="63"/>
        <v>75.584999999999994</v>
      </c>
      <c r="CM149" s="2">
        <f t="shared" si="63"/>
        <v>77.603999999999999</v>
      </c>
      <c r="CN149" s="2">
        <f t="shared" si="63"/>
        <v>77.736000000000004</v>
      </c>
      <c r="CO149" s="2">
        <f t="shared" si="63"/>
        <v>76.584999999999994</v>
      </c>
      <c r="CP149" s="2">
        <f t="shared" si="63"/>
        <v>75.415000000000006</v>
      </c>
      <c r="CQ149" s="2">
        <f t="shared" si="63"/>
        <v>73.584999999999994</v>
      </c>
      <c r="CR149" s="2">
        <f t="shared" si="63"/>
        <v>68.736000000000004</v>
      </c>
      <c r="CS149" s="2">
        <f t="shared" si="63"/>
        <v>64.075000000000003</v>
      </c>
      <c r="CT149" s="2">
        <f t="shared" si="63"/>
        <v>62.189</v>
      </c>
      <c r="CV149" s="2">
        <f t="shared" si="64"/>
        <v>58.319511822660104</v>
      </c>
      <c r="CW149" s="2">
        <f t="shared" si="64"/>
        <v>52.785786016751977</v>
      </c>
      <c r="CX149" s="2">
        <f t="shared" si="64"/>
        <v>59.676078730589474</v>
      </c>
      <c r="CY149" s="2">
        <f t="shared" si="64"/>
        <v>65.966797655988628</v>
      </c>
      <c r="CZ149" s="2">
        <f t="shared" si="64"/>
        <v>69.202502682973972</v>
      </c>
      <c r="DA149" s="2">
        <f t="shared" si="64"/>
        <v>74.022719527976989</v>
      </c>
      <c r="DB149" s="2">
        <f t="shared" si="64"/>
        <v>78.100186291810118</v>
      </c>
      <c r="DC149" s="2">
        <f t="shared" si="64"/>
        <v>79.663160750551086</v>
      </c>
      <c r="DD149" s="2">
        <f t="shared" si="64"/>
        <v>79.482780794571624</v>
      </c>
      <c r="DE149" s="2">
        <f t="shared" si="64"/>
        <v>80.444054221195273</v>
      </c>
      <c r="DF149" s="2">
        <f t="shared" si="64"/>
        <v>79.92669530353443</v>
      </c>
      <c r="DG149" s="2">
        <f t="shared" si="64"/>
        <v>78.153869570521181</v>
      </c>
      <c r="DH149" s="2">
        <f t="shared" si="64"/>
        <v>74.249127421575551</v>
      </c>
      <c r="DI149" s="2">
        <f t="shared" si="64"/>
        <v>68.434375155666245</v>
      </c>
      <c r="DJ149" s="2">
        <f t="shared" si="64"/>
        <v>67.348476658021468</v>
      </c>
      <c r="DL149" s="2">
        <f t="shared" si="65"/>
        <v>40.104243556864738</v>
      </c>
      <c r="DM149" s="2">
        <f t="shared" si="65"/>
        <v>48.858429027358362</v>
      </c>
      <c r="DN149" s="2">
        <f t="shared" si="65"/>
        <v>56.586144753585046</v>
      </c>
      <c r="DO149" s="2">
        <f t="shared" si="65"/>
        <v>63.386408513785319</v>
      </c>
      <c r="DP149" s="2">
        <f t="shared" si="65"/>
        <v>68.270498279543148</v>
      </c>
      <c r="DQ149" s="2">
        <f t="shared" si="65"/>
        <v>73.171671801005189</v>
      </c>
      <c r="DR149" s="2">
        <f t="shared" si="65"/>
        <v>75.922258750153873</v>
      </c>
      <c r="DS149" s="2">
        <f t="shared" si="65"/>
        <v>77.434570910533196</v>
      </c>
      <c r="DT149" s="2">
        <f t="shared" si="65"/>
        <v>77.509985687794213</v>
      </c>
      <c r="DU149" s="2">
        <f t="shared" si="65"/>
        <v>77.268514147805547</v>
      </c>
      <c r="DV149" s="2">
        <f t="shared" si="65"/>
        <v>76.173993623630068</v>
      </c>
      <c r="DW149" s="2">
        <f t="shared" si="65"/>
        <v>74.611702555205525</v>
      </c>
      <c r="DX149" s="2">
        <f t="shared" si="65"/>
        <v>68.98340522914333</v>
      </c>
      <c r="DY149" s="2">
        <f t="shared" si="65"/>
        <v>65.199054195848362</v>
      </c>
      <c r="DZ149" s="2">
        <f t="shared" si="65"/>
        <v>62.596593069281923</v>
      </c>
      <c r="EB149" s="2">
        <f t="shared" si="66"/>
        <v>0.97258421950605567</v>
      </c>
      <c r="EC149" s="2">
        <f t="shared" si="66"/>
        <v>0.94196114484353211</v>
      </c>
      <c r="ED149" s="2">
        <f t="shared" si="66"/>
        <v>0.95384344746383976</v>
      </c>
      <c r="EE149" s="2">
        <f t="shared" si="66"/>
        <v>0.95249368783381883</v>
      </c>
      <c r="EF149" s="2">
        <f t="shared" si="66"/>
        <v>0.95342676785199421</v>
      </c>
      <c r="EG149" s="2">
        <f t="shared" si="66"/>
        <v>0.95444962307324177</v>
      </c>
      <c r="EH149" s="2">
        <f t="shared" si="66"/>
        <v>0.94965297253747016</v>
      </c>
      <c r="EI149" s="2">
        <f t="shared" si="66"/>
        <v>0.95422529254883592</v>
      </c>
      <c r="EJ149" s="2">
        <f t="shared" si="66"/>
        <v>0.95039070835492578</v>
      </c>
      <c r="EK149" s="2">
        <f t="shared" si="66"/>
        <v>0.94883758251388151</v>
      </c>
      <c r="EL149" s="2">
        <f t="shared" si="66"/>
        <v>0.95013648750146751</v>
      </c>
      <c r="EM149" s="2">
        <f t="shared" si="66"/>
        <v>0.94964987225261366</v>
      </c>
      <c r="EN149" s="2">
        <f t="shared" si="66"/>
        <v>0.9482122353736594</v>
      </c>
      <c r="EO149" s="2">
        <f t="shared" si="66"/>
        <v>0.94911730236393166</v>
      </c>
      <c r="EP149" s="2">
        <f t="shared" si="66"/>
        <v>0.94696321713500053</v>
      </c>
    </row>
    <row r="150" spans="2:146" x14ac:dyDescent="0.25">
      <c r="B150" s="2">
        <v>128</v>
      </c>
      <c r="C150" s="49">
        <v>39.596499999999999</v>
      </c>
      <c r="D150" s="49">
        <v>48.357100000000003</v>
      </c>
      <c r="E150" s="49">
        <v>55.8491</v>
      </c>
      <c r="F150" s="49">
        <v>62.472000000000001</v>
      </c>
      <c r="G150" s="49">
        <v>67.34</v>
      </c>
      <c r="H150" s="49">
        <v>73.433999999999997</v>
      </c>
      <c r="I150" s="49">
        <v>75.924999999999997</v>
      </c>
      <c r="J150" s="49">
        <v>77.245000000000005</v>
      </c>
      <c r="K150" s="49">
        <v>77.17</v>
      </c>
      <c r="L150" s="49">
        <v>75.906000000000006</v>
      </c>
      <c r="M150" s="49">
        <v>74.302000000000007</v>
      </c>
      <c r="N150" s="49">
        <v>73.811000000000007</v>
      </c>
      <c r="O150" s="49">
        <v>68.679000000000002</v>
      </c>
      <c r="P150" s="49">
        <v>65.037999999999997</v>
      </c>
      <c r="Q150" s="49">
        <v>61.018999999999998</v>
      </c>
      <c r="T150" s="4">
        <f t="shared" si="59"/>
        <v>40.535359409659208</v>
      </c>
      <c r="U150" s="4">
        <f t="shared" si="59"/>
        <v>49.055649780553502</v>
      </c>
      <c r="V150" s="4">
        <f t="shared" si="59"/>
        <v>56.639773966214285</v>
      </c>
      <c r="W150" s="4">
        <f t="shared" si="59"/>
        <v>63.45147200896767</v>
      </c>
      <c r="X150" s="4">
        <f t="shared" si="59"/>
        <v>68.248139837604242</v>
      </c>
      <c r="Y150" s="4">
        <f t="shared" si="59"/>
        <v>73.160417679902309</v>
      </c>
      <c r="Z150" s="4">
        <f t="shared" si="59"/>
        <v>75.927664432660421</v>
      </c>
      <c r="AA150" s="4">
        <f t="shared" si="59"/>
        <v>77.52384665224983</v>
      </c>
      <c r="AB150" s="4">
        <f t="shared" si="59"/>
        <v>77.502414109390685</v>
      </c>
      <c r="AC150" s="4">
        <f t="shared" si="59"/>
        <v>77.342567526679261</v>
      </c>
      <c r="AD150" s="4">
        <f t="shared" si="59"/>
        <v>76.214984947984362</v>
      </c>
      <c r="AE150" s="4">
        <f t="shared" si="59"/>
        <v>74.687372096624827</v>
      </c>
      <c r="AF150" s="4">
        <f t="shared" si="59"/>
        <v>69.144049924328812</v>
      </c>
      <c r="AG150" s="4">
        <f t="shared" si="59"/>
        <v>65.235876408032468</v>
      </c>
      <c r="AH150" s="4">
        <f t="shared" si="59"/>
        <v>62.719638726053972</v>
      </c>
      <c r="AJ150" s="4">
        <f t="shared" si="60"/>
        <v>-0.93885940965920867</v>
      </c>
      <c r="AK150" s="4">
        <f t="shared" si="60"/>
        <v>-0.69854978055349903</v>
      </c>
      <c r="AL150" s="4">
        <f t="shared" si="60"/>
        <v>-0.79067396621428543</v>
      </c>
      <c r="AM150" s="4">
        <f t="shared" si="60"/>
        <v>-0.97947200896766873</v>
      </c>
      <c r="AN150" s="4">
        <f t="shared" si="60"/>
        <v>-0.90813983760423866</v>
      </c>
      <c r="AO150" s="4">
        <f t="shared" si="60"/>
        <v>0.27358232009768813</v>
      </c>
      <c r="AP150" s="4">
        <f t="shared" si="60"/>
        <v>-2.6644326604241542E-3</v>
      </c>
      <c r="AQ150" s="4">
        <f t="shared" si="60"/>
        <v>-0.27884665224982541</v>
      </c>
      <c r="AR150" s="4">
        <f t="shared" si="60"/>
        <v>-0.33241410939068317</v>
      </c>
      <c r="AS150" s="4">
        <f t="shared" si="60"/>
        <v>-1.436567526679255</v>
      </c>
      <c r="AT150" s="4">
        <f t="shared" si="60"/>
        <v>-1.9129849479843557</v>
      </c>
      <c r="AU150" s="4">
        <f t="shared" si="60"/>
        <v>-0.87637209662482007</v>
      </c>
      <c r="AV150" s="4">
        <f t="shared" si="60"/>
        <v>-0.46504992432880954</v>
      </c>
      <c r="AW150" s="4">
        <f t="shared" si="60"/>
        <v>-0.19787640803247086</v>
      </c>
      <c r="AX150" s="4">
        <f t="shared" si="60"/>
        <v>-1.7006387260539739</v>
      </c>
      <c r="AZ150" s="2">
        <f t="shared" si="61"/>
        <v>40.535359409659208</v>
      </c>
      <c r="BA150" s="2">
        <f t="shared" si="61"/>
        <v>49.002048104201258</v>
      </c>
      <c r="BB150" s="2">
        <f t="shared" si="61"/>
        <v>56.620677307256955</v>
      </c>
      <c r="BC150" s="2">
        <f t="shared" si="61"/>
        <v>63.390207432909399</v>
      </c>
      <c r="BD150" s="2">
        <f t="shared" si="61"/>
        <v>68.209801352736704</v>
      </c>
      <c r="BE150" s="2">
        <f t="shared" si="61"/>
        <v>73.103093213767181</v>
      </c>
      <c r="BF150" s="2">
        <f t="shared" si="61"/>
        <v>75.909284734282153</v>
      </c>
      <c r="BG150" s="2">
        <f t="shared" si="61"/>
        <v>77.411092927036862</v>
      </c>
      <c r="BH150" s="2">
        <f t="shared" si="61"/>
        <v>77.477725951483876</v>
      </c>
      <c r="BI150" s="2">
        <f t="shared" si="61"/>
        <v>77.276890470671816</v>
      </c>
      <c r="BJ150" s="2">
        <f t="shared" si="61"/>
        <v>76.197342336917288</v>
      </c>
      <c r="BK150" s="2">
        <f t="shared" si="61"/>
        <v>74.628217860434177</v>
      </c>
      <c r="BL150" s="2">
        <f t="shared" si="61"/>
        <v>69.093853143312018</v>
      </c>
      <c r="BM150" s="2">
        <f t="shared" si="61"/>
        <v>65.234733588657292</v>
      </c>
      <c r="BN150" s="2">
        <f t="shared" si="61"/>
        <v>62.719184507497573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39.596499999999999</v>
      </c>
      <c r="CG150" s="2">
        <f t="shared" si="63"/>
        <v>48.357100000000003</v>
      </c>
      <c r="CH150" s="2">
        <f t="shared" si="63"/>
        <v>55.8491</v>
      </c>
      <c r="CI150" s="2">
        <f t="shared" si="63"/>
        <v>62.472000000000001</v>
      </c>
      <c r="CJ150" s="2">
        <f t="shared" si="63"/>
        <v>67.34</v>
      </c>
      <c r="CK150" s="2">
        <f t="shared" si="63"/>
        <v>73.433999999999997</v>
      </c>
      <c r="CL150" s="2">
        <f t="shared" si="63"/>
        <v>75.924999999999997</v>
      </c>
      <c r="CM150" s="2">
        <f t="shared" si="63"/>
        <v>77.245000000000005</v>
      </c>
      <c r="CN150" s="2">
        <f t="shared" si="63"/>
        <v>77.17</v>
      </c>
      <c r="CO150" s="2">
        <f t="shared" si="63"/>
        <v>75.906000000000006</v>
      </c>
      <c r="CP150" s="2">
        <f t="shared" si="63"/>
        <v>74.302000000000007</v>
      </c>
      <c r="CQ150" s="2">
        <f t="shared" si="63"/>
        <v>73.811000000000007</v>
      </c>
      <c r="CR150" s="2">
        <f t="shared" si="63"/>
        <v>68.679000000000002</v>
      </c>
      <c r="CS150" s="2">
        <f t="shared" si="63"/>
        <v>65.037999999999997</v>
      </c>
      <c r="CT150" s="2">
        <f t="shared" si="63"/>
        <v>61.018999999999998</v>
      </c>
      <c r="CV150" s="2">
        <f t="shared" si="64"/>
        <v>58.476109359605914</v>
      </c>
      <c r="CW150" s="2">
        <f t="shared" si="64"/>
        <v>52.782758552603745</v>
      </c>
      <c r="CX150" s="2">
        <f t="shared" si="64"/>
        <v>59.651763447911954</v>
      </c>
      <c r="CY150" s="2">
        <f t="shared" si="64"/>
        <v>65.935080287002947</v>
      </c>
      <c r="CZ150" s="2">
        <f t="shared" si="64"/>
        <v>69.157540099584239</v>
      </c>
      <c r="DA150" s="2">
        <f t="shared" si="64"/>
        <v>73.982285330438003</v>
      </c>
      <c r="DB150" s="2">
        <f t="shared" si="64"/>
        <v>78.080018352167173</v>
      </c>
      <c r="DC150" s="2">
        <f t="shared" si="64"/>
        <v>79.637932482477481</v>
      </c>
      <c r="DD150" s="2">
        <f t="shared" si="64"/>
        <v>79.450855800601687</v>
      </c>
      <c r="DE150" s="2">
        <f t="shared" si="64"/>
        <v>80.414497657391721</v>
      </c>
      <c r="DF150" s="2">
        <f t="shared" si="64"/>
        <v>79.885960303426174</v>
      </c>
      <c r="DG150" s="2">
        <f t="shared" si="64"/>
        <v>78.108357489589025</v>
      </c>
      <c r="DH150" s="2">
        <f t="shared" si="64"/>
        <v>74.19161034369084</v>
      </c>
      <c r="DI150" s="2">
        <f t="shared" si="64"/>
        <v>68.360430278348076</v>
      </c>
      <c r="DJ150" s="2">
        <f t="shared" si="64"/>
        <v>67.314252906481855</v>
      </c>
      <c r="DL150" s="2">
        <f t="shared" si="65"/>
        <v>40.074133189176131</v>
      </c>
      <c r="DM150" s="2">
        <f t="shared" si="65"/>
        <v>48.789596866354437</v>
      </c>
      <c r="DN150" s="2">
        <f t="shared" si="65"/>
        <v>56.486908596387693</v>
      </c>
      <c r="DO150" s="2">
        <f t="shared" si="65"/>
        <v>63.2744482904004</v>
      </c>
      <c r="DP150" s="2">
        <f t="shared" si="65"/>
        <v>68.167579462305412</v>
      </c>
      <c r="DQ150" s="2">
        <f t="shared" si="65"/>
        <v>73.064826360631059</v>
      </c>
      <c r="DR150" s="2">
        <f t="shared" si="65"/>
        <v>75.804326761314684</v>
      </c>
      <c r="DS150" s="2">
        <f t="shared" si="65"/>
        <v>77.313669460026091</v>
      </c>
      <c r="DT150" s="2">
        <f t="shared" si="65"/>
        <v>77.383793315310058</v>
      </c>
      <c r="DU150" s="2">
        <f t="shared" si="65"/>
        <v>77.122593375516644</v>
      </c>
      <c r="DV150" s="2">
        <f t="shared" si="65"/>
        <v>76.020795252886359</v>
      </c>
      <c r="DW150" s="2">
        <f t="shared" si="65"/>
        <v>74.459937384528757</v>
      </c>
      <c r="DX150" s="2">
        <f t="shared" si="65"/>
        <v>68.839930893590264</v>
      </c>
      <c r="DY150" s="2">
        <f t="shared" si="65"/>
        <v>65.081907650563082</v>
      </c>
      <c r="DZ150" s="2">
        <f t="shared" si="65"/>
        <v>62.484472102849431</v>
      </c>
      <c r="EB150" s="2">
        <f t="shared" si="66"/>
        <v>0.97493604946493584</v>
      </c>
      <c r="EC150" s="2">
        <f t="shared" si="66"/>
        <v>0.94679623452804063</v>
      </c>
      <c r="ED150" s="2">
        <f t="shared" si="66"/>
        <v>0.95773306608205544</v>
      </c>
      <c r="EE150" s="2">
        <f t="shared" si="66"/>
        <v>0.95649186258873165</v>
      </c>
      <c r="EF150" s="2">
        <f t="shared" si="66"/>
        <v>0.9573499300463526</v>
      </c>
      <c r="EG150" s="2">
        <f t="shared" si="66"/>
        <v>0.95829039292713492</v>
      </c>
      <c r="EH150" s="2">
        <f t="shared" si="66"/>
        <v>0.9538786479726109</v>
      </c>
      <c r="EI150" s="2">
        <f t="shared" si="66"/>
        <v>0.95808414707384904</v>
      </c>
      <c r="EJ150" s="2">
        <f t="shared" si="66"/>
        <v>0.95455742782707331</v>
      </c>
      <c r="EK150" s="2">
        <f t="shared" si="66"/>
        <v>0.95312831663887587</v>
      </c>
      <c r="EL150" s="2">
        <f t="shared" si="66"/>
        <v>0.95432353296109085</v>
      </c>
      <c r="EM150" s="2">
        <f t="shared" si="66"/>
        <v>0.95387579525942889</v>
      </c>
      <c r="EN150" s="2">
        <f t="shared" si="66"/>
        <v>0.95255279168168816</v>
      </c>
      <c r="EO150" s="2">
        <f t="shared" si="66"/>
        <v>0.95338573026794615</v>
      </c>
      <c r="EP150" s="2">
        <f t="shared" si="66"/>
        <v>0.95140309380673793</v>
      </c>
    </row>
    <row r="151" spans="2:146" x14ac:dyDescent="0.25">
      <c r="B151" s="2">
        <v>129</v>
      </c>
      <c r="C151" s="49">
        <v>39.578899999999997</v>
      </c>
      <c r="D151" s="49">
        <v>48.75</v>
      </c>
      <c r="E151" s="49">
        <v>55.830199999999998</v>
      </c>
      <c r="F151" s="49">
        <v>62.527999999999999</v>
      </c>
      <c r="G151" s="49">
        <v>67.584999999999994</v>
      </c>
      <c r="H151" s="49">
        <v>73.245000000000005</v>
      </c>
      <c r="I151" s="49">
        <v>76.113</v>
      </c>
      <c r="J151" s="49">
        <v>79.019000000000005</v>
      </c>
      <c r="K151" s="49">
        <v>76.887</v>
      </c>
      <c r="L151" s="49">
        <v>76.283000000000001</v>
      </c>
      <c r="M151" s="49">
        <v>74.566000000000003</v>
      </c>
      <c r="N151" s="49">
        <v>73.037999999999997</v>
      </c>
      <c r="O151" s="49">
        <v>67.867999999999995</v>
      </c>
      <c r="P151" s="49">
        <v>64.906000000000006</v>
      </c>
      <c r="Q151" s="49">
        <v>60.603999999999999</v>
      </c>
      <c r="T151" s="4">
        <f t="shared" si="59"/>
        <v>40.469873165856676</v>
      </c>
      <c r="U151" s="4">
        <f t="shared" si="59"/>
        <v>48.951613255240439</v>
      </c>
      <c r="V151" s="4">
        <f t="shared" si="59"/>
        <v>56.567838583802541</v>
      </c>
      <c r="W151" s="4">
        <f t="shared" si="59"/>
        <v>63.414471492941651</v>
      </c>
      <c r="X151" s="4">
        <f t="shared" si="59"/>
        <v>68.212515647568949</v>
      </c>
      <c r="Y151" s="4">
        <f t="shared" si="59"/>
        <v>73.151196945298835</v>
      </c>
      <c r="Z151" s="4">
        <f t="shared" si="59"/>
        <v>75.815565833023939</v>
      </c>
      <c r="AA151" s="4">
        <f t="shared" si="59"/>
        <v>77.557153848666843</v>
      </c>
      <c r="AB151" s="4">
        <f t="shared" si="59"/>
        <v>77.402234223989367</v>
      </c>
      <c r="AC151" s="4">
        <f t="shared" si="59"/>
        <v>77.287798760069336</v>
      </c>
      <c r="AD151" s="4">
        <f t="shared" si="59"/>
        <v>76.082544083042208</v>
      </c>
      <c r="AE151" s="4">
        <f t="shared" si="59"/>
        <v>74.588318677689642</v>
      </c>
      <c r="AF151" s="4">
        <f t="shared" si="59"/>
        <v>68.971759015133529</v>
      </c>
      <c r="AG151" s="4">
        <f t="shared" si="59"/>
        <v>65.107004426318454</v>
      </c>
      <c r="AH151" s="4">
        <f t="shared" si="59"/>
        <v>62.590961491953806</v>
      </c>
      <c r="AJ151" s="4">
        <f t="shared" si="60"/>
        <v>-0.89097316585667841</v>
      </c>
      <c r="AK151" s="4">
        <f t="shared" si="60"/>
        <v>-0.2016132552404386</v>
      </c>
      <c r="AL151" s="4">
        <f t="shared" si="60"/>
        <v>-0.73763858380254277</v>
      </c>
      <c r="AM151" s="4">
        <f t="shared" si="60"/>
        <v>-0.88647149294165217</v>
      </c>
      <c r="AN151" s="4">
        <f t="shared" si="60"/>
        <v>-0.62751564756895561</v>
      </c>
      <c r="AO151" s="4">
        <f t="shared" si="60"/>
        <v>9.3803054701169231E-2</v>
      </c>
      <c r="AP151" s="4">
        <f t="shared" si="60"/>
        <v>0.29743416697606051</v>
      </c>
      <c r="AQ151" s="4">
        <f t="shared" si="60"/>
        <v>1.4618461513331624</v>
      </c>
      <c r="AR151" s="4">
        <f t="shared" si="60"/>
        <v>-0.51523422398936702</v>
      </c>
      <c r="AS151" s="4">
        <f t="shared" si="60"/>
        <v>-1.0047987600693347</v>
      </c>
      <c r="AT151" s="4">
        <f t="shared" si="60"/>
        <v>-1.5165440830422057</v>
      </c>
      <c r="AU151" s="4">
        <f t="shared" si="60"/>
        <v>-1.5503186776896456</v>
      </c>
      <c r="AV151" s="4">
        <f t="shared" si="60"/>
        <v>-1.1037590151335337</v>
      </c>
      <c r="AW151" s="4">
        <f t="shared" si="60"/>
        <v>-0.20100442631844828</v>
      </c>
      <c r="AX151" s="4">
        <f t="shared" si="60"/>
        <v>-1.9869614919538066</v>
      </c>
      <c r="AZ151" s="2">
        <f t="shared" si="61"/>
        <v>40.469873165856676</v>
      </c>
      <c r="BA151" s="2">
        <f t="shared" si="61"/>
        <v>48.918641872836623</v>
      </c>
      <c r="BB151" s="2">
        <f t="shared" si="61"/>
        <v>56.513025186874223</v>
      </c>
      <c r="BC151" s="2">
        <f t="shared" si="61"/>
        <v>63.271663638388105</v>
      </c>
      <c r="BD151" s="2">
        <f t="shared" si="61"/>
        <v>68.105575351740583</v>
      </c>
      <c r="BE151" s="2">
        <f t="shared" si="61"/>
        <v>72.995544822401442</v>
      </c>
      <c r="BF151" s="2">
        <f t="shared" si="61"/>
        <v>75.786636647086439</v>
      </c>
      <c r="BG151" s="2">
        <f t="shared" si="61"/>
        <v>77.285619082146198</v>
      </c>
      <c r="BH151" s="2">
        <f t="shared" si="61"/>
        <v>77.347534950554575</v>
      </c>
      <c r="BI151" s="2">
        <f t="shared" si="61"/>
        <v>77.122970866857628</v>
      </c>
      <c r="BJ151" s="2">
        <f t="shared" si="61"/>
        <v>76.033963304073083</v>
      </c>
      <c r="BK151" s="2">
        <f t="shared" si="61"/>
        <v>74.466759064102192</v>
      </c>
      <c r="BL151" s="2">
        <f t="shared" si="61"/>
        <v>68.932742431973708</v>
      </c>
      <c r="BM151" s="2">
        <f t="shared" si="61"/>
        <v>65.106558225782422</v>
      </c>
      <c r="BN151" s="2">
        <f t="shared" si="61"/>
        <v>62.590797947443832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39.578899999999997</v>
      </c>
      <c r="CG151" s="2">
        <f t="shared" si="63"/>
        <v>48.75</v>
      </c>
      <c r="CH151" s="2">
        <f t="shared" si="63"/>
        <v>55.830199999999998</v>
      </c>
      <c r="CI151" s="2">
        <f t="shared" si="63"/>
        <v>62.527999999999999</v>
      </c>
      <c r="CJ151" s="2">
        <f t="shared" si="63"/>
        <v>67.584999999999994</v>
      </c>
      <c r="CK151" s="2">
        <f t="shared" si="63"/>
        <v>73.245000000000005</v>
      </c>
      <c r="CL151" s="2">
        <f t="shared" si="63"/>
        <v>76.113</v>
      </c>
      <c r="CM151" s="2">
        <f t="shared" si="63"/>
        <v>79.019000000000005</v>
      </c>
      <c r="CN151" s="2">
        <f t="shared" si="63"/>
        <v>76.887</v>
      </c>
      <c r="CO151" s="2">
        <f t="shared" si="63"/>
        <v>76.283000000000001</v>
      </c>
      <c r="CP151" s="2">
        <f t="shared" si="63"/>
        <v>74.566000000000003</v>
      </c>
      <c r="CQ151" s="2">
        <f t="shared" si="63"/>
        <v>73.037999999999997</v>
      </c>
      <c r="CR151" s="2">
        <f t="shared" si="63"/>
        <v>67.867999999999995</v>
      </c>
      <c r="CS151" s="2" t="str">
        <f t="shared" si="63"/>
        <v/>
      </c>
      <c r="CT151" s="2" t="str">
        <f t="shared" si="63"/>
        <v/>
      </c>
      <c r="CV151" s="2">
        <f t="shared" si="64"/>
        <v>58.632706896551724</v>
      </c>
      <c r="CW151" s="2">
        <f t="shared" si="64"/>
        <v>52.779731088455513</v>
      </c>
      <c r="CX151" s="2">
        <f t="shared" si="64"/>
        <v>59.627448165234433</v>
      </c>
      <c r="CY151" s="2">
        <f t="shared" si="64"/>
        <v>65.903362918017265</v>
      </c>
      <c r="CZ151" s="2">
        <f t="shared" si="64"/>
        <v>69.112577516194506</v>
      </c>
      <c r="DA151" s="2">
        <f t="shared" si="64"/>
        <v>73.941851132899018</v>
      </c>
      <c r="DB151" s="2">
        <f t="shared" si="64"/>
        <v>78.059850412524227</v>
      </c>
      <c r="DC151" s="2">
        <f t="shared" si="64"/>
        <v>79.612704214403891</v>
      </c>
      <c r="DD151" s="2">
        <f t="shared" si="64"/>
        <v>79.418930806631749</v>
      </c>
      <c r="DE151" s="2">
        <f t="shared" si="64"/>
        <v>80.384941093588168</v>
      </c>
      <c r="DF151" s="2">
        <f t="shared" si="64"/>
        <v>79.845225303317903</v>
      </c>
      <c r="DG151" s="2">
        <f t="shared" si="64"/>
        <v>78.062845408656884</v>
      </c>
      <c r="DH151" s="2">
        <f t="shared" si="64"/>
        <v>74.134093265806115</v>
      </c>
      <c r="DI151" s="2">
        <f t="shared" si="64"/>
        <v>68.286485401029907</v>
      </c>
      <c r="DJ151" s="2">
        <f t="shared" si="64"/>
        <v>67.280029154942255</v>
      </c>
      <c r="DL151" s="2">
        <f t="shared" si="65"/>
        <v>40.04402282148753</v>
      </c>
      <c r="DM151" s="2">
        <f t="shared" si="65"/>
        <v>48.720764705350511</v>
      </c>
      <c r="DN151" s="2">
        <f t="shared" si="65"/>
        <v>56.387672439190332</v>
      </c>
      <c r="DO151" s="2">
        <f t="shared" si="65"/>
        <v>63.162488067015488</v>
      </c>
      <c r="DP151" s="2">
        <f t="shared" si="65"/>
        <v>68.06466064506769</v>
      </c>
      <c r="DQ151" s="2">
        <f t="shared" si="65"/>
        <v>72.957980920256944</v>
      </c>
      <c r="DR151" s="2">
        <f t="shared" si="65"/>
        <v>75.686394772475481</v>
      </c>
      <c r="DS151" s="2">
        <f t="shared" si="65"/>
        <v>77.192768009518971</v>
      </c>
      <c r="DT151" s="2">
        <f t="shared" si="65"/>
        <v>77.257600942825903</v>
      </c>
      <c r="DU151" s="2">
        <f t="shared" si="65"/>
        <v>76.97667260322774</v>
      </c>
      <c r="DV151" s="2">
        <f t="shared" si="65"/>
        <v>75.867596882142649</v>
      </c>
      <c r="DW151" s="2">
        <f t="shared" si="65"/>
        <v>74.308172213851975</v>
      </c>
      <c r="DX151" s="2">
        <f t="shared" si="65"/>
        <v>68.696456558037198</v>
      </c>
      <c r="DY151" s="2">
        <f t="shared" si="65"/>
        <v>64.964761105277802</v>
      </c>
      <c r="DZ151" s="2">
        <f t="shared" si="65"/>
        <v>62.372351136416938</v>
      </c>
      <c r="EB151" s="2">
        <f t="shared" si="66"/>
        <v>0.97709088267628363</v>
      </c>
      <c r="EC151" s="2">
        <f t="shared" si="66"/>
        <v>0.95124937020672229</v>
      </c>
      <c r="ED151" s="2">
        <f t="shared" si="66"/>
        <v>0.9613082020844218</v>
      </c>
      <c r="EE151" s="2">
        <f t="shared" si="66"/>
        <v>0.96016761898752245</v>
      </c>
      <c r="EF151" s="2">
        <f t="shared" si="66"/>
        <v>0.96095615234355369</v>
      </c>
      <c r="EG151" s="2">
        <f t="shared" si="66"/>
        <v>0.96182026687886657</v>
      </c>
      <c r="EH151" s="2">
        <f t="shared" si="66"/>
        <v>0.95776543158442928</v>
      </c>
      <c r="EI151" s="2">
        <f t="shared" si="66"/>
        <v>0.96163077669576758</v>
      </c>
      <c r="EJ151" s="2">
        <f t="shared" si="66"/>
        <v>0.95838950396479305</v>
      </c>
      <c r="EK151" s="2">
        <f t="shared" si="66"/>
        <v>0.95707548743778581</v>
      </c>
      <c r="EL151" s="2">
        <f t="shared" si="66"/>
        <v>0.95817446872493917</v>
      </c>
      <c r="EM151" s="2">
        <f t="shared" si="66"/>
        <v>0.95776280863281227</v>
      </c>
      <c r="EN151" s="2">
        <f t="shared" si="66"/>
        <v>0.95654621913249116</v>
      </c>
      <c r="EO151" s="2">
        <f t="shared" si="66"/>
        <v>0.95731219454728456</v>
      </c>
      <c r="EP151" s="2">
        <f t="shared" si="66"/>
        <v>0.95548876470658684</v>
      </c>
    </row>
    <row r="152" spans="2:146" x14ac:dyDescent="0.25">
      <c r="B152" s="2">
        <v>130</v>
      </c>
      <c r="C152" s="49">
        <v>39.386000000000003</v>
      </c>
      <c r="D152" s="49">
        <v>47.964300000000001</v>
      </c>
      <c r="E152" s="49">
        <v>56.226399999999998</v>
      </c>
      <c r="F152" s="49">
        <v>62.546999999999997</v>
      </c>
      <c r="G152" s="49">
        <v>67.396000000000001</v>
      </c>
      <c r="H152" s="49">
        <v>72.736000000000004</v>
      </c>
      <c r="I152" s="49">
        <v>76.113</v>
      </c>
      <c r="J152" s="49">
        <v>77.942999999999998</v>
      </c>
      <c r="K152" s="49">
        <v>77.83</v>
      </c>
      <c r="L152" s="49">
        <v>75.980999999999995</v>
      </c>
      <c r="M152" s="49">
        <v>75.037999999999997</v>
      </c>
      <c r="N152" s="49">
        <v>72.942999999999998</v>
      </c>
      <c r="O152" s="49">
        <v>67.225999999999999</v>
      </c>
      <c r="P152" s="49">
        <v>62.755000000000003</v>
      </c>
      <c r="Q152" s="49">
        <v>60.887</v>
      </c>
      <c r="T152" s="4">
        <f t="shared" si="59"/>
        <v>40.406985879224472</v>
      </c>
      <c r="U152" s="4">
        <f t="shared" si="59"/>
        <v>48.855777074155746</v>
      </c>
      <c r="V152" s="4">
        <f t="shared" si="59"/>
        <v>56.54893306810024</v>
      </c>
      <c r="W152" s="4">
        <f t="shared" si="59"/>
        <v>63.467640971646716</v>
      </c>
      <c r="X152" s="4">
        <f t="shared" si="59"/>
        <v>68.275078485424345</v>
      </c>
      <c r="Y152" s="4">
        <f t="shared" si="59"/>
        <v>73.275046066309883</v>
      </c>
      <c r="Z152" s="4">
        <f t="shared" si="59"/>
        <v>75.745074784282963</v>
      </c>
      <c r="AA152" s="4">
        <f t="shared" si="59"/>
        <v>77.776561919549408</v>
      </c>
      <c r="AB152" s="4">
        <f t="shared" si="59"/>
        <v>77.373779933911294</v>
      </c>
      <c r="AC152" s="4">
        <f t="shared" si="59"/>
        <v>77.350305045296224</v>
      </c>
      <c r="AD152" s="4">
        <f t="shared" si="59"/>
        <v>76.01052047251261</v>
      </c>
      <c r="AE152" s="4">
        <f t="shared" si="59"/>
        <v>74.545475206108549</v>
      </c>
      <c r="AF152" s="4">
        <f t="shared" si="59"/>
        <v>68.81637512348631</v>
      </c>
      <c r="AG152" s="4">
        <f t="shared" si="59"/>
        <v>64.979276015893092</v>
      </c>
      <c r="AH152" s="4">
        <f t="shared" si="59"/>
        <v>62.463469563117044</v>
      </c>
      <c r="AJ152" s="4">
        <f t="shared" si="60"/>
        <v>-1.0209858792244688</v>
      </c>
      <c r="AK152" s="4">
        <f t="shared" si="60"/>
        <v>-0.89147707415574473</v>
      </c>
      <c r="AL152" s="4">
        <f t="shared" si="60"/>
        <v>-0.32253306810024185</v>
      </c>
      <c r="AM152" s="4">
        <f t="shared" si="60"/>
        <v>-0.92064097164671921</v>
      </c>
      <c r="AN152" s="4">
        <f t="shared" si="60"/>
        <v>-0.87907848542434408</v>
      </c>
      <c r="AO152" s="4">
        <f t="shared" si="60"/>
        <v>-0.53904606630987928</v>
      </c>
      <c r="AP152" s="4">
        <f t="shared" si="60"/>
        <v>0.36792521571703674</v>
      </c>
      <c r="AQ152" s="4">
        <f t="shared" si="60"/>
        <v>0.16643808045058961</v>
      </c>
      <c r="AR152" s="4">
        <f t="shared" si="60"/>
        <v>0.45622006608870436</v>
      </c>
      <c r="AS152" s="4">
        <f t="shared" si="60"/>
        <v>-1.3693050452962297</v>
      </c>
      <c r="AT152" s="4">
        <f t="shared" si="60"/>
        <v>-0.97252047251261331</v>
      </c>
      <c r="AU152" s="4">
        <f t="shared" si="60"/>
        <v>-1.6024752061085508</v>
      </c>
      <c r="AV152" s="4">
        <f t="shared" si="60"/>
        <v>-1.5903751234863108</v>
      </c>
      <c r="AW152" s="4">
        <f t="shared" si="60"/>
        <v>-2.2242760158930892</v>
      </c>
      <c r="AX152" s="4">
        <f t="shared" si="60"/>
        <v>-1.576469563117044</v>
      </c>
      <c r="AZ152" s="2">
        <f t="shared" si="61"/>
        <v>40.406985879224472</v>
      </c>
      <c r="BA152" s="2">
        <f t="shared" si="61"/>
        <v>48.836114468683078</v>
      </c>
      <c r="BB152" s="2">
        <f t="shared" si="61"/>
        <v>56.405802673976716</v>
      </c>
      <c r="BC152" s="2">
        <f t="shared" si="61"/>
        <v>63.153372627710056</v>
      </c>
      <c r="BD152" s="2">
        <f t="shared" si="61"/>
        <v>68.001255961526397</v>
      </c>
      <c r="BE152" s="2">
        <f t="shared" si="61"/>
        <v>72.887829898556333</v>
      </c>
      <c r="BF152" s="2">
        <f t="shared" si="61"/>
        <v>75.664005226364296</v>
      </c>
      <c r="BG152" s="2">
        <f t="shared" si="61"/>
        <v>77.160193849105724</v>
      </c>
      <c r="BH152" s="2">
        <f t="shared" si="61"/>
        <v>77.21732128389084</v>
      </c>
      <c r="BI152" s="2">
        <f t="shared" si="61"/>
        <v>76.969255930049201</v>
      </c>
      <c r="BJ152" s="2">
        <f t="shared" si="61"/>
        <v>75.870992741828672</v>
      </c>
      <c r="BK152" s="2">
        <f t="shared" si="61"/>
        <v>74.305687710001209</v>
      </c>
      <c r="BL152" s="2">
        <f t="shared" si="61"/>
        <v>68.772724189251605</v>
      </c>
      <c r="BM152" s="2">
        <f t="shared" si="61"/>
        <v>64.979110895717696</v>
      </c>
      <c r="BN152" s="2">
        <f t="shared" si="61"/>
        <v>62.463414016598513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39.386000000000003</v>
      </c>
      <c r="CG152" s="2">
        <f t="shared" si="63"/>
        <v>47.964300000000001</v>
      </c>
      <c r="CH152" s="2">
        <f t="shared" si="63"/>
        <v>56.226399999999998</v>
      </c>
      <c r="CI152" s="2">
        <f t="shared" si="63"/>
        <v>62.546999999999997</v>
      </c>
      <c r="CJ152" s="2">
        <f t="shared" si="63"/>
        <v>67.396000000000001</v>
      </c>
      <c r="CK152" s="2">
        <f t="shared" si="63"/>
        <v>72.736000000000004</v>
      </c>
      <c r="CL152" s="2">
        <f t="shared" si="63"/>
        <v>76.113</v>
      </c>
      <c r="CM152" s="2">
        <f t="shared" si="63"/>
        <v>77.942999999999998</v>
      </c>
      <c r="CN152" s="2">
        <f t="shared" si="63"/>
        <v>77.83</v>
      </c>
      <c r="CO152" s="2">
        <f t="shared" si="63"/>
        <v>75.980999999999995</v>
      </c>
      <c r="CP152" s="2">
        <f t="shared" si="63"/>
        <v>75.037999999999997</v>
      </c>
      <c r="CQ152" s="2">
        <f t="shared" si="63"/>
        <v>72.942999999999998</v>
      </c>
      <c r="CR152" s="2">
        <f t="shared" si="63"/>
        <v>67.225999999999999</v>
      </c>
      <c r="CS152" s="2" t="str">
        <f t="shared" si="63"/>
        <v/>
      </c>
      <c r="CT152" s="2" t="str">
        <f t="shared" si="63"/>
        <v/>
      </c>
      <c r="CV152" s="2">
        <f t="shared" si="64"/>
        <v>58.789304433497541</v>
      </c>
      <c r="CW152" s="2">
        <f t="shared" si="64"/>
        <v>52.776703624307288</v>
      </c>
      <c r="CX152" s="2">
        <f t="shared" si="64"/>
        <v>59.603132882556906</v>
      </c>
      <c r="CY152" s="2">
        <f t="shared" si="64"/>
        <v>65.871645549031584</v>
      </c>
      <c r="CZ152" s="2">
        <f t="shared" si="64"/>
        <v>69.067614932804773</v>
      </c>
      <c r="DA152" s="2">
        <f t="shared" si="64"/>
        <v>73.901416935360032</v>
      </c>
      <c r="DB152" s="2">
        <f t="shared" si="64"/>
        <v>78.039682472881282</v>
      </c>
      <c r="DC152" s="2">
        <f t="shared" si="64"/>
        <v>79.587475946330301</v>
      </c>
      <c r="DD152" s="2">
        <f t="shared" si="64"/>
        <v>79.387005812661812</v>
      </c>
      <c r="DE152" s="2">
        <f t="shared" si="64"/>
        <v>80.355384529784615</v>
      </c>
      <c r="DF152" s="2">
        <f t="shared" si="64"/>
        <v>79.804490303209647</v>
      </c>
      <c r="DG152" s="2">
        <f t="shared" si="64"/>
        <v>78.017333327724728</v>
      </c>
      <c r="DH152" s="2">
        <f t="shared" si="64"/>
        <v>74.07657618792139</v>
      </c>
      <c r="DI152" s="2">
        <f t="shared" si="64"/>
        <v>68.212540523711752</v>
      </c>
      <c r="DJ152" s="2">
        <f t="shared" si="64"/>
        <v>67.245805403402642</v>
      </c>
      <c r="DL152" s="2">
        <f t="shared" si="65"/>
        <v>40.013912453798923</v>
      </c>
      <c r="DM152" s="2">
        <f t="shared" si="65"/>
        <v>48.651932544346593</v>
      </c>
      <c r="DN152" s="2">
        <f t="shared" si="65"/>
        <v>56.288436281992979</v>
      </c>
      <c r="DO152" s="2">
        <f t="shared" si="65"/>
        <v>63.050527843630569</v>
      </c>
      <c r="DP152" s="2">
        <f t="shared" si="65"/>
        <v>67.961741827829954</v>
      </c>
      <c r="DQ152" s="2">
        <f t="shared" si="65"/>
        <v>72.851135479882814</v>
      </c>
      <c r="DR152" s="2">
        <f t="shared" si="65"/>
        <v>75.568462783636292</v>
      </c>
      <c r="DS152" s="2">
        <f t="shared" si="65"/>
        <v>77.071866559011866</v>
      </c>
      <c r="DT152" s="2">
        <f t="shared" si="65"/>
        <v>77.131408570341748</v>
      </c>
      <c r="DU152" s="2">
        <f t="shared" si="65"/>
        <v>76.830751830938837</v>
      </c>
      <c r="DV152" s="2">
        <f t="shared" si="65"/>
        <v>75.714398511398926</v>
      </c>
      <c r="DW152" s="2">
        <f t="shared" si="65"/>
        <v>74.156407043175207</v>
      </c>
      <c r="DX152" s="2">
        <f t="shared" si="65"/>
        <v>68.552982222484133</v>
      </c>
      <c r="DY152" s="2">
        <f t="shared" si="65"/>
        <v>64.847614559992508</v>
      </c>
      <c r="DZ152" s="2">
        <f t="shared" si="65"/>
        <v>62.260230169984446</v>
      </c>
      <c r="EB152" s="2">
        <f t="shared" si="66"/>
        <v>0.97906443573318902</v>
      </c>
      <c r="EC152" s="2">
        <f t="shared" si="66"/>
        <v>0.95534735849189478</v>
      </c>
      <c r="ED152" s="2">
        <f t="shared" si="66"/>
        <v>0.96459211622452223</v>
      </c>
      <c r="EE152" s="2">
        <f t="shared" si="66"/>
        <v>0.96354466746191159</v>
      </c>
      <c r="EF152" s="2">
        <f t="shared" si="66"/>
        <v>0.96426883562075427</v>
      </c>
      <c r="EG152" s="2">
        <f t="shared" si="66"/>
        <v>0.96506229974626134</v>
      </c>
      <c r="EH152" s="2">
        <f t="shared" si="66"/>
        <v>0.96133794047376142</v>
      </c>
      <c r="EI152" s="2">
        <f t="shared" si="66"/>
        <v>0.96488831273283937</v>
      </c>
      <c r="EJ152" s="2">
        <f t="shared" si="66"/>
        <v>0.9619113235567166</v>
      </c>
      <c r="EK152" s="2">
        <f t="shared" si="66"/>
        <v>0.96070396238571976</v>
      </c>
      <c r="EL152" s="2">
        <f t="shared" si="66"/>
        <v>0.9617137613529132</v>
      </c>
      <c r="EM152" s="2">
        <f t="shared" si="66"/>
        <v>0.96133553043387976</v>
      </c>
      <c r="EN152" s="2">
        <f t="shared" si="66"/>
        <v>0.96021757425645937</v>
      </c>
      <c r="EO152" s="2">
        <f t="shared" si="66"/>
        <v>0.96092147727974164</v>
      </c>
      <c r="EP152" s="2">
        <f t="shared" si="66"/>
        <v>0.95924565629816816</v>
      </c>
    </row>
    <row r="153" spans="2:146" x14ac:dyDescent="0.25">
      <c r="B153" s="2">
        <v>131</v>
      </c>
      <c r="C153" s="49">
        <v>39.438600000000001</v>
      </c>
      <c r="D153" s="49">
        <v>48.714300000000001</v>
      </c>
      <c r="E153" s="49">
        <v>55.566000000000003</v>
      </c>
      <c r="F153" s="49">
        <v>63.34</v>
      </c>
      <c r="G153" s="49">
        <v>68.584999999999994</v>
      </c>
      <c r="H153" s="49">
        <v>73.376999999999995</v>
      </c>
      <c r="I153" s="49">
        <v>76.34</v>
      </c>
      <c r="J153" s="49">
        <v>77.867999999999995</v>
      </c>
      <c r="K153" s="49">
        <v>77.057000000000002</v>
      </c>
      <c r="L153" s="49">
        <v>77.037999999999997</v>
      </c>
      <c r="M153" s="49">
        <v>75.17</v>
      </c>
      <c r="N153" s="49">
        <v>74.225999999999999</v>
      </c>
      <c r="O153" s="49">
        <v>67.037999999999997</v>
      </c>
      <c r="P153" s="49">
        <v>62.755000000000003</v>
      </c>
      <c r="Q153" s="49">
        <v>60.887</v>
      </c>
      <c r="T153" s="4">
        <f t="shared" si="59"/>
        <v>40.346522378998245</v>
      </c>
      <c r="U153" s="4">
        <f t="shared" si="59"/>
        <v>48.765799939446183</v>
      </c>
      <c r="V153" s="4">
        <f t="shared" si="59"/>
        <v>56.631974904897689</v>
      </c>
      <c r="W153" s="4">
        <f t="shared" si="59"/>
        <v>63.672201638237873</v>
      </c>
      <c r="X153" s="4">
        <f t="shared" si="59"/>
        <v>68.529279850663158</v>
      </c>
      <c r="Y153" s="4">
        <f t="shared" si="59"/>
        <v>73.648191637540492</v>
      </c>
      <c r="Z153" s="4">
        <f t="shared" si="59"/>
        <v>75.767526602520064</v>
      </c>
      <c r="AA153" s="4">
        <f t="shared" si="59"/>
        <v>78.308265774308481</v>
      </c>
      <c r="AB153" s="4">
        <f t="shared" si="59"/>
        <v>77.50203357270189</v>
      </c>
      <c r="AC153" s="4">
        <f t="shared" si="59"/>
        <v>77.610822515758201</v>
      </c>
      <c r="AD153" s="4">
        <f t="shared" si="59"/>
        <v>76.065204513309453</v>
      </c>
      <c r="AE153" s="4">
        <f t="shared" si="59"/>
        <v>74.58414018355532</v>
      </c>
      <c r="AF153" s="4">
        <f t="shared" si="59"/>
        <v>68.680336959760822</v>
      </c>
      <c r="AG153" s="4">
        <f t="shared" si="59"/>
        <v>64.85241082134371</v>
      </c>
      <c r="AH153" s="4">
        <f t="shared" si="59"/>
        <v>62.337005492382062</v>
      </c>
      <c r="AJ153" s="4">
        <f t="shared" si="60"/>
        <v>-0.90792237899824357</v>
      </c>
      <c r="AK153" s="4">
        <f t="shared" si="60"/>
        <v>-5.1499939446181031E-2</v>
      </c>
      <c r="AL153" s="4">
        <f t="shared" si="60"/>
        <v>-1.0659749048976863</v>
      </c>
      <c r="AM153" s="4">
        <f t="shared" si="60"/>
        <v>-0.33220163823786919</v>
      </c>
      <c r="AN153" s="4">
        <f t="shared" si="60"/>
        <v>5.5720149336835334E-2</v>
      </c>
      <c r="AO153" s="4">
        <f t="shared" si="60"/>
        <v>-0.2711916375404968</v>
      </c>
      <c r="AP153" s="4">
        <f t="shared" si="60"/>
        <v>0.57247339747993919</v>
      </c>
      <c r="AQ153" s="4">
        <f t="shared" si="60"/>
        <v>-0.4402657743084859</v>
      </c>
      <c r="AR153" s="4">
        <f t="shared" si="60"/>
        <v>-0.44503357270188815</v>
      </c>
      <c r="AS153" s="4">
        <f t="shared" si="60"/>
        <v>-0.57282251575820453</v>
      </c>
      <c r="AT153" s="4">
        <f t="shared" si="60"/>
        <v>-0.8952045133094515</v>
      </c>
      <c r="AU153" s="4">
        <f t="shared" si="60"/>
        <v>-0.35814018355532085</v>
      </c>
      <c r="AV153" s="4">
        <f t="shared" si="60"/>
        <v>-1.6423369597608257</v>
      </c>
      <c r="AW153" s="4">
        <f t="shared" si="60"/>
        <v>-2.0974108213437077</v>
      </c>
      <c r="AX153" s="4">
        <f t="shared" si="60"/>
        <v>-1.4500054923820613</v>
      </c>
      <c r="AZ153" s="2">
        <f t="shared" si="61"/>
        <v>40.346522378998245</v>
      </c>
      <c r="BA153" s="2">
        <f t="shared" si="61"/>
        <v>48.754429247301658</v>
      </c>
      <c r="BB153" s="2">
        <f t="shared" si="61"/>
        <v>56.299001005084094</v>
      </c>
      <c r="BC153" s="2">
        <f t="shared" si="61"/>
        <v>63.035341484129439</v>
      </c>
      <c r="BD153" s="2">
        <f t="shared" si="61"/>
        <v>67.896868574295368</v>
      </c>
      <c r="BE153" s="2">
        <f t="shared" si="61"/>
        <v>72.779981566504389</v>
      </c>
      <c r="BF153" s="2">
        <f t="shared" si="61"/>
        <v>75.541422920473934</v>
      </c>
      <c r="BG153" s="2">
        <f t="shared" si="61"/>
        <v>77.034843361522945</v>
      </c>
      <c r="BH153" s="2">
        <f t="shared" si="61"/>
        <v>77.087118603678107</v>
      </c>
      <c r="BI153" s="2">
        <f t="shared" si="61"/>
        <v>76.815771349278762</v>
      </c>
      <c r="BJ153" s="2">
        <f t="shared" si="61"/>
        <v>75.708438725472419</v>
      </c>
      <c r="BK153" s="2">
        <f t="shared" si="61"/>
        <v>74.1450117452505</v>
      </c>
      <c r="BL153" s="2">
        <f t="shared" si="61"/>
        <v>68.613748572647992</v>
      </c>
      <c r="BM153" s="2">
        <f t="shared" si="61"/>
        <v>64.852352906784461</v>
      </c>
      <c r="BN153" s="2">
        <f t="shared" si="61"/>
        <v>62.336987696173153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39.438600000000001</v>
      </c>
      <c r="CG153" s="2">
        <f t="shared" si="63"/>
        <v>48.714300000000001</v>
      </c>
      <c r="CH153" s="2">
        <f t="shared" si="63"/>
        <v>55.566000000000003</v>
      </c>
      <c r="CI153" s="2">
        <f t="shared" si="63"/>
        <v>63.34</v>
      </c>
      <c r="CJ153" s="2">
        <f t="shared" si="63"/>
        <v>68.584999999999994</v>
      </c>
      <c r="CK153" s="2">
        <f t="shared" si="63"/>
        <v>73.376999999999995</v>
      </c>
      <c r="CL153" s="2">
        <f t="shared" si="63"/>
        <v>76.34</v>
      </c>
      <c r="CM153" s="2">
        <f t="shared" si="63"/>
        <v>77.867999999999995</v>
      </c>
      <c r="CN153" s="2">
        <f t="shared" si="63"/>
        <v>77.057000000000002</v>
      </c>
      <c r="CO153" s="2">
        <f t="shared" si="63"/>
        <v>77.037999999999997</v>
      </c>
      <c r="CP153" s="2">
        <f t="shared" si="63"/>
        <v>75.17</v>
      </c>
      <c r="CQ153" s="2" t="str">
        <f t="shared" si="63"/>
        <v/>
      </c>
      <c r="CR153" s="2">
        <f t="shared" si="63"/>
        <v>67.037999999999997</v>
      </c>
      <c r="CS153" s="2" t="str">
        <f t="shared" si="63"/>
        <v/>
      </c>
      <c r="CT153" s="2" t="str">
        <f t="shared" si="63"/>
        <v/>
      </c>
      <c r="CV153" s="2">
        <f t="shared" si="64"/>
        <v>58.945901970443352</v>
      </c>
      <c r="CW153" s="2">
        <f t="shared" si="64"/>
        <v>52.773676160159056</v>
      </c>
      <c r="CX153" s="2">
        <f t="shared" si="64"/>
        <v>59.578817599879386</v>
      </c>
      <c r="CY153" s="2">
        <f t="shared" si="64"/>
        <v>65.839928180045888</v>
      </c>
      <c r="CZ153" s="2">
        <f t="shared" si="64"/>
        <v>69.02265234941504</v>
      </c>
      <c r="DA153" s="2">
        <f t="shared" si="64"/>
        <v>73.860982737821033</v>
      </c>
      <c r="DB153" s="2">
        <f t="shared" si="64"/>
        <v>78.019514533238336</v>
      </c>
      <c r="DC153" s="2">
        <f t="shared" si="64"/>
        <v>79.562247678256696</v>
      </c>
      <c r="DD153" s="2">
        <f t="shared" si="64"/>
        <v>79.355080818691874</v>
      </c>
      <c r="DE153" s="2">
        <f t="shared" si="64"/>
        <v>80.325827965981063</v>
      </c>
      <c r="DF153" s="2">
        <f t="shared" si="64"/>
        <v>79.763755303101377</v>
      </c>
      <c r="DG153" s="2">
        <f t="shared" si="64"/>
        <v>77.971821246792587</v>
      </c>
      <c r="DH153" s="2">
        <f t="shared" si="64"/>
        <v>74.019059110036665</v>
      </c>
      <c r="DI153" s="2">
        <f t="shared" si="64"/>
        <v>68.138595646393583</v>
      </c>
      <c r="DJ153" s="2">
        <f t="shared" si="64"/>
        <v>67.211581651863028</v>
      </c>
      <c r="DL153" s="2">
        <f t="shared" si="65"/>
        <v>39.983802086110323</v>
      </c>
      <c r="DM153" s="2">
        <f t="shared" si="65"/>
        <v>48.583100383342668</v>
      </c>
      <c r="DN153" s="2">
        <f t="shared" si="65"/>
        <v>56.189200124795626</v>
      </c>
      <c r="DO153" s="2">
        <f t="shared" si="65"/>
        <v>62.938567620245649</v>
      </c>
      <c r="DP153" s="2">
        <f t="shared" si="65"/>
        <v>67.858823010592218</v>
      </c>
      <c r="DQ153" s="2">
        <f t="shared" si="65"/>
        <v>72.744290039508698</v>
      </c>
      <c r="DR153" s="2">
        <f t="shared" si="65"/>
        <v>75.450530794797089</v>
      </c>
      <c r="DS153" s="2">
        <f t="shared" si="65"/>
        <v>76.950965108504761</v>
      </c>
      <c r="DT153" s="2">
        <f t="shared" si="65"/>
        <v>77.005216197857592</v>
      </c>
      <c r="DU153" s="2">
        <f t="shared" si="65"/>
        <v>76.684831058649934</v>
      </c>
      <c r="DV153" s="2">
        <f t="shared" si="65"/>
        <v>75.561200140655217</v>
      </c>
      <c r="DW153" s="2">
        <f t="shared" si="65"/>
        <v>74.004641872498439</v>
      </c>
      <c r="DX153" s="2">
        <f t="shared" si="65"/>
        <v>68.409507886931067</v>
      </c>
      <c r="DY153" s="2">
        <f t="shared" si="65"/>
        <v>64.730468014707228</v>
      </c>
      <c r="DZ153" s="2">
        <f t="shared" si="65"/>
        <v>62.148109203551954</v>
      </c>
      <c r="EB153" s="2">
        <f t="shared" si="66"/>
        <v>0.98087130143283308</v>
      </c>
      <c r="EC153" s="2">
        <f t="shared" si="66"/>
        <v>0.95911567453168567</v>
      </c>
      <c r="ED153" s="2">
        <f t="shared" si="66"/>
        <v>0.96760670456309894</v>
      </c>
      <c r="EE153" s="2">
        <f t="shared" si="66"/>
        <v>0.96664535072798696</v>
      </c>
      <c r="EF153" s="2">
        <f t="shared" si="66"/>
        <v>0.96731001493601398</v>
      </c>
      <c r="EG153" s="2">
        <f t="shared" si="66"/>
        <v>0.96803818360267657</v>
      </c>
      <c r="EH153" s="2">
        <f t="shared" si="66"/>
        <v>0.9646194235032457</v>
      </c>
      <c r="EI153" s="2">
        <f t="shared" si="66"/>
        <v>0.96787852299487132</v>
      </c>
      <c r="EJ153" s="2">
        <f t="shared" si="66"/>
        <v>0.96514590453664828</v>
      </c>
      <c r="EK153" s="2">
        <f t="shared" si="66"/>
        <v>0.9640372420077622</v>
      </c>
      <c r="EL153" s="2">
        <f t="shared" si="66"/>
        <v>0.96496450870343531</v>
      </c>
      <c r="EM153" s="2">
        <f t="shared" si="66"/>
        <v>0.9646172104892442</v>
      </c>
      <c r="EN153" s="2">
        <f t="shared" si="66"/>
        <v>0.96359054805032041</v>
      </c>
      <c r="EO153" s="2">
        <f t="shared" si="66"/>
        <v>0.96423699307971167</v>
      </c>
      <c r="EP153" s="2">
        <f t="shared" si="66"/>
        <v>0.96269783344348969</v>
      </c>
    </row>
    <row r="154" spans="2:146" x14ac:dyDescent="0.25">
      <c r="B154" s="2">
        <v>132</v>
      </c>
      <c r="C154" s="49">
        <v>38.842100000000002</v>
      </c>
      <c r="D154" s="49">
        <v>47.714300000000001</v>
      </c>
      <c r="E154" s="49">
        <v>56.6038</v>
      </c>
      <c r="F154" s="49">
        <v>63.698</v>
      </c>
      <c r="G154" s="49">
        <v>69.774000000000001</v>
      </c>
      <c r="H154" s="49">
        <v>74.603999999999999</v>
      </c>
      <c r="I154" s="49">
        <v>76.697999999999993</v>
      </c>
      <c r="J154" s="49">
        <v>79.942999999999998</v>
      </c>
      <c r="K154" s="49">
        <v>78.207999999999998</v>
      </c>
      <c r="L154" s="49">
        <v>78.283000000000001</v>
      </c>
      <c r="M154" s="49">
        <v>76.980999999999995</v>
      </c>
      <c r="N154" s="49">
        <v>73.603999999999999</v>
      </c>
      <c r="O154" s="49">
        <v>66.906000000000006</v>
      </c>
      <c r="P154" s="49">
        <v>62.34</v>
      </c>
      <c r="Q154" s="49">
        <v>60.414999999999999</v>
      </c>
      <c r="T154" s="4">
        <f t="shared" si="59"/>
        <v>40.288316998834794</v>
      </c>
      <c r="U154" s="4">
        <f t="shared" si="59"/>
        <v>48.679950682056848</v>
      </c>
      <c r="V154" s="4">
        <f t="shared" si="59"/>
        <v>56.881230332018333</v>
      </c>
      <c r="W154" s="4">
        <f t="shared" si="59"/>
        <v>64.102146612650799</v>
      </c>
      <c r="X154" s="4">
        <f t="shared" si="59"/>
        <v>69.107744137909833</v>
      </c>
      <c r="Y154" s="4">
        <f t="shared" si="59"/>
        <v>74.423700054290009</v>
      </c>
      <c r="Z154" s="4">
        <f t="shared" si="59"/>
        <v>75.985884425814916</v>
      </c>
      <c r="AA154" s="4">
        <f t="shared" si="59"/>
        <v>79.292657695340978</v>
      </c>
      <c r="AB154" s="4">
        <f t="shared" si="59"/>
        <v>77.931172580679018</v>
      </c>
      <c r="AC154" s="4">
        <f t="shared" si="59"/>
        <v>78.156176351375564</v>
      </c>
      <c r="AD154" s="4">
        <f t="shared" si="59"/>
        <v>76.343366549694508</v>
      </c>
      <c r="AE154" s="4">
        <f t="shared" si="59"/>
        <v>74.726853067367799</v>
      </c>
      <c r="AF154" s="4">
        <f t="shared" si="59"/>
        <v>68.568457911529734</v>
      </c>
      <c r="AG154" s="4">
        <f t="shared" si="59"/>
        <v>64.726265488101447</v>
      </c>
      <c r="AH154" s="4">
        <f t="shared" si="59"/>
        <v>62.211478885110218</v>
      </c>
      <c r="AJ154" s="4">
        <f t="shared" si="60"/>
        <v>-1.4462169988347924</v>
      </c>
      <c r="AK154" s="4">
        <f t="shared" si="60"/>
        <v>-0.96565068205684668</v>
      </c>
      <c r="AL154" s="4">
        <f t="shared" si="60"/>
        <v>-0.27743033201833356</v>
      </c>
      <c r="AM154" s="4">
        <f t="shared" si="60"/>
        <v>-0.40414661265079843</v>
      </c>
      <c r="AN154" s="4">
        <f t="shared" si="60"/>
        <v>0.66625586209016774</v>
      </c>
      <c r="AO154" s="4">
        <f t="shared" si="60"/>
        <v>0.18029994570999008</v>
      </c>
      <c r="AP154" s="4">
        <f t="shared" si="60"/>
        <v>0.71211557418507709</v>
      </c>
      <c r="AQ154" s="4">
        <f t="shared" si="60"/>
        <v>0.65034230465901999</v>
      </c>
      <c r="AR154" s="4">
        <f t="shared" si="60"/>
        <v>0.27682741932098054</v>
      </c>
      <c r="AS154" s="4">
        <f t="shared" si="60"/>
        <v>0.12682364862443762</v>
      </c>
      <c r="AT154" s="4">
        <f t="shared" si="60"/>
        <v>0.63763345030548635</v>
      </c>
      <c r="AU154" s="4">
        <f t="shared" si="60"/>
        <v>-1.1228530673677994</v>
      </c>
      <c r="AV154" s="4">
        <f t="shared" si="60"/>
        <v>-1.662457911529728</v>
      </c>
      <c r="AW154" s="4">
        <f t="shared" si="60"/>
        <v>-2.3862654881014436</v>
      </c>
      <c r="AX154" s="4">
        <f t="shared" si="60"/>
        <v>-1.7964788851102185</v>
      </c>
      <c r="AZ154" s="2">
        <f t="shared" si="61"/>
        <v>40.288316998834794</v>
      </c>
      <c r="BA154" s="2">
        <f t="shared" si="61"/>
        <v>48.673548651501939</v>
      </c>
      <c r="BB154" s="2">
        <f t="shared" si="61"/>
        <v>56.192609517115891</v>
      </c>
      <c r="BC154" s="2">
        <f t="shared" si="61"/>
        <v>62.917574154977181</v>
      </c>
      <c r="BD154" s="2">
        <f t="shared" si="61"/>
        <v>67.792435121273911</v>
      </c>
      <c r="BE154" s="2">
        <f t="shared" si="61"/>
        <v>72.672028775529199</v>
      </c>
      <c r="BF154" s="2">
        <f t="shared" si="61"/>
        <v>75.418916725178519</v>
      </c>
      <c r="BG154" s="2">
        <f t="shared" si="61"/>
        <v>76.909589058715554</v>
      </c>
      <c r="BH154" s="2">
        <f t="shared" si="61"/>
        <v>76.956955212526736</v>
      </c>
      <c r="BI154" s="2">
        <f t="shared" si="61"/>
        <v>76.662537009605984</v>
      </c>
      <c r="BJ154" s="2">
        <f t="shared" si="61"/>
        <v>75.546304821787956</v>
      </c>
      <c r="BK154" s="2">
        <f t="shared" si="61"/>
        <v>73.984734794104185</v>
      </c>
      <c r="BL154" s="2">
        <f t="shared" si="61"/>
        <v>68.455765383309995</v>
      </c>
      <c r="BM154" s="2">
        <f t="shared" si="61"/>
        <v>64.726246235344405</v>
      </c>
      <c r="BN154" s="2">
        <f t="shared" si="61"/>
        <v>62.211473506774304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38.842100000000002</v>
      </c>
      <c r="CG154" s="2">
        <f t="shared" si="63"/>
        <v>47.714300000000001</v>
      </c>
      <c r="CH154" s="2" t="str">
        <f t="shared" si="63"/>
        <v/>
      </c>
      <c r="CI154" s="2" t="str">
        <f t="shared" si="63"/>
        <v/>
      </c>
      <c r="CJ154" s="2">
        <f t="shared" si="63"/>
        <v>69.774000000000001</v>
      </c>
      <c r="CK154" s="2" t="str">
        <f t="shared" si="63"/>
        <v/>
      </c>
      <c r="CL154" s="2">
        <f t="shared" si="63"/>
        <v>76.697999999999993</v>
      </c>
      <c r="CM154" s="2" t="str">
        <f t="shared" si="63"/>
        <v/>
      </c>
      <c r="CN154" s="2">
        <f t="shared" si="63"/>
        <v>78.207999999999998</v>
      </c>
      <c r="CO154" s="2" t="str">
        <f t="shared" si="63"/>
        <v/>
      </c>
      <c r="CP154" s="2" t="str">
        <f t="shared" si="63"/>
        <v/>
      </c>
      <c r="CQ154" s="2" t="str">
        <f t="shared" si="63"/>
        <v/>
      </c>
      <c r="CR154" s="2">
        <f t="shared" si="63"/>
        <v>66.906000000000006</v>
      </c>
      <c r="CS154" s="2" t="str">
        <f t="shared" si="63"/>
        <v/>
      </c>
      <c r="CT154" s="2" t="str">
        <f t="shared" si="63"/>
        <v/>
      </c>
      <c r="CV154" s="2">
        <f t="shared" si="64"/>
        <v>59.102499507389169</v>
      </c>
      <c r="CW154" s="2">
        <f t="shared" si="64"/>
        <v>52.770648696010824</v>
      </c>
      <c r="CX154" s="2">
        <f t="shared" si="64"/>
        <v>59.554502317201866</v>
      </c>
      <c r="CY154" s="2">
        <f t="shared" si="64"/>
        <v>65.808210811060206</v>
      </c>
      <c r="CZ154" s="2">
        <f t="shared" si="64"/>
        <v>68.977689766025307</v>
      </c>
      <c r="DA154" s="2">
        <f t="shared" si="64"/>
        <v>73.820548540282047</v>
      </c>
      <c r="DB154" s="2">
        <f t="shared" si="64"/>
        <v>77.999346593595391</v>
      </c>
      <c r="DC154" s="2">
        <f t="shared" si="64"/>
        <v>79.537019410183106</v>
      </c>
      <c r="DD154" s="2">
        <f t="shared" si="64"/>
        <v>79.323155824721923</v>
      </c>
      <c r="DE154" s="2">
        <f t="shared" si="64"/>
        <v>80.29627140217751</v>
      </c>
      <c r="DF154" s="2">
        <f t="shared" si="64"/>
        <v>79.72302030299312</v>
      </c>
      <c r="DG154" s="2">
        <f t="shared" si="64"/>
        <v>77.926309165860431</v>
      </c>
      <c r="DH154" s="2">
        <f t="shared" si="64"/>
        <v>73.961542032151954</v>
      </c>
      <c r="DI154" s="2">
        <f t="shared" si="64"/>
        <v>68.064650769075413</v>
      </c>
      <c r="DJ154" s="2">
        <f t="shared" si="64"/>
        <v>67.177357900323415</v>
      </c>
      <c r="DL154" s="2">
        <f t="shared" si="65"/>
        <v>39.953691718421723</v>
      </c>
      <c r="DM154" s="2">
        <f t="shared" si="65"/>
        <v>48.514268222338742</v>
      </c>
      <c r="DN154" s="2">
        <f t="shared" si="65"/>
        <v>56.089963967598273</v>
      </c>
      <c r="DO154" s="2">
        <f t="shared" si="65"/>
        <v>62.82660739686073</v>
      </c>
      <c r="DP154" s="2">
        <f t="shared" si="65"/>
        <v>67.755904193354482</v>
      </c>
      <c r="DQ154" s="2">
        <f t="shared" si="65"/>
        <v>72.637444599134568</v>
      </c>
      <c r="DR154" s="2">
        <f t="shared" si="65"/>
        <v>75.3325988059579</v>
      </c>
      <c r="DS154" s="2">
        <f t="shared" si="65"/>
        <v>76.830063657997641</v>
      </c>
      <c r="DT154" s="2">
        <f t="shared" si="65"/>
        <v>76.879023825373437</v>
      </c>
      <c r="DU154" s="2">
        <f t="shared" si="65"/>
        <v>76.53891028636103</v>
      </c>
      <c r="DV154" s="2">
        <f t="shared" si="65"/>
        <v>75.408001769911493</v>
      </c>
      <c r="DW154" s="2">
        <f t="shared" si="65"/>
        <v>73.852876701821657</v>
      </c>
      <c r="DX154" s="2">
        <f t="shared" si="65"/>
        <v>68.266033551378001</v>
      </c>
      <c r="DY154" s="2">
        <f t="shared" si="65"/>
        <v>64.613321469421933</v>
      </c>
      <c r="DZ154" s="2">
        <f t="shared" si="65"/>
        <v>62.035988237119469</v>
      </c>
      <c r="EB154" s="2">
        <f t="shared" si="66"/>
        <v>0.98252500708655777</v>
      </c>
      <c r="EC154" s="2">
        <f t="shared" si="66"/>
        <v>0.96257843250892916</v>
      </c>
      <c r="ED154" s="2">
        <f t="shared" si="66"/>
        <v>0.97037251744395936</v>
      </c>
      <c r="EE154" s="2">
        <f t="shared" si="66"/>
        <v>0.96949065805222934</v>
      </c>
      <c r="EF154" s="2">
        <f t="shared" si="66"/>
        <v>0.97010037707388108</v>
      </c>
      <c r="EG154" s="2">
        <f t="shared" si="66"/>
        <v>0.97076826879547473</v>
      </c>
      <c r="EH154" s="2">
        <f t="shared" si="66"/>
        <v>0.96763176494576009</v>
      </c>
      <c r="EI154" s="2">
        <f t="shared" si="66"/>
        <v>0.97062183205110997</v>
      </c>
      <c r="EJ154" s="2">
        <f t="shared" si="66"/>
        <v>0.96811490247904697</v>
      </c>
      <c r="EK154" s="2">
        <f t="shared" si="66"/>
        <v>0.96709746030943222</v>
      </c>
      <c r="EL154" s="2">
        <f t="shared" si="66"/>
        <v>0.96794844545483383</v>
      </c>
      <c r="EM154" s="2">
        <f t="shared" si="66"/>
        <v>0.96762973402735786</v>
      </c>
      <c r="EN154" s="2">
        <f t="shared" si="66"/>
        <v>0.96668746388975446</v>
      </c>
      <c r="EO154" s="2">
        <f t="shared" si="66"/>
        <v>0.96728079064092665</v>
      </c>
      <c r="EP154" s="2">
        <f t="shared" si="66"/>
        <v>0.96586799215960695</v>
      </c>
    </row>
    <row r="155" spans="2:146" x14ac:dyDescent="0.25">
      <c r="B155" s="2">
        <v>133</v>
      </c>
      <c r="C155" s="49">
        <v>39.175400000000003</v>
      </c>
      <c r="D155" s="49">
        <v>47.928600000000003</v>
      </c>
      <c r="E155" s="49">
        <v>56.735799999999998</v>
      </c>
      <c r="F155" s="49">
        <v>65.132000000000005</v>
      </c>
      <c r="G155" s="49">
        <v>70.17</v>
      </c>
      <c r="H155" s="49">
        <v>77.263999999999996</v>
      </c>
      <c r="I155" s="49">
        <v>77.433999999999997</v>
      </c>
      <c r="J155" s="49">
        <v>81.320999999999998</v>
      </c>
      <c r="K155" s="49">
        <v>79.924999999999997</v>
      </c>
      <c r="L155" s="49">
        <v>79.736000000000004</v>
      </c>
      <c r="M155" s="49">
        <v>77.849000000000004</v>
      </c>
      <c r="N155" s="49">
        <v>74.34</v>
      </c>
      <c r="O155" s="49">
        <v>67.433999999999997</v>
      </c>
      <c r="P155" s="49">
        <v>63.491</v>
      </c>
      <c r="Q155" s="49">
        <v>60.094000000000001</v>
      </c>
      <c r="T155" s="4">
        <f t="shared" si="59"/>
        <v>40.232213424719724</v>
      </c>
      <c r="U155" s="4">
        <f t="shared" si="59"/>
        <v>48.597148876134291</v>
      </c>
      <c r="V155" s="4">
        <f t="shared" si="59"/>
        <v>57.352345477777405</v>
      </c>
      <c r="W155" s="4">
        <f t="shared" si="59"/>
        <v>64.821543937967576</v>
      </c>
      <c r="X155" s="4">
        <f t="shared" si="59"/>
        <v>70.151107604930061</v>
      </c>
      <c r="Y155" s="4">
        <f t="shared" si="59"/>
        <v>75.743530944967887</v>
      </c>
      <c r="Z155" s="4">
        <f t="shared" si="59"/>
        <v>76.561089283561103</v>
      </c>
      <c r="AA155" s="4">
        <f t="shared" si="59"/>
        <v>80.821317913923025</v>
      </c>
      <c r="AB155" s="4">
        <f t="shared" si="59"/>
        <v>78.841768901575435</v>
      </c>
      <c r="AC155" s="4">
        <f t="shared" si="59"/>
        <v>79.035446216678963</v>
      </c>
      <c r="AD155" s="4">
        <f t="shared" si="59"/>
        <v>76.937238598347633</v>
      </c>
      <c r="AE155" s="4">
        <f t="shared" si="59"/>
        <v>74.980984533650883</v>
      </c>
      <c r="AF155" s="4">
        <f t="shared" si="59"/>
        <v>68.486191291856088</v>
      </c>
      <c r="AG155" s="4">
        <f t="shared" si="59"/>
        <v>64.600759826217867</v>
      </c>
      <c r="AH155" s="4">
        <f t="shared" si="59"/>
        <v>62.086827521054722</v>
      </c>
      <c r="AJ155" s="4">
        <f t="shared" si="60"/>
        <v>-1.0568134247197207</v>
      </c>
      <c r="AK155" s="4">
        <f t="shared" si="60"/>
        <v>-0.66854887613428815</v>
      </c>
      <c r="AL155" s="4">
        <f t="shared" si="60"/>
        <v>-0.61654547777740731</v>
      </c>
      <c r="AM155" s="4">
        <f t="shared" si="60"/>
        <v>0.31045606203242926</v>
      </c>
      <c r="AN155" s="4">
        <f t="shared" si="60"/>
        <v>1.8892395069940449E-2</v>
      </c>
      <c r="AO155" s="4">
        <f t="shared" si="60"/>
        <v>1.5204690550321089</v>
      </c>
      <c r="AP155" s="4">
        <f t="shared" si="60"/>
        <v>0.87291071643889495</v>
      </c>
      <c r="AQ155" s="4">
        <f t="shared" si="60"/>
        <v>0.49968208607697306</v>
      </c>
      <c r="AR155" s="4">
        <f t="shared" si="60"/>
        <v>1.0832310984245623</v>
      </c>
      <c r="AS155" s="4">
        <f t="shared" si="60"/>
        <v>0.70055378332104112</v>
      </c>
      <c r="AT155" s="4">
        <f t="shared" si="60"/>
        <v>0.9117614016523703</v>
      </c>
      <c r="AU155" s="4">
        <f t="shared" si="60"/>
        <v>-0.64098453365087948</v>
      </c>
      <c r="AV155" s="4">
        <f t="shared" si="60"/>
        <v>-1.0521912918560901</v>
      </c>
      <c r="AW155" s="4">
        <f t="shared" si="60"/>
        <v>-1.1097598262178678</v>
      </c>
      <c r="AX155" s="4">
        <f t="shared" si="60"/>
        <v>-1.9928275210547213</v>
      </c>
      <c r="AZ155" s="2">
        <f t="shared" si="61"/>
        <v>40.232213424719724</v>
      </c>
      <c r="BA155" s="2">
        <f t="shared" si="61"/>
        <v>48.593434693472446</v>
      </c>
      <c r="BB155" s="2">
        <f t="shared" si="61"/>
        <v>56.086616040819486</v>
      </c>
      <c r="BC155" s="2">
        <f t="shared" si="61"/>
        <v>62.800071910301568</v>
      </c>
      <c r="BD155" s="2">
        <f t="shared" si="61"/>
        <v>67.687974424837364</v>
      </c>
      <c r="BE155" s="2">
        <f t="shared" si="61"/>
        <v>72.563996704380529</v>
      </c>
      <c r="BF155" s="2">
        <f t="shared" si="61"/>
        <v>75.296508797894788</v>
      </c>
      <c r="BG155" s="2">
        <f t="shared" si="61"/>
        <v>76.784448237791452</v>
      </c>
      <c r="BH155" s="2">
        <f t="shared" si="61"/>
        <v>76.82685465133909</v>
      </c>
      <c r="BI155" s="2">
        <f t="shared" si="61"/>
        <v>76.50956772324011</v>
      </c>
      <c r="BJ155" s="2">
        <f t="shared" si="61"/>
        <v>75.384590764398993</v>
      </c>
      <c r="BK155" s="2">
        <f t="shared" si="61"/>
        <v>73.824856803141344</v>
      </c>
      <c r="BL155" s="2">
        <f t="shared" si="61"/>
        <v>68.298724570116761</v>
      </c>
      <c r="BM155" s="2">
        <f t="shared" si="61"/>
        <v>64.60075376003266</v>
      </c>
      <c r="BN155" s="2">
        <f t="shared" si="61"/>
        <v>62.086825987786526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39.175400000000003</v>
      </c>
      <c r="CG155" s="2">
        <f t="shared" si="63"/>
        <v>47.928600000000003</v>
      </c>
      <c r="CH155" s="2" t="str">
        <f t="shared" si="63"/>
        <v/>
      </c>
      <c r="CI155" s="2" t="str">
        <f t="shared" si="63"/>
        <v/>
      </c>
      <c r="CJ155" s="2" t="str">
        <f t="shared" si="63"/>
        <v/>
      </c>
      <c r="CK155" s="2" t="str">
        <f t="shared" si="63"/>
        <v/>
      </c>
      <c r="CL155" s="2">
        <f t="shared" si="63"/>
        <v>77.433999999999997</v>
      </c>
      <c r="CM155" s="2" t="str">
        <f t="shared" si="63"/>
        <v/>
      </c>
      <c r="CN155" s="2" t="str">
        <f t="shared" si="63"/>
        <v/>
      </c>
      <c r="CO155" s="2" t="str">
        <f t="shared" si="63"/>
        <v/>
      </c>
      <c r="CP155" s="2" t="str">
        <f t="shared" si="63"/>
        <v/>
      </c>
      <c r="CQ155" s="2" t="str">
        <f t="shared" si="63"/>
        <v/>
      </c>
      <c r="CR155" s="2" t="str">
        <f t="shared" si="63"/>
        <v/>
      </c>
      <c r="CS155" s="2" t="str">
        <f t="shared" si="63"/>
        <v/>
      </c>
      <c r="CT155" s="2" t="str">
        <f t="shared" si="63"/>
        <v/>
      </c>
      <c r="CV155" s="2">
        <f t="shared" si="64"/>
        <v>59.259097044334979</v>
      </c>
      <c r="CW155" s="2">
        <f t="shared" si="64"/>
        <v>52.767621231862599</v>
      </c>
      <c r="CX155" s="2">
        <f t="shared" si="64"/>
        <v>59.530187034524346</v>
      </c>
      <c r="CY155" s="2">
        <f t="shared" si="64"/>
        <v>65.776493442074525</v>
      </c>
      <c r="CZ155" s="2">
        <f t="shared" si="64"/>
        <v>68.932727182635574</v>
      </c>
      <c r="DA155" s="2">
        <f t="shared" si="64"/>
        <v>73.780114342743062</v>
      </c>
      <c r="DB155" s="2">
        <f t="shared" si="64"/>
        <v>77.979178653952445</v>
      </c>
      <c r="DC155" s="2">
        <f t="shared" si="64"/>
        <v>79.511791142109516</v>
      </c>
      <c r="DD155" s="2">
        <f t="shared" si="64"/>
        <v>79.291230830751985</v>
      </c>
      <c r="DE155" s="2">
        <f t="shared" si="64"/>
        <v>80.266714838373957</v>
      </c>
      <c r="DF155" s="2">
        <f t="shared" si="64"/>
        <v>79.68228530288485</v>
      </c>
      <c r="DG155" s="2">
        <f t="shared" si="64"/>
        <v>77.880797084928275</v>
      </c>
      <c r="DH155" s="2">
        <f t="shared" si="64"/>
        <v>73.904024954267229</v>
      </c>
      <c r="DI155" s="2">
        <f t="shared" si="64"/>
        <v>67.990705891757244</v>
      </c>
      <c r="DJ155" s="2">
        <f t="shared" si="64"/>
        <v>67.143134148783815</v>
      </c>
      <c r="DL155" s="2">
        <f t="shared" si="65"/>
        <v>39.923581350733116</v>
      </c>
      <c r="DM155" s="2">
        <f t="shared" si="65"/>
        <v>48.445436061334817</v>
      </c>
      <c r="DN155" s="2">
        <f t="shared" si="65"/>
        <v>55.990727810400912</v>
      </c>
      <c r="DO155" s="2">
        <f t="shared" si="65"/>
        <v>62.714647173475811</v>
      </c>
      <c r="DP155" s="2">
        <f t="shared" si="65"/>
        <v>67.652985376116746</v>
      </c>
      <c r="DQ155" s="2">
        <f t="shared" si="65"/>
        <v>72.530599158760452</v>
      </c>
      <c r="DR155" s="2">
        <f t="shared" si="65"/>
        <v>75.214666817118712</v>
      </c>
      <c r="DS155" s="2">
        <f t="shared" si="65"/>
        <v>76.709162207490536</v>
      </c>
      <c r="DT155" s="2">
        <f t="shared" si="65"/>
        <v>76.752831452889282</v>
      </c>
      <c r="DU155" s="2">
        <f t="shared" si="65"/>
        <v>76.392989514072127</v>
      </c>
      <c r="DV155" s="2">
        <f t="shared" si="65"/>
        <v>75.254803399167784</v>
      </c>
      <c r="DW155" s="2">
        <f t="shared" si="65"/>
        <v>73.701111531144889</v>
      </c>
      <c r="DX155" s="2">
        <f t="shared" si="65"/>
        <v>68.122559215824936</v>
      </c>
      <c r="DY155" s="2">
        <f t="shared" si="65"/>
        <v>64.496174924136653</v>
      </c>
      <c r="DZ155" s="2">
        <f t="shared" si="65"/>
        <v>61.923867270686969</v>
      </c>
      <c r="EB155" s="2">
        <f t="shared" si="66"/>
        <v>0.98403807382863162</v>
      </c>
      <c r="EC155" s="2">
        <f t="shared" si="66"/>
        <v>0.96575837769589135</v>
      </c>
      <c r="ED155" s="2">
        <f t="shared" si="66"/>
        <v>0.97290879076525627</v>
      </c>
      <c r="EE155" s="2">
        <f t="shared" si="66"/>
        <v>0.97210025281091084</v>
      </c>
      <c r="EF155" s="2">
        <f t="shared" si="66"/>
        <v>0.97265929069255153</v>
      </c>
      <c r="EG155" s="2">
        <f t="shared" si="66"/>
        <v>0.97327159681754571</v>
      </c>
      <c r="EH155" s="2">
        <f t="shared" si="66"/>
        <v>0.97039550358018256</v>
      </c>
      <c r="EI155" s="2">
        <f t="shared" si="66"/>
        <v>0.97313735351442587</v>
      </c>
      <c r="EJ155" s="2">
        <f t="shared" si="66"/>
        <v>0.97083863197597575</v>
      </c>
      <c r="EK155" s="2">
        <f t="shared" si="66"/>
        <v>0.96990540128474656</v>
      </c>
      <c r="EL155" s="2">
        <f t="shared" si="66"/>
        <v>0.97068596370269888</v>
      </c>
      <c r="EM155" s="2">
        <f t="shared" si="66"/>
        <v>0.97039364076456569</v>
      </c>
      <c r="EN155" s="2">
        <f t="shared" si="66"/>
        <v>0.96952929200626992</v>
      </c>
      <c r="EO155" s="2">
        <f t="shared" si="66"/>
        <v>0.97007357014002416</v>
      </c>
      <c r="EP155" s="2">
        <f t="shared" si="66"/>
        <v>0.96877746991949587</v>
      </c>
    </row>
    <row r="156" spans="2:146" x14ac:dyDescent="0.25">
      <c r="B156" s="2">
        <v>134</v>
      </c>
      <c r="C156" s="49">
        <v>39.771900000000002</v>
      </c>
      <c r="D156" s="49">
        <v>48.267899999999997</v>
      </c>
      <c r="E156" s="49">
        <v>58.735799999999998</v>
      </c>
      <c r="F156" s="49">
        <v>66.546999999999997</v>
      </c>
      <c r="G156" s="49">
        <v>72.849000000000004</v>
      </c>
      <c r="H156" s="49">
        <v>78</v>
      </c>
      <c r="I156" s="49">
        <v>78.113</v>
      </c>
      <c r="J156" s="49">
        <v>83.716999999999999</v>
      </c>
      <c r="K156" s="49">
        <v>80.491</v>
      </c>
      <c r="L156" s="49">
        <v>80.302000000000007</v>
      </c>
      <c r="M156" s="49">
        <v>78.057000000000002</v>
      </c>
      <c r="N156" s="49">
        <v>74.792000000000002</v>
      </c>
      <c r="O156" s="49">
        <v>68.546999999999997</v>
      </c>
      <c r="P156" s="49">
        <v>62.377000000000002</v>
      </c>
      <c r="Q156" s="49">
        <v>60.075000000000003</v>
      </c>
      <c r="T156" s="4">
        <f t="shared" si="59"/>
        <v>40.178064475689276</v>
      </c>
      <c r="U156" s="4">
        <f t="shared" si="59"/>
        <v>48.51753734165635</v>
      </c>
      <c r="V156" s="4">
        <f t="shared" si="59"/>
        <v>58.048676543921793</v>
      </c>
      <c r="W156" s="4">
        <f t="shared" si="59"/>
        <v>65.84757255577297</v>
      </c>
      <c r="X156" s="4">
        <f t="shared" si="59"/>
        <v>71.736614245762055</v>
      </c>
      <c r="Y156" s="4">
        <f t="shared" si="59"/>
        <v>77.648087834861357</v>
      </c>
      <c r="Z156" s="4">
        <f t="shared" si="59"/>
        <v>77.68029071977989</v>
      </c>
      <c r="AA156" s="4">
        <f t="shared" si="59"/>
        <v>82.848942847705757</v>
      </c>
      <c r="AB156" s="4">
        <f t="shared" si="59"/>
        <v>80.365478324093047</v>
      </c>
      <c r="AC156" s="4">
        <f t="shared" si="59"/>
        <v>80.201735357858041</v>
      </c>
      <c r="AD156" s="4">
        <f t="shared" si="59"/>
        <v>77.859730901768984</v>
      </c>
      <c r="AE156" s="4">
        <f t="shared" si="59"/>
        <v>75.325363740997602</v>
      </c>
      <c r="AF156" s="4">
        <f t="shared" si="59"/>
        <v>68.436710143731403</v>
      </c>
      <c r="AG156" s="4">
        <f t="shared" si="59"/>
        <v>64.475841258364952</v>
      </c>
      <c r="AH156" s="4">
        <f t="shared" si="59"/>
        <v>61.963000509510167</v>
      </c>
      <c r="AJ156" s="4">
        <f t="shared" si="60"/>
        <v>-0.40616447568927327</v>
      </c>
      <c r="AK156" s="4">
        <f t="shared" si="60"/>
        <v>-0.24963734165635287</v>
      </c>
      <c r="AL156" s="4">
        <f t="shared" si="60"/>
        <v>0.68712345607820424</v>
      </c>
      <c r="AM156" s="4">
        <f t="shared" si="60"/>
        <v>0.69942744422702674</v>
      </c>
      <c r="AN156" s="4">
        <f t="shared" si="60"/>
        <v>1.1123857542379483</v>
      </c>
      <c r="AO156" s="4">
        <f t="shared" si="60"/>
        <v>0.35191216513864276</v>
      </c>
      <c r="AP156" s="4">
        <f t="shared" si="60"/>
        <v>0.43270928022010935</v>
      </c>
      <c r="AQ156" s="4">
        <f t="shared" si="60"/>
        <v>0.86805715229424152</v>
      </c>
      <c r="AR156" s="4">
        <f t="shared" si="60"/>
        <v>0.12552167590695262</v>
      </c>
      <c r="AS156" s="4">
        <f t="shared" si="60"/>
        <v>0.10026464214196551</v>
      </c>
      <c r="AT156" s="4">
        <f t="shared" si="60"/>
        <v>0.19726909823101835</v>
      </c>
      <c r="AU156" s="4">
        <f t="shared" si="60"/>
        <v>-0.53336374099760064</v>
      </c>
      <c r="AV156" s="4">
        <f t="shared" si="60"/>
        <v>0.11028985626859367</v>
      </c>
      <c r="AW156" s="4">
        <f t="shared" si="60"/>
        <v>-2.0988412583649492</v>
      </c>
      <c r="AX156" s="4">
        <f t="shared" si="60"/>
        <v>-1.8880005095101637</v>
      </c>
      <c r="AZ156" s="2">
        <f t="shared" si="61"/>
        <v>40.178064475689276</v>
      </c>
      <c r="BA156" s="2">
        <f t="shared" si="61"/>
        <v>48.514049362486226</v>
      </c>
      <c r="BB156" s="2">
        <f t="shared" si="61"/>
        <v>55.981007245707019</v>
      </c>
      <c r="BC156" s="2">
        <f t="shared" si="61"/>
        <v>62.682833755588504</v>
      </c>
      <c r="BD156" s="2">
        <f t="shared" si="61"/>
        <v>67.583502527051763</v>
      </c>
      <c r="BE156" s="2">
        <f t="shared" si="61"/>
        <v>72.45590714059712</v>
      </c>
      <c r="BF156" s="2">
        <f t="shared" si="61"/>
        <v>75.174217025621459</v>
      </c>
      <c r="BG156" s="2">
        <f t="shared" si="61"/>
        <v>76.659434560283216</v>
      </c>
      <c r="BH156" s="2">
        <f t="shared" si="61"/>
        <v>76.696836244086427</v>
      </c>
      <c r="BI156" s="2">
        <f t="shared" si="61"/>
        <v>76.356873897975817</v>
      </c>
      <c r="BJ156" s="2">
        <f t="shared" si="61"/>
        <v>75.223293060986776</v>
      </c>
      <c r="BK156" s="2">
        <f t="shared" si="61"/>
        <v>73.665374621692791</v>
      </c>
      <c r="BL156" s="2">
        <f t="shared" si="61"/>
        <v>68.142576648561104</v>
      </c>
      <c r="BM156" s="2">
        <f t="shared" si="61"/>
        <v>64.47583944679144</v>
      </c>
      <c r="BN156" s="2">
        <f t="shared" si="61"/>
        <v>61.963000097186644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39.771900000000002</v>
      </c>
      <c r="CG156" s="2">
        <f t="shared" si="63"/>
        <v>48.267899999999997</v>
      </c>
      <c r="CH156" s="2" t="str">
        <f t="shared" si="63"/>
        <v/>
      </c>
      <c r="CI156" s="2" t="str">
        <f t="shared" si="63"/>
        <v/>
      </c>
      <c r="CJ156" s="2" t="str">
        <f t="shared" si="63"/>
        <v/>
      </c>
      <c r="CK156" s="2" t="str">
        <f t="shared" si="63"/>
        <v/>
      </c>
      <c r="CL156" s="2" t="str">
        <f t="shared" si="63"/>
        <v/>
      </c>
      <c r="CM156" s="2" t="str">
        <f t="shared" si="63"/>
        <v/>
      </c>
      <c r="CN156" s="2" t="str">
        <f t="shared" si="63"/>
        <v/>
      </c>
      <c r="CO156" s="2" t="str">
        <f t="shared" si="63"/>
        <v/>
      </c>
      <c r="CP156" s="2" t="str">
        <f t="shared" si="63"/>
        <v/>
      </c>
      <c r="CQ156" s="2" t="str">
        <f t="shared" si="63"/>
        <v/>
      </c>
      <c r="CR156" s="2" t="str">
        <f t="shared" si="63"/>
        <v/>
      </c>
      <c r="CS156" s="2" t="str">
        <f t="shared" si="63"/>
        <v/>
      </c>
      <c r="CT156" s="2" t="str">
        <f t="shared" si="63"/>
        <v/>
      </c>
      <c r="CV156" s="2">
        <f t="shared" si="64"/>
        <v>59.415694581280789</v>
      </c>
      <c r="CW156" s="2">
        <f t="shared" si="64"/>
        <v>52.764593767714366</v>
      </c>
      <c r="CX156" s="2">
        <f t="shared" si="64"/>
        <v>59.505871751846826</v>
      </c>
      <c r="CY156" s="2">
        <f t="shared" si="64"/>
        <v>65.744776073088843</v>
      </c>
      <c r="CZ156" s="2">
        <f t="shared" si="64"/>
        <v>68.887764599245841</v>
      </c>
      <c r="DA156" s="2">
        <f t="shared" si="64"/>
        <v>73.739680145204076</v>
      </c>
      <c r="DB156" s="2">
        <f t="shared" si="64"/>
        <v>77.9590107143095</v>
      </c>
      <c r="DC156" s="2">
        <f t="shared" si="64"/>
        <v>79.486562874035911</v>
      </c>
      <c r="DD156" s="2">
        <f t="shared" si="64"/>
        <v>79.259305836782048</v>
      </c>
      <c r="DE156" s="2">
        <f t="shared" si="64"/>
        <v>80.237158274570405</v>
      </c>
      <c r="DF156" s="2">
        <f t="shared" si="64"/>
        <v>79.641550302776594</v>
      </c>
      <c r="DG156" s="2">
        <f t="shared" si="64"/>
        <v>77.835285003996134</v>
      </c>
      <c r="DH156" s="2">
        <f t="shared" si="64"/>
        <v>73.846507876382503</v>
      </c>
      <c r="DI156" s="2">
        <f t="shared" si="64"/>
        <v>67.916761014439089</v>
      </c>
      <c r="DJ156" s="2">
        <f t="shared" si="64"/>
        <v>67.108910397244202</v>
      </c>
      <c r="DL156" s="2">
        <f t="shared" si="65"/>
        <v>39.893470983044516</v>
      </c>
      <c r="DM156" s="2">
        <f t="shared" si="65"/>
        <v>48.376603900330892</v>
      </c>
      <c r="DN156" s="2">
        <f t="shared" si="65"/>
        <v>55.891491653203559</v>
      </c>
      <c r="DO156" s="2">
        <f t="shared" si="65"/>
        <v>62.602686950090899</v>
      </c>
      <c r="DP156" s="2">
        <f t="shared" si="65"/>
        <v>67.55006655887901</v>
      </c>
      <c r="DQ156" s="2">
        <f t="shared" si="65"/>
        <v>72.423753718386322</v>
      </c>
      <c r="DR156" s="2">
        <f t="shared" si="65"/>
        <v>75.096734828279509</v>
      </c>
      <c r="DS156" s="2">
        <f t="shared" si="65"/>
        <v>76.588260756983416</v>
      </c>
      <c r="DT156" s="2">
        <f t="shared" si="65"/>
        <v>76.626639080405127</v>
      </c>
      <c r="DU156" s="2">
        <f t="shared" si="65"/>
        <v>76.247068741783238</v>
      </c>
      <c r="DV156" s="2">
        <f t="shared" si="65"/>
        <v>75.101605028424075</v>
      </c>
      <c r="DW156" s="2">
        <f t="shared" si="65"/>
        <v>73.549346360468121</v>
      </c>
      <c r="DX156" s="2">
        <f t="shared" si="65"/>
        <v>67.97908488027187</v>
      </c>
      <c r="DY156" s="2">
        <f t="shared" si="65"/>
        <v>64.379028378851359</v>
      </c>
      <c r="DZ156" s="2">
        <f t="shared" si="65"/>
        <v>61.811746304254484</v>
      </c>
      <c r="EB156" s="2">
        <f t="shared" si="66"/>
        <v>0.98542207596318765</v>
      </c>
      <c r="EC156" s="2">
        <f t="shared" si="66"/>
        <v>0.96867689618497521</v>
      </c>
      <c r="ED156" s="2">
        <f t="shared" si="66"/>
        <v>0.97523348677770116</v>
      </c>
      <c r="EE156" s="2">
        <f t="shared" si="66"/>
        <v>0.97449251044122553</v>
      </c>
      <c r="EF156" s="2">
        <f t="shared" si="66"/>
        <v>0.97500484626293082</v>
      </c>
      <c r="EG156" s="2">
        <f t="shared" si="66"/>
        <v>0.97556594232357319</v>
      </c>
      <c r="EH156" s="2">
        <f t="shared" si="66"/>
        <v>0.97292986405673842</v>
      </c>
      <c r="EI156" s="2">
        <f t="shared" si="66"/>
        <v>0.97544293161122231</v>
      </c>
      <c r="EJ156" s="2">
        <f t="shared" si="66"/>
        <v>0.97333609978883007</v>
      </c>
      <c r="EK156" s="2">
        <f t="shared" si="66"/>
        <v>0.972480528246224</v>
      </c>
      <c r="EL156" s="2">
        <f t="shared" si="66"/>
        <v>0.97319614550198452</v>
      </c>
      <c r="EM156" s="2">
        <f t="shared" si="66"/>
        <v>0.97292815626283435</v>
      </c>
      <c r="EN156" s="2">
        <f t="shared" si="66"/>
        <v>0.97213567721338667</v>
      </c>
      <c r="EO156" s="2">
        <f t="shared" si="66"/>
        <v>0.9726347132719374</v>
      </c>
      <c r="EP156" s="2">
        <f t="shared" si="66"/>
        <v>0.97144627006508488</v>
      </c>
    </row>
    <row r="157" spans="2:146" x14ac:dyDescent="0.25">
      <c r="B157" s="2">
        <v>135</v>
      </c>
      <c r="C157" s="49">
        <v>39.333300000000001</v>
      </c>
      <c r="D157" s="49">
        <v>48.232100000000003</v>
      </c>
      <c r="E157" s="49">
        <v>59.188699999999997</v>
      </c>
      <c r="F157" s="49">
        <v>66.528000000000006</v>
      </c>
      <c r="G157" s="49">
        <v>74.150999999999996</v>
      </c>
      <c r="H157" s="49">
        <v>79.283000000000001</v>
      </c>
      <c r="I157" s="49">
        <v>80.019000000000005</v>
      </c>
      <c r="J157" s="49">
        <v>84</v>
      </c>
      <c r="K157" s="49">
        <v>83.093999999999994</v>
      </c>
      <c r="L157" s="49">
        <v>81</v>
      </c>
      <c r="M157" s="49">
        <v>78.641999999999996</v>
      </c>
      <c r="N157" s="49">
        <v>76.453000000000003</v>
      </c>
      <c r="O157" s="49">
        <v>68.641999999999996</v>
      </c>
      <c r="P157" s="49">
        <v>63.357999999999997</v>
      </c>
      <c r="Q157" s="49">
        <v>60.472000000000001</v>
      </c>
      <c r="T157" s="4">
        <f t="shared" si="59"/>
        <v>40.125731832386755</v>
      </c>
      <c r="U157" s="4">
        <f t="shared" si="59"/>
        <v>48.44503628086791</v>
      </c>
      <c r="V157" s="4">
        <f t="shared" si="59"/>
        <v>58.877690978884949</v>
      </c>
      <c r="W157" s="4">
        <f t="shared" si="59"/>
        <v>67.111221662790342</v>
      </c>
      <c r="X157" s="4">
        <f t="shared" si="59"/>
        <v>73.784022124496673</v>
      </c>
      <c r="Y157" s="4">
        <f t="shared" si="59"/>
        <v>79.975778237075801</v>
      </c>
      <c r="Z157" s="4">
        <f t="shared" si="59"/>
        <v>79.464196849927859</v>
      </c>
      <c r="AA157" s="4">
        <f t="shared" si="59"/>
        <v>85.123997513621177</v>
      </c>
      <c r="AB157" s="4">
        <f t="shared" si="59"/>
        <v>82.446831973385031</v>
      </c>
      <c r="AC157" s="4">
        <f t="shared" si="59"/>
        <v>81.472497328222943</v>
      </c>
      <c r="AD157" s="4">
        <f t="shared" si="59"/>
        <v>78.964626099522675</v>
      </c>
      <c r="AE157" s="4">
        <f t="shared" si="59"/>
        <v>75.702906624015455</v>
      </c>
      <c r="AF157" s="4">
        <f t="shared" si="59"/>
        <v>68.417360838293448</v>
      </c>
      <c r="AG157" s="4">
        <f t="shared" si="59"/>
        <v>64.351469003720055</v>
      </c>
      <c r="AH157" s="4">
        <f t="shared" si="59"/>
        <v>61.839951644858445</v>
      </c>
      <c r="AJ157" s="4">
        <f t="shared" si="60"/>
        <v>-0.79243183238675385</v>
      </c>
      <c r="AK157" s="4">
        <f t="shared" si="60"/>
        <v>-0.21293628086790761</v>
      </c>
      <c r="AL157" s="4">
        <f t="shared" si="60"/>
        <v>0.3110090211150478</v>
      </c>
      <c r="AM157" s="4">
        <f t="shared" si="60"/>
        <v>-0.58322166279033638</v>
      </c>
      <c r="AN157" s="4">
        <f t="shared" si="60"/>
        <v>0.3669778755033235</v>
      </c>
      <c r="AO157" s="4">
        <f t="shared" si="60"/>
        <v>-0.69277823707579955</v>
      </c>
      <c r="AP157" s="4">
        <f t="shared" si="60"/>
        <v>0.55480315007214642</v>
      </c>
      <c r="AQ157" s="4">
        <f t="shared" si="60"/>
        <v>-1.1239975136211768</v>
      </c>
      <c r="AR157" s="4">
        <f t="shared" si="60"/>
        <v>0.64716802661496331</v>
      </c>
      <c r="AS157" s="4">
        <f t="shared" si="60"/>
        <v>-0.47249732822294277</v>
      </c>
      <c r="AT157" s="4">
        <f t="shared" si="60"/>
        <v>-0.32262609952267951</v>
      </c>
      <c r="AU157" s="4">
        <f t="shared" si="60"/>
        <v>0.75009337598454806</v>
      </c>
      <c r="AV157" s="4">
        <f t="shared" si="60"/>
        <v>0.22463916170654841</v>
      </c>
      <c r="AW157" s="4">
        <f t="shared" si="60"/>
        <v>-0.9934690037200582</v>
      </c>
      <c r="AX157" s="4">
        <f t="shared" si="60"/>
        <v>-1.3679516448584437</v>
      </c>
      <c r="AZ157" s="2">
        <f t="shared" si="61"/>
        <v>40.125731832386755</v>
      </c>
      <c r="BA157" s="2">
        <f t="shared" si="61"/>
        <v>48.435354965393842</v>
      </c>
      <c r="BB157" s="2">
        <f t="shared" si="61"/>
        <v>55.875768940286797</v>
      </c>
      <c r="BC157" s="2">
        <f t="shared" si="61"/>
        <v>62.565856800795153</v>
      </c>
      <c r="BD157" s="2">
        <f t="shared" si="61"/>
        <v>67.479032994037013</v>
      </c>
      <c r="BE157" s="2">
        <f t="shared" si="61"/>
        <v>72.347778833659916</v>
      </c>
      <c r="BF157" s="2">
        <f t="shared" si="61"/>
        <v>75.052055546335183</v>
      </c>
      <c r="BG157" s="2">
        <f t="shared" si="61"/>
        <v>76.534558514140755</v>
      </c>
      <c r="BH157" s="2">
        <f t="shared" si="61"/>
        <v>76.566915599082378</v>
      </c>
      <c r="BI157" s="2">
        <f t="shared" si="61"/>
        <v>76.204462144157134</v>
      </c>
      <c r="BJ157" s="2">
        <f t="shared" si="61"/>
        <v>75.062405535635463</v>
      </c>
      <c r="BK157" s="2">
        <f t="shared" si="61"/>
        <v>73.506282520522575</v>
      </c>
      <c r="BL157" s="2">
        <f t="shared" si="61"/>
        <v>67.98727304369315</v>
      </c>
      <c r="BM157" s="2">
        <f t="shared" si="61"/>
        <v>64.351468490960428</v>
      </c>
      <c r="BN157" s="2">
        <f t="shared" si="61"/>
        <v>61.839951540264181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>
        <f t="shared" si="63"/>
        <v>39.333300000000001</v>
      </c>
      <c r="CG157" s="2">
        <f t="shared" si="63"/>
        <v>48.232100000000003</v>
      </c>
      <c r="CH157" s="2" t="str">
        <f t="shared" si="63"/>
        <v/>
      </c>
      <c r="CI157" s="2" t="str">
        <f t="shared" si="63"/>
        <v/>
      </c>
      <c r="CJ157" s="2" t="str">
        <f t="shared" si="63"/>
        <v/>
      </c>
      <c r="CK157" s="2" t="str">
        <f t="shared" si="63"/>
        <v/>
      </c>
      <c r="CL157" s="2" t="str">
        <f t="shared" si="63"/>
        <v/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 t="str">
        <f t="shared" si="63"/>
        <v/>
      </c>
      <c r="CQ157" s="2" t="str">
        <f t="shared" si="63"/>
        <v/>
      </c>
      <c r="CR157" s="2" t="str">
        <f t="shared" si="63"/>
        <v/>
      </c>
      <c r="CS157" s="2" t="str">
        <f t="shared" si="63"/>
        <v/>
      </c>
      <c r="CT157" s="2" t="str">
        <f t="shared" si="63"/>
        <v/>
      </c>
      <c r="CV157" s="2">
        <f t="shared" si="64"/>
        <v>59.572292118226599</v>
      </c>
      <c r="CW157" s="2">
        <f t="shared" si="64"/>
        <v>52.761566303566134</v>
      </c>
      <c r="CX157" s="2">
        <f t="shared" si="64"/>
        <v>59.481556469169298</v>
      </c>
      <c r="CY157" s="2">
        <f t="shared" si="64"/>
        <v>65.713058704103162</v>
      </c>
      <c r="CZ157" s="2">
        <f t="shared" si="64"/>
        <v>68.842802015856108</v>
      </c>
      <c r="DA157" s="2">
        <f t="shared" si="64"/>
        <v>73.699245947665091</v>
      </c>
      <c r="DB157" s="2">
        <f t="shared" si="64"/>
        <v>77.938842774666554</v>
      </c>
      <c r="DC157" s="2">
        <f t="shared" si="64"/>
        <v>79.461334605962321</v>
      </c>
      <c r="DD157" s="2">
        <f t="shared" si="64"/>
        <v>79.22738084281211</v>
      </c>
      <c r="DE157" s="2">
        <f t="shared" si="64"/>
        <v>80.207601710766852</v>
      </c>
      <c r="DF157" s="2">
        <f t="shared" si="64"/>
        <v>79.600815302668323</v>
      </c>
      <c r="DG157" s="2">
        <f t="shared" si="64"/>
        <v>77.789772923063978</v>
      </c>
      <c r="DH157" s="2">
        <f t="shared" si="64"/>
        <v>73.788990798497792</v>
      </c>
      <c r="DI157" s="2">
        <f t="shared" si="64"/>
        <v>67.84281613712092</v>
      </c>
      <c r="DJ157" s="2">
        <f t="shared" si="64"/>
        <v>67.074686645704588</v>
      </c>
      <c r="DL157" s="2">
        <f t="shared" si="65"/>
        <v>39.863360615355909</v>
      </c>
      <c r="DM157" s="2">
        <f t="shared" si="65"/>
        <v>48.307771739326967</v>
      </c>
      <c r="DN157" s="2">
        <f t="shared" si="65"/>
        <v>55.792255496006206</v>
      </c>
      <c r="DO157" s="2">
        <f t="shared" si="65"/>
        <v>62.490726726705979</v>
      </c>
      <c r="DP157" s="2">
        <f t="shared" si="65"/>
        <v>67.447147741641288</v>
      </c>
      <c r="DQ157" s="2">
        <f t="shared" si="65"/>
        <v>72.316908278012207</v>
      </c>
      <c r="DR157" s="2">
        <f t="shared" si="65"/>
        <v>74.97880283944032</v>
      </c>
      <c r="DS157" s="2">
        <f t="shared" si="65"/>
        <v>76.467359306476311</v>
      </c>
      <c r="DT157" s="2">
        <f t="shared" si="65"/>
        <v>76.500446707920972</v>
      </c>
      <c r="DU157" s="2">
        <f t="shared" si="65"/>
        <v>76.10114796949432</v>
      </c>
      <c r="DV157" s="2">
        <f t="shared" si="65"/>
        <v>74.948406657680351</v>
      </c>
      <c r="DW157" s="2">
        <f t="shared" si="65"/>
        <v>73.397581189791339</v>
      </c>
      <c r="DX157" s="2">
        <f t="shared" si="65"/>
        <v>67.835610544718804</v>
      </c>
      <c r="DY157" s="2">
        <f t="shared" si="65"/>
        <v>64.261881833566079</v>
      </c>
      <c r="DZ157" s="2">
        <f t="shared" si="65"/>
        <v>61.699625337821992</v>
      </c>
      <c r="EB157" s="2">
        <f t="shared" si="66"/>
        <v>0.98668769958469693</v>
      </c>
      <c r="EC157" s="2">
        <f t="shared" si="66"/>
        <v>0.97135403884784433</v>
      </c>
      <c r="ED157" s="2">
        <f t="shared" si="66"/>
        <v>0.97736334202926511</v>
      </c>
      <c r="EE157" s="2">
        <f t="shared" si="66"/>
        <v>0.97668456427948103</v>
      </c>
      <c r="EF157" s="2">
        <f t="shared" si="66"/>
        <v>0.97715390338078822</v>
      </c>
      <c r="EG157" s="2">
        <f t="shared" si="66"/>
        <v>0.97766786196641564</v>
      </c>
      <c r="EH157" s="2">
        <f t="shared" si="66"/>
        <v>0.97525279776697937</v>
      </c>
      <c r="EI157" s="2">
        <f t="shared" si="66"/>
        <v>0.97755518969178223</v>
      </c>
      <c r="EJ157" s="2">
        <f t="shared" si="66"/>
        <v>0.97562504707725561</v>
      </c>
      <c r="EK157" s="2">
        <f t="shared" si="66"/>
        <v>0.97484102313768872</v>
      </c>
      <c r="EL157" s="2">
        <f t="shared" si="66"/>
        <v>0.97549680463302924</v>
      </c>
      <c r="EM157" s="2">
        <f t="shared" si="66"/>
        <v>0.97525123279392001</v>
      </c>
      <c r="EN157" s="2">
        <f t="shared" si="66"/>
        <v>0.97452497698629736</v>
      </c>
      <c r="EO157" s="2">
        <f t="shared" si="66"/>
        <v>0.97498232310338384</v>
      </c>
      <c r="EP157" s="2">
        <f t="shared" si="66"/>
        <v>0.97389309732404472</v>
      </c>
    </row>
    <row r="158" spans="2:146" x14ac:dyDescent="0.25">
      <c r="B158" s="2">
        <v>136</v>
      </c>
      <c r="C158" s="49">
        <v>39.596499999999999</v>
      </c>
      <c r="D158" s="49">
        <v>48.982100000000003</v>
      </c>
      <c r="E158" s="49">
        <v>59.3962</v>
      </c>
      <c r="F158" s="49">
        <v>68.679000000000002</v>
      </c>
      <c r="G158" s="49">
        <v>76.188999999999993</v>
      </c>
      <c r="H158" s="49">
        <v>81.736000000000004</v>
      </c>
      <c r="I158" s="49">
        <v>81.754999999999995</v>
      </c>
      <c r="J158" s="49">
        <v>86.34</v>
      </c>
      <c r="K158" s="49">
        <v>84.302000000000007</v>
      </c>
      <c r="L158" s="49">
        <v>82.019000000000005</v>
      </c>
      <c r="M158" s="49">
        <v>80.245000000000005</v>
      </c>
      <c r="N158" s="49">
        <v>75.697999999999993</v>
      </c>
      <c r="O158" s="49">
        <v>69.132000000000005</v>
      </c>
      <c r="P158" s="49">
        <v>63.642000000000003</v>
      </c>
      <c r="Q158" s="49">
        <v>60.811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40.075085726280804</v>
      </c>
      <c r="U158" s="4">
        <f t="shared" si="67"/>
        <v>48.394386231831682</v>
      </c>
      <c r="V158" s="4">
        <f t="shared" si="67"/>
        <v>59.644316279242133</v>
      </c>
      <c r="W158" s="4">
        <f t="shared" si="67"/>
        <v>68.438213981909939</v>
      </c>
      <c r="X158" s="4">
        <f t="shared" si="67"/>
        <v>75.992845662791311</v>
      </c>
      <c r="Y158" s="4">
        <f t="shared" si="67"/>
        <v>82.321611050509489</v>
      </c>
      <c r="Z158" s="4">
        <f t="shared" si="67"/>
        <v>81.830963414978612</v>
      </c>
      <c r="AA158" s="4">
        <f t="shared" si="67"/>
        <v>87.198543993984671</v>
      </c>
      <c r="AB158" s="4">
        <f t="shared" si="67"/>
        <v>84.732746749459409</v>
      </c>
      <c r="AC158" s="4">
        <f t="shared" si="67"/>
        <v>82.549384778291113</v>
      </c>
      <c r="AD158" s="4">
        <f t="shared" si="67"/>
        <v>79.936391366765264</v>
      </c>
      <c r="AE158" s="4">
        <f t="shared" si="67"/>
        <v>76.026459428854139</v>
      </c>
      <c r="AF158" s="4">
        <f t="shared" si="67"/>
        <v>68.416868051432118</v>
      </c>
      <c r="AG158" s="4">
        <f t="shared" si="67"/>
        <v>64.227607559793341</v>
      </c>
      <c r="AH158" s="4">
        <f t="shared" si="67"/>
        <v>61.717637060425929</v>
      </c>
      <c r="AJ158" s="4">
        <f t="shared" ref="AJ158:AX174" si="68">IF(OR($B158 &lt; C$226, $B158 &gt; C$231), 0, C158-T158)</f>
        <v>-0.47858572628080509</v>
      </c>
      <c r="AK158" s="4">
        <f t="shared" si="68"/>
        <v>0.58771376816832088</v>
      </c>
      <c r="AL158" s="4">
        <f t="shared" si="68"/>
        <v>-0.24811627924213298</v>
      </c>
      <c r="AM158" s="4">
        <f t="shared" si="68"/>
        <v>0.24078601809006273</v>
      </c>
      <c r="AN158" s="4">
        <f t="shared" si="68"/>
        <v>0.19615433720868225</v>
      </c>
      <c r="AO158" s="4">
        <f t="shared" si="68"/>
        <v>-0.5856110505094847</v>
      </c>
      <c r="AP158" s="4">
        <f t="shared" si="68"/>
        <v>-7.5963414978616584E-2</v>
      </c>
      <c r="AQ158" s="4">
        <f t="shared" si="68"/>
        <v>-0.85854399398466796</v>
      </c>
      <c r="AR158" s="4">
        <f t="shared" si="68"/>
        <v>-0.43074674945940217</v>
      </c>
      <c r="AS158" s="4">
        <f t="shared" si="68"/>
        <v>-0.53038477829110775</v>
      </c>
      <c r="AT158" s="4">
        <f t="shared" si="68"/>
        <v>0.30860863323474064</v>
      </c>
      <c r="AU158" s="4">
        <f t="shared" si="68"/>
        <v>-0.32845942885414559</v>
      </c>
      <c r="AV158" s="4">
        <f t="shared" si="68"/>
        <v>0.71513194856788687</v>
      </c>
      <c r="AW158" s="4">
        <f t="shared" si="68"/>
        <v>-0.58560755979333834</v>
      </c>
      <c r="AX158" s="4">
        <f t="shared" si="68"/>
        <v>-0.90663706042592906</v>
      </c>
      <c r="AZ158" s="2">
        <f t="shared" ref="AZ158:BN174" si="69">IF(OR($B158 &lt; C$226, $B158 &gt; C$231), #N/A, ((1-EB158)*CV158) + (EB158*DL158))</f>
        <v>40.075085726280804</v>
      </c>
      <c r="BA158" s="2">
        <f t="shared" si="69"/>
        <v>48.357314407014549</v>
      </c>
      <c r="BB158" s="2">
        <f t="shared" si="69"/>
        <v>55.770886331456815</v>
      </c>
      <c r="BC158" s="2">
        <f t="shared" si="69"/>
        <v>62.449136588323881</v>
      </c>
      <c r="BD158" s="2">
        <f t="shared" si="69"/>
        <v>67.37457719615206</v>
      </c>
      <c r="BE158" s="2">
        <f t="shared" si="69"/>
        <v>72.239627821661998</v>
      </c>
      <c r="BF158" s="2">
        <f t="shared" si="69"/>
        <v>74.930035224618464</v>
      </c>
      <c r="BG158" s="2">
        <f t="shared" si="69"/>
        <v>76.409827832584796</v>
      </c>
      <c r="BH158" s="2">
        <f t="shared" si="69"/>
        <v>76.437105067293047</v>
      </c>
      <c r="BI158" s="2">
        <f t="shared" si="69"/>
        <v>76.052335822368832</v>
      </c>
      <c r="BJ158" s="2">
        <f t="shared" si="69"/>
        <v>74.901919810175755</v>
      </c>
      <c r="BK158" s="2">
        <f t="shared" si="69"/>
        <v>73.34757265238872</v>
      </c>
      <c r="BL158" s="2">
        <f t="shared" si="69"/>
        <v>67.832766365990508</v>
      </c>
      <c r="BM158" s="2">
        <f t="shared" si="69"/>
        <v>64.227607422234271</v>
      </c>
      <c r="BN158" s="2">
        <f t="shared" si="69"/>
        <v>61.717637035397857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>
        <f t="shared" ref="CF158:CT174" si="71">IF(OR(AND($B158&gt;AVERAGE(C$228,C$229), $B158&lt;C$229), AND($B158&gt;C$230, $B158&lt;C$231), AND($B158 &gt; (C$9 + C$13*$A$229), $B158 &lt; (C$10 - C$14*$A$229))), C158, "")</f>
        <v>39.596499999999999</v>
      </c>
      <c r="CG158" s="2">
        <f t="shared" si="71"/>
        <v>48.982100000000003</v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 t="str">
        <f t="shared" si="71"/>
        <v/>
      </c>
      <c r="CQ158" s="2" t="str">
        <f t="shared" si="71"/>
        <v/>
      </c>
      <c r="CR158" s="2" t="str">
        <f t="shared" si="71"/>
        <v/>
      </c>
      <c r="CS158" s="2" t="str">
        <f t="shared" si="71"/>
        <v/>
      </c>
      <c r="CT158" s="2" t="str">
        <f t="shared" si="71"/>
        <v/>
      </c>
      <c r="CV158" s="2">
        <f t="shared" ref="CV158:DJ174" si="72">BP$223*$B158+BP$224</f>
        <v>59.728889655172416</v>
      </c>
      <c r="CW158" s="2">
        <f t="shared" si="72"/>
        <v>52.758538839417909</v>
      </c>
      <c r="CX158" s="2">
        <f t="shared" si="72"/>
        <v>59.457241186491778</v>
      </c>
      <c r="CY158" s="2">
        <f t="shared" si="72"/>
        <v>65.681341335117466</v>
      </c>
      <c r="CZ158" s="2">
        <f t="shared" si="72"/>
        <v>68.797839432466375</v>
      </c>
      <c r="DA158" s="2">
        <f t="shared" si="72"/>
        <v>73.658811750126091</v>
      </c>
      <c r="DB158" s="2">
        <f t="shared" si="72"/>
        <v>77.918674835023609</v>
      </c>
      <c r="DC158" s="2">
        <f t="shared" si="72"/>
        <v>79.436106337888731</v>
      </c>
      <c r="DD158" s="2">
        <f t="shared" si="72"/>
        <v>79.195455848842172</v>
      </c>
      <c r="DE158" s="2">
        <f t="shared" si="72"/>
        <v>80.178045146963314</v>
      </c>
      <c r="DF158" s="2">
        <f t="shared" si="72"/>
        <v>79.560080302560067</v>
      </c>
      <c r="DG158" s="2">
        <f t="shared" si="72"/>
        <v>77.744260842131837</v>
      </c>
      <c r="DH158" s="2">
        <f t="shared" si="72"/>
        <v>73.731473720613067</v>
      </c>
      <c r="DI158" s="2">
        <f t="shared" si="72"/>
        <v>67.768871259802751</v>
      </c>
      <c r="DJ158" s="2">
        <f t="shared" si="72"/>
        <v>67.040462894164989</v>
      </c>
      <c r="DL158" s="2">
        <f t="shared" ref="DL158:DZ174" si="73">CF$223*$B158+CF$224</f>
        <v>39.833250247667308</v>
      </c>
      <c r="DM158" s="2">
        <f t="shared" si="73"/>
        <v>48.238939578323048</v>
      </c>
      <c r="DN158" s="2">
        <f t="shared" si="73"/>
        <v>55.693019338808853</v>
      </c>
      <c r="DO158" s="2">
        <f t="shared" si="73"/>
        <v>62.37876650332106</v>
      </c>
      <c r="DP158" s="2">
        <f t="shared" si="73"/>
        <v>67.344228924403552</v>
      </c>
      <c r="DQ158" s="2">
        <f t="shared" si="73"/>
        <v>72.210062837638077</v>
      </c>
      <c r="DR158" s="2">
        <f t="shared" si="73"/>
        <v>74.860870850601117</v>
      </c>
      <c r="DS158" s="2">
        <f t="shared" si="73"/>
        <v>76.346457855969192</v>
      </c>
      <c r="DT158" s="2">
        <f t="shared" si="73"/>
        <v>76.374254335436817</v>
      </c>
      <c r="DU158" s="2">
        <f t="shared" si="73"/>
        <v>75.955227197205431</v>
      </c>
      <c r="DV158" s="2">
        <f t="shared" si="73"/>
        <v>74.795208286936642</v>
      </c>
      <c r="DW158" s="2">
        <f t="shared" si="73"/>
        <v>73.245816019114571</v>
      </c>
      <c r="DX158" s="2">
        <f t="shared" si="73"/>
        <v>67.692136209165739</v>
      </c>
      <c r="DY158" s="2">
        <f t="shared" si="73"/>
        <v>64.144735288280799</v>
      </c>
      <c r="DZ158" s="2">
        <f t="shared" si="73"/>
        <v>61.5875043713895</v>
      </c>
      <c r="EB158" s="2">
        <f t="shared" ref="EB158:EP174" si="74">POWER(10,($B158-C$224)/C$225)/(1+POWER(10,($B158-C$224)/C$225))</f>
        <v>0.9878447998749782</v>
      </c>
      <c r="EC158" s="2">
        <f t="shared" si="74"/>
        <v>0.97380855649958076</v>
      </c>
      <c r="ED158" s="2">
        <f t="shared" si="74"/>
        <v>0.97931392043327858</v>
      </c>
      <c r="EE158" s="2">
        <f t="shared" si="74"/>
        <v>0.97869235714954328</v>
      </c>
      <c r="EF158" s="2">
        <f t="shared" si="74"/>
        <v>0.97912214339386383</v>
      </c>
      <c r="EG158" s="2">
        <f t="shared" si="74"/>
        <v>0.97959274808140795</v>
      </c>
      <c r="EH158" s="2">
        <f t="shared" si="74"/>
        <v>0.97738103084119055</v>
      </c>
      <c r="EI158" s="2">
        <f t="shared" si="74"/>
        <v>0.9794895836900408</v>
      </c>
      <c r="EJ158" s="2">
        <f t="shared" si="74"/>
        <v>0.97772199839055196</v>
      </c>
      <c r="EK158" s="2">
        <f t="shared" si="74"/>
        <v>0.97700383338358909</v>
      </c>
      <c r="EL158" s="2">
        <f t="shared" si="74"/>
        <v>0.97760453525525526</v>
      </c>
      <c r="EM158" s="2">
        <f t="shared" si="74"/>
        <v>0.97737959733250812</v>
      </c>
      <c r="EN158" s="2">
        <f t="shared" si="74"/>
        <v>0.97671430739576792</v>
      </c>
      <c r="EO158" s="2">
        <f t="shared" si="74"/>
        <v>0.97713327132186067</v>
      </c>
      <c r="EP158" s="2">
        <f t="shared" si="74"/>
        <v>0.97613540182547998</v>
      </c>
    </row>
    <row r="159" spans="2:146" x14ac:dyDescent="0.25">
      <c r="B159" s="2">
        <v>137</v>
      </c>
      <c r="C159" s="49">
        <v>40.0351</v>
      </c>
      <c r="D159" s="49">
        <v>48.732100000000003</v>
      </c>
      <c r="E159" s="49">
        <v>60.264200000000002</v>
      </c>
      <c r="F159" s="49">
        <v>69.774000000000001</v>
      </c>
      <c r="G159" s="49">
        <v>77.867999999999995</v>
      </c>
      <c r="H159" s="49">
        <v>83.754999999999995</v>
      </c>
      <c r="I159" s="49">
        <v>84.207999999999998</v>
      </c>
      <c r="J159" s="49">
        <v>89.057000000000002</v>
      </c>
      <c r="K159" s="49">
        <v>86.34</v>
      </c>
      <c r="L159" s="49">
        <v>84.113</v>
      </c>
      <c r="M159" s="49">
        <v>80.623000000000005</v>
      </c>
      <c r="N159" s="49">
        <v>77.037999999999997</v>
      </c>
      <c r="O159" s="49">
        <v>67.906000000000006</v>
      </c>
      <c r="P159" s="49">
        <v>64.132000000000005</v>
      </c>
      <c r="Q159" s="49">
        <v>61.66</v>
      </c>
      <c r="T159" s="4">
        <f t="shared" si="67"/>
        <v>40.026004600410175</v>
      </c>
      <c r="U159" s="4">
        <f t="shared" si="67"/>
        <v>48.402004050225344</v>
      </c>
      <c r="V159" s="4">
        <f t="shared" si="67"/>
        <v>60.108256225356726</v>
      </c>
      <c r="W159" s="4">
        <f t="shared" si="67"/>
        <v>69.57221343056186</v>
      </c>
      <c r="X159" s="4">
        <f t="shared" si="67"/>
        <v>77.876853145655318</v>
      </c>
      <c r="Y159" s="4">
        <f t="shared" si="67"/>
        <v>84.119716549217316</v>
      </c>
      <c r="Z159" s="4">
        <f t="shared" si="67"/>
        <v>84.397034696649811</v>
      </c>
      <c r="AA159" s="4">
        <f t="shared" si="67"/>
        <v>88.550342629332874</v>
      </c>
      <c r="AB159" s="4">
        <f t="shared" si="67"/>
        <v>86.609882808285917</v>
      </c>
      <c r="AC159" s="4">
        <f t="shared" si="67"/>
        <v>83.112949973160525</v>
      </c>
      <c r="AD159" s="4">
        <f t="shared" si="67"/>
        <v>80.403481902935113</v>
      </c>
      <c r="AE159" s="4">
        <f t="shared" si="67"/>
        <v>76.200164395803384</v>
      </c>
      <c r="AF159" s="4">
        <f t="shared" si="67"/>
        <v>68.415068290087717</v>
      </c>
      <c r="AG159" s="4">
        <f t="shared" si="67"/>
        <v>64.104224212788566</v>
      </c>
      <c r="AH159" s="4">
        <f t="shared" si="67"/>
        <v>61.596014530231187</v>
      </c>
      <c r="AJ159" s="4">
        <f t="shared" si="68"/>
        <v>9.0953995898246376E-3</v>
      </c>
      <c r="AK159" s="4">
        <f t="shared" si="68"/>
        <v>0.33009594977465895</v>
      </c>
      <c r="AL159" s="4">
        <f t="shared" si="68"/>
        <v>0.15594377464327636</v>
      </c>
      <c r="AM159" s="4">
        <f t="shared" si="68"/>
        <v>0.20178656943814133</v>
      </c>
      <c r="AN159" s="4">
        <f t="shared" si="68"/>
        <v>-8.8531456553226917E-3</v>
      </c>
      <c r="AO159" s="4">
        <f t="shared" si="68"/>
        <v>-0.36471654921732011</v>
      </c>
      <c r="AP159" s="4">
        <f t="shared" si="68"/>
        <v>-0.18903469664981287</v>
      </c>
      <c r="AQ159" s="4">
        <f t="shared" si="68"/>
        <v>0.50665737066712779</v>
      </c>
      <c r="AR159" s="4">
        <f t="shared" si="68"/>
        <v>-0.26988280828591371</v>
      </c>
      <c r="AS159" s="4">
        <f t="shared" si="68"/>
        <v>1.0000500268394745</v>
      </c>
      <c r="AT159" s="4">
        <f t="shared" si="68"/>
        <v>0.219518097064892</v>
      </c>
      <c r="AU159" s="4">
        <f t="shared" si="68"/>
        <v>0.83783560419661285</v>
      </c>
      <c r="AV159" s="4">
        <f t="shared" si="68"/>
        <v>-0.50906829008771126</v>
      </c>
      <c r="AW159" s="4">
        <f t="shared" si="68"/>
        <v>2.7775787211439251E-2</v>
      </c>
      <c r="AX159" s="4">
        <f t="shared" si="68"/>
        <v>6.3985469768809367E-2</v>
      </c>
      <c r="AZ159" s="2">
        <f t="shared" si="69"/>
        <v>40.026004600410175</v>
      </c>
      <c r="BA159" s="2">
        <f t="shared" si="69"/>
        <v>48.279891417272815</v>
      </c>
      <c r="BB159" s="2">
        <f t="shared" si="69"/>
        <v>55.666344246897403</v>
      </c>
      <c r="BC159" s="2">
        <f t="shared" si="69"/>
        <v>62.332667382801766</v>
      </c>
      <c r="BD159" s="2">
        <f t="shared" si="69"/>
        <v>67.270144564462015</v>
      </c>
      <c r="BE159" s="2">
        <f t="shared" si="69"/>
        <v>72.131467731747406</v>
      </c>
      <c r="BF159" s="2">
        <f t="shared" si="69"/>
        <v>74.808164083016706</v>
      </c>
      <c r="BG159" s="2">
        <f t="shared" si="69"/>
        <v>76.285247871828204</v>
      </c>
      <c r="BH159" s="2">
        <f t="shared" si="69"/>
        <v>76.307414158945207</v>
      </c>
      <c r="BI159" s="2">
        <f t="shared" si="69"/>
        <v>75.900495534755095</v>
      </c>
      <c r="BJ159" s="2">
        <f t="shared" si="69"/>
        <v>74.741825728774785</v>
      </c>
      <c r="BK159" s="2">
        <f t="shared" si="69"/>
        <v>73.189235458483594</v>
      </c>
      <c r="BL159" s="2">
        <f t="shared" si="69"/>
        <v>67.67901062848658</v>
      </c>
      <c r="BM159" s="2">
        <f t="shared" si="69"/>
        <v>64.104224177811588</v>
      </c>
      <c r="BN159" s="2">
        <f t="shared" si="69"/>
        <v>61.596014524581861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>
        <f t="shared" si="71"/>
        <v>40.0351</v>
      </c>
      <c r="CG159" s="2">
        <f t="shared" si="71"/>
        <v>48.732100000000003</v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 t="str">
        <f t="shared" si="71"/>
        <v/>
      </c>
      <c r="CR159" s="2" t="str">
        <f t="shared" si="71"/>
        <v/>
      </c>
      <c r="CS159" s="2" t="str">
        <f t="shared" si="71"/>
        <v/>
      </c>
      <c r="CT159" s="2" t="str">
        <f t="shared" si="71"/>
        <v/>
      </c>
      <c r="CV159" s="2">
        <f t="shared" si="72"/>
        <v>59.885487192118234</v>
      </c>
      <c r="CW159" s="2">
        <f t="shared" si="72"/>
        <v>52.755511375269677</v>
      </c>
      <c r="CX159" s="2">
        <f t="shared" si="72"/>
        <v>59.432925903814258</v>
      </c>
      <c r="CY159" s="2">
        <f t="shared" si="72"/>
        <v>65.649623966131784</v>
      </c>
      <c r="CZ159" s="2">
        <f t="shared" si="72"/>
        <v>68.752876849076642</v>
      </c>
      <c r="DA159" s="2">
        <f t="shared" si="72"/>
        <v>73.618377552587106</v>
      </c>
      <c r="DB159" s="2">
        <f t="shared" si="72"/>
        <v>77.898506895380663</v>
      </c>
      <c r="DC159" s="2">
        <f t="shared" si="72"/>
        <v>79.410878069815126</v>
      </c>
      <c r="DD159" s="2">
        <f t="shared" si="72"/>
        <v>79.163530854872235</v>
      </c>
      <c r="DE159" s="2">
        <f t="shared" si="72"/>
        <v>80.148488583159761</v>
      </c>
      <c r="DF159" s="2">
        <f t="shared" si="72"/>
        <v>79.519345302451796</v>
      </c>
      <c r="DG159" s="2">
        <f t="shared" si="72"/>
        <v>77.698748761199681</v>
      </c>
      <c r="DH159" s="2">
        <f t="shared" si="72"/>
        <v>73.673956642728342</v>
      </c>
      <c r="DI159" s="2">
        <f t="shared" si="72"/>
        <v>67.694926382484596</v>
      </c>
      <c r="DJ159" s="2">
        <f t="shared" si="72"/>
        <v>67.006239142625375</v>
      </c>
      <c r="DL159" s="2">
        <f t="shared" si="73"/>
        <v>39.803139879978708</v>
      </c>
      <c r="DM159" s="2">
        <f t="shared" si="73"/>
        <v>48.170107417319123</v>
      </c>
      <c r="DN159" s="2">
        <f t="shared" si="73"/>
        <v>55.593783181611499</v>
      </c>
      <c r="DO159" s="2">
        <f t="shared" si="73"/>
        <v>62.266806279936148</v>
      </c>
      <c r="DP159" s="2">
        <f t="shared" si="73"/>
        <v>67.241310107165816</v>
      </c>
      <c r="DQ159" s="2">
        <f t="shared" si="73"/>
        <v>72.103217397263961</v>
      </c>
      <c r="DR159" s="2">
        <f t="shared" si="73"/>
        <v>74.742938861761928</v>
      </c>
      <c r="DS159" s="2">
        <f t="shared" si="73"/>
        <v>76.225556405462086</v>
      </c>
      <c r="DT159" s="2">
        <f t="shared" si="73"/>
        <v>76.248061962952661</v>
      </c>
      <c r="DU159" s="2">
        <f t="shared" si="73"/>
        <v>75.809306424916528</v>
      </c>
      <c r="DV159" s="2">
        <f t="shared" si="73"/>
        <v>74.642009916192933</v>
      </c>
      <c r="DW159" s="2">
        <f t="shared" si="73"/>
        <v>73.094050848437803</v>
      </c>
      <c r="DX159" s="2">
        <f t="shared" si="73"/>
        <v>67.548661873612673</v>
      </c>
      <c r="DY159" s="2">
        <f t="shared" si="73"/>
        <v>64.027588742995505</v>
      </c>
      <c r="DZ159" s="2">
        <f t="shared" si="73"/>
        <v>61.475383404957007</v>
      </c>
      <c r="EB159" s="2">
        <f t="shared" si="74"/>
        <v>0.98890245662185372</v>
      </c>
      <c r="EC159" s="2">
        <f t="shared" si="74"/>
        <v>0.97605794364892495</v>
      </c>
      <c r="ED159" s="2">
        <f t="shared" si="74"/>
        <v>0.98109966976057972</v>
      </c>
      <c r="EE159" s="2">
        <f t="shared" si="74"/>
        <v>0.98053069689969441</v>
      </c>
      <c r="EF159" s="2">
        <f t="shared" si="74"/>
        <v>0.9809241256130361</v>
      </c>
      <c r="EG159" s="2">
        <f t="shared" si="74"/>
        <v>0.98135488556493922</v>
      </c>
      <c r="EH159" s="2">
        <f t="shared" si="74"/>
        <v>0.97933011725309593</v>
      </c>
      <c r="EI159" s="2">
        <f t="shared" si="74"/>
        <v>0.98126045886224722</v>
      </c>
      <c r="EJ159" s="2">
        <f t="shared" si="74"/>
        <v>0.97964231545840175</v>
      </c>
      <c r="EK159" s="2">
        <f t="shared" si="74"/>
        <v>0.97898472419155236</v>
      </c>
      <c r="EL159" s="2">
        <f t="shared" si="74"/>
        <v>0.97953476546577634</v>
      </c>
      <c r="EM159" s="2">
        <f t="shared" si="74"/>
        <v>0.97932880465795624</v>
      </c>
      <c r="EN159" s="2">
        <f t="shared" si="74"/>
        <v>0.97871959476446246</v>
      </c>
      <c r="EO159" s="2">
        <f t="shared" si="74"/>
        <v>0.97910325081855398</v>
      </c>
      <c r="EP159" s="2">
        <f t="shared" si="74"/>
        <v>0.97818942938553155</v>
      </c>
    </row>
    <row r="160" spans="2:146" x14ac:dyDescent="0.25">
      <c r="B160" s="2">
        <v>138</v>
      </c>
      <c r="C160" s="49">
        <v>39.192999999999998</v>
      </c>
      <c r="D160" s="49">
        <v>49.160699999999999</v>
      </c>
      <c r="E160" s="49">
        <v>59.641500000000001</v>
      </c>
      <c r="F160" s="49">
        <v>69.66</v>
      </c>
      <c r="G160" s="49">
        <v>77.849000000000004</v>
      </c>
      <c r="H160" s="49">
        <v>84.584999999999994</v>
      </c>
      <c r="I160" s="49">
        <v>85.83</v>
      </c>
      <c r="J160" s="49">
        <v>88.66</v>
      </c>
      <c r="K160" s="49">
        <v>86.376999999999995</v>
      </c>
      <c r="L160" s="49">
        <v>82.302000000000007</v>
      </c>
      <c r="M160" s="49">
        <v>79.942999999999998</v>
      </c>
      <c r="N160" s="49">
        <v>76.792000000000002</v>
      </c>
      <c r="O160" s="49">
        <v>69.584999999999994</v>
      </c>
      <c r="P160" s="49">
        <v>64.849000000000004</v>
      </c>
      <c r="Q160" s="49">
        <v>60.755000000000003</v>
      </c>
      <c r="T160" s="4">
        <f t="shared" si="67"/>
        <v>39.9783747507811</v>
      </c>
      <c r="U160" s="4">
        <f t="shared" si="67"/>
        <v>48.526071439756471</v>
      </c>
      <c r="V160" s="4">
        <f t="shared" si="67"/>
        <v>60.089248643535001</v>
      </c>
      <c r="W160" s="4">
        <f t="shared" si="67"/>
        <v>70.244730919715167</v>
      </c>
      <c r="X160" s="4">
        <f t="shared" si="67"/>
        <v>78.919215339469673</v>
      </c>
      <c r="Y160" s="4">
        <f t="shared" si="67"/>
        <v>84.84779646761379</v>
      </c>
      <c r="Z160" s="4">
        <f t="shared" si="67"/>
        <v>86.523107939490799</v>
      </c>
      <c r="AA160" s="4">
        <f t="shared" si="67"/>
        <v>88.781078901699402</v>
      </c>
      <c r="AB160" s="4">
        <f t="shared" si="67"/>
        <v>87.440614834186562</v>
      </c>
      <c r="AC160" s="4">
        <f t="shared" si="67"/>
        <v>82.955856111437299</v>
      </c>
      <c r="AD160" s="4">
        <f t="shared" si="67"/>
        <v>80.131953091126846</v>
      </c>
      <c r="AE160" s="4">
        <f t="shared" si="67"/>
        <v>76.150107033568105</v>
      </c>
      <c r="AF160" s="4">
        <f t="shared" si="67"/>
        <v>68.386359646139169</v>
      </c>
      <c r="AG160" s="4">
        <f t="shared" si="67"/>
        <v>63.981288156985478</v>
      </c>
      <c r="AH160" s="4">
        <f t="shared" si="67"/>
        <v>61.475043337059915</v>
      </c>
      <c r="AJ160" s="4">
        <f t="shared" si="68"/>
        <v>-0.78537475078110219</v>
      </c>
      <c r="AK160" s="4">
        <f t="shared" si="68"/>
        <v>0.63462856024352732</v>
      </c>
      <c r="AL160" s="4">
        <f t="shared" si="68"/>
        <v>-0.44774864353500021</v>
      </c>
      <c r="AM160" s="4">
        <f t="shared" si="68"/>
        <v>-0.58473091971517022</v>
      </c>
      <c r="AN160" s="4">
        <f t="shared" si="68"/>
        <v>-1.0702153394696694</v>
      </c>
      <c r="AO160" s="4">
        <f t="shared" si="68"/>
        <v>-0.26279646761379638</v>
      </c>
      <c r="AP160" s="4">
        <f t="shared" si="68"/>
        <v>-0.69310793949080107</v>
      </c>
      <c r="AQ160" s="4">
        <f t="shared" si="68"/>
        <v>-0.12107890169940561</v>
      </c>
      <c r="AR160" s="4">
        <f t="shared" si="68"/>
        <v>-1.0636148341865663</v>
      </c>
      <c r="AS160" s="4">
        <f t="shared" si="68"/>
        <v>-0.6538561114372925</v>
      </c>
      <c r="AT160" s="4">
        <f t="shared" si="68"/>
        <v>-0.18895309112684799</v>
      </c>
      <c r="AU160" s="4">
        <f t="shared" si="68"/>
        <v>0.64189296643189664</v>
      </c>
      <c r="AV160" s="4">
        <f t="shared" si="68"/>
        <v>1.1986403538608243</v>
      </c>
      <c r="AW160" s="4">
        <f t="shared" si="68"/>
        <v>0.86771184301452564</v>
      </c>
      <c r="AX160" s="4">
        <f t="shared" si="68"/>
        <v>-0.72004333705991286</v>
      </c>
      <c r="AZ160" s="2">
        <f t="shared" si="69"/>
        <v>39.9783747507811</v>
      </c>
      <c r="BA160" s="2">
        <f t="shared" si="69"/>
        <v>48.20305073155356</v>
      </c>
      <c r="BB160" s="2">
        <f t="shared" si="69"/>
        <v>55.562127324186953</v>
      </c>
      <c r="BC160" s="2">
        <f t="shared" si="69"/>
        <v>62.216442425647067</v>
      </c>
      <c r="BD160" s="2">
        <f t="shared" si="69"/>
        <v>67.16574282429066</v>
      </c>
      <c r="BE160" s="2">
        <f t="shared" si="69"/>
        <v>72.023310054999712</v>
      </c>
      <c r="BF160" s="2">
        <f t="shared" si="69"/>
        <v>74.68644769114897</v>
      </c>
      <c r="BG160" s="2">
        <f t="shared" si="69"/>
        <v>76.160821950012135</v>
      </c>
      <c r="BH160" s="2">
        <f t="shared" si="69"/>
        <v>76.177849920218065</v>
      </c>
      <c r="BI160" s="2">
        <f t="shared" si="69"/>
        <v>75.748939563337842</v>
      </c>
      <c r="BJ160" s="2">
        <f t="shared" si="69"/>
        <v>74.582111730210286</v>
      </c>
      <c r="BK160" s="2">
        <f t="shared" si="69"/>
        <v>73.031260024948892</v>
      </c>
      <c r="BL160" s="2">
        <f t="shared" si="69"/>
        <v>67.525961412877777</v>
      </c>
      <c r="BM160" s="2">
        <f t="shared" si="69"/>
        <v>63.981288148556153</v>
      </c>
      <c r="BN160" s="2">
        <f t="shared" si="69"/>
        <v>61.475043335857052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>
        <f t="shared" si="71"/>
        <v>39.192999999999998</v>
      </c>
      <c r="CG160" s="2" t="str">
        <f t="shared" si="71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 t="str">
        <f t="shared" si="71"/>
        <v/>
      </c>
      <c r="CS160" s="2" t="str">
        <f t="shared" si="71"/>
        <v/>
      </c>
      <c r="CT160" s="2" t="str">
        <f t="shared" si="71"/>
        <v/>
      </c>
      <c r="CV160" s="2">
        <f t="shared" si="72"/>
        <v>60.042084729064044</v>
      </c>
      <c r="CW160" s="2">
        <f t="shared" si="72"/>
        <v>52.752483911121445</v>
      </c>
      <c r="CX160" s="2">
        <f t="shared" si="72"/>
        <v>59.408610621136738</v>
      </c>
      <c r="CY160" s="2">
        <f t="shared" si="72"/>
        <v>65.617906597146103</v>
      </c>
      <c r="CZ160" s="2">
        <f t="shared" si="72"/>
        <v>68.707914265686924</v>
      </c>
      <c r="DA160" s="2">
        <f t="shared" si="72"/>
        <v>73.57794335504812</v>
      </c>
      <c r="DB160" s="2">
        <f t="shared" si="72"/>
        <v>77.878338955737718</v>
      </c>
      <c r="DC160" s="2">
        <f t="shared" si="72"/>
        <v>79.385649801741536</v>
      </c>
      <c r="DD160" s="2">
        <f t="shared" si="72"/>
        <v>79.131605860902297</v>
      </c>
      <c r="DE160" s="2">
        <f t="shared" si="72"/>
        <v>80.118932019356208</v>
      </c>
      <c r="DF160" s="2">
        <f t="shared" si="72"/>
        <v>79.47861030234354</v>
      </c>
      <c r="DG160" s="2">
        <f t="shared" si="72"/>
        <v>77.653236680267526</v>
      </c>
      <c r="DH160" s="2">
        <f t="shared" si="72"/>
        <v>73.616439564843631</v>
      </c>
      <c r="DI160" s="2">
        <f t="shared" si="72"/>
        <v>67.620981505166426</v>
      </c>
      <c r="DJ160" s="2">
        <f t="shared" si="72"/>
        <v>66.972015391085762</v>
      </c>
      <c r="DL160" s="2">
        <f t="shared" si="73"/>
        <v>39.773029512290101</v>
      </c>
      <c r="DM160" s="2">
        <f t="shared" si="73"/>
        <v>48.101275256315198</v>
      </c>
      <c r="DN160" s="2">
        <f t="shared" si="73"/>
        <v>55.494547024414146</v>
      </c>
      <c r="DO160" s="2">
        <f t="shared" si="73"/>
        <v>62.154846056551229</v>
      </c>
      <c r="DP160" s="2">
        <f t="shared" si="73"/>
        <v>67.13839128992808</v>
      </c>
      <c r="DQ160" s="2">
        <f t="shared" si="73"/>
        <v>71.996371956889831</v>
      </c>
      <c r="DR160" s="2">
        <f t="shared" si="73"/>
        <v>74.625006872922739</v>
      </c>
      <c r="DS160" s="2">
        <f t="shared" si="73"/>
        <v>76.104654954954981</v>
      </c>
      <c r="DT160" s="2">
        <f t="shared" si="73"/>
        <v>76.121869590468506</v>
      </c>
      <c r="DU160" s="2">
        <f t="shared" si="73"/>
        <v>75.663385652627625</v>
      </c>
      <c r="DV160" s="2">
        <f t="shared" si="73"/>
        <v>74.488811545449209</v>
      </c>
      <c r="DW160" s="2">
        <f t="shared" si="73"/>
        <v>72.942285677761035</v>
      </c>
      <c r="DX160" s="2">
        <f t="shared" si="73"/>
        <v>67.405187538059593</v>
      </c>
      <c r="DY160" s="2">
        <f t="shared" si="73"/>
        <v>63.910442197710225</v>
      </c>
      <c r="DZ160" s="2">
        <f t="shared" si="73"/>
        <v>61.363262438524515</v>
      </c>
      <c r="EB160" s="2">
        <f t="shared" si="74"/>
        <v>0.98986902762388929</v>
      </c>
      <c r="EC160" s="2">
        <f t="shared" si="74"/>
        <v>0.97811848859259576</v>
      </c>
      <c r="ED160" s="2">
        <f t="shared" si="74"/>
        <v>0.98273398014549618</v>
      </c>
      <c r="EE160" s="2">
        <f t="shared" si="74"/>
        <v>0.98221331438656811</v>
      </c>
      <c r="EF160" s="2">
        <f t="shared" si="74"/>
        <v>0.98257334566933807</v>
      </c>
      <c r="EG160" s="2">
        <f t="shared" si="74"/>
        <v>0.98296751057761023</v>
      </c>
      <c r="EH160" s="2">
        <f t="shared" si="74"/>
        <v>0.98111449533517203</v>
      </c>
      <c r="EI160" s="2">
        <f t="shared" si="74"/>
        <v>0.98288110841985676</v>
      </c>
      <c r="EJ160" s="2">
        <f t="shared" si="74"/>
        <v>0.98140025413539178</v>
      </c>
      <c r="EK160" s="2">
        <f t="shared" si="74"/>
        <v>0.98079833455464083</v>
      </c>
      <c r="EL160" s="2">
        <f t="shared" si="74"/>
        <v>0.98130181409978146</v>
      </c>
      <c r="EM160" s="2">
        <f t="shared" si="74"/>
        <v>0.98111329386773338</v>
      </c>
      <c r="EN160" s="2">
        <f t="shared" si="74"/>
        <v>0.98055563124835665</v>
      </c>
      <c r="EO160" s="2">
        <f t="shared" si="74"/>
        <v>0.98090683187116035</v>
      </c>
      <c r="EP160" s="2">
        <f t="shared" si="74"/>
        <v>0.98007027617761344</v>
      </c>
    </row>
    <row r="161" spans="2:148" x14ac:dyDescent="0.25">
      <c r="B161" s="2">
        <v>139</v>
      </c>
      <c r="C161" s="49">
        <v>39.666699999999999</v>
      </c>
      <c r="D161" s="49">
        <v>50.053600000000003</v>
      </c>
      <c r="E161" s="49">
        <v>60.056600000000003</v>
      </c>
      <c r="F161" s="49">
        <v>70.528000000000006</v>
      </c>
      <c r="G161" s="49">
        <v>78.358000000000004</v>
      </c>
      <c r="H161" s="49">
        <v>85.491</v>
      </c>
      <c r="I161" s="49">
        <v>86.641999999999996</v>
      </c>
      <c r="J161" s="49">
        <v>87.849000000000004</v>
      </c>
      <c r="K161" s="49">
        <v>87.320999999999998</v>
      </c>
      <c r="L161" s="49">
        <v>82.320999999999998</v>
      </c>
      <c r="M161" s="49">
        <v>78.225999999999999</v>
      </c>
      <c r="N161" s="49">
        <v>75.867999999999995</v>
      </c>
      <c r="O161" s="49">
        <v>69.263999999999996</v>
      </c>
      <c r="P161" s="49">
        <v>63.433999999999997</v>
      </c>
      <c r="Q161" s="49">
        <v>60.792000000000002</v>
      </c>
      <c r="T161" s="4">
        <f t="shared" si="67"/>
        <v>39.932089956013577</v>
      </c>
      <c r="U161" s="4">
        <f t="shared" si="67"/>
        <v>48.807518242474821</v>
      </c>
      <c r="V161" s="4">
        <f t="shared" si="67"/>
        <v>59.558865988046129</v>
      </c>
      <c r="W161" s="4">
        <f t="shared" si="67"/>
        <v>70.26806111790205</v>
      </c>
      <c r="X161" s="4">
        <f t="shared" si="67"/>
        <v>78.78810200974732</v>
      </c>
      <c r="Y161" s="4">
        <f t="shared" si="67"/>
        <v>84.257537512823134</v>
      </c>
      <c r="Z161" s="4">
        <f t="shared" si="67"/>
        <v>87.545426781523858</v>
      </c>
      <c r="AA161" s="4">
        <f t="shared" si="67"/>
        <v>87.789900648148759</v>
      </c>
      <c r="AB161" s="4">
        <f t="shared" si="67"/>
        <v>86.886716214523332</v>
      </c>
      <c r="AC161" s="4">
        <f t="shared" si="67"/>
        <v>82.07975893859755</v>
      </c>
      <c r="AD161" s="4">
        <f t="shared" si="67"/>
        <v>79.164804122640803</v>
      </c>
      <c r="AE161" s="4">
        <f t="shared" si="67"/>
        <v>75.851019645288389</v>
      </c>
      <c r="AF161" s="4">
        <f t="shared" si="67"/>
        <v>68.306425949884229</v>
      </c>
      <c r="AG161" s="4">
        <f t="shared" si="67"/>
        <v>63.858770204416373</v>
      </c>
      <c r="AH161" s="4">
        <f t="shared" si="67"/>
        <v>61.354684304459113</v>
      </c>
      <c r="AJ161" s="4">
        <f t="shared" si="68"/>
        <v>-0.2653899560135784</v>
      </c>
      <c r="AK161" s="4">
        <f t="shared" si="68"/>
        <v>1.2460817575251824</v>
      </c>
      <c r="AL161" s="4">
        <f t="shared" si="68"/>
        <v>0.49773401195387379</v>
      </c>
      <c r="AM161" s="4">
        <f t="shared" si="68"/>
        <v>0.25993888209795557</v>
      </c>
      <c r="AN161" s="4">
        <f t="shared" si="68"/>
        <v>-0.43010200974731561</v>
      </c>
      <c r="AO161" s="4">
        <f t="shared" si="68"/>
        <v>1.2334624871768654</v>
      </c>
      <c r="AP161" s="4">
        <f t="shared" si="68"/>
        <v>-0.90342678152386213</v>
      </c>
      <c r="AQ161" s="4">
        <f t="shared" si="68"/>
        <v>5.9099351851244819E-2</v>
      </c>
      <c r="AR161" s="4">
        <f t="shared" si="68"/>
        <v>0.43428378547666568</v>
      </c>
      <c r="AS161" s="4">
        <f t="shared" si="68"/>
        <v>0.24124106140244805</v>
      </c>
      <c r="AT161" s="4">
        <f t="shared" si="68"/>
        <v>-0.93880412264080348</v>
      </c>
      <c r="AU161" s="4">
        <f t="shared" si="68"/>
        <v>1.6980354711606083E-2</v>
      </c>
      <c r="AV161" s="4">
        <f t="shared" si="68"/>
        <v>0.95757405011576679</v>
      </c>
      <c r="AW161" s="4">
        <f t="shared" si="68"/>
        <v>-0.42477020441637592</v>
      </c>
      <c r="AX161" s="4">
        <f t="shared" si="68"/>
        <v>-0.56268430445911122</v>
      </c>
      <c r="AZ161" s="2">
        <f t="shared" si="69"/>
        <v>39.932089956013577</v>
      </c>
      <c r="BA161" s="2">
        <f t="shared" si="69"/>
        <v>48.126758230302016</v>
      </c>
      <c r="BB161" s="2">
        <f t="shared" si="69"/>
        <v>55.458220170192597</v>
      </c>
      <c r="BC161" s="2">
        <f t="shared" si="69"/>
        <v>62.100454157425141</v>
      </c>
      <c r="BD161" s="2">
        <f t="shared" si="69"/>
        <v>67.061378206907676</v>
      </c>
      <c r="BE161" s="2">
        <f t="shared" si="69"/>
        <v>71.915164396778039</v>
      </c>
      <c r="BF161" s="2">
        <f t="shared" si="69"/>
        <v>74.564889514956334</v>
      </c>
      <c r="BG161" s="2">
        <f t="shared" si="69"/>
        <v>76.036551649913406</v>
      </c>
      <c r="BH161" s="2">
        <f t="shared" si="69"/>
        <v>76.048417272166873</v>
      </c>
      <c r="BI161" s="2">
        <f t="shared" si="69"/>
        <v>75.597664258987209</v>
      </c>
      <c r="BJ161" s="2">
        <f t="shared" si="69"/>
        <v>74.422765172307905</v>
      </c>
      <c r="BK161" s="2">
        <f t="shared" si="69"/>
        <v>72.873634393709921</v>
      </c>
      <c r="BL161" s="2">
        <f t="shared" si="69"/>
        <v>67.373575991676987</v>
      </c>
      <c r="BM161" s="2">
        <f t="shared" si="69"/>
        <v>63.858770202490973</v>
      </c>
      <c r="BN161" s="2">
        <f t="shared" si="69"/>
        <v>61.354684304217521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>
        <f t="shared" si="71"/>
        <v>39.666699999999999</v>
      </c>
      <c r="CG161" s="2" t="str">
        <f t="shared" si="71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 t="str">
        <f t="shared" si="71"/>
        <v/>
      </c>
      <c r="CS161" s="2" t="str">
        <f t="shared" si="71"/>
        <v/>
      </c>
      <c r="CT161" s="2" t="str">
        <f t="shared" si="71"/>
        <v/>
      </c>
      <c r="CV161" s="2">
        <f t="shared" si="72"/>
        <v>60.198682266009854</v>
      </c>
      <c r="CW161" s="2">
        <f t="shared" si="72"/>
        <v>52.74945644697322</v>
      </c>
      <c r="CX161" s="2">
        <f t="shared" si="72"/>
        <v>59.384295338459218</v>
      </c>
      <c r="CY161" s="2">
        <f t="shared" si="72"/>
        <v>65.586189228160421</v>
      </c>
      <c r="CZ161" s="2">
        <f t="shared" si="72"/>
        <v>68.662951682297191</v>
      </c>
      <c r="DA161" s="2">
        <f t="shared" si="72"/>
        <v>73.537509157509135</v>
      </c>
      <c r="DB161" s="2">
        <f t="shared" si="72"/>
        <v>77.858171016094772</v>
      </c>
      <c r="DC161" s="2">
        <f t="shared" si="72"/>
        <v>79.360421533667932</v>
      </c>
      <c r="DD161" s="2">
        <f t="shared" si="72"/>
        <v>79.09968086693236</v>
      </c>
      <c r="DE161" s="2">
        <f t="shared" si="72"/>
        <v>80.089375455552656</v>
      </c>
      <c r="DF161" s="2">
        <f t="shared" si="72"/>
        <v>79.43787530223527</v>
      </c>
      <c r="DG161" s="2">
        <f t="shared" si="72"/>
        <v>77.607724599335384</v>
      </c>
      <c r="DH161" s="2">
        <f t="shared" si="72"/>
        <v>73.558922486958906</v>
      </c>
      <c r="DI161" s="2">
        <f t="shared" si="72"/>
        <v>67.547036627848257</v>
      </c>
      <c r="DJ161" s="2">
        <f t="shared" si="72"/>
        <v>66.937791639546163</v>
      </c>
      <c r="DL161" s="2">
        <f t="shared" si="73"/>
        <v>39.742919144601501</v>
      </c>
      <c r="DM161" s="2">
        <f t="shared" si="73"/>
        <v>48.032443095311272</v>
      </c>
      <c r="DN161" s="2">
        <f t="shared" si="73"/>
        <v>55.395310867216793</v>
      </c>
      <c r="DO161" s="2">
        <f t="shared" si="73"/>
        <v>62.042885833166309</v>
      </c>
      <c r="DP161" s="2">
        <f t="shared" si="73"/>
        <v>67.035472472690344</v>
      </c>
      <c r="DQ161" s="2">
        <f t="shared" si="73"/>
        <v>71.889526516515716</v>
      </c>
      <c r="DR161" s="2">
        <f t="shared" si="73"/>
        <v>74.507074884083536</v>
      </c>
      <c r="DS161" s="2">
        <f t="shared" si="73"/>
        <v>75.983753504447861</v>
      </c>
      <c r="DT161" s="2">
        <f t="shared" si="73"/>
        <v>75.995677217984337</v>
      </c>
      <c r="DU161" s="2">
        <f t="shared" si="73"/>
        <v>75.517464880338721</v>
      </c>
      <c r="DV161" s="2">
        <f t="shared" si="73"/>
        <v>74.3356131747055</v>
      </c>
      <c r="DW161" s="2">
        <f t="shared" si="73"/>
        <v>72.790520507084267</v>
      </c>
      <c r="DX161" s="2">
        <f t="shared" si="73"/>
        <v>67.261713202506527</v>
      </c>
      <c r="DY161" s="2">
        <f t="shared" si="73"/>
        <v>63.793295652424938</v>
      </c>
      <c r="DZ161" s="2">
        <f t="shared" si="73"/>
        <v>61.251141472092023</v>
      </c>
      <c r="EB161" s="2">
        <f t="shared" si="74"/>
        <v>0.99075219974491713</v>
      </c>
      <c r="EC161" s="2">
        <f t="shared" si="74"/>
        <v>0.98000532795661588</v>
      </c>
      <c r="ED161" s="2">
        <f t="shared" si="74"/>
        <v>0.98422924345047325</v>
      </c>
      <c r="EE161" s="2">
        <f t="shared" si="74"/>
        <v>0.98375292267092951</v>
      </c>
      <c r="EF161" s="2">
        <f t="shared" si="74"/>
        <v>0.98408229483706822</v>
      </c>
      <c r="EG161" s="2">
        <f t="shared" si="74"/>
        <v>0.98444286995227959</v>
      </c>
      <c r="EH161" s="2">
        <f t="shared" si="74"/>
        <v>0.98274754629671268</v>
      </c>
      <c r="EI161" s="2">
        <f t="shared" si="74"/>
        <v>0.98436383292385921</v>
      </c>
      <c r="EJ161" s="2">
        <f t="shared" si="74"/>
        <v>0.98300902313680549</v>
      </c>
      <c r="EK161" s="2">
        <f t="shared" si="74"/>
        <v>0.98245823549496414</v>
      </c>
      <c r="EL161" s="2">
        <f t="shared" si="74"/>
        <v>0.9829189493945889</v>
      </c>
      <c r="EM161" s="2">
        <f t="shared" si="74"/>
        <v>0.98274644689450863</v>
      </c>
      <c r="EN161" s="2">
        <f t="shared" si="74"/>
        <v>0.98223613284592015</v>
      </c>
      <c r="EO161" s="2">
        <f t="shared" si="74"/>
        <v>0.98255752048564027</v>
      </c>
      <c r="EP161" s="2">
        <f t="shared" si="74"/>
        <v>0.98179194621148069</v>
      </c>
    </row>
    <row r="162" spans="2:148" x14ac:dyDescent="0.25">
      <c r="B162" s="2">
        <v>140</v>
      </c>
      <c r="C162" s="49">
        <v>39.438600000000001</v>
      </c>
      <c r="D162" s="49">
        <v>49.321399999999997</v>
      </c>
      <c r="E162" s="49">
        <v>58.584899999999998</v>
      </c>
      <c r="F162" s="49">
        <v>69.716999999999999</v>
      </c>
      <c r="G162" s="49">
        <v>77.716999999999999</v>
      </c>
      <c r="H162" s="49">
        <v>82.509</v>
      </c>
      <c r="I162" s="49">
        <v>87.528000000000006</v>
      </c>
      <c r="J162" s="49">
        <v>85.962000000000003</v>
      </c>
      <c r="K162" s="49">
        <v>86.453000000000003</v>
      </c>
      <c r="L162" s="49">
        <v>81.302000000000007</v>
      </c>
      <c r="M162" s="49">
        <v>78.358000000000004</v>
      </c>
      <c r="N162" s="49">
        <v>76.491</v>
      </c>
      <c r="O162" s="49">
        <v>69</v>
      </c>
      <c r="P162" s="49">
        <v>62.679000000000002</v>
      </c>
      <c r="Q162" s="49">
        <v>61.037999999999997</v>
      </c>
      <c r="T162" s="4">
        <f t="shared" si="67"/>
        <v>39.887051101499011</v>
      </c>
      <c r="U162" s="4">
        <f t="shared" si="67"/>
        <v>49.192801491811579</v>
      </c>
      <c r="V162" s="4">
        <f t="shared" si="67"/>
        <v>58.655720022517862</v>
      </c>
      <c r="W162" s="4">
        <f t="shared" si="67"/>
        <v>69.60771188621311</v>
      </c>
      <c r="X162" s="4">
        <f t="shared" si="67"/>
        <v>77.491512229181239</v>
      </c>
      <c r="Y162" s="4">
        <f t="shared" si="67"/>
        <v>82.493448310135449</v>
      </c>
      <c r="Z162" s="4">
        <f t="shared" si="67"/>
        <v>87.089629206723842</v>
      </c>
      <c r="AA162" s="4">
        <f t="shared" si="67"/>
        <v>85.819643497875603</v>
      </c>
      <c r="AB162" s="4">
        <f t="shared" si="67"/>
        <v>85.100111517414348</v>
      </c>
      <c r="AC162" s="4">
        <f t="shared" si="67"/>
        <v>80.694505932511333</v>
      </c>
      <c r="AD162" s="4">
        <f t="shared" si="67"/>
        <v>77.79558099708521</v>
      </c>
      <c r="AE162" s="4">
        <f t="shared" si="67"/>
        <v>75.335875880566249</v>
      </c>
      <c r="AF162" s="4">
        <f t="shared" si="67"/>
        <v>68.159884820227958</v>
      </c>
      <c r="AG162" s="4">
        <f t="shared" si="67"/>
        <v>63.736642689877712</v>
      </c>
      <c r="AH162" s="4">
        <f t="shared" si="67"/>
        <v>61.234899857005303</v>
      </c>
      <c r="AJ162" s="4">
        <f t="shared" si="68"/>
        <v>-0.44845110149901046</v>
      </c>
      <c r="AK162" s="4">
        <f t="shared" si="68"/>
        <v>0.12859850818841778</v>
      </c>
      <c r="AL162" s="4">
        <f t="shared" si="68"/>
        <v>-7.0820022517864345E-2</v>
      </c>
      <c r="AM162" s="4">
        <f t="shared" si="68"/>
        <v>0.10928811378688863</v>
      </c>
      <c r="AN162" s="4">
        <f t="shared" si="68"/>
        <v>0.22548777081875926</v>
      </c>
      <c r="AO162" s="4">
        <f t="shared" si="68"/>
        <v>1.5551689864551577E-2</v>
      </c>
      <c r="AP162" s="4">
        <f t="shared" si="68"/>
        <v>0.43837079327616379</v>
      </c>
      <c r="AQ162" s="4">
        <f t="shared" si="68"/>
        <v>0.14235650212440021</v>
      </c>
      <c r="AR162" s="4">
        <f t="shared" si="68"/>
        <v>1.3528884825856551</v>
      </c>
      <c r="AS162" s="4">
        <f t="shared" si="68"/>
        <v>0.60749406748867329</v>
      </c>
      <c r="AT162" s="4">
        <f t="shared" si="68"/>
        <v>0.56241900291479396</v>
      </c>
      <c r="AU162" s="4">
        <f t="shared" si="68"/>
        <v>1.1551241194337507</v>
      </c>
      <c r="AV162" s="4">
        <f t="shared" si="68"/>
        <v>0.84011517977204164</v>
      </c>
      <c r="AW162" s="4">
        <f t="shared" si="68"/>
        <v>-1.05764268987771</v>
      </c>
      <c r="AX162" s="4">
        <f t="shared" si="68"/>
        <v>-0.19689985700530599</v>
      </c>
      <c r="AZ162" s="2">
        <f t="shared" si="69"/>
        <v>39.887051101499011</v>
      </c>
      <c r="BA162" s="2">
        <f t="shared" si="69"/>
        <v>48.050981043407297</v>
      </c>
      <c r="BB162" s="2">
        <f t="shared" si="69"/>
        <v>55.354607494076213</v>
      </c>
      <c r="BC162" s="2">
        <f t="shared" si="69"/>
        <v>61.984694410944691</v>
      </c>
      <c r="BD162" s="2">
        <f t="shared" si="69"/>
        <v>66.957055640566779</v>
      </c>
      <c r="BE162" s="2">
        <f t="shared" si="69"/>
        <v>71.807038703718405</v>
      </c>
      <c r="BF162" s="2">
        <f t="shared" si="69"/>
        <v>74.443491228694199</v>
      </c>
      <c r="BG162" s="2">
        <f t="shared" si="69"/>
        <v>75.912437088084914</v>
      </c>
      <c r="BH162" s="2">
        <f t="shared" si="69"/>
        <v>75.919119314257415</v>
      </c>
      <c r="BI162" s="2">
        <f t="shared" si="69"/>
        <v>75.446664384833412</v>
      </c>
      <c r="BJ162" s="2">
        <f t="shared" si="69"/>
        <v>74.263772612951726</v>
      </c>
      <c r="BK162" s="2">
        <f t="shared" si="69"/>
        <v>72.716345831817776</v>
      </c>
      <c r="BL162" s="2">
        <f t="shared" si="69"/>
        <v>67.221813412814171</v>
      </c>
      <c r="BM162" s="2">
        <f t="shared" si="69"/>
        <v>63.736642689460872</v>
      </c>
      <c r="BN162" s="2">
        <f t="shared" si="69"/>
        <v>61.23489985695953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 t="str">
        <f t="shared" si="71"/>
        <v/>
      </c>
      <c r="CG162" s="2" t="str">
        <f t="shared" si="71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 t="str">
        <f t="shared" si="71"/>
        <v/>
      </c>
      <c r="CT162" s="2" t="str">
        <f t="shared" si="71"/>
        <v/>
      </c>
      <c r="CV162" s="2">
        <f t="shared" si="72"/>
        <v>60.355279802955664</v>
      </c>
      <c r="CW162" s="2">
        <f t="shared" si="72"/>
        <v>52.746428982824987</v>
      </c>
      <c r="CX162" s="2">
        <f t="shared" si="72"/>
        <v>59.359980055781691</v>
      </c>
      <c r="CY162" s="2">
        <f t="shared" si="72"/>
        <v>65.55447185917474</v>
      </c>
      <c r="CZ162" s="2">
        <f t="shared" si="72"/>
        <v>68.617989098907458</v>
      </c>
      <c r="DA162" s="2">
        <f t="shared" si="72"/>
        <v>73.497074959970149</v>
      </c>
      <c r="DB162" s="2">
        <f t="shared" si="72"/>
        <v>77.838003076451827</v>
      </c>
      <c r="DC162" s="2">
        <f t="shared" si="72"/>
        <v>79.335193265594341</v>
      </c>
      <c r="DD162" s="2">
        <f t="shared" si="72"/>
        <v>79.067755872962422</v>
      </c>
      <c r="DE162" s="2">
        <f t="shared" si="72"/>
        <v>80.059818891749103</v>
      </c>
      <c r="DF162" s="2">
        <f t="shared" si="72"/>
        <v>79.397140302127013</v>
      </c>
      <c r="DG162" s="2">
        <f t="shared" si="72"/>
        <v>77.562212518403229</v>
      </c>
      <c r="DH162" s="2">
        <f t="shared" si="72"/>
        <v>73.501405409074181</v>
      </c>
      <c r="DI162" s="2">
        <f t="shared" si="72"/>
        <v>67.473091750530102</v>
      </c>
      <c r="DJ162" s="2">
        <f t="shared" si="72"/>
        <v>66.903567888006549</v>
      </c>
      <c r="DL162" s="2">
        <f t="shared" si="73"/>
        <v>39.712808776912894</v>
      </c>
      <c r="DM162" s="2">
        <f t="shared" si="73"/>
        <v>47.963610934307354</v>
      </c>
      <c r="DN162" s="2">
        <f t="shared" si="73"/>
        <v>55.29607471001944</v>
      </c>
      <c r="DO162" s="2">
        <f t="shared" si="73"/>
        <v>61.930925609781397</v>
      </c>
      <c r="DP162" s="2">
        <f t="shared" si="73"/>
        <v>66.932553655452608</v>
      </c>
      <c r="DQ162" s="2">
        <f t="shared" si="73"/>
        <v>71.782681076141586</v>
      </c>
      <c r="DR162" s="2">
        <f t="shared" si="73"/>
        <v>74.389142895244348</v>
      </c>
      <c r="DS162" s="2">
        <f t="shared" si="73"/>
        <v>75.862852053940756</v>
      </c>
      <c r="DT162" s="2">
        <f t="shared" si="73"/>
        <v>75.869484845500182</v>
      </c>
      <c r="DU162" s="2">
        <f t="shared" si="73"/>
        <v>75.371544108049818</v>
      </c>
      <c r="DV162" s="2">
        <f t="shared" si="73"/>
        <v>74.182414803961791</v>
      </c>
      <c r="DW162" s="2">
        <f t="shared" si="73"/>
        <v>72.638755336407485</v>
      </c>
      <c r="DX162" s="2">
        <f t="shared" si="73"/>
        <v>67.118238866953462</v>
      </c>
      <c r="DY162" s="2">
        <f t="shared" si="73"/>
        <v>63.676149107139651</v>
      </c>
      <c r="DZ162" s="2">
        <f t="shared" si="73"/>
        <v>61.139020505659531</v>
      </c>
      <c r="EB162" s="2">
        <f t="shared" si="74"/>
        <v>0.99155903746376617</v>
      </c>
      <c r="EC162" s="2">
        <f t="shared" si="74"/>
        <v>0.98173250409828439</v>
      </c>
      <c r="ED162" s="2">
        <f t="shared" si="74"/>
        <v>0.98559691255658632</v>
      </c>
      <c r="EE162" s="2">
        <f t="shared" si="74"/>
        <v>0.98516127642298079</v>
      </c>
      <c r="EF162" s="2">
        <f t="shared" si="74"/>
        <v>0.98546251936891405</v>
      </c>
      <c r="EG162" s="2">
        <f t="shared" si="74"/>
        <v>0.98579228040500178</v>
      </c>
      <c r="EH162" s="2">
        <f t="shared" si="74"/>
        <v>0.98424165359153015</v>
      </c>
      <c r="EI162" s="2">
        <f t="shared" si="74"/>
        <v>0.98571999952719436</v>
      </c>
      <c r="EJ162" s="2">
        <f t="shared" si="74"/>
        <v>0.98448084345227771</v>
      </c>
      <c r="EK162" s="2">
        <f t="shared" si="74"/>
        <v>0.98397698935122402</v>
      </c>
      <c r="EL162" s="2">
        <f t="shared" si="74"/>
        <v>0.98439844839032198</v>
      </c>
      <c r="EM162" s="2">
        <f t="shared" si="74"/>
        <v>0.98424064787360588</v>
      </c>
      <c r="EN162" s="2">
        <f t="shared" si="74"/>
        <v>0.98377379860336744</v>
      </c>
      <c r="EO162" s="2">
        <f t="shared" si="74"/>
        <v>0.98406781771472696</v>
      </c>
      <c r="EP162" s="2">
        <f t="shared" si="74"/>
        <v>0.98336741032025954</v>
      </c>
    </row>
    <row r="163" spans="2:148" x14ac:dyDescent="0.25">
      <c r="B163" s="2">
        <v>141</v>
      </c>
      <c r="C163" s="49">
        <v>39.157899999999998</v>
      </c>
      <c r="D163" s="49">
        <v>49.357100000000003</v>
      </c>
      <c r="E163" s="49">
        <v>57.226399999999998</v>
      </c>
      <c r="F163" s="49">
        <v>68.603999999999999</v>
      </c>
      <c r="G163" s="49">
        <v>75.509</v>
      </c>
      <c r="H163" s="49">
        <v>79.962000000000003</v>
      </c>
      <c r="I163" s="49">
        <v>86.037999999999997</v>
      </c>
      <c r="J163" s="49">
        <v>84.528000000000006</v>
      </c>
      <c r="K163" s="49">
        <v>82.546999999999997</v>
      </c>
      <c r="L163" s="49">
        <v>79.697999999999993</v>
      </c>
      <c r="M163" s="49">
        <v>76.320999999999998</v>
      </c>
      <c r="N163" s="49">
        <v>74.057000000000002</v>
      </c>
      <c r="O163" s="49">
        <v>68.263999999999996</v>
      </c>
      <c r="P163" s="49">
        <v>64.433999999999997</v>
      </c>
      <c r="Q163" s="49">
        <v>60.981000000000002</v>
      </c>
      <c r="T163" s="4">
        <f t="shared" si="67"/>
        <v>39.843165803175758</v>
      </c>
      <c r="U163" s="4">
        <f t="shared" si="67"/>
        <v>49.499639891180415</v>
      </c>
      <c r="V163" s="4">
        <f t="shared" si="67"/>
        <v>57.613091736551375</v>
      </c>
      <c r="W163" s="4">
        <f t="shared" si="67"/>
        <v>68.396238920847537</v>
      </c>
      <c r="X163" s="4">
        <f t="shared" si="67"/>
        <v>75.373424878700149</v>
      </c>
      <c r="Y163" s="4">
        <f t="shared" si="67"/>
        <v>80.023080271652717</v>
      </c>
      <c r="Z163" s="4">
        <f t="shared" si="67"/>
        <v>85.267483812474268</v>
      </c>
      <c r="AA163" s="4">
        <f t="shared" si="67"/>
        <v>83.347000083480012</v>
      </c>
      <c r="AB163" s="4">
        <f t="shared" si="67"/>
        <v>82.635856758267636</v>
      </c>
      <c r="AC163" s="4">
        <f t="shared" si="67"/>
        <v>79.120176795646657</v>
      </c>
      <c r="AD163" s="4">
        <f t="shared" si="67"/>
        <v>76.397975194802257</v>
      </c>
      <c r="AE163" s="4">
        <f t="shared" si="67"/>
        <v>74.683403627132151</v>
      </c>
      <c r="AF163" s="4">
        <f t="shared" si="67"/>
        <v>67.945552913231907</v>
      </c>
      <c r="AG163" s="4">
        <f t="shared" si="67"/>
        <v>63.614879430425717</v>
      </c>
      <c r="AH163" s="4">
        <f t="shared" si="67"/>
        <v>61.11565406884926</v>
      </c>
      <c r="AJ163" s="4">
        <f t="shared" si="68"/>
        <v>-0.68526580317575991</v>
      </c>
      <c r="AK163" s="4">
        <f t="shared" si="68"/>
        <v>-0.14253989118041233</v>
      </c>
      <c r="AL163" s="4">
        <f t="shared" si="68"/>
        <v>-0.38669173655137712</v>
      </c>
      <c r="AM163" s="4">
        <f t="shared" si="68"/>
        <v>0.207761079152462</v>
      </c>
      <c r="AN163" s="4">
        <f t="shared" si="68"/>
        <v>0.13557512129985128</v>
      </c>
      <c r="AO163" s="4">
        <f t="shared" si="68"/>
        <v>-6.1080271652713236E-2</v>
      </c>
      <c r="AP163" s="4">
        <f t="shared" si="68"/>
        <v>0.77051618752572892</v>
      </c>
      <c r="AQ163" s="4">
        <f t="shared" si="68"/>
        <v>1.180999916519994</v>
      </c>
      <c r="AR163" s="4">
        <f t="shared" si="68"/>
        <v>-8.8856758267638725E-2</v>
      </c>
      <c r="AS163" s="4">
        <f t="shared" si="68"/>
        <v>0.57782320435333645</v>
      </c>
      <c r="AT163" s="4">
        <f t="shared" si="68"/>
        <v>-7.6975194802258784E-2</v>
      </c>
      <c r="AU163" s="4">
        <f t="shared" si="68"/>
        <v>-0.6264036271321487</v>
      </c>
      <c r="AV163" s="4">
        <f t="shared" si="68"/>
        <v>0.31844708676808864</v>
      </c>
      <c r="AW163" s="4">
        <f t="shared" si="68"/>
        <v>0.81912056957428092</v>
      </c>
      <c r="AX163" s="4">
        <f t="shared" si="68"/>
        <v>-0.13465406884925812</v>
      </c>
      <c r="AZ163" s="2">
        <f t="shared" si="69"/>
        <v>39.843165803175758</v>
      </c>
      <c r="BA163" s="2">
        <f t="shared" si="69"/>
        <v>47.975687624404337</v>
      </c>
      <c r="BB163" s="2">
        <f t="shared" si="69"/>
        <v>55.25127421702048</v>
      </c>
      <c r="BC163" s="2">
        <f t="shared" si="69"/>
        <v>61.869154577942318</v>
      </c>
      <c r="BD163" s="2">
        <f t="shared" si="69"/>
        <v>66.852778922213361</v>
      </c>
      <c r="BE163" s="2">
        <f t="shared" si="69"/>
        <v>71.698939468765005</v>
      </c>
      <c r="BF163" s="2">
        <f t="shared" si="69"/>
        <v>74.322252992388911</v>
      </c>
      <c r="BG163" s="2">
        <f t="shared" si="69"/>
        <v>75.788477153113917</v>
      </c>
      <c r="BH163" s="2">
        <f t="shared" si="69"/>
        <v>75.789957595015693</v>
      </c>
      <c r="BI163" s="2">
        <f t="shared" si="69"/>
        <v>75.295933417926747</v>
      </c>
      <c r="BJ163" s="2">
        <f t="shared" si="69"/>
        <v>74.105120051927585</v>
      </c>
      <c r="BK163" s="2">
        <f t="shared" si="69"/>
        <v>72.559381063349647</v>
      </c>
      <c r="BL163" s="2">
        <f t="shared" si="69"/>
        <v>67.070634552429212</v>
      </c>
      <c r="BM163" s="2">
        <f t="shared" si="69"/>
        <v>63.614879430340181</v>
      </c>
      <c r="BN163" s="2">
        <f t="shared" si="69"/>
        <v>61.115654068841081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 t="str">
        <f t="shared" si="71"/>
        <v/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 t="str">
        <f t="shared" si="71"/>
        <v/>
      </c>
      <c r="CT163" s="2" t="str">
        <f t="shared" si="71"/>
        <v/>
      </c>
      <c r="CV163" s="2">
        <f t="shared" si="72"/>
        <v>60.511877339901481</v>
      </c>
      <c r="CW163" s="2">
        <f t="shared" si="72"/>
        <v>52.743401518676762</v>
      </c>
      <c r="CX163" s="2">
        <f t="shared" si="72"/>
        <v>59.33566477310417</v>
      </c>
      <c r="CY163" s="2">
        <f t="shared" si="72"/>
        <v>65.522754490189044</v>
      </c>
      <c r="CZ163" s="2">
        <f t="shared" si="72"/>
        <v>68.573026515517725</v>
      </c>
      <c r="DA163" s="2">
        <f t="shared" si="72"/>
        <v>73.456640762431164</v>
      </c>
      <c r="DB163" s="2">
        <f t="shared" si="72"/>
        <v>77.817835136808881</v>
      </c>
      <c r="DC163" s="2">
        <f t="shared" si="72"/>
        <v>79.309964997520751</v>
      </c>
      <c r="DD163" s="2">
        <f t="shared" si="72"/>
        <v>79.035830878992485</v>
      </c>
      <c r="DE163" s="2">
        <f t="shared" si="72"/>
        <v>80.03026232794555</v>
      </c>
      <c r="DF163" s="2">
        <f t="shared" si="72"/>
        <v>79.356405302018743</v>
      </c>
      <c r="DG163" s="2">
        <f t="shared" si="72"/>
        <v>77.516700437471087</v>
      </c>
      <c r="DH163" s="2">
        <f t="shared" si="72"/>
        <v>73.443888331189456</v>
      </c>
      <c r="DI163" s="2">
        <f t="shared" si="72"/>
        <v>67.399146873211933</v>
      </c>
      <c r="DJ163" s="2">
        <f t="shared" si="72"/>
        <v>66.869344136466935</v>
      </c>
      <c r="DL163" s="2">
        <f t="shared" si="73"/>
        <v>39.682698409224294</v>
      </c>
      <c r="DM163" s="2">
        <f t="shared" si="73"/>
        <v>47.894778773303429</v>
      </c>
      <c r="DN163" s="2">
        <f t="shared" si="73"/>
        <v>55.196838552822079</v>
      </c>
      <c r="DO163" s="2">
        <f t="shared" si="73"/>
        <v>61.818965386396478</v>
      </c>
      <c r="DP163" s="2">
        <f t="shared" si="73"/>
        <v>66.829634838214872</v>
      </c>
      <c r="DQ163" s="2">
        <f t="shared" si="73"/>
        <v>71.67583563576747</v>
      </c>
      <c r="DR163" s="2">
        <f t="shared" si="73"/>
        <v>74.271210906405145</v>
      </c>
      <c r="DS163" s="2">
        <f t="shared" si="73"/>
        <v>75.741950603433651</v>
      </c>
      <c r="DT163" s="2">
        <f t="shared" si="73"/>
        <v>75.743292473016027</v>
      </c>
      <c r="DU163" s="2">
        <f t="shared" si="73"/>
        <v>75.225623335760915</v>
      </c>
      <c r="DV163" s="2">
        <f t="shared" si="73"/>
        <v>74.029216433218068</v>
      </c>
      <c r="DW163" s="2">
        <f t="shared" si="73"/>
        <v>72.486990165730717</v>
      </c>
      <c r="DX163" s="2">
        <f t="shared" si="73"/>
        <v>66.974764531400396</v>
      </c>
      <c r="DY163" s="2">
        <f t="shared" si="73"/>
        <v>63.559002561854363</v>
      </c>
      <c r="DZ163" s="2">
        <f t="shared" si="73"/>
        <v>61.026899539227038</v>
      </c>
      <c r="EB163" s="2">
        <f t="shared" si="74"/>
        <v>0.99229602883121193</v>
      </c>
      <c r="EC163" s="2">
        <f t="shared" si="74"/>
        <v>0.98331302405861187</v>
      </c>
      <c r="ED163" s="2">
        <f t="shared" si="74"/>
        <v>0.98684755983915284</v>
      </c>
      <c r="EE163" s="2">
        <f t="shared" si="74"/>
        <v>0.98644923073658464</v>
      </c>
      <c r="EF163" s="2">
        <f t="shared" si="74"/>
        <v>0.98672467908398676</v>
      </c>
      <c r="EG163" s="2">
        <f t="shared" si="74"/>
        <v>0.98702618683447341</v>
      </c>
      <c r="EH163" s="2">
        <f t="shared" si="74"/>
        <v>0.98560826220432252</v>
      </c>
      <c r="EI163" s="2">
        <f t="shared" si="74"/>
        <v>0.9869601003411379</v>
      </c>
      <c r="EJ163" s="2">
        <f t="shared" si="74"/>
        <v>0.98582700754075592</v>
      </c>
      <c r="EK163" s="2">
        <f t="shared" si="74"/>
        <v>0.98536620914074924</v>
      </c>
      <c r="EL163" s="2">
        <f t="shared" si="74"/>
        <v>0.98575165615883376</v>
      </c>
      <c r="EM163" s="2">
        <f t="shared" si="74"/>
        <v>0.98560734242970915</v>
      </c>
      <c r="EN163" s="2">
        <f t="shared" si="74"/>
        <v>0.98518037001673453</v>
      </c>
      <c r="EO163" s="2">
        <f t="shared" si="74"/>
        <v>0.9854492789970003</v>
      </c>
      <c r="EP163" s="2">
        <f t="shared" si="74"/>
        <v>0.98480866559590974</v>
      </c>
    </row>
    <row r="164" spans="2:148" x14ac:dyDescent="0.25">
      <c r="B164" s="2">
        <v>142</v>
      </c>
      <c r="C164" s="49">
        <v>38.8947</v>
      </c>
      <c r="D164" s="49">
        <v>49.785699999999999</v>
      </c>
      <c r="E164" s="49">
        <v>57.358499999999999</v>
      </c>
      <c r="F164" s="49">
        <v>66.887</v>
      </c>
      <c r="G164" s="49">
        <v>73.037999999999997</v>
      </c>
      <c r="H164" s="49">
        <v>77.584999999999994</v>
      </c>
      <c r="I164" s="49">
        <v>83.66</v>
      </c>
      <c r="J164" s="49">
        <v>80.736000000000004</v>
      </c>
      <c r="K164" s="49">
        <v>80.491</v>
      </c>
      <c r="L164" s="49">
        <v>76.66</v>
      </c>
      <c r="M164" s="49">
        <v>75.509</v>
      </c>
      <c r="N164" s="49">
        <v>72.471999999999994</v>
      </c>
      <c r="O164" s="49">
        <v>67.83</v>
      </c>
      <c r="P164" s="49">
        <v>63.811</v>
      </c>
      <c r="Q164" s="49">
        <v>60.264000000000003</v>
      </c>
      <c r="T164" s="4">
        <f t="shared" si="67"/>
        <v>39.800348035033871</v>
      </c>
      <c r="U164" s="4">
        <f t="shared" si="67"/>
        <v>49.519307170970087</v>
      </c>
      <c r="V164" s="4">
        <f t="shared" si="67"/>
        <v>56.649999312247338</v>
      </c>
      <c r="W164" s="4">
        <f t="shared" si="67"/>
        <v>66.880925402969439</v>
      </c>
      <c r="X164" s="4">
        <f t="shared" si="67"/>
        <v>72.953780302081313</v>
      </c>
      <c r="Y164" s="4">
        <f t="shared" si="67"/>
        <v>77.42426812011999</v>
      </c>
      <c r="Z164" s="4">
        <f t="shared" si="67"/>
        <v>82.616940532232263</v>
      </c>
      <c r="AA164" s="4">
        <f t="shared" si="67"/>
        <v>80.884048343854516</v>
      </c>
      <c r="AB164" s="4">
        <f t="shared" si="67"/>
        <v>80.154422186419879</v>
      </c>
      <c r="AC164" s="4">
        <f t="shared" si="67"/>
        <v>77.653938941825871</v>
      </c>
      <c r="AD164" s="4">
        <f t="shared" si="67"/>
        <v>75.244281798084074</v>
      </c>
      <c r="AE164" s="4">
        <f t="shared" si="67"/>
        <v>73.989965214463496</v>
      </c>
      <c r="AF164" s="4">
        <f t="shared" si="67"/>
        <v>67.676844100354657</v>
      </c>
      <c r="AG164" s="4">
        <f t="shared" si="67"/>
        <v>63.493455693750775</v>
      </c>
      <c r="AH164" s="4">
        <f t="shared" si="67"/>
        <v>60.996912691840834</v>
      </c>
      <c r="AJ164" s="4">
        <f t="shared" si="68"/>
        <v>-0.90564803503387026</v>
      </c>
      <c r="AK164" s="4">
        <f t="shared" si="68"/>
        <v>0.26639282902991113</v>
      </c>
      <c r="AL164" s="4">
        <f t="shared" si="68"/>
        <v>0.70850068775266095</v>
      </c>
      <c r="AM164" s="4">
        <f t="shared" si="68"/>
        <v>6.0745970305617902E-3</v>
      </c>
      <c r="AN164" s="4">
        <f t="shared" si="68"/>
        <v>8.4219697918683778E-2</v>
      </c>
      <c r="AO164" s="4">
        <f t="shared" si="68"/>
        <v>0.1607318798800037</v>
      </c>
      <c r="AP164" s="4">
        <f t="shared" si="68"/>
        <v>1.0430594677677334</v>
      </c>
      <c r="AQ164" s="4">
        <f t="shared" si="68"/>
        <v>-0.14804834385451215</v>
      </c>
      <c r="AR164" s="4">
        <f t="shared" si="68"/>
        <v>0.33657781358012073</v>
      </c>
      <c r="AS164" s="4">
        <f t="shared" si="68"/>
        <v>-0.99393894182587417</v>
      </c>
      <c r="AT164" s="4">
        <f t="shared" si="68"/>
        <v>0.26471820191592599</v>
      </c>
      <c r="AU164" s="4">
        <f t="shared" si="68"/>
        <v>-1.5179652144635014</v>
      </c>
      <c r="AV164" s="4">
        <f t="shared" si="68"/>
        <v>0.15315589964534126</v>
      </c>
      <c r="AW164" s="4">
        <f t="shared" si="68"/>
        <v>0.31754430624922492</v>
      </c>
      <c r="AX164" s="4">
        <f t="shared" si="68"/>
        <v>-0.73291269184083063</v>
      </c>
      <c r="AZ164" s="2">
        <f t="shared" si="69"/>
        <v>39.800348035033871</v>
      </c>
      <c r="BA164" s="2">
        <f t="shared" si="69"/>
        <v>47.900847799027161</v>
      </c>
      <c r="BB164" s="2">
        <f t="shared" si="69"/>
        <v>55.148205561532713</v>
      </c>
      <c r="BC164" s="2">
        <f t="shared" si="69"/>
        <v>61.753825752062269</v>
      </c>
      <c r="BD164" s="2">
        <f t="shared" si="69"/>
        <v>66.748550871231458</v>
      </c>
      <c r="BE164" s="2">
        <f t="shared" si="69"/>
        <v>71.590871915678363</v>
      </c>
      <c r="BF164" s="2">
        <f t="shared" si="69"/>
        <v>74.20117369750848</v>
      </c>
      <c r="BG164" s="2">
        <f t="shared" si="69"/>
        <v>75.664669715646525</v>
      </c>
      <c r="BH164" s="2">
        <f t="shared" si="69"/>
        <v>75.660932352341433</v>
      </c>
      <c r="BI164" s="2">
        <f t="shared" si="69"/>
        <v>75.145463812885865</v>
      </c>
      <c r="BJ164" s="2">
        <f t="shared" si="69"/>
        <v>73.946793137649806</v>
      </c>
      <c r="BK164" s="2">
        <f t="shared" si="69"/>
        <v>72.402726467724705</v>
      </c>
      <c r="BL164" s="2">
        <f t="shared" si="69"/>
        <v>66.920002140968904</v>
      </c>
      <c r="BM164" s="2">
        <f t="shared" si="69"/>
        <v>63.493455693734141</v>
      </c>
      <c r="BN164" s="2">
        <f t="shared" si="69"/>
        <v>60.996912691839455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 t="str">
        <f t="shared" si="71"/>
        <v/>
      </c>
      <c r="CV164" s="2">
        <f t="shared" si="72"/>
        <v>60.668474876847291</v>
      </c>
      <c r="CW164" s="2">
        <f t="shared" si="72"/>
        <v>52.74037405452853</v>
      </c>
      <c r="CX164" s="2">
        <f t="shared" si="72"/>
        <v>59.31134949042665</v>
      </c>
      <c r="CY164" s="2">
        <f t="shared" si="72"/>
        <v>65.491037121203362</v>
      </c>
      <c r="CZ164" s="2">
        <f t="shared" si="72"/>
        <v>68.528063932127992</v>
      </c>
      <c r="DA164" s="2">
        <f t="shared" si="72"/>
        <v>73.416206564892164</v>
      </c>
      <c r="DB164" s="2">
        <f t="shared" si="72"/>
        <v>77.797667197165936</v>
      </c>
      <c r="DC164" s="2">
        <f t="shared" si="72"/>
        <v>79.284736729447147</v>
      </c>
      <c r="DD164" s="2">
        <f t="shared" si="72"/>
        <v>79.003905885022547</v>
      </c>
      <c r="DE164" s="2">
        <f t="shared" si="72"/>
        <v>80.000705764141998</v>
      </c>
      <c r="DF164" s="2">
        <f t="shared" si="72"/>
        <v>79.315670301910487</v>
      </c>
      <c r="DG164" s="2">
        <f t="shared" si="72"/>
        <v>77.471188356538931</v>
      </c>
      <c r="DH164" s="2">
        <f t="shared" si="72"/>
        <v>73.386371253304745</v>
      </c>
      <c r="DI164" s="2">
        <f t="shared" si="72"/>
        <v>67.325201995893764</v>
      </c>
      <c r="DJ164" s="2">
        <f t="shared" si="72"/>
        <v>66.835120384927336</v>
      </c>
      <c r="DL164" s="2">
        <f t="shared" si="73"/>
        <v>39.652588041535694</v>
      </c>
      <c r="DM164" s="2">
        <f t="shared" si="73"/>
        <v>47.825946612299504</v>
      </c>
      <c r="DN164" s="2">
        <f t="shared" si="73"/>
        <v>55.097602395624726</v>
      </c>
      <c r="DO164" s="2">
        <f t="shared" si="73"/>
        <v>61.707005163011559</v>
      </c>
      <c r="DP164" s="2">
        <f t="shared" si="73"/>
        <v>66.726716020977136</v>
      </c>
      <c r="DQ164" s="2">
        <f t="shared" si="73"/>
        <v>71.56899019539334</v>
      </c>
      <c r="DR164" s="2">
        <f t="shared" si="73"/>
        <v>74.153278917565956</v>
      </c>
      <c r="DS164" s="2">
        <f t="shared" si="73"/>
        <v>75.621049152926531</v>
      </c>
      <c r="DT164" s="2">
        <f t="shared" si="73"/>
        <v>75.617100100531871</v>
      </c>
      <c r="DU164" s="2">
        <f t="shared" si="73"/>
        <v>75.079702563472011</v>
      </c>
      <c r="DV164" s="2">
        <f t="shared" si="73"/>
        <v>73.876018062474358</v>
      </c>
      <c r="DW164" s="2">
        <f t="shared" si="73"/>
        <v>72.335224995053949</v>
      </c>
      <c r="DX164" s="2">
        <f t="shared" si="73"/>
        <v>66.83129019584733</v>
      </c>
      <c r="DY164" s="2">
        <f t="shared" si="73"/>
        <v>63.441856016569076</v>
      </c>
      <c r="DZ164" s="2">
        <f t="shared" si="73"/>
        <v>60.914778572794546</v>
      </c>
      <c r="EB164" s="2">
        <f t="shared" si="74"/>
        <v>0.99296912879974686</v>
      </c>
      <c r="EC164" s="2">
        <f t="shared" si="74"/>
        <v>0.98475891899755286</v>
      </c>
      <c r="ED164" s="2">
        <f t="shared" si="74"/>
        <v>0.98799093425174722</v>
      </c>
      <c r="EE164" s="2">
        <f t="shared" si="74"/>
        <v>0.98762679872474335</v>
      </c>
      <c r="EF164" s="2">
        <f t="shared" si="74"/>
        <v>0.98787860461648447</v>
      </c>
      <c r="EG164" s="2">
        <f t="shared" si="74"/>
        <v>0.98815421915572943</v>
      </c>
      <c r="EH164" s="2">
        <f t="shared" si="74"/>
        <v>0.98685793711646452</v>
      </c>
      <c r="EI164" s="2">
        <f t="shared" si="74"/>
        <v>0.98809380936312652</v>
      </c>
      <c r="EJ164" s="2">
        <f t="shared" si="74"/>
        <v>0.98705793759704819</v>
      </c>
      <c r="EK164" s="2">
        <f t="shared" si="74"/>
        <v>0.98663661722371987</v>
      </c>
      <c r="EL164" s="2">
        <f t="shared" si="74"/>
        <v>0.98698904414103106</v>
      </c>
      <c r="EM164" s="2">
        <f t="shared" si="74"/>
        <v>0.9868570961434513</v>
      </c>
      <c r="EN164" s="2">
        <f t="shared" si="74"/>
        <v>0.98646668983282149</v>
      </c>
      <c r="EO164" s="2">
        <f t="shared" si="74"/>
        <v>0.98671257275561153</v>
      </c>
      <c r="EP164" s="2">
        <f t="shared" si="74"/>
        <v>0.98612679442315543</v>
      </c>
    </row>
    <row r="165" spans="2:148" x14ac:dyDescent="0.25">
      <c r="B165" s="2">
        <v>143</v>
      </c>
      <c r="C165" s="49">
        <v>38.701799999999999</v>
      </c>
      <c r="D165" s="49">
        <v>48.678600000000003</v>
      </c>
      <c r="E165" s="49">
        <v>55.433999999999997</v>
      </c>
      <c r="F165" s="49">
        <v>65.603999999999999</v>
      </c>
      <c r="G165" s="49">
        <v>71.34</v>
      </c>
      <c r="H165" s="49">
        <v>74.603999999999999</v>
      </c>
      <c r="I165" s="49">
        <v>79.962000000000003</v>
      </c>
      <c r="J165" s="49">
        <v>77.924999999999997</v>
      </c>
      <c r="K165" s="49">
        <v>77.603999999999999</v>
      </c>
      <c r="L165" s="49">
        <v>75.679000000000002</v>
      </c>
      <c r="M165" s="49">
        <v>74.113</v>
      </c>
      <c r="N165" s="49">
        <v>72.697999999999993</v>
      </c>
      <c r="O165" s="49">
        <v>67.263999999999996</v>
      </c>
      <c r="P165" s="49">
        <v>63.094000000000001</v>
      </c>
      <c r="Q165" s="49">
        <v>61.207999999999998</v>
      </c>
      <c r="T165" s="4">
        <f t="shared" si="67"/>
        <v>39.758517763610058</v>
      </c>
      <c r="U165" s="4">
        <f t="shared" si="67"/>
        <v>49.194118665029627</v>
      </c>
      <c r="V165" s="4">
        <f t="shared" si="67"/>
        <v>55.894083186534772</v>
      </c>
      <c r="W165" s="4">
        <f t="shared" si="67"/>
        <v>65.333444248781703</v>
      </c>
      <c r="X165" s="4">
        <f t="shared" si="67"/>
        <v>70.713190005236996</v>
      </c>
      <c r="Y165" s="4">
        <f t="shared" si="67"/>
        <v>75.160554457629729</v>
      </c>
      <c r="Z165" s="4">
        <f t="shared" si="67"/>
        <v>79.828879442472001</v>
      </c>
      <c r="AA165" s="4">
        <f t="shared" si="67"/>
        <v>78.80310839528974</v>
      </c>
      <c r="AB165" s="4">
        <f t="shared" si="67"/>
        <v>78.128310097130765</v>
      </c>
      <c r="AC165" s="4">
        <f t="shared" si="67"/>
        <v>76.476310263318055</v>
      </c>
      <c r="AD165" s="4">
        <f t="shared" si="67"/>
        <v>74.42877442235293</v>
      </c>
      <c r="AE165" s="4">
        <f t="shared" si="67"/>
        <v>73.339500672731091</v>
      </c>
      <c r="AF165" s="4">
        <f t="shared" si="67"/>
        <v>67.377103990882844</v>
      </c>
      <c r="AG165" s="4">
        <f t="shared" si="67"/>
        <v>63.372348162732713</v>
      </c>
      <c r="AH165" s="4">
        <f t="shared" si="67"/>
        <v>60.878643163743774</v>
      </c>
      <c r="AJ165" s="4">
        <f t="shared" si="68"/>
        <v>-1.0567177636100595</v>
      </c>
      <c r="AK165" s="4">
        <f t="shared" si="68"/>
        <v>-0.5155186650296244</v>
      </c>
      <c r="AL165" s="4">
        <f t="shared" si="68"/>
        <v>-0.46008318653477431</v>
      </c>
      <c r="AM165" s="4">
        <f t="shared" si="68"/>
        <v>0.27055575121829634</v>
      </c>
      <c r="AN165" s="4">
        <f t="shared" si="68"/>
        <v>0.62680999476300769</v>
      </c>
      <c r="AO165" s="4">
        <f t="shared" si="68"/>
        <v>-0.55655445762972988</v>
      </c>
      <c r="AP165" s="4">
        <f t="shared" si="68"/>
        <v>0.13312055752800234</v>
      </c>
      <c r="AQ165" s="4">
        <f t="shared" si="68"/>
        <v>-0.87810839528974327</v>
      </c>
      <c r="AR165" s="4">
        <f t="shared" si="68"/>
        <v>-0.52431009713076548</v>
      </c>
      <c r="AS165" s="4">
        <f t="shared" si="68"/>
        <v>-0.7973102633180531</v>
      </c>
      <c r="AT165" s="4">
        <f t="shared" si="68"/>
        <v>-0.31577442235293063</v>
      </c>
      <c r="AU165" s="4">
        <f t="shared" si="68"/>
        <v>-0.64150067273109812</v>
      </c>
      <c r="AV165" s="4">
        <f t="shared" si="68"/>
        <v>-0.11310399088284839</v>
      </c>
      <c r="AW165" s="4">
        <f t="shared" si="68"/>
        <v>-0.27834816273271201</v>
      </c>
      <c r="AX165" s="4">
        <f t="shared" si="68"/>
        <v>0.32935683625622403</v>
      </c>
      <c r="AZ165" s="2">
        <f t="shared" si="69"/>
        <v>39.758517763610058</v>
      </c>
      <c r="BA165" s="2">
        <f t="shared" si="69"/>
        <v>47.826432792158975</v>
      </c>
      <c r="BB165" s="2">
        <f t="shared" si="69"/>
        <v>55.045387122933292</v>
      </c>
      <c r="BC165" s="2">
        <f t="shared" si="69"/>
        <v>61.638698850673798</v>
      </c>
      <c r="BD165" s="2">
        <f t="shared" si="69"/>
        <v>66.64437346661191</v>
      </c>
      <c r="BE165" s="2">
        <f t="shared" si="69"/>
        <v>71.482840164503685</v>
      </c>
      <c r="BF165" s="2">
        <f t="shared" si="69"/>
        <v>74.080251183561899</v>
      </c>
      <c r="BG165" s="2">
        <f t="shared" si="69"/>
        <v>75.541011812742184</v>
      </c>
      <c r="BH165" s="2">
        <f t="shared" si="69"/>
        <v>75.532042726012861</v>
      </c>
      <c r="BI165" s="2">
        <f t="shared" si="69"/>
        <v>74.995247231142997</v>
      </c>
      <c r="BJ165" s="2">
        <f t="shared" si="69"/>
        <v>73.788777342576367</v>
      </c>
      <c r="BK165" s="2">
        <f t="shared" si="69"/>
        <v>72.246368248062737</v>
      </c>
      <c r="BL165" s="2">
        <f t="shared" si="69"/>
        <v>66.769880767103146</v>
      </c>
      <c r="BM165" s="2">
        <f t="shared" si="69"/>
        <v>63.372348162729644</v>
      </c>
      <c r="BN165" s="2">
        <f t="shared" si="69"/>
        <v>60.878643163743554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 t="str">
        <f t="shared" si="71"/>
        <v/>
      </c>
      <c r="CV165" s="2">
        <f t="shared" si="72"/>
        <v>60.825072413793109</v>
      </c>
      <c r="CW165" s="2">
        <f t="shared" si="72"/>
        <v>52.737346590380298</v>
      </c>
      <c r="CX165" s="2">
        <f t="shared" si="72"/>
        <v>59.28703420774913</v>
      </c>
      <c r="CY165" s="2">
        <f t="shared" si="72"/>
        <v>65.459319752217681</v>
      </c>
      <c r="CZ165" s="2">
        <f t="shared" si="72"/>
        <v>68.483101348738259</v>
      </c>
      <c r="DA165" s="2">
        <f t="shared" si="72"/>
        <v>73.375772367353179</v>
      </c>
      <c r="DB165" s="2">
        <f t="shared" si="72"/>
        <v>77.77749925752299</v>
      </c>
      <c r="DC165" s="2">
        <f t="shared" si="72"/>
        <v>79.259508461373557</v>
      </c>
      <c r="DD165" s="2">
        <f t="shared" si="72"/>
        <v>78.97198089105261</v>
      </c>
      <c r="DE165" s="2">
        <f t="shared" si="72"/>
        <v>79.971149200338445</v>
      </c>
      <c r="DF165" s="2">
        <f t="shared" si="72"/>
        <v>79.274935301802216</v>
      </c>
      <c r="DG165" s="2">
        <f t="shared" si="72"/>
        <v>77.425676275606776</v>
      </c>
      <c r="DH165" s="2">
        <f t="shared" si="72"/>
        <v>73.32885417542002</v>
      </c>
      <c r="DI165" s="2">
        <f t="shared" si="72"/>
        <v>67.251257118575609</v>
      </c>
      <c r="DJ165" s="2">
        <f t="shared" si="72"/>
        <v>66.800896633387723</v>
      </c>
      <c r="DL165" s="2">
        <f t="shared" si="73"/>
        <v>39.622477673847087</v>
      </c>
      <c r="DM165" s="2">
        <f t="shared" si="73"/>
        <v>47.757114451295578</v>
      </c>
      <c r="DN165" s="2">
        <f t="shared" si="73"/>
        <v>54.998366238427373</v>
      </c>
      <c r="DO165" s="2">
        <f t="shared" si="73"/>
        <v>61.595044939626646</v>
      </c>
      <c r="DP165" s="2">
        <f t="shared" si="73"/>
        <v>66.623797203739414</v>
      </c>
      <c r="DQ165" s="2">
        <f t="shared" si="73"/>
        <v>71.46214475501921</v>
      </c>
      <c r="DR165" s="2">
        <f t="shared" si="73"/>
        <v>74.035346928726767</v>
      </c>
      <c r="DS165" s="2">
        <f t="shared" si="73"/>
        <v>75.500147702419426</v>
      </c>
      <c r="DT165" s="2">
        <f t="shared" si="73"/>
        <v>75.490907728047716</v>
      </c>
      <c r="DU165" s="2">
        <f t="shared" si="73"/>
        <v>74.933781791183108</v>
      </c>
      <c r="DV165" s="2">
        <f t="shared" si="73"/>
        <v>73.722819691730649</v>
      </c>
      <c r="DW165" s="2">
        <f t="shared" si="73"/>
        <v>72.183459824377167</v>
      </c>
      <c r="DX165" s="2">
        <f t="shared" si="73"/>
        <v>66.687815860294265</v>
      </c>
      <c r="DY165" s="2">
        <f t="shared" si="73"/>
        <v>63.324709471283796</v>
      </c>
      <c r="DZ165" s="2">
        <f t="shared" si="73"/>
        <v>60.802657606362061</v>
      </c>
      <c r="EB165" s="2">
        <f t="shared" si="74"/>
        <v>0.99358379993432255</v>
      </c>
      <c r="EC165" s="2">
        <f t="shared" si="74"/>
        <v>0.98608130325504484</v>
      </c>
      <c r="ED165" s="2">
        <f t="shared" si="74"/>
        <v>0.98903601658084184</v>
      </c>
      <c r="EE165" s="2">
        <f t="shared" si="74"/>
        <v>0.98870320741555129</v>
      </c>
      <c r="EF165" s="2">
        <f t="shared" si="74"/>
        <v>0.98893335287406736</v>
      </c>
      <c r="EG165" s="2">
        <f t="shared" si="74"/>
        <v>0.98918524724920642</v>
      </c>
      <c r="EH165" s="2">
        <f t="shared" si="74"/>
        <v>0.98800042037583702</v>
      </c>
      <c r="EI165" s="2">
        <f t="shared" si="74"/>
        <v>0.98913003754017825</v>
      </c>
      <c r="EJ165" s="2">
        <f t="shared" si="74"/>
        <v>0.98818324233966137</v>
      </c>
      <c r="EK165" s="2">
        <f t="shared" si="74"/>
        <v>0.98779810266604995</v>
      </c>
      <c r="EL165" s="2">
        <f t="shared" si="74"/>
        <v>0.98812026703369304</v>
      </c>
      <c r="EM165" s="2">
        <f t="shared" si="74"/>
        <v>0.98799965162239445</v>
      </c>
      <c r="EN165" s="2">
        <f t="shared" si="74"/>
        <v>0.98764275962359993</v>
      </c>
      <c r="EO165" s="2">
        <f t="shared" si="74"/>
        <v>0.98786753766283586</v>
      </c>
      <c r="EP165" s="2">
        <f t="shared" si="74"/>
        <v>0.98733202244206486</v>
      </c>
    </row>
    <row r="166" spans="2:148" x14ac:dyDescent="0.25">
      <c r="B166" s="2">
        <v>144</v>
      </c>
      <c r="C166" s="49">
        <v>38.8596</v>
      </c>
      <c r="D166" s="49">
        <v>47.946399999999997</v>
      </c>
      <c r="E166" s="49">
        <v>55.113199999999999</v>
      </c>
      <c r="F166" s="49">
        <v>63.057000000000002</v>
      </c>
      <c r="G166" s="49">
        <v>69.150999999999996</v>
      </c>
      <c r="H166" s="49">
        <v>73</v>
      </c>
      <c r="I166" s="49">
        <v>76.584999999999994</v>
      </c>
      <c r="J166" s="49">
        <v>76.453000000000003</v>
      </c>
      <c r="K166" s="49">
        <v>75.584999999999994</v>
      </c>
      <c r="L166" s="49">
        <v>74.358000000000004</v>
      </c>
      <c r="M166" s="49">
        <v>74.491</v>
      </c>
      <c r="N166" s="49">
        <v>72.302000000000007</v>
      </c>
      <c r="O166" s="49">
        <v>66.792000000000002</v>
      </c>
      <c r="P166" s="49">
        <v>63.735999999999997</v>
      </c>
      <c r="Q166" s="49">
        <v>60.17</v>
      </c>
      <c r="T166" s="4">
        <f t="shared" si="67"/>
        <v>39.717600592010783</v>
      </c>
      <c r="U166" s="4">
        <f t="shared" si="67"/>
        <v>48.672068994949157</v>
      </c>
      <c r="V166" s="4">
        <f t="shared" si="67"/>
        <v>55.36906241700283</v>
      </c>
      <c r="W166" s="4">
        <f t="shared" si="67"/>
        <v>63.966393666334064</v>
      </c>
      <c r="X166" s="4">
        <f t="shared" si="67"/>
        <v>68.942415616745393</v>
      </c>
      <c r="Y166" s="4">
        <f t="shared" si="67"/>
        <v>73.460821693487318</v>
      </c>
      <c r="Z166" s="4">
        <f t="shared" si="67"/>
        <v>77.447964677592239</v>
      </c>
      <c r="AA166" s="4">
        <f t="shared" si="67"/>
        <v>77.262816763423146</v>
      </c>
      <c r="AB166" s="4">
        <f t="shared" si="67"/>
        <v>76.723753644622875</v>
      </c>
      <c r="AC166" s="4">
        <f t="shared" si="67"/>
        <v>75.632387133034314</v>
      </c>
      <c r="AD166" s="4">
        <f t="shared" si="67"/>
        <v>73.906227349418202</v>
      </c>
      <c r="AE166" s="4">
        <f t="shared" si="67"/>
        <v>72.784118757444176</v>
      </c>
      <c r="AF166" s="4">
        <f t="shared" si="67"/>
        <v>67.072089524756905</v>
      </c>
      <c r="AG166" s="4">
        <f t="shared" si="67"/>
        <v>63.251534893894473</v>
      </c>
      <c r="AH166" s="4">
        <f t="shared" si="67"/>
        <v>60.760814599303224</v>
      </c>
      <c r="AJ166" s="4">
        <f t="shared" si="68"/>
        <v>-0.85800059201078227</v>
      </c>
      <c r="AK166" s="4">
        <f t="shared" si="68"/>
        <v>-0.72566899494916015</v>
      </c>
      <c r="AL166" s="4">
        <f t="shared" si="68"/>
        <v>-0.25586241700283097</v>
      </c>
      <c r="AM166" s="4">
        <f t="shared" si="68"/>
        <v>-0.90939366633406138</v>
      </c>
      <c r="AN166" s="4">
        <f t="shared" si="68"/>
        <v>0.20858438325460327</v>
      </c>
      <c r="AO166" s="4">
        <f t="shared" si="68"/>
        <v>-0.46082169348731838</v>
      </c>
      <c r="AP166" s="4">
        <f t="shared" si="68"/>
        <v>-0.86296467759224527</v>
      </c>
      <c r="AQ166" s="4">
        <f t="shared" si="68"/>
        <v>-0.80981676342314302</v>
      </c>
      <c r="AR166" s="4">
        <f t="shared" si="68"/>
        <v>-1.1387536446228808</v>
      </c>
      <c r="AS166" s="4">
        <f t="shared" si="68"/>
        <v>-1.2743871330343097</v>
      </c>
      <c r="AT166" s="4">
        <f t="shared" si="68"/>
        <v>0.58477265058179739</v>
      </c>
      <c r="AU166" s="4">
        <f t="shared" si="68"/>
        <v>-0.48211875744416943</v>
      </c>
      <c r="AV166" s="4">
        <f t="shared" si="68"/>
        <v>-0.28008952475690307</v>
      </c>
      <c r="AW166" s="4">
        <f t="shared" si="68"/>
        <v>0.48446510610552451</v>
      </c>
      <c r="AX166" s="4">
        <f t="shared" si="68"/>
        <v>-0.59081459930322211</v>
      </c>
      <c r="AZ166" s="2">
        <f t="shared" si="69"/>
        <v>39.717600592010783</v>
      </c>
      <c r="BA166" s="2">
        <f t="shared" si="69"/>
        <v>47.752415236761763</v>
      </c>
      <c r="BB166" s="2">
        <f t="shared" si="69"/>
        <v>54.94280492539049</v>
      </c>
      <c r="BC166" s="2">
        <f t="shared" si="69"/>
        <v>61.523764717889939</v>
      </c>
      <c r="BD166" s="2">
        <f t="shared" si="69"/>
        <v>66.540247968904978</v>
      </c>
      <c r="BE166" s="2">
        <f t="shared" si="69"/>
        <v>71.3748473794804</v>
      </c>
      <c r="BF166" s="2">
        <f t="shared" si="69"/>
        <v>73.959482428259619</v>
      </c>
      <c r="BG166" s="2">
        <f t="shared" si="69"/>
        <v>75.417499809007012</v>
      </c>
      <c r="BH166" s="2">
        <f t="shared" si="69"/>
        <v>75.403286944845007</v>
      </c>
      <c r="BI166" s="2">
        <f t="shared" si="69"/>
        <v>74.845274739218752</v>
      </c>
      <c r="BJ166" s="2">
        <f t="shared" si="69"/>
        <v>73.631058110849395</v>
      </c>
      <c r="BK166" s="2">
        <f t="shared" si="69"/>
        <v>72.090292572959356</v>
      </c>
      <c r="BL166" s="2">
        <f t="shared" si="69"/>
        <v>66.620236863419947</v>
      </c>
      <c r="BM166" s="2">
        <f t="shared" si="69"/>
        <v>63.25153489389394</v>
      </c>
      <c r="BN166" s="2">
        <f t="shared" si="69"/>
        <v>60.760814599303188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 t="str">
        <f t="shared" si="71"/>
        <v/>
      </c>
      <c r="CV166" s="2">
        <f t="shared" si="72"/>
        <v>60.981669950738919</v>
      </c>
      <c r="CW166" s="2">
        <f t="shared" si="72"/>
        <v>52.734319126232073</v>
      </c>
      <c r="CX166" s="2">
        <f t="shared" si="72"/>
        <v>59.26271892507161</v>
      </c>
      <c r="CY166" s="2">
        <f t="shared" si="72"/>
        <v>65.427602383231999</v>
      </c>
      <c r="CZ166" s="2">
        <f t="shared" si="72"/>
        <v>68.438138765348526</v>
      </c>
      <c r="DA166" s="2">
        <f t="shared" si="72"/>
        <v>73.335338169814193</v>
      </c>
      <c r="DB166" s="2">
        <f t="shared" si="72"/>
        <v>77.757331317880045</v>
      </c>
      <c r="DC166" s="2">
        <f t="shared" si="72"/>
        <v>79.234280193299966</v>
      </c>
      <c r="DD166" s="2">
        <f t="shared" si="72"/>
        <v>78.940055897082658</v>
      </c>
      <c r="DE166" s="2">
        <f t="shared" si="72"/>
        <v>79.941592636534892</v>
      </c>
      <c r="DF166" s="2">
        <f t="shared" si="72"/>
        <v>79.23420030169396</v>
      </c>
      <c r="DG166" s="2">
        <f t="shared" si="72"/>
        <v>77.380164194674634</v>
      </c>
      <c r="DH166" s="2">
        <f t="shared" si="72"/>
        <v>73.271337097535294</v>
      </c>
      <c r="DI166" s="2">
        <f t="shared" si="72"/>
        <v>67.177312241257439</v>
      </c>
      <c r="DJ166" s="2">
        <f t="shared" si="72"/>
        <v>66.766672881848109</v>
      </c>
      <c r="DL166" s="2">
        <f t="shared" si="73"/>
        <v>39.592367306158486</v>
      </c>
      <c r="DM166" s="2">
        <f t="shared" si="73"/>
        <v>47.688282290291653</v>
      </c>
      <c r="DN166" s="2">
        <f t="shared" si="73"/>
        <v>54.89913008123002</v>
      </c>
      <c r="DO166" s="2">
        <f t="shared" si="73"/>
        <v>61.48308471624172</v>
      </c>
      <c r="DP166" s="2">
        <f t="shared" si="73"/>
        <v>66.520878386501678</v>
      </c>
      <c r="DQ166" s="2">
        <f t="shared" si="73"/>
        <v>71.355299314645094</v>
      </c>
      <c r="DR166" s="2">
        <f t="shared" si="73"/>
        <v>73.917414939887578</v>
      </c>
      <c r="DS166" s="2">
        <f t="shared" si="73"/>
        <v>75.379246251912306</v>
      </c>
      <c r="DT166" s="2">
        <f t="shared" si="73"/>
        <v>75.364715355563561</v>
      </c>
      <c r="DU166" s="2">
        <f t="shared" si="73"/>
        <v>74.787861018894205</v>
      </c>
      <c r="DV166" s="2">
        <f t="shared" si="73"/>
        <v>73.569621320986926</v>
      </c>
      <c r="DW166" s="2">
        <f t="shared" si="73"/>
        <v>72.031694653700399</v>
      </c>
      <c r="DX166" s="2">
        <f t="shared" si="73"/>
        <v>66.544341524741199</v>
      </c>
      <c r="DY166" s="2">
        <f t="shared" si="73"/>
        <v>63.207562925998509</v>
      </c>
      <c r="DZ166" s="2">
        <f t="shared" si="73"/>
        <v>60.690536639929562</v>
      </c>
      <c r="EB166" s="2">
        <f t="shared" si="74"/>
        <v>0.99414505054544045</v>
      </c>
      <c r="EC166" s="2">
        <f t="shared" si="74"/>
        <v>0.98729043236202307</v>
      </c>
      <c r="ED166" s="2">
        <f t="shared" si="74"/>
        <v>0.98999107254981</v>
      </c>
      <c r="EE166" s="2">
        <f t="shared" si="74"/>
        <v>0.98968695159140652</v>
      </c>
      <c r="EF166" s="2">
        <f t="shared" si="74"/>
        <v>0.9898972603737084</v>
      </c>
      <c r="EG166" s="2">
        <f t="shared" si="74"/>
        <v>0.9901274337196595</v>
      </c>
      <c r="EH166" s="2">
        <f t="shared" si="74"/>
        <v>0.98904468633402109</v>
      </c>
      <c r="EI166" s="2">
        <f t="shared" si="74"/>
        <v>0.99007698565659463</v>
      </c>
      <c r="EJ166" s="2">
        <f t="shared" si="74"/>
        <v>0.98921177190437548</v>
      </c>
      <c r="EK166" s="2">
        <f t="shared" si="74"/>
        <v>0.98885977684052762</v>
      </c>
      <c r="EL166" s="2">
        <f t="shared" si="74"/>
        <v>0.98915421780299573</v>
      </c>
      <c r="EM166" s="2">
        <f t="shared" si="74"/>
        <v>0.98904398373963986</v>
      </c>
      <c r="EN166" s="2">
        <f t="shared" si="74"/>
        <v>0.98871779565521256</v>
      </c>
      <c r="EO166" s="2">
        <f t="shared" si="74"/>
        <v>0.98892323811823402</v>
      </c>
      <c r="EP166" s="2">
        <f t="shared" si="74"/>
        <v>0.98843377492282125</v>
      </c>
    </row>
    <row r="167" spans="2:148" x14ac:dyDescent="0.25">
      <c r="B167" s="2">
        <v>145</v>
      </c>
      <c r="C167" s="49">
        <v>39.877200000000002</v>
      </c>
      <c r="D167" s="49">
        <v>47.857100000000003</v>
      </c>
      <c r="E167" s="49">
        <v>54.622599999999998</v>
      </c>
      <c r="F167" s="49">
        <v>62.868000000000002</v>
      </c>
      <c r="G167" s="49">
        <v>67.962000000000003</v>
      </c>
      <c r="H167" s="49">
        <v>71.716999999999999</v>
      </c>
      <c r="I167" s="49">
        <v>75.075000000000003</v>
      </c>
      <c r="J167" s="49">
        <v>75.980999999999995</v>
      </c>
      <c r="K167" s="49">
        <v>76.225999999999999</v>
      </c>
      <c r="L167" s="49">
        <v>75.057000000000002</v>
      </c>
      <c r="M167" s="49">
        <v>73.245000000000005</v>
      </c>
      <c r="N167" s="49">
        <v>72.132000000000005</v>
      </c>
      <c r="O167" s="49">
        <v>65.83</v>
      </c>
      <c r="P167" s="49">
        <v>62.414999999999999</v>
      </c>
      <c r="Q167" s="49">
        <v>59.924999999999997</v>
      </c>
      <c r="T167" s="4">
        <f t="shared" si="67"/>
        <v>39.677527415390934</v>
      </c>
      <c r="U167" s="4">
        <f t="shared" si="67"/>
        <v>48.170826344482194</v>
      </c>
      <c r="V167" s="4">
        <f t="shared" si="67"/>
        <v>55.030715239381351</v>
      </c>
      <c r="W167" s="4">
        <f t="shared" si="67"/>
        <v>62.890476862560341</v>
      </c>
      <c r="X167" s="4">
        <f t="shared" si="67"/>
        <v>67.713094354819319</v>
      </c>
      <c r="Y167" s="4">
        <f t="shared" si="67"/>
        <v>72.331319221377441</v>
      </c>
      <c r="Z167" s="4">
        <f t="shared" si="67"/>
        <v>75.719524939273555</v>
      </c>
      <c r="AA167" s="4">
        <f t="shared" si="67"/>
        <v>76.238932557331225</v>
      </c>
      <c r="AB167" s="4">
        <f t="shared" si="67"/>
        <v>75.865839965174672</v>
      </c>
      <c r="AC167" s="4">
        <f t="shared" si="67"/>
        <v>75.072066842079138</v>
      </c>
      <c r="AD167" s="4">
        <f t="shared" si="67"/>
        <v>73.576747234847559</v>
      </c>
      <c r="AE167" s="4">
        <f t="shared" si="67"/>
        <v>72.340345445388408</v>
      </c>
      <c r="AF167" s="4">
        <f t="shared" si="67"/>
        <v>66.782892116076241</v>
      </c>
      <c r="AG167" s="4">
        <f t="shared" si="67"/>
        <v>63.130995270399254</v>
      </c>
      <c r="AH167" s="4">
        <f t="shared" si="67"/>
        <v>60.643397767183671</v>
      </c>
      <c r="AJ167" s="4">
        <f t="shared" si="68"/>
        <v>0.19967258460906834</v>
      </c>
      <c r="AK167" s="4">
        <f t="shared" si="68"/>
        <v>-0.31372634448219117</v>
      </c>
      <c r="AL167" s="4">
        <f t="shared" si="68"/>
        <v>-0.40811523938135252</v>
      </c>
      <c r="AM167" s="4">
        <f t="shared" si="68"/>
        <v>-2.2476862560338873E-2</v>
      </c>
      <c r="AN167" s="4">
        <f t="shared" si="68"/>
        <v>0.24890564518068459</v>
      </c>
      <c r="AO167" s="4">
        <f t="shared" si="68"/>
        <v>-0.61431922137744266</v>
      </c>
      <c r="AP167" s="4">
        <f t="shared" si="68"/>
        <v>-0.64452493927355192</v>
      </c>
      <c r="AQ167" s="4">
        <f t="shared" si="68"/>
        <v>-0.25793255733123033</v>
      </c>
      <c r="AR167" s="4">
        <f t="shared" si="68"/>
        <v>0.3601600348253271</v>
      </c>
      <c r="AS167" s="4">
        <f t="shared" si="68"/>
        <v>-1.5066842079136222E-2</v>
      </c>
      <c r="AT167" s="4">
        <f t="shared" si="68"/>
        <v>-0.33174723484755475</v>
      </c>
      <c r="AU167" s="4">
        <f t="shared" si="68"/>
        <v>-0.20834544538840305</v>
      </c>
      <c r="AV167" s="4">
        <f t="shared" si="68"/>
        <v>-0.95289211607624225</v>
      </c>
      <c r="AW167" s="4">
        <f t="shared" si="68"/>
        <v>-0.71599527039925448</v>
      </c>
      <c r="AX167" s="4">
        <f t="shared" si="68"/>
        <v>-0.71839776718367432</v>
      </c>
      <c r="AZ167" s="2">
        <f t="shared" si="69"/>
        <v>39.677527415390934</v>
      </c>
      <c r="BA167" s="2">
        <f t="shared" si="69"/>
        <v>47.678769167935137</v>
      </c>
      <c r="BB167" s="2">
        <f t="shared" si="69"/>
        <v>54.84044546462556</v>
      </c>
      <c r="BC167" s="2">
        <f t="shared" si="69"/>
        <v>61.409014210966241</v>
      </c>
      <c r="BD167" s="2">
        <f t="shared" si="69"/>
        <v>66.436175028280061</v>
      </c>
      <c r="BE167" s="2">
        <f t="shared" si="69"/>
        <v>71.26689590084365</v>
      </c>
      <c r="BF167" s="2">
        <f t="shared" si="69"/>
        <v>73.838863713750229</v>
      </c>
      <c r="BG167" s="2">
        <f t="shared" si="69"/>
        <v>75.294129536817763</v>
      </c>
      <c r="BH167" s="2">
        <f t="shared" si="69"/>
        <v>75.2746624908619</v>
      </c>
      <c r="BI167" s="2">
        <f t="shared" si="69"/>
        <v>74.695536979254157</v>
      </c>
      <c r="BJ167" s="2">
        <f t="shared" si="69"/>
        <v>73.473620981419671</v>
      </c>
      <c r="BK167" s="2">
        <f t="shared" si="69"/>
        <v>71.934485694788236</v>
      </c>
      <c r="BL167" s="2">
        <f t="shared" si="69"/>
        <v>66.471038677347707</v>
      </c>
      <c r="BM167" s="2">
        <f t="shared" si="69"/>
        <v>63.130995270399168</v>
      </c>
      <c r="BN167" s="2">
        <f t="shared" si="69"/>
        <v>60.643397767183664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61.138267487684729</v>
      </c>
      <c r="CW167" s="2">
        <f t="shared" si="72"/>
        <v>52.731291662083841</v>
      </c>
      <c r="CX167" s="2">
        <f t="shared" si="72"/>
        <v>59.23840364239409</v>
      </c>
      <c r="CY167" s="2">
        <f t="shared" si="72"/>
        <v>65.395885014246318</v>
      </c>
      <c r="CZ167" s="2">
        <f t="shared" si="72"/>
        <v>68.393176181958793</v>
      </c>
      <c r="DA167" s="2">
        <f t="shared" si="72"/>
        <v>73.294903972275208</v>
      </c>
      <c r="DB167" s="2">
        <f t="shared" si="72"/>
        <v>77.737163378237099</v>
      </c>
      <c r="DC167" s="2">
        <f t="shared" si="72"/>
        <v>79.209051925226362</v>
      </c>
      <c r="DD167" s="2">
        <f t="shared" si="72"/>
        <v>78.90813090311272</v>
      </c>
      <c r="DE167" s="2">
        <f t="shared" si="72"/>
        <v>79.91203607273134</v>
      </c>
      <c r="DF167" s="2">
        <f t="shared" si="72"/>
        <v>79.19346530158569</v>
      </c>
      <c r="DG167" s="2">
        <f t="shared" si="72"/>
        <v>77.334652113742479</v>
      </c>
      <c r="DH167" s="2">
        <f t="shared" si="72"/>
        <v>73.213820019650569</v>
      </c>
      <c r="DI167" s="2">
        <f t="shared" si="72"/>
        <v>67.10336736393927</v>
      </c>
      <c r="DJ167" s="2">
        <f t="shared" si="72"/>
        <v>66.732449130308495</v>
      </c>
      <c r="DL167" s="2">
        <f t="shared" si="73"/>
        <v>39.562256938469886</v>
      </c>
      <c r="DM167" s="2">
        <f t="shared" si="73"/>
        <v>47.619450129287728</v>
      </c>
      <c r="DN167" s="2">
        <f t="shared" si="73"/>
        <v>54.799893924032659</v>
      </c>
      <c r="DO167" s="2">
        <f t="shared" si="73"/>
        <v>61.371124492856808</v>
      </c>
      <c r="DP167" s="2">
        <f t="shared" si="73"/>
        <v>66.417959569263942</v>
      </c>
      <c r="DQ167" s="2">
        <f t="shared" si="73"/>
        <v>71.248453874270965</v>
      </c>
      <c r="DR167" s="2">
        <f t="shared" si="73"/>
        <v>73.799482951048375</v>
      </c>
      <c r="DS167" s="2">
        <f t="shared" si="73"/>
        <v>75.258344801405201</v>
      </c>
      <c r="DT167" s="2">
        <f t="shared" si="73"/>
        <v>75.238522983079406</v>
      </c>
      <c r="DU167" s="2">
        <f t="shared" si="73"/>
        <v>74.641940246605316</v>
      </c>
      <c r="DV167" s="2">
        <f t="shared" si="73"/>
        <v>73.416422950243216</v>
      </c>
      <c r="DW167" s="2">
        <f t="shared" si="73"/>
        <v>71.879929483023631</v>
      </c>
      <c r="DX167" s="2">
        <f t="shared" si="73"/>
        <v>66.400867189188119</v>
      </c>
      <c r="DY167" s="2">
        <f t="shared" si="73"/>
        <v>63.090416380713222</v>
      </c>
      <c r="DZ167" s="2">
        <f t="shared" si="73"/>
        <v>60.578415673497076</v>
      </c>
      <c r="EB167" s="2">
        <f t="shared" si="74"/>
        <v>0.99465747031138518</v>
      </c>
      <c r="EC167" s="2">
        <f t="shared" si="74"/>
        <v>0.98839575947985858</v>
      </c>
      <c r="ED167" s="2">
        <f t="shared" si="74"/>
        <v>0.99086370354780451</v>
      </c>
      <c r="EE167" s="2">
        <f t="shared" si="74"/>
        <v>0.99058584531723748</v>
      </c>
      <c r="EF167" s="2">
        <f t="shared" si="74"/>
        <v>0.99077799422146484</v>
      </c>
      <c r="EG167" s="2">
        <f t="shared" si="74"/>
        <v>0.99098828425346519</v>
      </c>
      <c r="EH167" s="2">
        <f t="shared" si="74"/>
        <v>0.98999899473051434</v>
      </c>
      <c r="EI167" s="2">
        <f t="shared" si="74"/>
        <v>0.99094219482968438</v>
      </c>
      <c r="EJ167" s="2">
        <f t="shared" si="74"/>
        <v>0.99015167054082309</v>
      </c>
      <c r="EK167" s="2">
        <f t="shared" si="74"/>
        <v>0.98983002692604849</v>
      </c>
      <c r="EL167" s="2">
        <f t="shared" si="74"/>
        <v>0.99009908051597162</v>
      </c>
      <c r="EM167" s="2">
        <f t="shared" si="74"/>
        <v>0.98999835271964853</v>
      </c>
      <c r="EN167" s="2">
        <f t="shared" si="74"/>
        <v>0.98970028269594879</v>
      </c>
      <c r="EO167" s="2">
        <f t="shared" si="74"/>
        <v>0.98988801760710143</v>
      </c>
      <c r="EP167" s="2">
        <f t="shared" si="74"/>
        <v>0.98944073116556386</v>
      </c>
    </row>
    <row r="168" spans="2:148" x14ac:dyDescent="0.25">
      <c r="B168" s="2">
        <v>146</v>
      </c>
      <c r="C168" s="49">
        <v>40</v>
      </c>
      <c r="D168" s="49">
        <v>47.892899999999997</v>
      </c>
      <c r="E168" s="49">
        <v>54.811300000000003</v>
      </c>
      <c r="F168" s="49">
        <v>61.66</v>
      </c>
      <c r="G168" s="49">
        <v>68.867999999999995</v>
      </c>
      <c r="H168" s="49">
        <v>72.037999999999997</v>
      </c>
      <c r="I168" s="49">
        <v>73.037999999999997</v>
      </c>
      <c r="J168" s="49">
        <v>75.396000000000001</v>
      </c>
      <c r="K168" s="49">
        <v>74.509</v>
      </c>
      <c r="L168" s="49">
        <v>75.207999999999998</v>
      </c>
      <c r="M168" s="49">
        <v>73.546999999999997</v>
      </c>
      <c r="N168" s="49">
        <v>71.603999999999999</v>
      </c>
      <c r="O168" s="49">
        <v>65.736000000000004</v>
      </c>
      <c r="P168" s="49">
        <v>61.83</v>
      </c>
      <c r="Q168" s="49">
        <v>59.755000000000003</v>
      </c>
      <c r="T168" s="4">
        <f t="shared" si="67"/>
        <v>39.638234089304348</v>
      </c>
      <c r="U168" s="4">
        <f t="shared" si="67"/>
        <v>47.814958394960641</v>
      </c>
      <c r="V168" s="4">
        <f t="shared" si="67"/>
        <v>54.813778108754271</v>
      </c>
      <c r="W168" s="4">
        <f t="shared" si="67"/>
        <v>62.118736068968538</v>
      </c>
      <c r="X168" s="4">
        <f t="shared" si="67"/>
        <v>66.943305809591521</v>
      </c>
      <c r="Y168" s="4">
        <f t="shared" si="67"/>
        <v>71.647633264489841</v>
      </c>
      <c r="Z168" s="4">
        <f t="shared" si="67"/>
        <v>74.619103675604933</v>
      </c>
      <c r="AA168" s="4">
        <f t="shared" si="67"/>
        <v>75.608728638189646</v>
      </c>
      <c r="AB168" s="4">
        <f t="shared" si="67"/>
        <v>75.379147341053226</v>
      </c>
      <c r="AC168" s="4">
        <f t="shared" si="67"/>
        <v>74.708153637237942</v>
      </c>
      <c r="AD168" s="4">
        <f t="shared" si="67"/>
        <v>73.350140530350856</v>
      </c>
      <c r="AE168" s="4">
        <f t="shared" si="67"/>
        <v>71.997734729593574</v>
      </c>
      <c r="AF168" s="4">
        <f t="shared" si="67"/>
        <v>66.521878697934667</v>
      </c>
      <c r="AG168" s="4">
        <f t="shared" si="67"/>
        <v>63.010709950864737</v>
      </c>
      <c r="AH168" s="4">
        <f t="shared" si="67"/>
        <v>60.526365055541291</v>
      </c>
      <c r="AJ168" s="4">
        <f t="shared" si="68"/>
        <v>0.36176591069565234</v>
      </c>
      <c r="AK168" s="4">
        <f t="shared" si="68"/>
        <v>7.7941605039356432E-2</v>
      </c>
      <c r="AL168" s="4">
        <f t="shared" si="68"/>
        <v>-2.4781087542677938E-3</v>
      </c>
      <c r="AM168" s="4">
        <f t="shared" si="68"/>
        <v>-0.45873606896854113</v>
      </c>
      <c r="AN168" s="4">
        <f t="shared" si="68"/>
        <v>1.9246941904084736</v>
      </c>
      <c r="AO168" s="4">
        <f t="shared" si="68"/>
        <v>0.3903667355101561</v>
      </c>
      <c r="AP168" s="4">
        <f t="shared" si="68"/>
        <v>-1.5811036756049361</v>
      </c>
      <c r="AQ168" s="4">
        <f t="shared" si="68"/>
        <v>-0.21272863818964538</v>
      </c>
      <c r="AR168" s="4">
        <f t="shared" si="68"/>
        <v>-0.87014734105322589</v>
      </c>
      <c r="AS168" s="4">
        <f t="shared" si="68"/>
        <v>0.49984636276205663</v>
      </c>
      <c r="AT168" s="4">
        <f t="shared" si="68"/>
        <v>0.19685946964914081</v>
      </c>
      <c r="AU168" s="4">
        <f t="shared" si="68"/>
        <v>-0.39373472959357514</v>
      </c>
      <c r="AV168" s="4">
        <f t="shared" si="68"/>
        <v>-0.78587869793466325</v>
      </c>
      <c r="AW168" s="4">
        <f t="shared" si="68"/>
        <v>-1.1807099508647383</v>
      </c>
      <c r="AX168" s="4">
        <f t="shared" si="68"/>
        <v>-0.77136505554128831</v>
      </c>
      <c r="AZ168" s="2">
        <f t="shared" si="69"/>
        <v>39.638234089304348</v>
      </c>
      <c r="BA168" s="2">
        <f t="shared" si="69"/>
        <v>47.605470004854972</v>
      </c>
      <c r="BB168" s="2">
        <f t="shared" si="69"/>
        <v>54.738295739187947</v>
      </c>
      <c r="BC168" s="2">
        <f t="shared" si="69"/>
        <v>61.294438272072156</v>
      </c>
      <c r="BD168" s="2">
        <f t="shared" si="69"/>
        <v>66.332154779957634</v>
      </c>
      <c r="BE168" s="2">
        <f t="shared" si="69"/>
        <v>71.158987361918221</v>
      </c>
      <c r="BF168" s="2">
        <f t="shared" si="69"/>
        <v>73.718390771310169</v>
      </c>
      <c r="BG168" s="2">
        <f t="shared" si="69"/>
        <v>75.170896417796925</v>
      </c>
      <c r="BH168" s="2">
        <f t="shared" si="69"/>
        <v>75.146166242719943</v>
      </c>
      <c r="BI168" s="2">
        <f t="shared" si="69"/>
        <v>74.54602431480572</v>
      </c>
      <c r="BJ168" s="2">
        <f t="shared" si="69"/>
        <v>73.316451689633809</v>
      </c>
      <c r="BK168" s="2">
        <f t="shared" si="69"/>
        <v>71.778934047376424</v>
      </c>
      <c r="BL168" s="2">
        <f t="shared" si="69"/>
        <v>66.322256230290535</v>
      </c>
      <c r="BM168" s="2">
        <f t="shared" si="69"/>
        <v>63.010709950864722</v>
      </c>
      <c r="BN168" s="2">
        <f t="shared" si="69"/>
        <v>60.526365055541291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 t="str">
        <f t="shared" si="71"/>
        <v/>
      </c>
      <c r="CN168" s="2" t="str">
        <f t="shared" si="71"/>
        <v/>
      </c>
      <c r="CO168" s="2" t="str">
        <f t="shared" si="71"/>
        <v/>
      </c>
      <c r="CP168" s="2">
        <f t="shared" si="71"/>
        <v>73.546999999999997</v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61.294865024630546</v>
      </c>
      <c r="CW168" s="2">
        <f t="shared" si="72"/>
        <v>52.728264197935609</v>
      </c>
      <c r="CX168" s="2">
        <f t="shared" si="72"/>
        <v>59.214088359716563</v>
      </c>
      <c r="CY168" s="2">
        <f t="shared" si="72"/>
        <v>65.364167645260622</v>
      </c>
      <c r="CZ168" s="2">
        <f t="shared" si="72"/>
        <v>68.34821359856906</v>
      </c>
      <c r="DA168" s="2">
        <f t="shared" si="72"/>
        <v>73.254469774736222</v>
      </c>
      <c r="DB168" s="2">
        <f t="shared" si="72"/>
        <v>77.716995438594154</v>
      </c>
      <c r="DC168" s="2">
        <f t="shared" si="72"/>
        <v>79.183823657152772</v>
      </c>
      <c r="DD168" s="2">
        <f t="shared" si="72"/>
        <v>78.876205909142783</v>
      </c>
      <c r="DE168" s="2">
        <f t="shared" si="72"/>
        <v>79.882479508927787</v>
      </c>
      <c r="DF168" s="2">
        <f t="shared" si="72"/>
        <v>79.152730301477433</v>
      </c>
      <c r="DG168" s="2">
        <f t="shared" si="72"/>
        <v>77.289140032810337</v>
      </c>
      <c r="DH168" s="2">
        <f t="shared" si="72"/>
        <v>73.156302941765858</v>
      </c>
      <c r="DI168" s="2">
        <f t="shared" si="72"/>
        <v>67.029422486621101</v>
      </c>
      <c r="DJ168" s="2">
        <f t="shared" si="72"/>
        <v>66.698225378768896</v>
      </c>
      <c r="DL168" s="2">
        <f t="shared" si="73"/>
        <v>39.532146570781279</v>
      </c>
      <c r="DM168" s="2">
        <f t="shared" si="73"/>
        <v>47.550617968283809</v>
      </c>
      <c r="DN168" s="2">
        <f t="shared" si="73"/>
        <v>54.700657766835306</v>
      </c>
      <c r="DO168" s="2">
        <f t="shared" si="73"/>
        <v>61.259164269471889</v>
      </c>
      <c r="DP168" s="2">
        <f t="shared" si="73"/>
        <v>66.315040752026206</v>
      </c>
      <c r="DQ168" s="2">
        <f t="shared" si="73"/>
        <v>71.141608433896849</v>
      </c>
      <c r="DR168" s="2">
        <f t="shared" si="73"/>
        <v>73.681550962209187</v>
      </c>
      <c r="DS168" s="2">
        <f t="shared" si="73"/>
        <v>75.137443350898081</v>
      </c>
      <c r="DT168" s="2">
        <f t="shared" si="73"/>
        <v>75.112330610595251</v>
      </c>
      <c r="DU168" s="2">
        <f t="shared" si="73"/>
        <v>74.496019474316398</v>
      </c>
      <c r="DV168" s="2">
        <f t="shared" si="73"/>
        <v>73.263224579499507</v>
      </c>
      <c r="DW168" s="2">
        <f t="shared" si="73"/>
        <v>71.728164312346863</v>
      </c>
      <c r="DX168" s="2">
        <f t="shared" si="73"/>
        <v>66.257392853635054</v>
      </c>
      <c r="DY168" s="2">
        <f t="shared" si="73"/>
        <v>62.973269835427935</v>
      </c>
      <c r="DZ168" s="2">
        <f t="shared" si="73"/>
        <v>60.466294707064584</v>
      </c>
      <c r="EB168" s="2">
        <f t="shared" si="74"/>
        <v>0.99512526347533103</v>
      </c>
      <c r="EC168" s="2">
        <f t="shared" si="74"/>
        <v>0.98940598987682327</v>
      </c>
      <c r="ED168" s="2">
        <f t="shared" si="74"/>
        <v>0.99166089483861619</v>
      </c>
      <c r="EE168" s="2">
        <f t="shared" si="74"/>
        <v>0.99140707098846426</v>
      </c>
      <c r="EF168" s="2">
        <f t="shared" si="74"/>
        <v>0.99158260058384851</v>
      </c>
      <c r="EG168" s="2">
        <f t="shared" si="74"/>
        <v>0.99177469544004071</v>
      </c>
      <c r="EH168" s="2">
        <f t="shared" si="74"/>
        <v>0.9908709414002459</v>
      </c>
      <c r="EI168" s="2">
        <f t="shared" si="74"/>
        <v>0.99173259447532991</v>
      </c>
      <c r="EJ168" s="2">
        <f t="shared" si="74"/>
        <v>0.99101042690289032</v>
      </c>
      <c r="EK168" s="2">
        <f t="shared" si="74"/>
        <v>0.99071656706482403</v>
      </c>
      <c r="EL168" s="2">
        <f t="shared" si="74"/>
        <v>0.99096238077574605</v>
      </c>
      <c r="EM168" s="2">
        <f t="shared" si="74"/>
        <v>0.99087035484748898</v>
      </c>
      <c r="EN168" s="2">
        <f t="shared" si="74"/>
        <v>0.99059802551027942</v>
      </c>
      <c r="EO168" s="2">
        <f t="shared" si="74"/>
        <v>0.99076954970474973</v>
      </c>
      <c r="EP168" s="2">
        <f t="shared" si="74"/>
        <v>0.99036087664622929</v>
      </c>
    </row>
    <row r="169" spans="2:148" x14ac:dyDescent="0.25">
      <c r="B169" s="2">
        <v>147</v>
      </c>
      <c r="C169" s="49">
        <v>39.789499999999997</v>
      </c>
      <c r="D169" s="49">
        <v>48.107100000000003</v>
      </c>
      <c r="E169" s="49">
        <v>54.735799999999998</v>
      </c>
      <c r="F169" s="49">
        <v>61.887</v>
      </c>
      <c r="G169" s="49">
        <v>66.037999999999997</v>
      </c>
      <c r="H169" s="49">
        <v>71.057000000000002</v>
      </c>
      <c r="I169" s="49">
        <v>72.623000000000005</v>
      </c>
      <c r="J169" s="49">
        <v>74.396000000000001</v>
      </c>
      <c r="K169" s="49">
        <v>74.603999999999999</v>
      </c>
      <c r="L169" s="49">
        <v>74.150999999999996</v>
      </c>
      <c r="M169" s="49">
        <v>72.34</v>
      </c>
      <c r="N169" s="49">
        <v>70.754999999999995</v>
      </c>
      <c r="O169" s="49">
        <v>67.019000000000005</v>
      </c>
      <c r="P169" s="49">
        <v>61.603999999999999</v>
      </c>
      <c r="Q169" s="49">
        <v>59.075000000000003</v>
      </c>
      <c r="T169" s="4">
        <f t="shared" si="67"/>
        <v>39.599661111915566</v>
      </c>
      <c r="U169" s="4">
        <f t="shared" si="67"/>
        <v>47.603461694898819</v>
      </c>
      <c r="V169" s="4">
        <f t="shared" si="67"/>
        <v>54.662956600105623</v>
      </c>
      <c r="W169" s="4">
        <f t="shared" si="67"/>
        <v>61.600791232004894</v>
      </c>
      <c r="X169" s="4">
        <f t="shared" si="67"/>
        <v>66.491552242142035</v>
      </c>
      <c r="Y169" s="4">
        <f t="shared" si="67"/>
        <v>71.25293554164044</v>
      </c>
      <c r="Z169" s="4">
        <f t="shared" si="67"/>
        <v>73.981292843179745</v>
      </c>
      <c r="AA169" s="4">
        <f t="shared" si="67"/>
        <v>75.231436846295054</v>
      </c>
      <c r="AB169" s="4">
        <f t="shared" si="67"/>
        <v>75.09861777141812</v>
      </c>
      <c r="AC169" s="4">
        <f t="shared" si="67"/>
        <v>74.459565073585395</v>
      </c>
      <c r="AD169" s="4">
        <f t="shared" si="67"/>
        <v>73.16912915979708</v>
      </c>
      <c r="AE169" s="4">
        <f t="shared" si="67"/>
        <v>71.732334138629327</v>
      </c>
      <c r="AF169" s="4">
        <f t="shared" si="67"/>
        <v>66.292376310732863</v>
      </c>
      <c r="AG169" s="4">
        <f t="shared" si="67"/>
        <v>62.890660815256723</v>
      </c>
      <c r="AH169" s="4">
        <f t="shared" si="67"/>
        <v>60.409690428646343</v>
      </c>
      <c r="AJ169" s="4">
        <f t="shared" si="68"/>
        <v>0.18983888808443083</v>
      </c>
      <c r="AK169" s="4">
        <f t="shared" si="68"/>
        <v>0.5036383051011839</v>
      </c>
      <c r="AL169" s="4">
        <f t="shared" si="68"/>
        <v>7.2843399894374272E-2</v>
      </c>
      <c r="AM169" s="4">
        <f t="shared" si="68"/>
        <v>0.28620876799510597</v>
      </c>
      <c r="AN169" s="4">
        <f t="shared" si="68"/>
        <v>-0.45355224214203815</v>
      </c>
      <c r="AO169" s="4">
        <f t="shared" si="68"/>
        <v>-0.1959355416404378</v>
      </c>
      <c r="AP169" s="4">
        <f t="shared" si="68"/>
        <v>-1.3582928431797399</v>
      </c>
      <c r="AQ169" s="4">
        <f t="shared" si="68"/>
        <v>-0.83543684629505321</v>
      </c>
      <c r="AR169" s="4">
        <f t="shared" si="68"/>
        <v>-0.49461777141812036</v>
      </c>
      <c r="AS169" s="4">
        <f t="shared" si="68"/>
        <v>-0.30856507358539886</v>
      </c>
      <c r="AT169" s="4">
        <f t="shared" si="68"/>
        <v>-0.82912915979707691</v>
      </c>
      <c r="AU169" s="4">
        <f t="shared" si="68"/>
        <v>-0.97733413862933105</v>
      </c>
      <c r="AV169" s="4">
        <f t="shared" si="68"/>
        <v>0.72662368926714294</v>
      </c>
      <c r="AW169" s="4">
        <f t="shared" si="68"/>
        <v>-1.2866608152567238</v>
      </c>
      <c r="AX169" s="4">
        <f t="shared" si="68"/>
        <v>-1.3346904286463399</v>
      </c>
      <c r="AZ169" s="2">
        <f t="shared" si="69"/>
        <v>39.599661111915566</v>
      </c>
      <c r="BA169" s="2">
        <f t="shared" si="69"/>
        <v>47.532494522977686</v>
      </c>
      <c r="BB169" s="2">
        <f t="shared" si="69"/>
        <v>54.636343271989873</v>
      </c>
      <c r="BC169" s="2">
        <f t="shared" si="69"/>
        <v>61.180027987246838</v>
      </c>
      <c r="BD169" s="2">
        <f t="shared" si="69"/>
        <v>66.2281869282114</v>
      </c>
      <c r="BE169" s="2">
        <f t="shared" si="69"/>
        <v>71.051122792839294</v>
      </c>
      <c r="BF169" s="2">
        <f t="shared" si="69"/>
        <v>73.598058906708374</v>
      </c>
      <c r="BG169" s="2">
        <f t="shared" si="69"/>
        <v>75.047795567543716</v>
      </c>
      <c r="BH169" s="2">
        <f t="shared" si="69"/>
        <v>75.017794600481039</v>
      </c>
      <c r="BI169" s="2">
        <f t="shared" si="69"/>
        <v>74.396726954678755</v>
      </c>
      <c r="BJ169" s="2">
        <f t="shared" si="69"/>
        <v>73.159536249990012</v>
      </c>
      <c r="BK169" s="2">
        <f t="shared" si="69"/>
        <v>71.623624325637991</v>
      </c>
      <c r="BL169" s="2">
        <f t="shared" si="69"/>
        <v>66.173861267542648</v>
      </c>
      <c r="BM169" s="2">
        <f t="shared" si="69"/>
        <v>62.890660815256723</v>
      </c>
      <c r="BN169" s="2">
        <f t="shared" si="69"/>
        <v>60.409690428646343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 t="str">
        <f t="shared" si="71"/>
        <v/>
      </c>
      <c r="CH169" s="2">
        <f t="shared" si="71"/>
        <v>54.735799999999998</v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 t="str">
        <f t="shared" si="71"/>
        <v/>
      </c>
      <c r="CM169" s="2" t="str">
        <f t="shared" si="71"/>
        <v/>
      </c>
      <c r="CN169" s="2">
        <f t="shared" si="71"/>
        <v>74.603999999999999</v>
      </c>
      <c r="CO169" s="2">
        <f t="shared" si="71"/>
        <v>74.150999999999996</v>
      </c>
      <c r="CP169" s="2">
        <f t="shared" si="71"/>
        <v>72.34</v>
      </c>
      <c r="CQ169" s="2" t="str">
        <f t="shared" si="71"/>
        <v/>
      </c>
      <c r="CR169" s="2" t="str">
        <f t="shared" si="71"/>
        <v/>
      </c>
      <c r="CS169" s="2" t="str">
        <f t="shared" si="71"/>
        <v/>
      </c>
      <c r="CT169" s="2" t="str">
        <f t="shared" si="71"/>
        <v/>
      </c>
      <c r="CV169" s="2">
        <f t="shared" si="72"/>
        <v>61.451462561576356</v>
      </c>
      <c r="CW169" s="2">
        <f t="shared" si="72"/>
        <v>52.725236733787384</v>
      </c>
      <c r="CX169" s="2">
        <f t="shared" si="72"/>
        <v>59.189773077039042</v>
      </c>
      <c r="CY169" s="2">
        <f t="shared" si="72"/>
        <v>65.33245027627494</v>
      </c>
      <c r="CZ169" s="2">
        <f t="shared" si="72"/>
        <v>68.303251015179328</v>
      </c>
      <c r="DA169" s="2">
        <f t="shared" si="72"/>
        <v>73.214035577197237</v>
      </c>
      <c r="DB169" s="2">
        <f t="shared" si="72"/>
        <v>77.696827498951208</v>
      </c>
      <c r="DC169" s="2">
        <f t="shared" si="72"/>
        <v>79.158595389079181</v>
      </c>
      <c r="DD169" s="2">
        <f t="shared" si="72"/>
        <v>78.844280915172845</v>
      </c>
      <c r="DE169" s="2">
        <f t="shared" si="72"/>
        <v>79.852922945124249</v>
      </c>
      <c r="DF169" s="2">
        <f t="shared" si="72"/>
        <v>79.111995301369163</v>
      </c>
      <c r="DG169" s="2">
        <f t="shared" si="72"/>
        <v>77.243627951878182</v>
      </c>
      <c r="DH169" s="2">
        <f t="shared" si="72"/>
        <v>73.098785863881133</v>
      </c>
      <c r="DI169" s="2">
        <f t="shared" si="72"/>
        <v>66.955477609302946</v>
      </c>
      <c r="DJ169" s="2">
        <f t="shared" si="72"/>
        <v>66.664001627229283</v>
      </c>
      <c r="DL169" s="2">
        <f t="shared" si="73"/>
        <v>39.502036203092679</v>
      </c>
      <c r="DM169" s="2">
        <f t="shared" si="73"/>
        <v>47.481785807279884</v>
      </c>
      <c r="DN169" s="2">
        <f t="shared" si="73"/>
        <v>54.601421609637953</v>
      </c>
      <c r="DO169" s="2">
        <f t="shared" si="73"/>
        <v>61.147204046086969</v>
      </c>
      <c r="DP169" s="2">
        <f t="shared" si="73"/>
        <v>66.21212193478847</v>
      </c>
      <c r="DQ169" s="2">
        <f t="shared" si="73"/>
        <v>71.034762993522719</v>
      </c>
      <c r="DR169" s="2">
        <f t="shared" si="73"/>
        <v>73.563618973369984</v>
      </c>
      <c r="DS169" s="2">
        <f t="shared" si="73"/>
        <v>75.016541900390976</v>
      </c>
      <c r="DT169" s="2">
        <f t="shared" si="73"/>
        <v>74.986138238111096</v>
      </c>
      <c r="DU169" s="2">
        <f t="shared" si="73"/>
        <v>74.350098702027509</v>
      </c>
      <c r="DV169" s="2">
        <f t="shared" si="73"/>
        <v>73.110026208755784</v>
      </c>
      <c r="DW169" s="2">
        <f t="shared" si="73"/>
        <v>71.576399141670095</v>
      </c>
      <c r="DX169" s="2">
        <f t="shared" si="73"/>
        <v>66.113918518081988</v>
      </c>
      <c r="DY169" s="2">
        <f t="shared" si="73"/>
        <v>62.856123290142648</v>
      </c>
      <c r="DZ169" s="2">
        <f t="shared" si="73"/>
        <v>60.354173740632092</v>
      </c>
      <c r="EB169" s="2">
        <f t="shared" si="74"/>
        <v>0.9955522797166334</v>
      </c>
      <c r="EC169" s="2">
        <f t="shared" si="74"/>
        <v>0.99032913315895721</v>
      </c>
      <c r="ED169" s="2">
        <f t="shared" si="74"/>
        <v>0.99238906116934877</v>
      </c>
      <c r="EE169" s="2">
        <f t="shared" si="74"/>
        <v>0.99215722579878085</v>
      </c>
      <c r="EF169" s="2">
        <f t="shared" si="74"/>
        <v>0.99231755056462767</v>
      </c>
      <c r="EG169" s="2">
        <f t="shared" si="74"/>
        <v>0.99249299998580764</v>
      </c>
      <c r="EH169" s="2">
        <f t="shared" si="74"/>
        <v>0.99166750646011614</v>
      </c>
      <c r="EI169" s="2">
        <f t="shared" si="74"/>
        <v>0.99245454766866559</v>
      </c>
      <c r="EJ169" s="2">
        <f t="shared" si="74"/>
        <v>0.99179492180054496</v>
      </c>
      <c r="EK169" s="2">
        <f t="shared" si="74"/>
        <v>0.99152648701987134</v>
      </c>
      <c r="EL169" s="2">
        <f t="shared" si="74"/>
        <v>0.99175103362408934</v>
      </c>
      <c r="EM169" s="2">
        <f t="shared" si="74"/>
        <v>0.99166697065718579</v>
      </c>
      <c r="EN169" s="2">
        <f t="shared" si="74"/>
        <v>0.99141819787075702</v>
      </c>
      <c r="EO169" s="2">
        <f t="shared" si="74"/>
        <v>0.99157488657356352</v>
      </c>
      <c r="EP169" s="2">
        <f t="shared" si="74"/>
        <v>0.99120155271870825</v>
      </c>
    </row>
    <row r="170" spans="2:148" x14ac:dyDescent="0.25">
      <c r="B170" s="2">
        <v>148</v>
      </c>
      <c r="C170" s="49">
        <v>39.982500000000002</v>
      </c>
      <c r="D170" s="49">
        <v>47.607100000000003</v>
      </c>
      <c r="E170" s="49">
        <v>54.075499999999998</v>
      </c>
      <c r="F170" s="49">
        <v>61.357999999999997</v>
      </c>
      <c r="G170" s="49">
        <v>66.358000000000004</v>
      </c>
      <c r="H170" s="49">
        <v>71.754999999999995</v>
      </c>
      <c r="I170" s="49">
        <v>72.188999999999993</v>
      </c>
      <c r="J170" s="49">
        <v>74.603999999999999</v>
      </c>
      <c r="K170" s="49">
        <v>74.358000000000004</v>
      </c>
      <c r="L170" s="49">
        <v>74.697999999999993</v>
      </c>
      <c r="M170" s="49">
        <v>72.906000000000006</v>
      </c>
      <c r="N170" s="49">
        <v>70.924999999999997</v>
      </c>
      <c r="O170" s="49">
        <v>65.415000000000006</v>
      </c>
      <c r="P170" s="49">
        <v>61.924999999999997</v>
      </c>
      <c r="Q170" s="49">
        <v>60.283000000000001</v>
      </c>
      <c r="T170" s="4">
        <f t="shared" si="67"/>
        <v>39.561753320710302</v>
      </c>
      <c r="U170" s="4">
        <f t="shared" si="67"/>
        <v>47.478950520034573</v>
      </c>
      <c r="V170" s="4">
        <f t="shared" si="67"/>
        <v>54.5429154465632</v>
      </c>
      <c r="W170" s="4">
        <f t="shared" si="67"/>
        <v>61.262813399068079</v>
      </c>
      <c r="X170" s="4">
        <f t="shared" si="67"/>
        <v>66.226457325172291</v>
      </c>
      <c r="Y170" s="4">
        <f t="shared" si="67"/>
        <v>71.018288229130931</v>
      </c>
      <c r="Z170" s="4">
        <f t="shared" si="67"/>
        <v>73.622721379080872</v>
      </c>
      <c r="AA170" s="4">
        <f t="shared" si="67"/>
        <v>74.994537336647568</v>
      </c>
      <c r="AB170" s="4">
        <f t="shared" si="67"/>
        <v>74.914224634386684</v>
      </c>
      <c r="AC170" s="4">
        <f t="shared" si="67"/>
        <v>74.269557263124995</v>
      </c>
      <c r="AD170" s="4">
        <f t="shared" si="67"/>
        <v>73.00524203746555</v>
      </c>
      <c r="AE170" s="4">
        <f t="shared" si="67"/>
        <v>71.51832140867802</v>
      </c>
      <c r="AF170" s="4">
        <f t="shared" si="67"/>
        <v>66.091086546013841</v>
      </c>
      <c r="AG170" s="4">
        <f t="shared" si="67"/>
        <v>62.770830908962424</v>
      </c>
      <c r="AH170" s="4">
        <f t="shared" si="67"/>
        <v>60.293349376629621</v>
      </c>
      <c r="AJ170" s="4">
        <f t="shared" si="68"/>
        <v>0.42074667928969944</v>
      </c>
      <c r="AK170" s="4">
        <f t="shared" si="68"/>
        <v>0.12814947996542969</v>
      </c>
      <c r="AL170" s="4">
        <f t="shared" si="68"/>
        <v>-0.46741544656320144</v>
      </c>
      <c r="AM170" s="4">
        <f t="shared" si="68"/>
        <v>9.5186600931917553E-2</v>
      </c>
      <c r="AN170" s="4">
        <f t="shared" si="68"/>
        <v>0.13154267482771331</v>
      </c>
      <c r="AO170" s="4">
        <f t="shared" si="68"/>
        <v>0.73671177086906425</v>
      </c>
      <c r="AP170" s="4">
        <f t="shared" si="68"/>
        <v>-1.4337213790808789</v>
      </c>
      <c r="AQ170" s="4">
        <f t="shared" si="68"/>
        <v>-0.39053733664756862</v>
      </c>
      <c r="AR170" s="4">
        <f t="shared" si="68"/>
        <v>-0.55622463438668035</v>
      </c>
      <c r="AS170" s="4">
        <f t="shared" si="68"/>
        <v>0.42844273687499879</v>
      </c>
      <c r="AT170" s="4">
        <f t="shared" si="68"/>
        <v>-9.9242037465543831E-2</v>
      </c>
      <c r="AU170" s="4">
        <f t="shared" si="68"/>
        <v>-0.59332140867802252</v>
      </c>
      <c r="AV170" s="4">
        <f t="shared" si="68"/>
        <v>-0.67608654601383478</v>
      </c>
      <c r="AW170" s="4">
        <f t="shared" si="68"/>
        <v>-0.84583090896242652</v>
      </c>
      <c r="AX170" s="4">
        <f t="shared" si="68"/>
        <v>-1.0349376629619655E-2</v>
      </c>
      <c r="AZ170" s="2">
        <f t="shared" si="69"/>
        <v>39.561753320710302</v>
      </c>
      <c r="BA170" s="2">
        <f t="shared" si="69"/>
        <v>47.459820818567621</v>
      </c>
      <c r="BB170" s="2">
        <f t="shared" si="69"/>
        <v>54.534576123595322</v>
      </c>
      <c r="BC170" s="2">
        <f t="shared" si="69"/>
        <v>61.06577463417576</v>
      </c>
      <c r="BD170" s="2">
        <f t="shared" si="69"/>
        <v>66.124270820064424</v>
      </c>
      <c r="BE170" s="2">
        <f t="shared" si="69"/>
        <v>70.943302712160502</v>
      </c>
      <c r="BF170" s="2">
        <f t="shared" si="69"/>
        <v>73.477863108309393</v>
      </c>
      <c r="BG170" s="2">
        <f t="shared" si="69"/>
        <v>74.924821885465491</v>
      </c>
      <c r="BH170" s="2">
        <f t="shared" si="69"/>
        <v>74.889543593687407</v>
      </c>
      <c r="BI170" s="2">
        <f t="shared" si="69"/>
        <v>74.247635057343658</v>
      </c>
      <c r="BJ170" s="2">
        <f t="shared" si="69"/>
        <v>73.002861022504575</v>
      </c>
      <c r="BK170" s="2">
        <f t="shared" si="69"/>
        <v>71.468543549501234</v>
      </c>
      <c r="BL170" s="2">
        <f t="shared" si="69"/>
        <v>66.025827201176654</v>
      </c>
      <c r="BM170" s="2">
        <f t="shared" si="69"/>
        <v>62.770830908962424</v>
      </c>
      <c r="BN170" s="2">
        <f t="shared" si="69"/>
        <v>60.293349376629621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 t="str">
        <f t="shared" si="71"/>
        <v/>
      </c>
      <c r="CH170" s="2">
        <f t="shared" si="71"/>
        <v>54.075499999999998</v>
      </c>
      <c r="CI170" s="2" t="str">
        <f t="shared" si="71"/>
        <v/>
      </c>
      <c r="CJ170" s="2">
        <f t="shared" si="71"/>
        <v>66.358000000000004</v>
      </c>
      <c r="CK170" s="2">
        <f t="shared" si="71"/>
        <v>71.754999999999995</v>
      </c>
      <c r="CL170" s="2">
        <f t="shared" si="71"/>
        <v>72.188999999999993</v>
      </c>
      <c r="CM170" s="2">
        <f t="shared" si="71"/>
        <v>74.603999999999999</v>
      </c>
      <c r="CN170" s="2">
        <f t="shared" si="71"/>
        <v>74.358000000000004</v>
      </c>
      <c r="CO170" s="2">
        <f t="shared" si="71"/>
        <v>74.697999999999993</v>
      </c>
      <c r="CP170" s="2">
        <f t="shared" si="71"/>
        <v>72.906000000000006</v>
      </c>
      <c r="CQ170" s="2" t="str">
        <f t="shared" si="71"/>
        <v/>
      </c>
      <c r="CR170" s="2" t="str">
        <f t="shared" si="71"/>
        <v/>
      </c>
      <c r="CS170" s="2" t="str">
        <f t="shared" si="71"/>
        <v/>
      </c>
      <c r="CT170" s="2" t="str">
        <f t="shared" si="71"/>
        <v/>
      </c>
      <c r="CV170" s="2">
        <f t="shared" si="72"/>
        <v>61.608060098522174</v>
      </c>
      <c r="CW170" s="2">
        <f t="shared" si="72"/>
        <v>52.722209269639151</v>
      </c>
      <c r="CX170" s="2">
        <f t="shared" si="72"/>
        <v>59.165457794361522</v>
      </c>
      <c r="CY170" s="2">
        <f t="shared" si="72"/>
        <v>65.300732907289259</v>
      </c>
      <c r="CZ170" s="2">
        <f t="shared" si="72"/>
        <v>68.258288431789595</v>
      </c>
      <c r="DA170" s="2">
        <f t="shared" si="72"/>
        <v>73.173601379658237</v>
      </c>
      <c r="DB170" s="2">
        <f t="shared" si="72"/>
        <v>77.676659559308263</v>
      </c>
      <c r="DC170" s="2">
        <f t="shared" si="72"/>
        <v>79.133367121005577</v>
      </c>
      <c r="DD170" s="2">
        <f t="shared" si="72"/>
        <v>78.812355921202908</v>
      </c>
      <c r="DE170" s="2">
        <f t="shared" si="72"/>
        <v>79.823366381320696</v>
      </c>
      <c r="DF170" s="2">
        <f t="shared" si="72"/>
        <v>79.071260301260907</v>
      </c>
      <c r="DG170" s="2">
        <f t="shared" si="72"/>
        <v>77.198115870946026</v>
      </c>
      <c r="DH170" s="2">
        <f t="shared" si="72"/>
        <v>73.041268785996408</v>
      </c>
      <c r="DI170" s="2">
        <f t="shared" si="72"/>
        <v>66.881532731984777</v>
      </c>
      <c r="DJ170" s="2">
        <f t="shared" si="72"/>
        <v>66.629777875689669</v>
      </c>
      <c r="DL170" s="2">
        <f t="shared" si="73"/>
        <v>39.471925835404072</v>
      </c>
      <c r="DM170" s="2">
        <f t="shared" si="73"/>
        <v>47.412953646275959</v>
      </c>
      <c r="DN170" s="2">
        <f t="shared" si="73"/>
        <v>54.5021854524406</v>
      </c>
      <c r="DO170" s="2">
        <f t="shared" si="73"/>
        <v>61.035243822702057</v>
      </c>
      <c r="DP170" s="2">
        <f t="shared" si="73"/>
        <v>66.109203117550734</v>
      </c>
      <c r="DQ170" s="2">
        <f t="shared" si="73"/>
        <v>70.927917553148603</v>
      </c>
      <c r="DR170" s="2">
        <f t="shared" si="73"/>
        <v>73.445686984530795</v>
      </c>
      <c r="DS170" s="2">
        <f t="shared" si="73"/>
        <v>74.895640449883871</v>
      </c>
      <c r="DT170" s="2">
        <f t="shared" si="73"/>
        <v>74.859945865626941</v>
      </c>
      <c r="DU170" s="2">
        <f t="shared" si="73"/>
        <v>74.204177929738606</v>
      </c>
      <c r="DV170" s="2">
        <f t="shared" si="73"/>
        <v>72.956827838012074</v>
      </c>
      <c r="DW170" s="2">
        <f t="shared" si="73"/>
        <v>71.424633970993312</v>
      </c>
      <c r="DX170" s="2">
        <f t="shared" si="73"/>
        <v>65.970444182528922</v>
      </c>
      <c r="DY170" s="2">
        <f t="shared" si="73"/>
        <v>62.738976744857368</v>
      </c>
      <c r="DZ170" s="2">
        <f t="shared" si="73"/>
        <v>60.2420527741996</v>
      </c>
      <c r="EB170" s="2">
        <f t="shared" si="74"/>
        <v>0.99594204280483201</v>
      </c>
      <c r="EC170" s="2">
        <f t="shared" si="74"/>
        <v>0.99117255306272578</v>
      </c>
      <c r="ED170" s="2">
        <f t="shared" si="74"/>
        <v>0.99305408975076603</v>
      </c>
      <c r="EE170" s="2">
        <f t="shared" si="74"/>
        <v>0.99284236558381467</v>
      </c>
      <c r="EF170" s="2">
        <f t="shared" si="74"/>
        <v>0.99298878345412012</v>
      </c>
      <c r="EG170" s="2">
        <f t="shared" si="74"/>
        <v>0.99314900929940264</v>
      </c>
      <c r="EH170" s="2">
        <f t="shared" si="74"/>
        <v>0.99239509989490104</v>
      </c>
      <c r="EI170" s="2">
        <f t="shared" si="74"/>
        <v>0.99311389387605487</v>
      </c>
      <c r="EJ170" s="2">
        <f t="shared" si="74"/>
        <v>0.99251147334302681</v>
      </c>
      <c r="EK170" s="2">
        <f t="shared" si="74"/>
        <v>0.99226629824226409</v>
      </c>
      <c r="EL170" s="2">
        <f t="shared" si="74"/>
        <v>0.99247138883793706</v>
      </c>
      <c r="EM170" s="2">
        <f t="shared" si="74"/>
        <v>0.99239461051947087</v>
      </c>
      <c r="EN170" s="2">
        <f t="shared" si="74"/>
        <v>0.99216738898875056</v>
      </c>
      <c r="EO170" s="2">
        <f t="shared" si="74"/>
        <v>0.99231050486606798</v>
      </c>
      <c r="EP170" s="2">
        <f t="shared" si="74"/>
        <v>0.99196950375681503</v>
      </c>
    </row>
    <row r="171" spans="2:148" x14ac:dyDescent="0.25">
      <c r="B171" s="2">
        <v>149</v>
      </c>
      <c r="C171" s="49">
        <v>40.1404</v>
      </c>
      <c r="D171" s="49">
        <v>47.107100000000003</v>
      </c>
      <c r="E171" s="49">
        <v>55.075499999999998</v>
      </c>
      <c r="F171" s="49">
        <v>60.225999999999999</v>
      </c>
      <c r="G171" s="49">
        <v>65.980999999999995</v>
      </c>
      <c r="H171" s="49">
        <v>71.453000000000003</v>
      </c>
      <c r="I171" s="49">
        <v>72.811000000000007</v>
      </c>
      <c r="J171" s="49">
        <v>75.057000000000002</v>
      </c>
      <c r="K171" s="49">
        <v>74.093999999999994</v>
      </c>
      <c r="L171" s="49">
        <v>73.887</v>
      </c>
      <c r="M171" s="49">
        <v>73.34</v>
      </c>
      <c r="N171" s="49">
        <v>70.491</v>
      </c>
      <c r="O171" s="49">
        <v>64.433999999999997</v>
      </c>
      <c r="P171" s="49">
        <v>61.377000000000002</v>
      </c>
      <c r="Q171" s="49">
        <v>59.603999999999999</v>
      </c>
      <c r="T171" s="4">
        <f t="shared" si="67"/>
        <v>39.524459604053227</v>
      </c>
      <c r="U171" s="4">
        <f t="shared" si="67"/>
        <v>47.39153136702727</v>
      </c>
      <c r="V171" s="4">
        <f t="shared" si="67"/>
        <v>54.435305316323607</v>
      </c>
      <c r="W171" s="4">
        <f t="shared" si="67"/>
        <v>61.036319490179935</v>
      </c>
      <c r="X171" s="4">
        <f t="shared" si="67"/>
        <v>66.05610429649083</v>
      </c>
      <c r="Y171" s="4">
        <f t="shared" si="67"/>
        <v>70.860592953730986</v>
      </c>
      <c r="Z171" s="4">
        <f t="shared" si="67"/>
        <v>73.406441592580464</v>
      </c>
      <c r="AA171" s="4">
        <f t="shared" si="67"/>
        <v>74.825924455479154</v>
      </c>
      <c r="AB171" s="4">
        <f t="shared" si="67"/>
        <v>74.768043401810829</v>
      </c>
      <c r="AC171" s="4">
        <f t="shared" si="67"/>
        <v>74.105622880536515</v>
      </c>
      <c r="AD171" s="4">
        <f t="shared" si="67"/>
        <v>72.846927900234562</v>
      </c>
      <c r="AE171" s="4">
        <f t="shared" si="67"/>
        <v>71.334685487095754</v>
      </c>
      <c r="AF171" s="4">
        <f t="shared" si="67"/>
        <v>65.91145765061782</v>
      </c>
      <c r="AG171" s="4">
        <f t="shared" si="67"/>
        <v>62.651204385963631</v>
      </c>
      <c r="AH171" s="4">
        <f t="shared" si="67"/>
        <v>60.177318860119115</v>
      </c>
      <c r="AJ171" s="4">
        <f t="shared" si="68"/>
        <v>0.61594039594677241</v>
      </c>
      <c r="AK171" s="4">
        <f t="shared" si="68"/>
        <v>-0.2844313670272669</v>
      </c>
      <c r="AL171" s="4">
        <f t="shared" si="68"/>
        <v>0.64019468367639121</v>
      </c>
      <c r="AM171" s="4">
        <f t="shared" si="68"/>
        <v>-0.81031949017993554</v>
      </c>
      <c r="AN171" s="4">
        <f t="shared" si="68"/>
        <v>-7.5104296490835054E-2</v>
      </c>
      <c r="AO171" s="4">
        <f t="shared" si="68"/>
        <v>0.59240704626901675</v>
      </c>
      <c r="AP171" s="4">
        <f t="shared" si="68"/>
        <v>-0.59544159258045681</v>
      </c>
      <c r="AQ171" s="4">
        <f t="shared" si="68"/>
        <v>0.23107554452084855</v>
      </c>
      <c r="AR171" s="4">
        <f t="shared" si="68"/>
        <v>-0.67404340181083455</v>
      </c>
      <c r="AS171" s="4">
        <f t="shared" si="68"/>
        <v>-0.21862288053651469</v>
      </c>
      <c r="AT171" s="4">
        <f t="shared" si="68"/>
        <v>0.49307209976544186</v>
      </c>
      <c r="AU171" s="4">
        <f t="shared" si="68"/>
        <v>-0.84368548709575464</v>
      </c>
      <c r="AV171" s="4">
        <f t="shared" si="68"/>
        <v>-1.4774576506178221</v>
      </c>
      <c r="AW171" s="4">
        <f t="shared" si="68"/>
        <v>-1.2742043859636283</v>
      </c>
      <c r="AX171" s="4">
        <f t="shared" si="68"/>
        <v>-0.57331886011911593</v>
      </c>
      <c r="AZ171" s="2">
        <f t="shared" si="69"/>
        <v>39.524459604053227</v>
      </c>
      <c r="BA171" s="2">
        <f t="shared" si="69"/>
        <v>47.387428267309268</v>
      </c>
      <c r="BB171" s="2">
        <f t="shared" si="69"/>
        <v>54.432982898579887</v>
      </c>
      <c r="BC171" s="2">
        <f t="shared" si="69"/>
        <v>60.951669720259517</v>
      </c>
      <c r="BD171" s="2">
        <f t="shared" si="69"/>
        <v>66.020405509724043</v>
      </c>
      <c r="BE171" s="2">
        <f t="shared" si="69"/>
        <v>70.835527207528216</v>
      </c>
      <c r="BF171" s="2">
        <f t="shared" si="69"/>
        <v>73.35779813981334</v>
      </c>
      <c r="BG171" s="2">
        <f t="shared" si="69"/>
        <v>74.801970131399599</v>
      </c>
      <c r="BH171" s="2">
        <f t="shared" si="69"/>
        <v>74.761408974540956</v>
      </c>
      <c r="BI171" s="2">
        <f t="shared" si="69"/>
        <v>74.098738818254262</v>
      </c>
      <c r="BJ171" s="2">
        <f t="shared" si="69"/>
        <v>72.846412764881876</v>
      </c>
      <c r="BK171" s="2">
        <f t="shared" si="69"/>
        <v>71.313679114226971</v>
      </c>
      <c r="BL171" s="2">
        <f t="shared" si="69"/>
        <v>65.878129047767487</v>
      </c>
      <c r="BM171" s="2">
        <f t="shared" si="69"/>
        <v>62.651204385963631</v>
      </c>
      <c r="BN171" s="2">
        <f t="shared" si="69"/>
        <v>60.177318860119115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>
        <f t="shared" si="71"/>
        <v>47.107100000000003</v>
      </c>
      <c r="CH171" s="2">
        <f t="shared" si="71"/>
        <v>55.075499999999998</v>
      </c>
      <c r="CI171" s="2">
        <f t="shared" si="71"/>
        <v>60.225999999999999</v>
      </c>
      <c r="CJ171" s="2">
        <f t="shared" si="71"/>
        <v>65.980999999999995</v>
      </c>
      <c r="CK171" s="2">
        <f t="shared" si="71"/>
        <v>71.453000000000003</v>
      </c>
      <c r="CL171" s="2">
        <f t="shared" si="71"/>
        <v>72.811000000000007</v>
      </c>
      <c r="CM171" s="2">
        <f t="shared" si="71"/>
        <v>75.057000000000002</v>
      </c>
      <c r="CN171" s="2">
        <f t="shared" si="71"/>
        <v>74.093999999999994</v>
      </c>
      <c r="CO171" s="2">
        <f t="shared" si="71"/>
        <v>73.887</v>
      </c>
      <c r="CP171" s="2">
        <f t="shared" si="71"/>
        <v>73.34</v>
      </c>
      <c r="CQ171" s="2">
        <f t="shared" si="71"/>
        <v>70.491</v>
      </c>
      <c r="CR171" s="2" t="str">
        <f t="shared" si="71"/>
        <v/>
      </c>
      <c r="CS171" s="2" t="str">
        <f t="shared" si="71"/>
        <v/>
      </c>
      <c r="CT171" s="2" t="str">
        <f t="shared" si="71"/>
        <v/>
      </c>
      <c r="CV171" s="2">
        <f t="shared" si="72"/>
        <v>61.764657635467984</v>
      </c>
      <c r="CW171" s="2">
        <f t="shared" si="72"/>
        <v>52.719181805490919</v>
      </c>
      <c r="CX171" s="2">
        <f t="shared" si="72"/>
        <v>59.141142511684002</v>
      </c>
      <c r="CY171" s="2">
        <f t="shared" si="72"/>
        <v>65.269015538303577</v>
      </c>
      <c r="CZ171" s="2">
        <f t="shared" si="72"/>
        <v>68.213325848399862</v>
      </c>
      <c r="DA171" s="2">
        <f t="shared" si="72"/>
        <v>73.133167182119251</v>
      </c>
      <c r="DB171" s="2">
        <f t="shared" si="72"/>
        <v>77.656491619665317</v>
      </c>
      <c r="DC171" s="2">
        <f t="shared" si="72"/>
        <v>79.108138852931987</v>
      </c>
      <c r="DD171" s="2">
        <f t="shared" si="72"/>
        <v>78.78043092723297</v>
      </c>
      <c r="DE171" s="2">
        <f t="shared" si="72"/>
        <v>79.793809817517143</v>
      </c>
      <c r="DF171" s="2">
        <f t="shared" si="72"/>
        <v>79.030525301152636</v>
      </c>
      <c r="DG171" s="2">
        <f t="shared" si="72"/>
        <v>77.152603790013885</v>
      </c>
      <c r="DH171" s="2">
        <f t="shared" si="72"/>
        <v>72.983751708111697</v>
      </c>
      <c r="DI171" s="2">
        <f t="shared" si="72"/>
        <v>66.807587854666608</v>
      </c>
      <c r="DJ171" s="2">
        <f t="shared" si="72"/>
        <v>66.59555412415007</v>
      </c>
      <c r="DL171" s="2">
        <f t="shared" si="73"/>
        <v>39.441815467715472</v>
      </c>
      <c r="DM171" s="2">
        <f t="shared" si="73"/>
        <v>47.344121485272041</v>
      </c>
      <c r="DN171" s="2">
        <f t="shared" si="73"/>
        <v>54.402949295243246</v>
      </c>
      <c r="DO171" s="2">
        <f t="shared" si="73"/>
        <v>60.923283599317138</v>
      </c>
      <c r="DP171" s="2">
        <f t="shared" si="73"/>
        <v>66.006284300313013</v>
      </c>
      <c r="DQ171" s="2">
        <f t="shared" si="73"/>
        <v>70.821072112774473</v>
      </c>
      <c r="DR171" s="2">
        <f t="shared" si="73"/>
        <v>73.327754995691606</v>
      </c>
      <c r="DS171" s="2">
        <f t="shared" si="73"/>
        <v>74.774738999376751</v>
      </c>
      <c r="DT171" s="2">
        <f t="shared" si="73"/>
        <v>74.733753493142785</v>
      </c>
      <c r="DU171" s="2">
        <f t="shared" si="73"/>
        <v>74.058257157449702</v>
      </c>
      <c r="DV171" s="2">
        <f t="shared" si="73"/>
        <v>72.803629467268351</v>
      </c>
      <c r="DW171" s="2">
        <f t="shared" si="73"/>
        <v>71.272868800316544</v>
      </c>
      <c r="DX171" s="2">
        <f t="shared" si="73"/>
        <v>65.826969846975857</v>
      </c>
      <c r="DY171" s="2">
        <f t="shared" si="73"/>
        <v>62.621830199572074</v>
      </c>
      <c r="DZ171" s="2">
        <f t="shared" si="73"/>
        <v>60.129931807767107</v>
      </c>
      <c r="EB171" s="2">
        <f t="shared" si="74"/>
        <v>0.99629777715056633</v>
      </c>
      <c r="EC171" s="2">
        <f t="shared" si="74"/>
        <v>0.99194301469058432</v>
      </c>
      <c r="ED171" s="2">
        <f t="shared" si="74"/>
        <v>0.99366138062238041</v>
      </c>
      <c r="EE171" s="2">
        <f t="shared" si="74"/>
        <v>0.99346804604128369</v>
      </c>
      <c r="EF171" s="2">
        <f t="shared" si="74"/>
        <v>0.99360174736027451</v>
      </c>
      <c r="EG171" s="2">
        <f t="shared" si="74"/>
        <v>0.99374805346657491</v>
      </c>
      <c r="EH171" s="2">
        <f t="shared" si="74"/>
        <v>0.99305960451477981</v>
      </c>
      <c r="EI171" s="2">
        <f t="shared" si="74"/>
        <v>0.99371598907483349</v>
      </c>
      <c r="EJ171" s="2">
        <f t="shared" si="74"/>
        <v>0.99316587945330348</v>
      </c>
      <c r="EK171" s="2">
        <f t="shared" si="74"/>
        <v>0.99294197731172396</v>
      </c>
      <c r="EL171" s="2">
        <f t="shared" si="74"/>
        <v>0.9931292735971714</v>
      </c>
      <c r="EM171" s="2">
        <f t="shared" si="74"/>
        <v>0.99305915760116048</v>
      </c>
      <c r="EN171" s="2">
        <f t="shared" si="74"/>
        <v>0.99285164732078057</v>
      </c>
      <c r="EO171" s="2">
        <f t="shared" si="74"/>
        <v>0.99298234900059235</v>
      </c>
      <c r="EP171" s="2">
        <f t="shared" si="74"/>
        <v>0.99267092167880966</v>
      </c>
    </row>
    <row r="172" spans="2:148" x14ac:dyDescent="0.25">
      <c r="B172" s="2">
        <v>150</v>
      </c>
      <c r="C172" s="49">
        <v>39.508800000000001</v>
      </c>
      <c r="D172" s="49">
        <v>47.607100000000003</v>
      </c>
      <c r="E172" s="49">
        <v>54.698099999999997</v>
      </c>
      <c r="F172" s="49">
        <v>61.225999999999999</v>
      </c>
      <c r="G172" s="49">
        <v>66</v>
      </c>
      <c r="H172" s="49">
        <v>69.924999999999997</v>
      </c>
      <c r="I172" s="49">
        <v>73.113</v>
      </c>
      <c r="J172" s="49">
        <v>75.263999999999996</v>
      </c>
      <c r="K172" s="49">
        <v>73.623000000000005</v>
      </c>
      <c r="L172" s="49">
        <v>73.623000000000005</v>
      </c>
      <c r="M172" s="49">
        <v>73.057000000000002</v>
      </c>
      <c r="N172" s="49">
        <v>70.320999999999998</v>
      </c>
      <c r="O172" s="49">
        <v>65.075000000000003</v>
      </c>
      <c r="P172" s="49">
        <v>61.962000000000003</v>
      </c>
      <c r="Q172" s="49">
        <v>59.018999999999998</v>
      </c>
      <c r="T172" s="4">
        <f t="shared" si="67"/>
        <v>39.487732627707373</v>
      </c>
      <c r="U172" s="4">
        <f t="shared" si="67"/>
        <v>47.315997754490979</v>
      </c>
      <c r="V172" s="4">
        <f t="shared" si="67"/>
        <v>54.332127560768228</v>
      </c>
      <c r="W172" s="4">
        <f t="shared" si="67"/>
        <v>60.871067629461031</v>
      </c>
      <c r="X172" s="4">
        <f t="shared" si="67"/>
        <v>65.927818743015393</v>
      </c>
      <c r="Y172" s="4">
        <f t="shared" si="67"/>
        <v>70.735334044856771</v>
      </c>
      <c r="Z172" s="4">
        <f t="shared" si="67"/>
        <v>73.252369950517405</v>
      </c>
      <c r="AA172" s="4">
        <f t="shared" si="67"/>
        <v>74.686684624687942</v>
      </c>
      <c r="AB172" s="4">
        <f t="shared" si="67"/>
        <v>74.63495613929517</v>
      </c>
      <c r="AC172" s="4">
        <f t="shared" si="67"/>
        <v>73.951974371735091</v>
      </c>
      <c r="AD172" s="4">
        <f t="shared" si="67"/>
        <v>72.690275819148525</v>
      </c>
      <c r="AE172" s="4">
        <f t="shared" si="67"/>
        <v>71.167188664540589</v>
      </c>
      <c r="AF172" s="4">
        <f t="shared" si="67"/>
        <v>65.746530255846707</v>
      </c>
      <c r="AG172" s="4">
        <f t="shared" si="67"/>
        <v>62.53176645186624</v>
      </c>
      <c r="AH172" s="4">
        <f t="shared" si="67"/>
        <v>60.061577251258996</v>
      </c>
      <c r="AJ172" s="4">
        <f t="shared" si="68"/>
        <v>2.106737229262734E-2</v>
      </c>
      <c r="AK172" s="4">
        <f t="shared" si="68"/>
        <v>0.29110224550902331</v>
      </c>
      <c r="AL172" s="4">
        <f t="shared" si="68"/>
        <v>0.36597243923176848</v>
      </c>
      <c r="AM172" s="4">
        <f t="shared" si="68"/>
        <v>0.3549323705389682</v>
      </c>
      <c r="AN172" s="4">
        <f t="shared" si="68"/>
        <v>7.2181256984606534E-2</v>
      </c>
      <c r="AO172" s="4">
        <f t="shared" si="68"/>
        <v>-0.81033404485677352</v>
      </c>
      <c r="AP172" s="4">
        <f t="shared" si="68"/>
        <v>-0.13936995051740553</v>
      </c>
      <c r="AQ172" s="4">
        <f t="shared" si="68"/>
        <v>0.5773153753120539</v>
      </c>
      <c r="AR172" s="4">
        <f t="shared" si="68"/>
        <v>-1.0119561392951653</v>
      </c>
      <c r="AS172" s="4">
        <f t="shared" si="68"/>
        <v>-0.32897437173508592</v>
      </c>
      <c r="AT172" s="4">
        <f t="shared" si="68"/>
        <v>0.3667241808514774</v>
      </c>
      <c r="AU172" s="4">
        <f t="shared" si="68"/>
        <v>-0.84618866454059116</v>
      </c>
      <c r="AV172" s="4">
        <f t="shared" si="68"/>
        <v>-0.67153025584670445</v>
      </c>
      <c r="AW172" s="4">
        <f t="shared" si="68"/>
        <v>-0.56976645186623642</v>
      </c>
      <c r="AX172" s="4">
        <f t="shared" si="68"/>
        <v>-1.0425772512589973</v>
      </c>
      <c r="AZ172" s="2">
        <f t="shared" si="69"/>
        <v>39.487732627707373</v>
      </c>
      <c r="BA172" s="2">
        <f t="shared" si="69"/>
        <v>47.315297478504313</v>
      </c>
      <c r="BB172" s="2">
        <f t="shared" si="69"/>
        <v>54.331552746115577</v>
      </c>
      <c r="BC172" s="2">
        <f t="shared" si="69"/>
        <v>60.837705012291195</v>
      </c>
      <c r="BD172" s="2">
        <f t="shared" si="69"/>
        <v>65.916589814722457</v>
      </c>
      <c r="BE172" s="2">
        <f t="shared" si="69"/>
        <v>70.727796006518702</v>
      </c>
      <c r="BF172" s="2">
        <f t="shared" si="69"/>
        <v>73.237858619373469</v>
      </c>
      <c r="BG172" s="2">
        <f t="shared" si="69"/>
        <v>74.679234990562904</v>
      </c>
      <c r="BH172" s="2">
        <f t="shared" si="69"/>
        <v>74.633386297841398</v>
      </c>
      <c r="BI172" s="2">
        <f t="shared" si="69"/>
        <v>73.950028542169107</v>
      </c>
      <c r="BJ172" s="2">
        <f t="shared" si="69"/>
        <v>72.6901786724479</v>
      </c>
      <c r="BK172" s="2">
        <f t="shared" si="69"/>
        <v>71.159018828992885</v>
      </c>
      <c r="BL172" s="2">
        <f t="shared" si="69"/>
        <v>65.730743362522901</v>
      </c>
      <c r="BM172" s="2">
        <f t="shared" si="69"/>
        <v>62.53176645186624</v>
      </c>
      <c r="BN172" s="2">
        <f t="shared" si="69"/>
        <v>60.061577251258996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>
        <f t="shared" si="71"/>
        <v>47.607100000000003</v>
      </c>
      <c r="CH172" s="2">
        <f t="shared" si="71"/>
        <v>54.698099999999997</v>
      </c>
      <c r="CI172" s="2">
        <f t="shared" si="71"/>
        <v>61.225999999999999</v>
      </c>
      <c r="CJ172" s="2">
        <f t="shared" si="71"/>
        <v>66</v>
      </c>
      <c r="CK172" s="2">
        <f t="shared" si="71"/>
        <v>69.924999999999997</v>
      </c>
      <c r="CL172" s="2">
        <f t="shared" si="71"/>
        <v>73.113</v>
      </c>
      <c r="CM172" s="2">
        <f t="shared" si="71"/>
        <v>75.263999999999996</v>
      </c>
      <c r="CN172" s="2">
        <f t="shared" si="71"/>
        <v>73.623000000000005</v>
      </c>
      <c r="CO172" s="2">
        <f t="shared" si="71"/>
        <v>73.623000000000005</v>
      </c>
      <c r="CP172" s="2">
        <f t="shared" si="71"/>
        <v>73.057000000000002</v>
      </c>
      <c r="CQ172" s="2">
        <f t="shared" si="71"/>
        <v>70.320999999999998</v>
      </c>
      <c r="CR172" s="2" t="str">
        <f t="shared" si="71"/>
        <v/>
      </c>
      <c r="CS172" s="2">
        <f t="shared" si="71"/>
        <v>61.962000000000003</v>
      </c>
      <c r="CT172" s="2">
        <f t="shared" si="71"/>
        <v>59.018999999999998</v>
      </c>
      <c r="CV172" s="2">
        <f t="shared" si="72"/>
        <v>61.921255172413794</v>
      </c>
      <c r="CW172" s="2">
        <f t="shared" si="72"/>
        <v>52.716154341342694</v>
      </c>
      <c r="CX172" s="2">
        <f t="shared" si="72"/>
        <v>59.116827229006482</v>
      </c>
      <c r="CY172" s="2">
        <f t="shared" si="72"/>
        <v>65.237298169317882</v>
      </c>
      <c r="CZ172" s="2">
        <f t="shared" si="72"/>
        <v>68.168363265010129</v>
      </c>
      <c r="DA172" s="2">
        <f t="shared" si="72"/>
        <v>73.092732984580266</v>
      </c>
      <c r="DB172" s="2">
        <f t="shared" si="72"/>
        <v>77.636323680022372</v>
      </c>
      <c r="DC172" s="2">
        <f t="shared" si="72"/>
        <v>79.082910584858382</v>
      </c>
      <c r="DD172" s="2">
        <f t="shared" si="72"/>
        <v>78.748505933263033</v>
      </c>
      <c r="DE172" s="2">
        <f t="shared" si="72"/>
        <v>79.764253253713591</v>
      </c>
      <c r="DF172" s="2">
        <f t="shared" si="72"/>
        <v>78.98979030104438</v>
      </c>
      <c r="DG172" s="2">
        <f t="shared" si="72"/>
        <v>77.107091709081729</v>
      </c>
      <c r="DH172" s="2">
        <f t="shared" si="72"/>
        <v>72.926234630226972</v>
      </c>
      <c r="DI172" s="2">
        <f t="shared" si="72"/>
        <v>66.733642977348438</v>
      </c>
      <c r="DJ172" s="2">
        <f t="shared" si="72"/>
        <v>66.561330372610456</v>
      </c>
      <c r="DL172" s="2">
        <f t="shared" si="73"/>
        <v>39.411705100026865</v>
      </c>
      <c r="DM172" s="2">
        <f t="shared" si="73"/>
        <v>47.275289324268115</v>
      </c>
      <c r="DN172" s="2">
        <f t="shared" si="73"/>
        <v>54.303713138045893</v>
      </c>
      <c r="DO172" s="2">
        <f t="shared" si="73"/>
        <v>60.811323375932218</v>
      </c>
      <c r="DP172" s="2">
        <f t="shared" si="73"/>
        <v>65.903365483075277</v>
      </c>
      <c r="DQ172" s="2">
        <f t="shared" si="73"/>
        <v>70.714226672400358</v>
      </c>
      <c r="DR172" s="2">
        <f t="shared" si="73"/>
        <v>73.209823006852403</v>
      </c>
      <c r="DS172" s="2">
        <f t="shared" si="73"/>
        <v>74.653837548869646</v>
      </c>
      <c r="DT172" s="2">
        <f t="shared" si="73"/>
        <v>74.60756112065863</v>
      </c>
      <c r="DU172" s="2">
        <f t="shared" si="73"/>
        <v>73.912336385160799</v>
      </c>
      <c r="DV172" s="2">
        <f t="shared" si="73"/>
        <v>72.650431096524642</v>
      </c>
      <c r="DW172" s="2">
        <f t="shared" si="73"/>
        <v>71.121103629639776</v>
      </c>
      <c r="DX172" s="2">
        <f t="shared" si="73"/>
        <v>65.683495511422791</v>
      </c>
      <c r="DY172" s="2">
        <f t="shared" si="73"/>
        <v>62.504683654286794</v>
      </c>
      <c r="DZ172" s="2">
        <f t="shared" si="73"/>
        <v>60.017810841334615</v>
      </c>
      <c r="EB172" s="2">
        <f t="shared" si="74"/>
        <v>0.99662243237043746</v>
      </c>
      <c r="EC172" s="2">
        <f t="shared" si="74"/>
        <v>0.99264672913026841</v>
      </c>
      <c r="ED172" s="2">
        <f t="shared" si="74"/>
        <v>0.9942158844474569</v>
      </c>
      <c r="EE172" s="2">
        <f t="shared" si="74"/>
        <v>0.99403936136319482</v>
      </c>
      <c r="EF172" s="2">
        <f t="shared" si="74"/>
        <v>0.99416143726380368</v>
      </c>
      <c r="EG172" s="2">
        <f t="shared" si="74"/>
        <v>0.99429501866408343</v>
      </c>
      <c r="EH172" s="2">
        <f t="shared" si="74"/>
        <v>0.99366641629786978</v>
      </c>
      <c r="EI172" s="2">
        <f t="shared" si="74"/>
        <v>0.99426574330861461</v>
      </c>
      <c r="EJ172" s="2">
        <f t="shared" si="74"/>
        <v>0.99376345777317432</v>
      </c>
      <c r="EK172" s="2">
        <f t="shared" si="74"/>
        <v>0.99355900675710973</v>
      </c>
      <c r="EL172" s="2">
        <f t="shared" si="74"/>
        <v>0.99373003254099768</v>
      </c>
      <c r="EM172" s="2">
        <f t="shared" si="74"/>
        <v>0.99366600820951845</v>
      </c>
      <c r="EN172" s="2">
        <f t="shared" si="74"/>
        <v>0.99347652175163237</v>
      </c>
      <c r="EO172" s="2">
        <f t="shared" si="74"/>
        <v>0.99359587181844999</v>
      </c>
      <c r="EP172" s="2">
        <f t="shared" si="74"/>
        <v>0.99331148784454737</v>
      </c>
    </row>
    <row r="173" spans="2:148" x14ac:dyDescent="0.25">
      <c r="B173" s="2">
        <v>151</v>
      </c>
      <c r="C173" s="49">
        <v>39.877200000000002</v>
      </c>
      <c r="D173" s="49">
        <v>47.589300000000001</v>
      </c>
      <c r="E173" s="49">
        <v>54.283000000000001</v>
      </c>
      <c r="F173" s="49">
        <v>61.018999999999998</v>
      </c>
      <c r="G173" s="49">
        <v>65.83</v>
      </c>
      <c r="H173" s="49">
        <v>70.509</v>
      </c>
      <c r="I173" s="49">
        <v>72.093999999999994</v>
      </c>
      <c r="J173" s="49">
        <v>73.603999999999999</v>
      </c>
      <c r="K173" s="49">
        <v>74.225999999999999</v>
      </c>
      <c r="L173" s="49">
        <v>75.075000000000003</v>
      </c>
      <c r="M173" s="49">
        <v>72.17</v>
      </c>
      <c r="N173" s="49">
        <v>71.17</v>
      </c>
      <c r="O173" s="49">
        <v>65.396000000000001</v>
      </c>
      <c r="P173" s="49">
        <v>61.716999999999999</v>
      </c>
      <c r="Q173" s="49">
        <v>58.924999999999997</v>
      </c>
      <c r="T173" s="4">
        <f t="shared" si="67"/>
        <v>39.451528576241074</v>
      </c>
      <c r="U173" s="4">
        <f t="shared" si="67"/>
        <v>47.243505346008241</v>
      </c>
      <c r="V173" s="4">
        <f t="shared" si="67"/>
        <v>54.230401798342612</v>
      </c>
      <c r="W173" s="4">
        <f t="shared" si="67"/>
        <v>60.735935540548191</v>
      </c>
      <c r="X173" s="4">
        <f t="shared" si="67"/>
        <v>65.816002518284378</v>
      </c>
      <c r="Y173" s="4">
        <f t="shared" si="67"/>
        <v>70.622147976625143</v>
      </c>
      <c r="Z173" s="4">
        <f t="shared" si="67"/>
        <v>73.12188493252124</v>
      </c>
      <c r="AA173" s="4">
        <f t="shared" si="67"/>
        <v>74.558708049424354</v>
      </c>
      <c r="AB173" s="4">
        <f t="shared" si="67"/>
        <v>74.50579796870025</v>
      </c>
      <c r="AC173" s="4">
        <f t="shared" si="67"/>
        <v>73.80198976970469</v>
      </c>
      <c r="AD173" s="4">
        <f t="shared" si="67"/>
        <v>72.534162376755404</v>
      </c>
      <c r="AE173" s="4">
        <f t="shared" si="67"/>
        <v>71.007479295179706</v>
      </c>
      <c r="AF173" s="4">
        <f t="shared" si="67"/>
        <v>65.59058372912294</v>
      </c>
      <c r="AG173" s="4">
        <f t="shared" si="67"/>
        <v>62.412503307398168</v>
      </c>
      <c r="AH173" s="4">
        <f t="shared" si="67"/>
        <v>59.946104272362369</v>
      </c>
      <c r="AJ173" s="4">
        <f t="shared" si="68"/>
        <v>0.42567142375892786</v>
      </c>
      <c r="AK173" s="4">
        <f t="shared" si="68"/>
        <v>0.34579465399176001</v>
      </c>
      <c r="AL173" s="4">
        <f t="shared" si="68"/>
        <v>5.2598201657389154E-2</v>
      </c>
      <c r="AM173" s="4">
        <f t="shared" si="68"/>
        <v>0.28306445945180769</v>
      </c>
      <c r="AN173" s="4">
        <f t="shared" si="68"/>
        <v>1.3997481715620097E-2</v>
      </c>
      <c r="AO173" s="4">
        <f t="shared" si="68"/>
        <v>-0.11314797662514309</v>
      </c>
      <c r="AP173" s="4">
        <f t="shared" si="68"/>
        <v>-1.0278849325212462</v>
      </c>
      <c r="AQ173" s="4">
        <f t="shared" si="68"/>
        <v>-0.9547080494243545</v>
      </c>
      <c r="AR173" s="4">
        <f t="shared" si="68"/>
        <v>-0.27979796870025098</v>
      </c>
      <c r="AS173" s="4">
        <f t="shared" si="68"/>
        <v>1.2730102302953128</v>
      </c>
      <c r="AT173" s="4">
        <f t="shared" si="68"/>
        <v>-0.36416237675540231</v>
      </c>
      <c r="AU173" s="4">
        <f t="shared" si="68"/>
        <v>0.16252070482029524</v>
      </c>
      <c r="AV173" s="4">
        <f t="shared" si="68"/>
        <v>-0.19458372912293953</v>
      </c>
      <c r="AW173" s="4">
        <f t="shared" si="68"/>
        <v>-0.69550330739816957</v>
      </c>
      <c r="AX173" s="4">
        <f t="shared" si="68"/>
        <v>-1.021104272362372</v>
      </c>
      <c r="AZ173" s="2">
        <f t="shared" si="69"/>
        <v>39.451528576241074</v>
      </c>
      <c r="BA173" s="2">
        <f t="shared" si="69"/>
        <v>47.243410246121833</v>
      </c>
      <c r="BB173" s="2">
        <f t="shared" si="69"/>
        <v>54.23027535578801</v>
      </c>
      <c r="BC173" s="2">
        <f t="shared" si="69"/>
        <v>60.723872558914763</v>
      </c>
      <c r="BD173" s="2">
        <f t="shared" si="69"/>
        <v>65.812822364651311</v>
      </c>
      <c r="BE173" s="2">
        <f t="shared" si="69"/>
        <v>70.620108538650427</v>
      </c>
      <c r="BF173" s="2">
        <f t="shared" si="69"/>
        <v>73.118039086674585</v>
      </c>
      <c r="BG173" s="2">
        <f t="shared" si="69"/>
        <v>74.556611128222187</v>
      </c>
      <c r="BH173" s="2">
        <f t="shared" si="69"/>
        <v>74.505470989193157</v>
      </c>
      <c r="BI173" s="2">
        <f t="shared" si="69"/>
        <v>73.801494702370377</v>
      </c>
      <c r="BJ173" s="2">
        <f t="shared" si="69"/>
        <v>72.534146407589844</v>
      </c>
      <c r="BK173" s="2">
        <f t="shared" si="69"/>
        <v>71.004550945412291</v>
      </c>
      <c r="BL173" s="2">
        <f t="shared" si="69"/>
        <v>65.583648171135138</v>
      </c>
      <c r="BM173" s="2">
        <f t="shared" si="69"/>
        <v>62.412503307398168</v>
      </c>
      <c r="BN173" s="2">
        <f t="shared" si="69"/>
        <v>59.946104272362369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 t="str">
        <f t="shared" si="71"/>
        <v/>
      </c>
      <c r="CG173" s="2">
        <f t="shared" si="71"/>
        <v>47.589300000000001</v>
      </c>
      <c r="CH173" s="2">
        <f t="shared" si="71"/>
        <v>54.283000000000001</v>
      </c>
      <c r="CI173" s="2">
        <f t="shared" si="71"/>
        <v>61.018999999999998</v>
      </c>
      <c r="CJ173" s="2">
        <f t="shared" si="71"/>
        <v>65.83</v>
      </c>
      <c r="CK173" s="2">
        <f t="shared" si="71"/>
        <v>70.509</v>
      </c>
      <c r="CL173" s="2">
        <f t="shared" si="71"/>
        <v>72.093999999999994</v>
      </c>
      <c r="CM173" s="2">
        <f t="shared" si="71"/>
        <v>73.603999999999999</v>
      </c>
      <c r="CN173" s="2">
        <f t="shared" si="71"/>
        <v>74.225999999999999</v>
      </c>
      <c r="CO173" s="2">
        <f t="shared" si="71"/>
        <v>75.075000000000003</v>
      </c>
      <c r="CP173" s="2">
        <f t="shared" si="71"/>
        <v>72.17</v>
      </c>
      <c r="CQ173" s="2">
        <f t="shared" si="71"/>
        <v>71.17</v>
      </c>
      <c r="CR173" s="2">
        <f t="shared" si="71"/>
        <v>65.396000000000001</v>
      </c>
      <c r="CS173" s="2">
        <f t="shared" si="71"/>
        <v>61.716999999999999</v>
      </c>
      <c r="CT173" s="2">
        <f t="shared" si="71"/>
        <v>58.924999999999997</v>
      </c>
      <c r="CV173" s="2">
        <f t="shared" si="72"/>
        <v>62.077852709359604</v>
      </c>
      <c r="CW173" s="2">
        <f t="shared" si="72"/>
        <v>52.713126877194462</v>
      </c>
      <c r="CX173" s="2">
        <f t="shared" si="72"/>
        <v>59.092511946328955</v>
      </c>
      <c r="CY173" s="2">
        <f t="shared" si="72"/>
        <v>65.2055808003322</v>
      </c>
      <c r="CZ173" s="2">
        <f t="shared" si="72"/>
        <v>68.123400681620396</v>
      </c>
      <c r="DA173" s="2">
        <f t="shared" si="72"/>
        <v>73.052298787041281</v>
      </c>
      <c r="DB173" s="2">
        <f t="shared" si="72"/>
        <v>77.616155740379426</v>
      </c>
      <c r="DC173" s="2">
        <f t="shared" si="72"/>
        <v>79.057682316784792</v>
      </c>
      <c r="DD173" s="2">
        <f t="shared" si="72"/>
        <v>78.716580939293095</v>
      </c>
      <c r="DE173" s="2">
        <f t="shared" si="72"/>
        <v>79.734696689910038</v>
      </c>
      <c r="DF173" s="2">
        <f t="shared" si="72"/>
        <v>78.949055300936109</v>
      </c>
      <c r="DG173" s="2">
        <f t="shared" si="72"/>
        <v>77.061579628149588</v>
      </c>
      <c r="DH173" s="2">
        <f t="shared" si="72"/>
        <v>72.868717552342247</v>
      </c>
      <c r="DI173" s="2">
        <f t="shared" si="72"/>
        <v>66.659698100030283</v>
      </c>
      <c r="DJ173" s="2">
        <f t="shared" si="72"/>
        <v>66.527106621070843</v>
      </c>
      <c r="DK173" s="5"/>
      <c r="DL173" s="2">
        <f t="shared" si="73"/>
        <v>39.381594732338264</v>
      </c>
      <c r="DM173" s="2">
        <f t="shared" si="73"/>
        <v>47.20645716326419</v>
      </c>
      <c r="DN173" s="2">
        <f t="shared" si="73"/>
        <v>54.20447698084854</v>
      </c>
      <c r="DO173" s="2">
        <f t="shared" si="73"/>
        <v>60.699363152547306</v>
      </c>
      <c r="DP173" s="2">
        <f t="shared" si="73"/>
        <v>65.800446665837541</v>
      </c>
      <c r="DQ173" s="2">
        <f t="shared" si="73"/>
        <v>70.607381232026228</v>
      </c>
      <c r="DR173" s="2">
        <f t="shared" si="73"/>
        <v>73.091891018013214</v>
      </c>
      <c r="DS173" s="2">
        <f t="shared" si="73"/>
        <v>74.532936098362541</v>
      </c>
      <c r="DT173" s="2">
        <f t="shared" si="73"/>
        <v>74.481368748174475</v>
      </c>
      <c r="DU173" s="2">
        <f t="shared" si="73"/>
        <v>73.766415612871896</v>
      </c>
      <c r="DV173" s="2">
        <f t="shared" si="73"/>
        <v>72.497232725780918</v>
      </c>
      <c r="DW173" s="2">
        <f t="shared" si="73"/>
        <v>70.969338458962994</v>
      </c>
      <c r="DX173" s="2">
        <f t="shared" si="73"/>
        <v>65.540021175869725</v>
      </c>
      <c r="DY173" s="2">
        <f t="shared" si="73"/>
        <v>62.387537109001507</v>
      </c>
      <c r="DZ173" s="2">
        <f t="shared" si="73"/>
        <v>59.905689874902123</v>
      </c>
      <c r="EB173" s="2">
        <f t="shared" si="74"/>
        <v>0.9969187059834439</v>
      </c>
      <c r="EC173" s="2">
        <f t="shared" si="74"/>
        <v>0.99328939544636918</v>
      </c>
      <c r="ED173" s="2">
        <f t="shared" si="74"/>
        <v>0.99472213780759322</v>
      </c>
      <c r="EE173" s="2">
        <f t="shared" si="74"/>
        <v>0.9945609803424591</v>
      </c>
      <c r="EF173" s="2">
        <f t="shared" si="74"/>
        <v>0.99467243056483401</v>
      </c>
      <c r="EG173" s="2">
        <f t="shared" si="74"/>
        <v>0.99479438208535964</v>
      </c>
      <c r="EH173" s="2">
        <f t="shared" si="74"/>
        <v>0.99422048216318659</v>
      </c>
      <c r="EI173" s="2">
        <f t="shared" si="74"/>
        <v>0.99476765574978465</v>
      </c>
      <c r="EJ173" s="2">
        <f t="shared" si="74"/>
        <v>0.99430908300905785</v>
      </c>
      <c r="EK173" s="2">
        <f t="shared" si="74"/>
        <v>0.99412241329694773</v>
      </c>
      <c r="EL173" s="2">
        <f t="shared" si="74"/>
        <v>0.99427856526137615</v>
      </c>
      <c r="EM173" s="2">
        <f t="shared" si="74"/>
        <v>0.99422010956700324</v>
      </c>
      <c r="EN173" s="2">
        <f t="shared" si="74"/>
        <v>0.99404710019022424</v>
      </c>
      <c r="EO173" s="2">
        <f t="shared" si="74"/>
        <v>0.99415607266461037</v>
      </c>
      <c r="EP173" s="2">
        <f t="shared" si="74"/>
        <v>0.99389641235259329</v>
      </c>
      <c r="EQ173" s="5"/>
      <c r="ER173" s="5"/>
    </row>
    <row r="174" spans="2:148" x14ac:dyDescent="0.25">
      <c r="B174" s="2">
        <v>152</v>
      </c>
      <c r="C174" s="49">
        <v>39.1404</v>
      </c>
      <c r="D174" s="49">
        <v>47.464300000000001</v>
      </c>
      <c r="E174" s="49">
        <v>55.113199999999999</v>
      </c>
      <c r="F174" s="49">
        <v>61.66</v>
      </c>
      <c r="G174" s="49">
        <v>66.188999999999993</v>
      </c>
      <c r="H174" s="49">
        <v>70.754999999999995</v>
      </c>
      <c r="I174" s="49">
        <v>73.057000000000002</v>
      </c>
      <c r="J174" s="49">
        <v>73.546999999999997</v>
      </c>
      <c r="K174" s="49">
        <v>74.453000000000003</v>
      </c>
      <c r="L174" s="49">
        <v>74.471999999999994</v>
      </c>
      <c r="M174" s="49">
        <v>73.906000000000006</v>
      </c>
      <c r="N174" s="49">
        <v>71.207999999999998</v>
      </c>
      <c r="O174" s="49">
        <v>65.17</v>
      </c>
      <c r="P174" s="49">
        <v>61.942999999999998</v>
      </c>
      <c r="Q174" s="49">
        <v>60.264000000000003</v>
      </c>
      <c r="T174" s="4">
        <f t="shared" si="67"/>
        <v>39.415806909099352</v>
      </c>
      <c r="U174" s="4">
        <f t="shared" si="67"/>
        <v>47.171759774273376</v>
      </c>
      <c r="V174" s="4">
        <f t="shared" si="67"/>
        <v>54.129165668847918</v>
      </c>
      <c r="W174" s="4">
        <f t="shared" si="67"/>
        <v>60.614166083666881</v>
      </c>
      <c r="X174" s="4">
        <f t="shared" si="67"/>
        <v>65.709912572308781</v>
      </c>
      <c r="Y174" s="4">
        <f t="shared" si="67"/>
        <v>70.512960395611159</v>
      </c>
      <c r="Z174" s="4">
        <f t="shared" si="67"/>
        <v>72.999239538138724</v>
      </c>
      <c r="AA174" s="4">
        <f t="shared" si="67"/>
        <v>74.434627461837394</v>
      </c>
      <c r="AB174" s="4">
        <f t="shared" si="67"/>
        <v>74.377718354022448</v>
      </c>
      <c r="AC174" s="4">
        <f t="shared" si="67"/>
        <v>73.653241365024471</v>
      </c>
      <c r="AD174" s="4">
        <f t="shared" si="67"/>
        <v>72.378306408393328</v>
      </c>
      <c r="AE174" s="4">
        <f t="shared" si="67"/>
        <v>70.851231519303383</v>
      </c>
      <c r="AF174" s="4">
        <f t="shared" si="67"/>
        <v>65.439648894908103</v>
      </c>
      <c r="AG174" s="4">
        <f t="shared" si="67"/>
        <v>62.293402092864817</v>
      </c>
      <c r="AH174" s="4">
        <f t="shared" si="67"/>
        <v>59.830880933239747</v>
      </c>
      <c r="AJ174" s="4">
        <f t="shared" si="68"/>
        <v>-0.2754069090993525</v>
      </c>
      <c r="AK174" s="4">
        <f t="shared" si="68"/>
        <v>0.29254022572662564</v>
      </c>
      <c r="AL174" s="4">
        <f t="shared" si="68"/>
        <v>0.98403433115208117</v>
      </c>
      <c r="AM174" s="4">
        <f t="shared" si="68"/>
        <v>1.0458339163331161</v>
      </c>
      <c r="AN174" s="4">
        <f t="shared" si="68"/>
        <v>0.47908742769121204</v>
      </c>
      <c r="AO174" s="4">
        <f t="shared" si="68"/>
        <v>0.24203960438883598</v>
      </c>
      <c r="AP174" s="4">
        <f t="shared" si="68"/>
        <v>5.7760461861278145E-2</v>
      </c>
      <c r="AQ174" s="4">
        <f t="shared" si="68"/>
        <v>-0.88762746183739694</v>
      </c>
      <c r="AR174" s="4">
        <f t="shared" si="68"/>
        <v>7.528164597755449E-2</v>
      </c>
      <c r="AS174" s="4">
        <f t="shared" si="68"/>
        <v>0.81875863497552359</v>
      </c>
      <c r="AT174" s="4">
        <f t="shared" si="68"/>
        <v>1.5276935916066776</v>
      </c>
      <c r="AU174" s="4">
        <f t="shared" si="68"/>
        <v>0.3567684806966156</v>
      </c>
      <c r="AV174" s="4">
        <f t="shared" si="68"/>
        <v>-0.26964889490810151</v>
      </c>
      <c r="AW174" s="4">
        <f t="shared" si="68"/>
        <v>-0.35040209286481883</v>
      </c>
      <c r="AX174" s="4">
        <f t="shared" si="68"/>
        <v>0.43311906676025558</v>
      </c>
      <c r="AZ174" s="2">
        <f t="shared" si="69"/>
        <v>39.415806909099352</v>
      </c>
      <c r="BA174" s="2">
        <f t="shared" si="69"/>
        <v>47.171749497766093</v>
      </c>
      <c r="BB174" s="2">
        <f t="shared" si="69"/>
        <v>54.12914094952135</v>
      </c>
      <c r="BC174" s="2">
        <f t="shared" si="69"/>
        <v>60.61016470690484</v>
      </c>
      <c r="BD174" s="2">
        <f t="shared" si="69"/>
        <v>65.709101643302546</v>
      </c>
      <c r="BE174" s="2">
        <f t="shared" si="69"/>
        <v>70.512463989502351</v>
      </c>
      <c r="BF174" s="2">
        <f t="shared" si="69"/>
        <v>72.998334059408407</v>
      </c>
      <c r="BG174" s="2">
        <f t="shared" si="69"/>
        <v>74.434093235343141</v>
      </c>
      <c r="BH174" s="2">
        <f t="shared" si="69"/>
        <v>74.377658402852489</v>
      </c>
      <c r="BI174" s="2">
        <f t="shared" si="69"/>
        <v>73.653127988481273</v>
      </c>
      <c r="BJ174" s="2">
        <f t="shared" si="69"/>
        <v>72.378304120246653</v>
      </c>
      <c r="BK174" s="2">
        <f t="shared" si="69"/>
        <v>70.850264177465817</v>
      </c>
      <c r="BL174" s="2">
        <f t="shared" si="69"/>
        <v>65.436822900445563</v>
      </c>
      <c r="BM174" s="2">
        <f t="shared" si="69"/>
        <v>62.293402092864817</v>
      </c>
      <c r="BN174" s="2">
        <f t="shared" si="69"/>
        <v>59.830880933239747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 t="str">
        <f t="shared" si="71"/>
        <v/>
      </c>
      <c r="CG174" s="2">
        <f t="shared" si="71"/>
        <v>47.464300000000001</v>
      </c>
      <c r="CH174" s="2">
        <f t="shared" si="71"/>
        <v>55.113199999999999</v>
      </c>
      <c r="CI174" s="2">
        <f t="shared" si="71"/>
        <v>61.66</v>
      </c>
      <c r="CJ174" s="2">
        <f t="shared" si="71"/>
        <v>66.188999999999993</v>
      </c>
      <c r="CK174" s="2">
        <f t="shared" si="71"/>
        <v>70.754999999999995</v>
      </c>
      <c r="CL174" s="2">
        <f t="shared" si="71"/>
        <v>73.057000000000002</v>
      </c>
      <c r="CM174" s="2">
        <f t="shared" si="71"/>
        <v>73.546999999999997</v>
      </c>
      <c r="CN174" s="2">
        <f t="shared" si="71"/>
        <v>74.453000000000003</v>
      </c>
      <c r="CO174" s="2">
        <f t="shared" si="71"/>
        <v>74.471999999999994</v>
      </c>
      <c r="CP174" s="2">
        <f t="shared" si="71"/>
        <v>73.906000000000006</v>
      </c>
      <c r="CQ174" s="2">
        <f t="shared" si="71"/>
        <v>71.207999999999998</v>
      </c>
      <c r="CR174" s="2">
        <f t="shared" si="71"/>
        <v>65.17</v>
      </c>
      <c r="CS174" s="2">
        <f t="shared" si="71"/>
        <v>61.942999999999998</v>
      </c>
      <c r="CT174" s="2">
        <f t="shared" si="71"/>
        <v>60.264000000000003</v>
      </c>
      <c r="CV174" s="2">
        <f t="shared" si="72"/>
        <v>62.234450246305421</v>
      </c>
      <c r="CW174" s="2">
        <f t="shared" si="72"/>
        <v>52.710099413046237</v>
      </c>
      <c r="CX174" s="2">
        <f t="shared" si="72"/>
        <v>59.068196663651435</v>
      </c>
      <c r="CY174" s="2">
        <f t="shared" si="72"/>
        <v>65.173863431346518</v>
      </c>
      <c r="CZ174" s="2">
        <f t="shared" si="72"/>
        <v>68.078438098230663</v>
      </c>
      <c r="DA174" s="2">
        <f t="shared" si="72"/>
        <v>73.011864589502295</v>
      </c>
      <c r="DB174" s="2">
        <f t="shared" si="72"/>
        <v>77.595987800736481</v>
      </c>
      <c r="DC174" s="2">
        <f t="shared" si="72"/>
        <v>79.032454048711202</v>
      </c>
      <c r="DD174" s="2">
        <f t="shared" si="72"/>
        <v>78.684655945323158</v>
      </c>
      <c r="DE174" s="2">
        <f t="shared" si="72"/>
        <v>79.705140126106485</v>
      </c>
      <c r="DF174" s="2">
        <f t="shared" si="72"/>
        <v>78.908320300827853</v>
      </c>
      <c r="DG174" s="2">
        <f t="shared" si="72"/>
        <v>77.016067547217432</v>
      </c>
      <c r="DH174" s="2">
        <f t="shared" si="72"/>
        <v>72.811200474457536</v>
      </c>
      <c r="DI174" s="2">
        <f t="shared" si="72"/>
        <v>66.585753222712114</v>
      </c>
      <c r="DJ174" s="2">
        <f t="shared" si="72"/>
        <v>66.492882869531229</v>
      </c>
      <c r="DL174" s="2">
        <f t="shared" si="73"/>
        <v>39.351484364649664</v>
      </c>
      <c r="DM174" s="2">
        <f t="shared" si="73"/>
        <v>47.137625002260265</v>
      </c>
      <c r="DN174" s="2">
        <f t="shared" si="73"/>
        <v>54.105240823651179</v>
      </c>
      <c r="DO174" s="2">
        <f t="shared" si="73"/>
        <v>60.58740292916238</v>
      </c>
      <c r="DP174" s="2">
        <f t="shared" si="73"/>
        <v>65.697527848599805</v>
      </c>
      <c r="DQ174" s="2">
        <f t="shared" si="73"/>
        <v>70.500535791652112</v>
      </c>
      <c r="DR174" s="2">
        <f t="shared" si="73"/>
        <v>72.973959029174011</v>
      </c>
      <c r="DS174" s="2">
        <f t="shared" si="73"/>
        <v>74.412034647855421</v>
      </c>
      <c r="DT174" s="2">
        <f t="shared" si="73"/>
        <v>74.35517637569032</v>
      </c>
      <c r="DU174" s="2">
        <f t="shared" si="73"/>
        <v>73.620494840582992</v>
      </c>
      <c r="DV174" s="2">
        <f t="shared" si="73"/>
        <v>72.344034355037209</v>
      </c>
      <c r="DW174" s="2">
        <f t="shared" si="73"/>
        <v>70.817573288286226</v>
      </c>
      <c r="DX174" s="2">
        <f t="shared" si="73"/>
        <v>65.39654684031666</v>
      </c>
      <c r="DY174" s="2">
        <f t="shared" si="73"/>
        <v>62.270390563716219</v>
      </c>
      <c r="DZ174" s="2">
        <f t="shared" si="73"/>
        <v>59.793568908469638</v>
      </c>
      <c r="EB174" s="2">
        <f t="shared" si="74"/>
        <v>0.9971890643554534</v>
      </c>
      <c r="EC174" s="2">
        <f t="shared" si="74"/>
        <v>0.9938762400703397</v>
      </c>
      <c r="ED174" s="2">
        <f t="shared" si="74"/>
        <v>0.99518429608469516</v>
      </c>
      <c r="EE174" s="2">
        <f t="shared" si="74"/>
        <v>0.9950371800364084</v>
      </c>
      <c r="EF174" s="2">
        <f t="shared" si="74"/>
        <v>0.99513892020729122</v>
      </c>
      <c r="EG174" s="2">
        <f t="shared" si="74"/>
        <v>0.99525024446801136</v>
      </c>
      <c r="EH174" s="2">
        <f t="shared" si="74"/>
        <v>0.99472633524387255</v>
      </c>
      <c r="EI174" s="2">
        <f t="shared" si="74"/>
        <v>0.99522584735843833</v>
      </c>
      <c r="EJ174" s="2">
        <f t="shared" si="74"/>
        <v>0.99480722179177039</v>
      </c>
      <c r="EK174" s="2">
        <f t="shared" si="74"/>
        <v>0.99463680356586726</v>
      </c>
      <c r="EL174" s="2">
        <f t="shared" si="74"/>
        <v>0.99477936130563882</v>
      </c>
      <c r="EM174" s="2">
        <f t="shared" si="74"/>
        <v>0.9947259950862275</v>
      </c>
      <c r="EN174" s="2">
        <f t="shared" si="74"/>
        <v>0.9945680456409387</v>
      </c>
      <c r="EO174" s="2">
        <f t="shared" si="74"/>
        <v>0.9946675329591067</v>
      </c>
      <c r="EP174" s="2">
        <f t="shared" si="74"/>
        <v>0.99443047079342983</v>
      </c>
    </row>
    <row r="175" spans="2:148" x14ac:dyDescent="0.25">
      <c r="B175" s="2">
        <v>153</v>
      </c>
      <c r="C175" s="49">
        <v>39.578899999999997</v>
      </c>
      <c r="D175" s="49">
        <v>45.910699999999999</v>
      </c>
      <c r="E175" s="49">
        <v>54.716999999999999</v>
      </c>
      <c r="F175" s="49">
        <v>59.811</v>
      </c>
      <c r="G175" s="49">
        <v>65.075000000000003</v>
      </c>
      <c r="H175" s="49">
        <v>70.603999999999999</v>
      </c>
      <c r="I175" s="49">
        <v>72.792000000000002</v>
      </c>
      <c r="J175" s="49">
        <v>73.528000000000006</v>
      </c>
      <c r="K175" s="49">
        <v>74.376999999999995</v>
      </c>
      <c r="L175" s="49">
        <v>73.603999999999999</v>
      </c>
      <c r="M175" s="49">
        <v>72.641999999999996</v>
      </c>
      <c r="N175" s="49">
        <v>71.283000000000001</v>
      </c>
      <c r="O175" s="49">
        <v>65.132000000000005</v>
      </c>
      <c r="P175" s="49">
        <v>62.905999999999999</v>
      </c>
      <c r="Q175" s="49">
        <v>60.057000000000002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39.380530131000697</v>
      </c>
      <c r="U175" s="4">
        <f t="shared" si="75"/>
        <v>47.10030012607983</v>
      </c>
      <c r="V175" s="4">
        <f t="shared" si="75"/>
        <v>54.028144565317277</v>
      </c>
      <c r="W175" s="4">
        <f t="shared" si="75"/>
        <v>60.497791767728039</v>
      </c>
      <c r="X175" s="4">
        <f t="shared" si="75"/>
        <v>65.605612209020705</v>
      </c>
      <c r="Y175" s="4">
        <f t="shared" si="75"/>
        <v>70.404970049952567</v>
      </c>
      <c r="Z175" s="4">
        <f t="shared" si="75"/>
        <v>72.878927474519074</v>
      </c>
      <c r="AA175" s="4">
        <f t="shared" si="75"/>
        <v>74.311799253346976</v>
      </c>
      <c r="AB175" s="4">
        <f t="shared" si="75"/>
        <v>74.24995354626148</v>
      </c>
      <c r="AC175" s="4">
        <f t="shared" si="75"/>
        <v>73.504942715634868</v>
      </c>
      <c r="AD175" s="4">
        <f t="shared" si="75"/>
        <v>72.222640746593186</v>
      </c>
      <c r="AE175" s="4">
        <f t="shared" si="75"/>
        <v>70.696442213529821</v>
      </c>
      <c r="AF175" s="4">
        <f t="shared" si="75"/>
        <v>65.291316296819105</v>
      </c>
      <c r="AG175" s="4">
        <f t="shared" si="75"/>
        <v>62.174450833945805</v>
      </c>
      <c r="AH175" s="4">
        <f t="shared" si="75"/>
        <v>59.715889468062592</v>
      </c>
      <c r="AJ175" s="4">
        <f t="shared" ref="AJ175:AX191" si="76">IF(OR($B175 &lt; C$226, $B175 &gt; C$231), 0, C175-T175)</f>
        <v>0.19836986899930054</v>
      </c>
      <c r="AK175" s="4">
        <f t="shared" si="76"/>
        <v>-1.1896001260798315</v>
      </c>
      <c r="AL175" s="4">
        <f t="shared" si="76"/>
        <v>0.68885543468272203</v>
      </c>
      <c r="AM175" s="4">
        <f t="shared" si="76"/>
        <v>-0.68679176772803885</v>
      </c>
      <c r="AN175" s="4">
        <f t="shared" si="76"/>
        <v>-0.53061220902070261</v>
      </c>
      <c r="AO175" s="4">
        <f t="shared" si="76"/>
        <v>0.19902995004743218</v>
      </c>
      <c r="AP175" s="4">
        <f t="shared" si="76"/>
        <v>-8.6927474519072234E-2</v>
      </c>
      <c r="AQ175" s="4">
        <f t="shared" si="76"/>
        <v>-0.7837992533469702</v>
      </c>
      <c r="AR175" s="4">
        <f t="shared" si="76"/>
        <v>0.1270464537385152</v>
      </c>
      <c r="AS175" s="4">
        <f t="shared" si="76"/>
        <v>9.9057284365130727E-2</v>
      </c>
      <c r="AT175" s="4">
        <f t="shared" si="76"/>
        <v>0.41935925340681024</v>
      </c>
      <c r="AU175" s="4">
        <f t="shared" si="76"/>
        <v>0.58655778647018053</v>
      </c>
      <c r="AV175" s="4">
        <f t="shared" si="76"/>
        <v>-0.15931629681909953</v>
      </c>
      <c r="AW175" s="4">
        <f t="shared" si="76"/>
        <v>0.73154916605419373</v>
      </c>
      <c r="AX175" s="4">
        <f t="shared" si="76"/>
        <v>0.34111053193741014</v>
      </c>
      <c r="AZ175" s="2">
        <f t="shared" ref="AZ175:BN191" si="77">IF(OR($B175 &lt; C$226, $B175 &gt; C$231), #N/A, ((1-EB175)*CV175) + (EB175*DL175))</f>
        <v>39.380530131000697</v>
      </c>
      <c r="BA175" s="2">
        <f t="shared" si="77"/>
        <v>47.100299242449118</v>
      </c>
      <c r="BB175" s="2">
        <f t="shared" si="77"/>
        <v>54.02814027036888</v>
      </c>
      <c r="BC175" s="2">
        <f t="shared" si="77"/>
        <v>60.496574112187453</v>
      </c>
      <c r="BD175" s="2">
        <f t="shared" si="77"/>
        <v>65.605426024954951</v>
      </c>
      <c r="BE175" s="2">
        <f t="shared" si="77"/>
        <v>70.404861347788852</v>
      </c>
      <c r="BF175" s="2">
        <f t="shared" si="77"/>
        <v>72.878738080441167</v>
      </c>
      <c r="BG175" s="2">
        <f t="shared" si="77"/>
        <v>74.311676066347118</v>
      </c>
      <c r="BH175" s="2">
        <f t="shared" si="77"/>
        <v>74.249943870454928</v>
      </c>
      <c r="BI175" s="2">
        <f t="shared" si="77"/>
        <v>73.504919344402268</v>
      </c>
      <c r="BJ175" s="2">
        <f t="shared" si="77"/>
        <v>72.222640460812443</v>
      </c>
      <c r="BK175" s="2">
        <f t="shared" si="77"/>
        <v>70.696147714150598</v>
      </c>
      <c r="BL175" s="2">
        <f t="shared" si="77"/>
        <v>65.290248308820978</v>
      </c>
      <c r="BM175" s="2">
        <f t="shared" si="77"/>
        <v>62.174450833945805</v>
      </c>
      <c r="BN175" s="2">
        <f t="shared" si="77"/>
        <v>59.715889468062592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 t="str">
        <f t="shared" ref="CF175:CT191" si="79">IF(OR(AND($B175&gt;AVERAGE(C$228,C$229), $B175&lt;C$229), AND($B175&gt;C$230, $B175&lt;C$231), AND($B175 &gt; (C$9 + C$13*$A$229), $B175 &lt; (C$10 - C$14*$A$229))), C175, "")</f>
        <v/>
      </c>
      <c r="CG175" s="2">
        <f t="shared" si="79"/>
        <v>45.910699999999999</v>
      </c>
      <c r="CH175" s="2">
        <f t="shared" si="79"/>
        <v>54.716999999999999</v>
      </c>
      <c r="CI175" s="2">
        <f t="shared" si="79"/>
        <v>59.811</v>
      </c>
      <c r="CJ175" s="2">
        <f t="shared" si="79"/>
        <v>65.075000000000003</v>
      </c>
      <c r="CK175" s="2">
        <f t="shared" si="79"/>
        <v>70.603999999999999</v>
      </c>
      <c r="CL175" s="2">
        <f t="shared" si="79"/>
        <v>72.792000000000002</v>
      </c>
      <c r="CM175" s="2">
        <f t="shared" si="79"/>
        <v>73.528000000000006</v>
      </c>
      <c r="CN175" s="2">
        <f t="shared" si="79"/>
        <v>74.376999999999995</v>
      </c>
      <c r="CO175" s="2">
        <f t="shared" si="79"/>
        <v>73.603999999999999</v>
      </c>
      <c r="CP175" s="2">
        <f t="shared" si="79"/>
        <v>72.641999999999996</v>
      </c>
      <c r="CQ175" s="2">
        <f t="shared" si="79"/>
        <v>71.283000000000001</v>
      </c>
      <c r="CR175" s="2">
        <f t="shared" si="79"/>
        <v>65.132000000000005</v>
      </c>
      <c r="CS175" s="2">
        <f t="shared" si="79"/>
        <v>62.905999999999999</v>
      </c>
      <c r="CT175" s="2">
        <f t="shared" si="79"/>
        <v>60.057000000000002</v>
      </c>
      <c r="CV175" s="2">
        <f t="shared" ref="CV175:DJ191" si="80">BP$223*$B175+BP$224</f>
        <v>62.391047783251238</v>
      </c>
      <c r="CW175" s="2">
        <f t="shared" si="80"/>
        <v>52.707071948898005</v>
      </c>
      <c r="CX175" s="2">
        <f t="shared" si="80"/>
        <v>59.043881380973914</v>
      </c>
      <c r="CY175" s="2">
        <f t="shared" si="80"/>
        <v>65.142146062360837</v>
      </c>
      <c r="CZ175" s="2">
        <f t="shared" si="80"/>
        <v>68.03347551484093</v>
      </c>
      <c r="DA175" s="2">
        <f t="shared" si="80"/>
        <v>72.97143039196331</v>
      </c>
      <c r="DB175" s="2">
        <f t="shared" si="80"/>
        <v>77.575819861093535</v>
      </c>
      <c r="DC175" s="2">
        <f t="shared" si="80"/>
        <v>79.007225780637597</v>
      </c>
      <c r="DD175" s="2">
        <f t="shared" si="80"/>
        <v>78.65273095135322</v>
      </c>
      <c r="DE175" s="2">
        <f t="shared" si="80"/>
        <v>79.675583562302933</v>
      </c>
      <c r="DF175" s="2">
        <f t="shared" si="80"/>
        <v>78.867585300719583</v>
      </c>
      <c r="DG175" s="2">
        <f t="shared" si="80"/>
        <v>76.970555466285276</v>
      </c>
      <c r="DH175" s="2">
        <f t="shared" si="80"/>
        <v>72.753683396572811</v>
      </c>
      <c r="DI175" s="2">
        <f t="shared" si="80"/>
        <v>66.511808345393945</v>
      </c>
      <c r="DJ175" s="2">
        <f t="shared" si="80"/>
        <v>66.45865911799163</v>
      </c>
      <c r="DL175" s="2">
        <f t="shared" ref="DL175:DZ191" si="81">CF$223*$B175+CF$224</f>
        <v>39.321373996961057</v>
      </c>
      <c r="DM175" s="2">
        <f t="shared" si="81"/>
        <v>47.068792841256339</v>
      </c>
      <c r="DN175" s="2">
        <f t="shared" si="81"/>
        <v>54.006004666453826</v>
      </c>
      <c r="DO175" s="2">
        <f t="shared" si="81"/>
        <v>60.475442705777468</v>
      </c>
      <c r="DP175" s="2">
        <f t="shared" si="81"/>
        <v>65.594609031362069</v>
      </c>
      <c r="DQ175" s="2">
        <f t="shared" si="81"/>
        <v>70.393690351277982</v>
      </c>
      <c r="DR175" s="2">
        <f t="shared" si="81"/>
        <v>72.856027040334823</v>
      </c>
      <c r="DS175" s="2">
        <f t="shared" si="81"/>
        <v>74.291133197348316</v>
      </c>
      <c r="DT175" s="2">
        <f t="shared" si="81"/>
        <v>74.228984003206165</v>
      </c>
      <c r="DU175" s="2">
        <f t="shared" si="81"/>
        <v>73.474574068294089</v>
      </c>
      <c r="DV175" s="2">
        <f t="shared" si="81"/>
        <v>72.1908359842935</v>
      </c>
      <c r="DW175" s="2">
        <f t="shared" si="81"/>
        <v>70.665808117609458</v>
      </c>
      <c r="DX175" s="2">
        <f t="shared" si="81"/>
        <v>65.253072504763594</v>
      </c>
      <c r="DY175" s="2">
        <f t="shared" si="81"/>
        <v>62.153244018430939</v>
      </c>
      <c r="DZ175" s="2">
        <f t="shared" si="81"/>
        <v>59.681447942037138</v>
      </c>
      <c r="EB175" s="2">
        <f t="shared" ref="EB175:EP191" si="82">POWER(10,($B175-C$224)/C$225)/(1+POWER(10,($B175-C$224)/C$225))</f>
        <v>0.99743576200566852</v>
      </c>
      <c r="EC175" s="2">
        <f t="shared" si="82"/>
        <v>0.99441205364415652</v>
      </c>
      <c r="ED175" s="2">
        <f t="shared" si="82"/>
        <v>0.99560616403111679</v>
      </c>
      <c r="EE175" s="2">
        <f t="shared" si="82"/>
        <v>0.99547187708424267</v>
      </c>
      <c r="EF175" s="2">
        <f t="shared" si="82"/>
        <v>0.99556474548067497</v>
      </c>
      <c r="EG175" s="2">
        <f t="shared" si="82"/>
        <v>0.99566636032549649</v>
      </c>
      <c r="EH175" s="2">
        <f t="shared" si="82"/>
        <v>0.99518812774864718</v>
      </c>
      <c r="EI175" s="2">
        <f t="shared" si="82"/>
        <v>0.99564409123951725</v>
      </c>
      <c r="EJ175" s="2">
        <f t="shared" si="82"/>
        <v>0.99526196514076348</v>
      </c>
      <c r="EK175" s="2">
        <f t="shared" si="82"/>
        <v>0.99510639741198714</v>
      </c>
      <c r="EL175" s="2">
        <f t="shared" si="82"/>
        <v>0.99523653277790425</v>
      </c>
      <c r="EM175" s="2">
        <f t="shared" si="82"/>
        <v>0.99518781723307115</v>
      </c>
      <c r="EN175" s="2">
        <f t="shared" si="82"/>
        <v>0.9950436298331401</v>
      </c>
      <c r="EO175" s="2">
        <f t="shared" si="82"/>
        <v>0.99513444934524031</v>
      </c>
      <c r="EP175" s="2">
        <f t="shared" si="82"/>
        <v>0.99491803853661109</v>
      </c>
    </row>
    <row r="176" spans="2:148" x14ac:dyDescent="0.25">
      <c r="B176" s="2">
        <v>154</v>
      </c>
      <c r="C176" s="49">
        <v>38.526299999999999</v>
      </c>
      <c r="D176" s="49">
        <v>47.285699999999999</v>
      </c>
      <c r="E176" s="49">
        <v>54.264200000000002</v>
      </c>
      <c r="F176" s="49">
        <v>60.491</v>
      </c>
      <c r="G176" s="49">
        <v>65.057000000000002</v>
      </c>
      <c r="H176" s="49">
        <v>69.584999999999994</v>
      </c>
      <c r="I176" s="49">
        <v>72.34</v>
      </c>
      <c r="J176" s="49">
        <v>72.754999999999995</v>
      </c>
      <c r="K176" s="49">
        <v>74.811000000000007</v>
      </c>
      <c r="L176" s="49">
        <v>72.603999999999999</v>
      </c>
      <c r="M176" s="49">
        <v>72.887</v>
      </c>
      <c r="N176" s="49">
        <v>70.641999999999996</v>
      </c>
      <c r="O176" s="49">
        <v>64.906000000000006</v>
      </c>
      <c r="P176" s="49">
        <v>62.642000000000003</v>
      </c>
      <c r="Q176" s="49">
        <v>60.357999999999997</v>
      </c>
      <c r="T176" s="4">
        <f t="shared" si="75"/>
        <v>39.345663576231267</v>
      </c>
      <c r="U176" s="4">
        <f t="shared" si="75"/>
        <v>47.029044578362345</v>
      </c>
      <c r="V176" s="4">
        <f t="shared" si="75"/>
        <v>53.92726523204098</v>
      </c>
      <c r="W176" s="4">
        <f t="shared" si="75"/>
        <v>60.38343368438175</v>
      </c>
      <c r="X176" s="4">
        <f t="shared" si="75"/>
        <v>65.501832293635715</v>
      </c>
      <c r="Y176" s="4">
        <f t="shared" si="75"/>
        <v>70.297320860952055</v>
      </c>
      <c r="Z176" s="4">
        <f t="shared" si="75"/>
        <v>72.759280949838981</v>
      </c>
      <c r="AA176" s="4">
        <f t="shared" si="75"/>
        <v>74.189380179893021</v>
      </c>
      <c r="AB176" s="4">
        <f t="shared" si="75"/>
        <v>74.122324116380824</v>
      </c>
      <c r="AC176" s="4">
        <f t="shared" si="75"/>
        <v>73.356864334221768</v>
      </c>
      <c r="AD176" s="4" t="e">
        <f t="shared" si="75"/>
        <v>#N/A</v>
      </c>
      <c r="AE176" s="4">
        <f t="shared" si="75"/>
        <v>70.542273855696138</v>
      </c>
      <c r="AF176" s="4">
        <f t="shared" si="75"/>
        <v>65.144280757290375</v>
      </c>
      <c r="AG176" s="4">
        <f t="shared" si="75"/>
        <v>62.055638389127466</v>
      </c>
      <c r="AH176" s="4">
        <f t="shared" si="75"/>
        <v>59.601113272464097</v>
      </c>
      <c r="AJ176" s="4">
        <f t="shared" si="76"/>
        <v>-0.8193635762312681</v>
      </c>
      <c r="AK176" s="4">
        <f t="shared" si="76"/>
        <v>0.25665542163765309</v>
      </c>
      <c r="AL176" s="4">
        <f t="shared" si="76"/>
        <v>0.336934767959022</v>
      </c>
      <c r="AM176" s="4">
        <f t="shared" si="76"/>
        <v>0.10756631561825003</v>
      </c>
      <c r="AN176" s="4">
        <f t="shared" si="76"/>
        <v>-0.44483229363571297</v>
      </c>
      <c r="AO176" s="4">
        <f t="shared" si="76"/>
        <v>-0.71232086095206171</v>
      </c>
      <c r="AP176" s="4">
        <f t="shared" si="76"/>
        <v>-0.41928094983897779</v>
      </c>
      <c r="AQ176" s="4">
        <f t="shared" si="76"/>
        <v>-1.4343801798930258</v>
      </c>
      <c r="AR176" s="4">
        <f t="shared" si="76"/>
        <v>0.68867588361918308</v>
      </c>
      <c r="AS176" s="4">
        <f t="shared" si="76"/>
        <v>-0.75286433422176913</v>
      </c>
      <c r="AT176" s="4">
        <f t="shared" si="76"/>
        <v>0</v>
      </c>
      <c r="AU176" s="4">
        <f t="shared" si="76"/>
        <v>9.9726144303858177E-2</v>
      </c>
      <c r="AV176" s="4">
        <f t="shared" si="76"/>
        <v>-0.23828075729036868</v>
      </c>
      <c r="AW176" s="4">
        <f t="shared" si="76"/>
        <v>0.58636161087253669</v>
      </c>
      <c r="AX176" s="4">
        <f t="shared" si="76"/>
        <v>0.75688672753589969</v>
      </c>
      <c r="AZ176" s="2">
        <f t="shared" si="77"/>
        <v>39.345663576231267</v>
      </c>
      <c r="BA176" s="2">
        <f t="shared" si="77"/>
        <v>47.029044517900644</v>
      </c>
      <c r="BB176" s="2">
        <f t="shared" si="77"/>
        <v>53.927264568821599</v>
      </c>
      <c r="BC176" s="2">
        <f t="shared" si="77"/>
        <v>60.383093746411184</v>
      </c>
      <c r="BD176" s="2">
        <f t="shared" si="77"/>
        <v>65.501793805477803</v>
      </c>
      <c r="BE176" s="2">
        <f t="shared" si="77"/>
        <v>70.297299446167173</v>
      </c>
      <c r="BF176" s="2">
        <f t="shared" si="77"/>
        <v>72.759245756838283</v>
      </c>
      <c r="BG176" s="2">
        <f t="shared" si="77"/>
        <v>74.18935446998762</v>
      </c>
      <c r="BH176" s="2">
        <f t="shared" si="77"/>
        <v>74.122322741740504</v>
      </c>
      <c r="BI176" s="2">
        <f t="shared" si="77"/>
        <v>73.356859997720377</v>
      </c>
      <c r="BJ176" s="2" t="e">
        <f t="shared" si="77"/>
        <v>#N/A</v>
      </c>
      <c r="BK176" s="2">
        <f t="shared" si="77"/>
        <v>70.542191225994387</v>
      </c>
      <c r="BL176" s="2">
        <f t="shared" si="77"/>
        <v>65.14390641697311</v>
      </c>
      <c r="BM176" s="2">
        <f t="shared" si="77"/>
        <v>62.055638389127466</v>
      </c>
      <c r="BN176" s="2">
        <f t="shared" si="77"/>
        <v>59.601113272464097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 t="str">
        <f t="shared" si="79"/>
        <v/>
      </c>
      <c r="CG176" s="2">
        <f t="shared" si="79"/>
        <v>47.285699999999999</v>
      </c>
      <c r="CH176" s="2">
        <f t="shared" si="79"/>
        <v>54.264200000000002</v>
      </c>
      <c r="CI176" s="2">
        <f t="shared" si="79"/>
        <v>60.491</v>
      </c>
      <c r="CJ176" s="2">
        <f t="shared" si="79"/>
        <v>65.057000000000002</v>
      </c>
      <c r="CK176" s="2">
        <f t="shared" si="79"/>
        <v>69.584999999999994</v>
      </c>
      <c r="CL176" s="2">
        <f t="shared" si="79"/>
        <v>72.34</v>
      </c>
      <c r="CM176" s="2">
        <f t="shared" si="79"/>
        <v>72.754999999999995</v>
      </c>
      <c r="CN176" s="2">
        <f t="shared" si="79"/>
        <v>74.811000000000007</v>
      </c>
      <c r="CO176" s="2">
        <f t="shared" si="79"/>
        <v>72.603999999999999</v>
      </c>
      <c r="CP176" s="2" t="str">
        <f t="shared" si="79"/>
        <v/>
      </c>
      <c r="CQ176" s="2">
        <f t="shared" si="79"/>
        <v>70.641999999999996</v>
      </c>
      <c r="CR176" s="2">
        <f t="shared" si="79"/>
        <v>64.906000000000006</v>
      </c>
      <c r="CS176" s="2">
        <f t="shared" si="79"/>
        <v>62.642000000000003</v>
      </c>
      <c r="CT176" s="2">
        <f t="shared" si="79"/>
        <v>60.357999999999997</v>
      </c>
      <c r="CV176" s="2">
        <f t="shared" si="80"/>
        <v>62.547645320197049</v>
      </c>
      <c r="CW176" s="2">
        <f t="shared" si="80"/>
        <v>52.704044484749772</v>
      </c>
      <c r="CX176" s="2">
        <f t="shared" si="80"/>
        <v>59.019566098296394</v>
      </c>
      <c r="CY176" s="2">
        <f t="shared" si="80"/>
        <v>65.110428693375155</v>
      </c>
      <c r="CZ176" s="2">
        <f t="shared" si="80"/>
        <v>67.988512931451197</v>
      </c>
      <c r="DA176" s="2">
        <f t="shared" si="80"/>
        <v>72.93099619442431</v>
      </c>
      <c r="DB176" s="2">
        <f t="shared" si="80"/>
        <v>77.55565192145059</v>
      </c>
      <c r="DC176" s="2">
        <f t="shared" si="80"/>
        <v>78.981997512564007</v>
      </c>
      <c r="DD176" s="2">
        <f t="shared" si="80"/>
        <v>78.620805957383283</v>
      </c>
      <c r="DE176" s="2">
        <f t="shared" si="80"/>
        <v>79.64602699849938</v>
      </c>
      <c r="DF176" s="2">
        <f t="shared" si="80"/>
        <v>78.826850300611326</v>
      </c>
      <c r="DG176" s="2">
        <f t="shared" si="80"/>
        <v>76.925043385353135</v>
      </c>
      <c r="DH176" s="2">
        <f t="shared" si="80"/>
        <v>72.696166318688086</v>
      </c>
      <c r="DI176" s="2">
        <f t="shared" si="80"/>
        <v>66.43786346807579</v>
      </c>
      <c r="DJ176" s="2">
        <f t="shared" si="80"/>
        <v>66.424435366452016</v>
      </c>
      <c r="DL176" s="2">
        <f t="shared" si="81"/>
        <v>39.291263629272457</v>
      </c>
      <c r="DM176" s="2">
        <f t="shared" si="81"/>
        <v>46.999960680252414</v>
      </c>
      <c r="DN176" s="2">
        <f t="shared" si="81"/>
        <v>53.906768509256473</v>
      </c>
      <c r="DO176" s="2">
        <f t="shared" si="81"/>
        <v>60.363482482392548</v>
      </c>
      <c r="DP176" s="2">
        <f t="shared" si="81"/>
        <v>65.491690214124333</v>
      </c>
      <c r="DQ176" s="2">
        <f t="shared" si="81"/>
        <v>70.286844910903866</v>
      </c>
      <c r="DR176" s="2">
        <f t="shared" si="81"/>
        <v>72.738095051495634</v>
      </c>
      <c r="DS176" s="2">
        <f t="shared" si="81"/>
        <v>74.17023174684121</v>
      </c>
      <c r="DT176" s="2">
        <f t="shared" si="81"/>
        <v>74.10279163072201</v>
      </c>
      <c r="DU176" s="2">
        <f t="shared" si="81"/>
        <v>73.328653296005186</v>
      </c>
      <c r="DV176" s="2">
        <f t="shared" si="81"/>
        <v>72.037637613549776</v>
      </c>
      <c r="DW176" s="2">
        <f t="shared" si="81"/>
        <v>70.514042946932676</v>
      </c>
      <c r="DX176" s="2">
        <f t="shared" si="81"/>
        <v>65.109598169210528</v>
      </c>
      <c r="DY176" s="2">
        <f t="shared" si="81"/>
        <v>62.036097473145645</v>
      </c>
      <c r="DZ176" s="2">
        <f t="shared" si="81"/>
        <v>59.569326975604653</v>
      </c>
      <c r="EB176" s="2">
        <f t="shared" si="82"/>
        <v>0.99766085938553217</v>
      </c>
      <c r="EC176" s="2">
        <f t="shared" si="82"/>
        <v>0.99490122539481307</v>
      </c>
      <c r="ED176" s="2">
        <f t="shared" si="82"/>
        <v>0.99599122413743535</v>
      </c>
      <c r="EE176" s="2">
        <f t="shared" si="82"/>
        <v>0.99586865678543812</v>
      </c>
      <c r="EF176" s="2">
        <f t="shared" si="82"/>
        <v>0.99595342060797465</v>
      </c>
      <c r="EG176" s="2">
        <f t="shared" si="82"/>
        <v>0.9960461659934281</v>
      </c>
      <c r="EH176" s="2">
        <f t="shared" si="82"/>
        <v>0.99560966151234087</v>
      </c>
      <c r="EI176" s="2">
        <f t="shared" si="82"/>
        <v>0.99602584080824941</v>
      </c>
      <c r="EJ176" s="2">
        <f t="shared" si="82"/>
        <v>0.99567705863541911</v>
      </c>
      <c r="EK176" s="2">
        <f t="shared" si="82"/>
        <v>0.99553505886408844</v>
      </c>
      <c r="EL176" s="2">
        <f t="shared" si="82"/>
        <v>0.99565384464130047</v>
      </c>
      <c r="EM176" s="2">
        <f t="shared" si="82"/>
        <v>0.99560937807880545</v>
      </c>
      <c r="EN176" s="2">
        <f t="shared" si="82"/>
        <v>0.99547776450608361</v>
      </c>
      <c r="EO176" s="2">
        <f t="shared" si="82"/>
        <v>0.99556066451412406</v>
      </c>
      <c r="EP176" s="2">
        <f t="shared" si="82"/>
        <v>0.99536312264560534</v>
      </c>
    </row>
    <row r="177" spans="2:146" x14ac:dyDescent="0.25">
      <c r="B177" s="2">
        <v>155</v>
      </c>
      <c r="C177" s="49">
        <v>39.228099999999998</v>
      </c>
      <c r="D177" s="49">
        <v>46.946399999999997</v>
      </c>
      <c r="E177" s="49">
        <v>53.773600000000002</v>
      </c>
      <c r="F177" s="49">
        <v>59.792000000000002</v>
      </c>
      <c r="G177" s="49">
        <v>66.34</v>
      </c>
      <c r="H177" s="49">
        <v>69.754999999999995</v>
      </c>
      <c r="I177" s="49">
        <v>72.942999999999998</v>
      </c>
      <c r="J177" s="49">
        <v>73.433999999999997</v>
      </c>
      <c r="K177" s="49">
        <v>75.302000000000007</v>
      </c>
      <c r="L177" s="49">
        <v>73.093999999999994</v>
      </c>
      <c r="M177" s="49">
        <v>71.093999999999994</v>
      </c>
      <c r="N177" s="49">
        <v>70.566000000000003</v>
      </c>
      <c r="O177" s="49">
        <v>65.415000000000006</v>
      </c>
      <c r="P177" s="49">
        <v>61.037999999999997</v>
      </c>
      <c r="Q177" s="49">
        <v>60.453000000000003</v>
      </c>
      <c r="T177" s="4">
        <f t="shared" si="75"/>
        <v>39.311175206343236</v>
      </c>
      <c r="U177" s="4" t="e">
        <f t="shared" si="75"/>
        <v>#N/A</v>
      </c>
      <c r="V177" s="4">
        <f t="shared" si="75"/>
        <v>53.826505678214453</v>
      </c>
      <c r="W177" s="4">
        <f t="shared" si="75"/>
        <v>60.269803963080797</v>
      </c>
      <c r="X177" s="4">
        <f t="shared" si="75"/>
        <v>65.398210392545295</v>
      </c>
      <c r="Y177" s="4">
        <f t="shared" si="75"/>
        <v>70.189780791933714</v>
      </c>
      <c r="Z177" s="4">
        <f t="shared" si="75"/>
        <v>72.639857601412203</v>
      </c>
      <c r="AA177" s="4">
        <f t="shared" si="75"/>
        <v>74.067128270848457</v>
      </c>
      <c r="AB177" s="4" t="e">
        <f t="shared" si="75"/>
        <v>#N/A</v>
      </c>
      <c r="AC177" s="4">
        <f t="shared" si="75"/>
        <v>73.208942206057387</v>
      </c>
      <c r="AD177" s="4" t="e">
        <f t="shared" si="75"/>
        <v>#N/A</v>
      </c>
      <c r="AE177" s="4">
        <f t="shared" si="75"/>
        <v>70.388406233037699</v>
      </c>
      <c r="AF177" s="4">
        <f t="shared" si="75"/>
        <v>64.997902134604843</v>
      </c>
      <c r="AG177" s="4">
        <f t="shared" si="75"/>
        <v>61.936954398990956</v>
      </c>
      <c r="AH177" s="4">
        <f t="shared" si="75"/>
        <v>59.486536841443979</v>
      </c>
      <c r="AJ177" s="4">
        <f t="shared" si="76"/>
        <v>-8.3075206343238506E-2</v>
      </c>
      <c r="AK177" s="4">
        <f t="shared" si="76"/>
        <v>0</v>
      </c>
      <c r="AL177" s="4">
        <f t="shared" si="76"/>
        <v>-5.2905678214450802E-2</v>
      </c>
      <c r="AM177" s="4">
        <f t="shared" si="76"/>
        <v>-0.47780396308079531</v>
      </c>
      <c r="AN177" s="4">
        <f t="shared" si="76"/>
        <v>0.94178960745470874</v>
      </c>
      <c r="AO177" s="4">
        <f t="shared" si="76"/>
        <v>-0.43478079193371855</v>
      </c>
      <c r="AP177" s="4">
        <f t="shared" si="76"/>
        <v>0.30314239858779501</v>
      </c>
      <c r="AQ177" s="4">
        <f t="shared" si="76"/>
        <v>-0.63312827084845935</v>
      </c>
      <c r="AR177" s="4">
        <f t="shared" si="76"/>
        <v>0</v>
      </c>
      <c r="AS177" s="4">
        <f t="shared" si="76"/>
        <v>-0.11494220605739258</v>
      </c>
      <c r="AT177" s="4">
        <f t="shared" si="76"/>
        <v>0</v>
      </c>
      <c r="AU177" s="4">
        <f t="shared" si="76"/>
        <v>0.17759376696230333</v>
      </c>
      <c r="AV177" s="4">
        <f t="shared" si="76"/>
        <v>0.41709786539516358</v>
      </c>
      <c r="AW177" s="4">
        <f t="shared" si="76"/>
        <v>-0.89895439899095919</v>
      </c>
      <c r="AX177" s="4">
        <f t="shared" si="76"/>
        <v>0.96646315855602438</v>
      </c>
      <c r="AZ177" s="2">
        <f t="shared" si="77"/>
        <v>39.311175206343236</v>
      </c>
      <c r="BA177" s="2" t="e">
        <f t="shared" si="77"/>
        <v>#N/A</v>
      </c>
      <c r="BB177" s="2">
        <f t="shared" si="77"/>
        <v>53.826505587194958</v>
      </c>
      <c r="BC177" s="2">
        <f t="shared" si="77"/>
        <v>60.269716899779681</v>
      </c>
      <c r="BD177" s="2">
        <f t="shared" si="77"/>
        <v>65.398203228856971</v>
      </c>
      <c r="BE177" s="2">
        <f t="shared" si="77"/>
        <v>70.189776996480006</v>
      </c>
      <c r="BF177" s="2">
        <f t="shared" si="77"/>
        <v>72.639851791789056</v>
      </c>
      <c r="BG177" s="2">
        <f t="shared" si="77"/>
        <v>74.067123414249707</v>
      </c>
      <c r="BH177" s="2" t="e">
        <f t="shared" si="77"/>
        <v>#N/A</v>
      </c>
      <c r="BI177" s="2">
        <f t="shared" si="77"/>
        <v>73.208941481793502</v>
      </c>
      <c r="BJ177" s="2" t="e">
        <f t="shared" si="77"/>
        <v>#N/A</v>
      </c>
      <c r="BK177" s="2">
        <f t="shared" si="77"/>
        <v>70.38838486643985</v>
      </c>
      <c r="BL177" s="2">
        <f t="shared" si="77"/>
        <v>64.997780439810185</v>
      </c>
      <c r="BM177" s="2">
        <f t="shared" si="77"/>
        <v>61.936954398990956</v>
      </c>
      <c r="BN177" s="2">
        <f t="shared" si="77"/>
        <v>59.486536841443979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 t="str">
        <f t="shared" si="79"/>
        <v/>
      </c>
      <c r="CG177" s="2" t="str">
        <f t="shared" si="79"/>
        <v/>
      </c>
      <c r="CH177" s="2">
        <f t="shared" si="79"/>
        <v>53.773600000000002</v>
      </c>
      <c r="CI177" s="2">
        <f t="shared" si="79"/>
        <v>59.792000000000002</v>
      </c>
      <c r="CJ177" s="2">
        <f t="shared" si="79"/>
        <v>66.34</v>
      </c>
      <c r="CK177" s="2">
        <f t="shared" si="79"/>
        <v>69.754999999999995</v>
      </c>
      <c r="CL177" s="2">
        <f t="shared" si="79"/>
        <v>72.942999999999998</v>
      </c>
      <c r="CM177" s="2">
        <f t="shared" si="79"/>
        <v>73.433999999999997</v>
      </c>
      <c r="CN177" s="2" t="str">
        <f t="shared" si="79"/>
        <v/>
      </c>
      <c r="CO177" s="2">
        <f t="shared" si="79"/>
        <v>73.093999999999994</v>
      </c>
      <c r="CP177" s="2" t="str">
        <f t="shared" si="79"/>
        <v/>
      </c>
      <c r="CQ177" s="2">
        <f t="shared" si="79"/>
        <v>70.566000000000003</v>
      </c>
      <c r="CR177" s="2">
        <f t="shared" si="79"/>
        <v>65.415000000000006</v>
      </c>
      <c r="CS177" s="2">
        <f t="shared" si="79"/>
        <v>61.037999999999997</v>
      </c>
      <c r="CT177" s="2">
        <f t="shared" si="79"/>
        <v>60.453000000000003</v>
      </c>
      <c r="CV177" s="2">
        <f t="shared" si="80"/>
        <v>62.704242857142859</v>
      </c>
      <c r="CW177" s="2">
        <f t="shared" si="80"/>
        <v>52.701017020601547</v>
      </c>
      <c r="CX177" s="2">
        <f t="shared" si="80"/>
        <v>58.995250815618874</v>
      </c>
      <c r="CY177" s="2">
        <f t="shared" si="80"/>
        <v>65.078711324389474</v>
      </c>
      <c r="CZ177" s="2">
        <f t="shared" si="80"/>
        <v>67.943550348061464</v>
      </c>
      <c r="DA177" s="2">
        <f t="shared" si="80"/>
        <v>72.890561996885324</v>
      </c>
      <c r="DB177" s="2">
        <f t="shared" si="80"/>
        <v>77.535483981807644</v>
      </c>
      <c r="DC177" s="2">
        <f t="shared" si="80"/>
        <v>78.956769244490417</v>
      </c>
      <c r="DD177" s="2">
        <f t="shared" si="80"/>
        <v>78.588880963413345</v>
      </c>
      <c r="DE177" s="2">
        <f t="shared" si="80"/>
        <v>79.616470434695827</v>
      </c>
      <c r="DF177" s="2">
        <f t="shared" si="80"/>
        <v>78.786115300503056</v>
      </c>
      <c r="DG177" s="2">
        <f t="shared" si="80"/>
        <v>76.879531304420979</v>
      </c>
      <c r="DH177" s="2">
        <f t="shared" si="80"/>
        <v>72.638649240803375</v>
      </c>
      <c r="DI177" s="2">
        <f t="shared" si="80"/>
        <v>66.363918590757621</v>
      </c>
      <c r="DJ177" s="2">
        <f t="shared" si="80"/>
        <v>66.390211614912403</v>
      </c>
      <c r="DL177" s="2">
        <f t="shared" si="81"/>
        <v>39.261153261583857</v>
      </c>
      <c r="DM177" s="2">
        <f t="shared" si="81"/>
        <v>46.931128519248496</v>
      </c>
      <c r="DN177" s="2">
        <f t="shared" si="81"/>
        <v>53.80753235205912</v>
      </c>
      <c r="DO177" s="2">
        <f t="shared" si="81"/>
        <v>60.251522259007629</v>
      </c>
      <c r="DP177" s="2">
        <f t="shared" si="81"/>
        <v>65.388771396886597</v>
      </c>
      <c r="DQ177" s="2">
        <f t="shared" si="81"/>
        <v>70.179999470529737</v>
      </c>
      <c r="DR177" s="2">
        <f t="shared" si="81"/>
        <v>72.620163062656431</v>
      </c>
      <c r="DS177" s="2">
        <f t="shared" si="81"/>
        <v>74.049330296334091</v>
      </c>
      <c r="DT177" s="2">
        <f t="shared" si="81"/>
        <v>73.976599258237854</v>
      </c>
      <c r="DU177" s="2">
        <f t="shared" si="81"/>
        <v>73.182732523716282</v>
      </c>
      <c r="DV177" s="2">
        <f t="shared" si="81"/>
        <v>71.884439242806067</v>
      </c>
      <c r="DW177" s="2">
        <f t="shared" si="81"/>
        <v>70.362277776255908</v>
      </c>
      <c r="DX177" s="2">
        <f t="shared" si="81"/>
        <v>64.966123833657463</v>
      </c>
      <c r="DY177" s="2">
        <f t="shared" si="81"/>
        <v>61.918950927860365</v>
      </c>
      <c r="DZ177" s="2">
        <f t="shared" si="81"/>
        <v>59.457206009172154</v>
      </c>
      <c r="EB177" s="2">
        <f t="shared" si="82"/>
        <v>0.99786623923627993</v>
      </c>
      <c r="EC177" s="2">
        <f t="shared" si="82"/>
        <v>0.99534777513290451</v>
      </c>
      <c r="ED177" s="2">
        <f t="shared" si="82"/>
        <v>0.99634266291258522</v>
      </c>
      <c r="EE177" s="2">
        <f t="shared" si="82"/>
        <v>0.99623080005244968</v>
      </c>
      <c r="EF177" s="2">
        <f t="shared" si="82"/>
        <v>0.99630816123404831</v>
      </c>
      <c r="EG177" s="2">
        <f t="shared" si="82"/>
        <v>0.99639280560577392</v>
      </c>
      <c r="EH177" s="2">
        <f t="shared" si="82"/>
        <v>0.99599441634504138</v>
      </c>
      <c r="EI177" s="2">
        <f t="shared" si="82"/>
        <v>0.99637425587896422</v>
      </c>
      <c r="EJ177" s="2">
        <f t="shared" si="82"/>
        <v>0.99605593040403206</v>
      </c>
      <c r="EK177" s="2">
        <f t="shared" si="82"/>
        <v>0.99592632487678889</v>
      </c>
      <c r="EL177" s="2">
        <f t="shared" si="82"/>
        <v>0.9960347428312577</v>
      </c>
      <c r="EM177" s="2">
        <f t="shared" si="82"/>
        <v>0.99599415765074861</v>
      </c>
      <c r="EN177" s="2">
        <f t="shared" si="82"/>
        <v>0.99587403045635481</v>
      </c>
      <c r="EO177" s="2">
        <f t="shared" si="82"/>
        <v>0.99594969581424175</v>
      </c>
      <c r="EP177" s="2">
        <f t="shared" si="82"/>
        <v>0.99576939152515009</v>
      </c>
    </row>
    <row r="178" spans="2:146" x14ac:dyDescent="0.25">
      <c r="B178" s="2">
        <v>156</v>
      </c>
      <c r="C178" s="49">
        <v>39.280700000000003</v>
      </c>
      <c r="D178" s="49">
        <v>46.625</v>
      </c>
      <c r="E178" s="49">
        <v>53.773600000000002</v>
      </c>
      <c r="F178" s="49">
        <v>59.924999999999997</v>
      </c>
      <c r="G178" s="49">
        <v>65.906000000000006</v>
      </c>
      <c r="H178" s="49">
        <v>70.34</v>
      </c>
      <c r="I178" s="49">
        <v>72.697999999999993</v>
      </c>
      <c r="J178" s="49">
        <v>74.34</v>
      </c>
      <c r="K178" s="49">
        <v>74.132000000000005</v>
      </c>
      <c r="L178" s="49">
        <v>72.17</v>
      </c>
      <c r="M178" s="49">
        <v>72.491</v>
      </c>
      <c r="N178" s="49">
        <v>70.716999999999999</v>
      </c>
      <c r="O178" s="49">
        <v>64.849000000000004</v>
      </c>
      <c r="P178" s="49">
        <v>61.698</v>
      </c>
      <c r="Q178" s="49">
        <v>59.622999999999998</v>
      </c>
      <c r="T178" s="4">
        <f t="shared" si="75"/>
        <v>39.277035420717418</v>
      </c>
      <c r="U178" s="4" t="e">
        <f t="shared" si="75"/>
        <v>#N/A</v>
      </c>
      <c r="V178" s="4" t="e">
        <f t="shared" si="75"/>
        <v>#N/A</v>
      </c>
      <c r="W178" s="4">
        <f t="shared" si="75"/>
        <v>60.156457637242056</v>
      </c>
      <c r="X178" s="4">
        <f t="shared" si="75"/>
        <v>65.294653710214675</v>
      </c>
      <c r="Y178" s="4">
        <f t="shared" si="75"/>
        <v>70.082293225255384</v>
      </c>
      <c r="Z178" s="4">
        <f t="shared" si="75"/>
        <v>72.520551862366219</v>
      </c>
      <c r="AA178" s="4">
        <f t="shared" si="75"/>
        <v>73.944978836423942</v>
      </c>
      <c r="AB178" s="4" t="e">
        <f t="shared" si="75"/>
        <v>#N/A</v>
      </c>
      <c r="AC178" s="4" t="e">
        <f t="shared" si="75"/>
        <v>#N/A</v>
      </c>
      <c r="AD178" s="4" t="e">
        <f t="shared" si="75"/>
        <v>#N/A</v>
      </c>
      <c r="AE178" s="4">
        <f t="shared" si="75"/>
        <v>70.234724360900245</v>
      </c>
      <c r="AF178" s="4">
        <f t="shared" si="75"/>
        <v>64.851891412731774</v>
      </c>
      <c r="AG178" s="4">
        <f t="shared" si="75"/>
        <v>61.818389237512704</v>
      </c>
      <c r="AH178" s="4">
        <f t="shared" si="75"/>
        <v>59.372145708528492</v>
      </c>
      <c r="AJ178" s="4">
        <f t="shared" si="76"/>
        <v>3.6645792825851231E-3</v>
      </c>
      <c r="AK178" s="4">
        <f t="shared" si="76"/>
        <v>0</v>
      </c>
      <c r="AL178" s="4">
        <f t="shared" si="76"/>
        <v>0</v>
      </c>
      <c r="AM178" s="4">
        <f t="shared" si="76"/>
        <v>-0.23145763724205892</v>
      </c>
      <c r="AN178" s="4">
        <f t="shared" si="76"/>
        <v>0.61134628978533101</v>
      </c>
      <c r="AO178" s="4">
        <f t="shared" si="76"/>
        <v>0.25770677474461934</v>
      </c>
      <c r="AP178" s="4">
        <f t="shared" si="76"/>
        <v>0.17744813763377465</v>
      </c>
      <c r="AQ178" s="4">
        <f t="shared" si="76"/>
        <v>0.39502116357606099</v>
      </c>
      <c r="AR178" s="4">
        <f t="shared" si="76"/>
        <v>0</v>
      </c>
      <c r="AS178" s="4">
        <f t="shared" si="76"/>
        <v>0</v>
      </c>
      <c r="AT178" s="4">
        <f t="shared" si="76"/>
        <v>0</v>
      </c>
      <c r="AU178" s="4">
        <f t="shared" si="76"/>
        <v>0.48227563909975402</v>
      </c>
      <c r="AV178" s="4">
        <f t="shared" si="76"/>
        <v>-2.8914127317705152E-3</v>
      </c>
      <c r="AW178" s="4">
        <f t="shared" si="76"/>
        <v>-0.12038923751270403</v>
      </c>
      <c r="AX178" s="4">
        <f t="shared" si="76"/>
        <v>0.25085429147150506</v>
      </c>
      <c r="AZ178" s="2">
        <f t="shared" si="77"/>
        <v>39.277035420717418</v>
      </c>
      <c r="BA178" s="2" t="e">
        <f t="shared" si="77"/>
        <v>#N/A</v>
      </c>
      <c r="BB178" s="2" t="e">
        <f t="shared" si="77"/>
        <v>#N/A</v>
      </c>
      <c r="BC178" s="2">
        <f t="shared" si="77"/>
        <v>60.156437180766694</v>
      </c>
      <c r="BD178" s="2">
        <f t="shared" si="77"/>
        <v>65.294652509689755</v>
      </c>
      <c r="BE178" s="2">
        <f t="shared" si="77"/>
        <v>70.082292620070405</v>
      </c>
      <c r="BF178" s="2">
        <f t="shared" si="77"/>
        <v>72.520551010362695</v>
      </c>
      <c r="BG178" s="2">
        <f t="shared" si="77"/>
        <v>73.944978006075999</v>
      </c>
      <c r="BH178" s="2" t="e">
        <f t="shared" si="77"/>
        <v>#N/A</v>
      </c>
      <c r="BI178" s="2" t="e">
        <f t="shared" si="77"/>
        <v>#N/A</v>
      </c>
      <c r="BJ178" s="2" t="e">
        <f t="shared" si="77"/>
        <v>#N/A</v>
      </c>
      <c r="BK178" s="2">
        <f t="shared" si="77"/>
        <v>70.234719268975738</v>
      </c>
      <c r="BL178" s="2">
        <f t="shared" si="77"/>
        <v>64.851854719787056</v>
      </c>
      <c r="BM178" s="2">
        <f t="shared" si="77"/>
        <v>61.818389237512704</v>
      </c>
      <c r="BN178" s="2">
        <f t="shared" si="77"/>
        <v>59.372145708528492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 t="str">
        <f t="shared" si="79"/>
        <v/>
      </c>
      <c r="CG178" s="2" t="str">
        <f t="shared" si="79"/>
        <v/>
      </c>
      <c r="CH178" s="2" t="str">
        <f t="shared" si="79"/>
        <v/>
      </c>
      <c r="CI178" s="2">
        <f t="shared" si="79"/>
        <v>59.924999999999997</v>
      </c>
      <c r="CJ178" s="2">
        <f t="shared" si="79"/>
        <v>65.906000000000006</v>
      </c>
      <c r="CK178" s="2">
        <f t="shared" si="79"/>
        <v>70.34</v>
      </c>
      <c r="CL178" s="2">
        <f t="shared" si="79"/>
        <v>72.697999999999993</v>
      </c>
      <c r="CM178" s="2">
        <f t="shared" si="79"/>
        <v>74.34</v>
      </c>
      <c r="CN178" s="2" t="str">
        <f t="shared" si="79"/>
        <v/>
      </c>
      <c r="CO178" s="2" t="str">
        <f t="shared" si="79"/>
        <v/>
      </c>
      <c r="CP178" s="2" t="str">
        <f t="shared" si="79"/>
        <v/>
      </c>
      <c r="CQ178" s="2">
        <f t="shared" si="79"/>
        <v>70.716999999999999</v>
      </c>
      <c r="CR178" s="2">
        <f t="shared" si="79"/>
        <v>64.849000000000004</v>
      </c>
      <c r="CS178" s="2">
        <f t="shared" si="79"/>
        <v>61.698</v>
      </c>
      <c r="CT178" s="2">
        <f t="shared" si="79"/>
        <v>59.622999999999998</v>
      </c>
      <c r="CV178" s="2">
        <f t="shared" si="80"/>
        <v>62.860840394088669</v>
      </c>
      <c r="CW178" s="2">
        <f t="shared" si="80"/>
        <v>52.697989556453315</v>
      </c>
      <c r="CX178" s="2">
        <f t="shared" si="80"/>
        <v>58.970935532941347</v>
      </c>
      <c r="CY178" s="2">
        <f t="shared" si="80"/>
        <v>65.046993955403778</v>
      </c>
      <c r="CZ178" s="2">
        <f t="shared" si="80"/>
        <v>67.898587764671731</v>
      </c>
      <c r="DA178" s="2">
        <f t="shared" si="80"/>
        <v>72.850127799346339</v>
      </c>
      <c r="DB178" s="2">
        <f t="shared" si="80"/>
        <v>77.515316042164699</v>
      </c>
      <c r="DC178" s="2">
        <f t="shared" si="80"/>
        <v>78.931540976416812</v>
      </c>
      <c r="DD178" s="2">
        <f t="shared" si="80"/>
        <v>78.556955969443408</v>
      </c>
      <c r="DE178" s="2">
        <f t="shared" si="80"/>
        <v>79.586913870892275</v>
      </c>
      <c r="DF178" s="2">
        <f t="shared" si="80"/>
        <v>78.7453803003948</v>
      </c>
      <c r="DG178" s="2">
        <f t="shared" si="80"/>
        <v>76.834019223488838</v>
      </c>
      <c r="DH178" s="2">
        <f t="shared" si="80"/>
        <v>72.581132162918649</v>
      </c>
      <c r="DI178" s="2">
        <f t="shared" si="80"/>
        <v>66.289973713439451</v>
      </c>
      <c r="DJ178" s="2">
        <f t="shared" si="80"/>
        <v>66.355987863372803</v>
      </c>
      <c r="DL178" s="2">
        <f t="shared" si="81"/>
        <v>39.23104289389525</v>
      </c>
      <c r="DM178" s="2">
        <f t="shared" si="81"/>
        <v>46.862296358244571</v>
      </c>
      <c r="DN178" s="2">
        <f t="shared" si="81"/>
        <v>53.708296194861759</v>
      </c>
      <c r="DO178" s="2">
        <f t="shared" si="81"/>
        <v>60.139562035622717</v>
      </c>
      <c r="DP178" s="2">
        <f t="shared" si="81"/>
        <v>65.285852579648861</v>
      </c>
      <c r="DQ178" s="2">
        <f t="shared" si="81"/>
        <v>70.073154030155621</v>
      </c>
      <c r="DR178" s="2">
        <f t="shared" si="81"/>
        <v>72.502231073817242</v>
      </c>
      <c r="DS178" s="2">
        <f t="shared" si="81"/>
        <v>73.928428845826971</v>
      </c>
      <c r="DT178" s="2">
        <f t="shared" si="81"/>
        <v>73.850406885753699</v>
      </c>
      <c r="DU178" s="2">
        <f t="shared" si="81"/>
        <v>73.036811751427393</v>
      </c>
      <c r="DV178" s="2">
        <f t="shared" si="81"/>
        <v>71.731240872062358</v>
      </c>
      <c r="DW178" s="2">
        <f t="shared" si="81"/>
        <v>70.21051260557914</v>
      </c>
      <c r="DX178" s="2">
        <f t="shared" si="81"/>
        <v>64.822649498104383</v>
      </c>
      <c r="DY178" s="2">
        <f t="shared" si="81"/>
        <v>61.801804382575078</v>
      </c>
      <c r="DZ178" s="2">
        <f t="shared" si="81"/>
        <v>59.345085042739669</v>
      </c>
      <c r="EB178" s="2">
        <f t="shared" si="82"/>
        <v>0.99805362162660116</v>
      </c>
      <c r="EC178" s="2">
        <f t="shared" si="82"/>
        <v>0.9957553829798006</v>
      </c>
      <c r="ED178" s="2">
        <f t="shared" si="82"/>
        <v>0.99666339519358449</v>
      </c>
      <c r="EE178" s="2">
        <f t="shared" si="82"/>
        <v>0.99656130835438395</v>
      </c>
      <c r="EF178" s="2">
        <f t="shared" si="82"/>
        <v>0.99663190893155185</v>
      </c>
      <c r="EG178" s="2">
        <f t="shared" si="82"/>
        <v>0.99670915511835845</v>
      </c>
      <c r="EH178" s="2">
        <f t="shared" si="82"/>
        <v>0.99634557629461051</v>
      </c>
      <c r="EI178" s="2">
        <f t="shared" si="82"/>
        <v>0.9966922267946281</v>
      </c>
      <c r="EJ178" s="2">
        <f t="shared" si="82"/>
        <v>0.99640171704583502</v>
      </c>
      <c r="EK178" s="2">
        <f t="shared" si="82"/>
        <v>0.99628343196774094</v>
      </c>
      <c r="EL178" s="2">
        <f t="shared" si="82"/>
        <v>0.99638238029502435</v>
      </c>
      <c r="EM178" s="2">
        <f t="shared" si="82"/>
        <v>0.99634534019621057</v>
      </c>
      <c r="EN178" s="2">
        <f t="shared" si="82"/>
        <v>0.99623570446124354</v>
      </c>
      <c r="EO178" s="2">
        <f t="shared" si="82"/>
        <v>0.99630476176030669</v>
      </c>
      <c r="EP178" s="2">
        <f t="shared" si="82"/>
        <v>0.99614020241313528</v>
      </c>
    </row>
    <row r="179" spans="2:146" x14ac:dyDescent="0.25">
      <c r="B179" s="2">
        <v>157</v>
      </c>
      <c r="C179" s="49">
        <v>39.228099999999998</v>
      </c>
      <c r="D179" s="49">
        <v>47.089300000000001</v>
      </c>
      <c r="E179" s="49">
        <v>54.1509</v>
      </c>
      <c r="F179" s="49">
        <v>60.622999999999998</v>
      </c>
      <c r="G179" s="49">
        <v>66.66</v>
      </c>
      <c r="H179" s="49">
        <v>69.849000000000004</v>
      </c>
      <c r="I179" s="49">
        <v>72.207999999999998</v>
      </c>
      <c r="J179" s="49">
        <v>73.623000000000005</v>
      </c>
      <c r="K179" s="49">
        <v>74.188999999999993</v>
      </c>
      <c r="L179" s="49">
        <v>73.792000000000002</v>
      </c>
      <c r="M179" s="49">
        <v>71.980999999999995</v>
      </c>
      <c r="N179" s="49">
        <v>69.792000000000002</v>
      </c>
      <c r="O179" s="49">
        <v>64.566000000000003</v>
      </c>
      <c r="P179" s="49">
        <v>62.566000000000003</v>
      </c>
      <c r="Q179" s="49">
        <v>59.225999999999999</v>
      </c>
      <c r="T179" s="4">
        <f t="shared" si="75"/>
        <v>39.24321687941935</v>
      </c>
      <c r="U179" s="4" t="e">
        <f t="shared" si="75"/>
        <v>#N/A</v>
      </c>
      <c r="V179" s="4" t="e">
        <f t="shared" si="75"/>
        <v>#N/A</v>
      </c>
      <c r="W179" s="4">
        <f t="shared" si="75"/>
        <v>60.043252922728513</v>
      </c>
      <c r="X179" s="4" t="e">
        <f t="shared" si="75"/>
        <v>#N/A</v>
      </c>
      <c r="Y179" s="4" t="e">
        <f t="shared" si="75"/>
        <v>#N/A</v>
      </c>
      <c r="Z179" s="4" t="e">
        <f t="shared" si="75"/>
        <v>#N/A</v>
      </c>
      <c r="AA179" s="4" t="e">
        <f t="shared" si="75"/>
        <v>#N/A</v>
      </c>
      <c r="AB179" s="4" t="e">
        <f t="shared" si="75"/>
        <v>#N/A</v>
      </c>
      <c r="AC179" s="4" t="e">
        <f t="shared" si="75"/>
        <v>#N/A</v>
      </c>
      <c r="AD179" s="4" t="e">
        <f t="shared" si="75"/>
        <v>#N/A</v>
      </c>
      <c r="AE179" s="4">
        <f t="shared" si="75"/>
        <v>70.081186659124214</v>
      </c>
      <c r="AF179" s="4">
        <f t="shared" si="75"/>
        <v>64.70612492331982</v>
      </c>
      <c r="AG179" s="4">
        <f t="shared" si="75"/>
        <v>61.699933965482096</v>
      </c>
      <c r="AH179" s="4">
        <f t="shared" si="75"/>
        <v>59.257926386537989</v>
      </c>
      <c r="AJ179" s="4">
        <f t="shared" si="76"/>
        <v>-1.5116879419352358E-2</v>
      </c>
      <c r="AK179" s="4">
        <f t="shared" si="76"/>
        <v>0</v>
      </c>
      <c r="AL179" s="4">
        <f t="shared" si="76"/>
        <v>0</v>
      </c>
      <c r="AM179" s="4">
        <f t="shared" si="76"/>
        <v>0.57974707727148456</v>
      </c>
      <c r="AN179" s="4">
        <f t="shared" si="76"/>
        <v>0</v>
      </c>
      <c r="AO179" s="4">
        <f t="shared" si="76"/>
        <v>0</v>
      </c>
      <c r="AP179" s="4">
        <f t="shared" si="76"/>
        <v>0</v>
      </c>
      <c r="AQ179" s="4">
        <f t="shared" si="76"/>
        <v>0</v>
      </c>
      <c r="AR179" s="4">
        <f t="shared" si="76"/>
        <v>0</v>
      </c>
      <c r="AS179" s="4">
        <f t="shared" si="76"/>
        <v>0</v>
      </c>
      <c r="AT179" s="4">
        <f t="shared" si="76"/>
        <v>0</v>
      </c>
      <c r="AU179" s="4">
        <f t="shared" si="76"/>
        <v>-0.28918665912421204</v>
      </c>
      <c r="AV179" s="4">
        <f t="shared" si="76"/>
        <v>-0.14012492331981719</v>
      </c>
      <c r="AW179" s="4">
        <f t="shared" si="76"/>
        <v>0.86606603451790676</v>
      </c>
      <c r="AX179" s="4">
        <f t="shared" si="76"/>
        <v>-3.1926386537989515E-2</v>
      </c>
      <c r="AZ179" s="2">
        <f t="shared" si="77"/>
        <v>39.24321687941935</v>
      </c>
      <c r="BA179" s="2" t="e">
        <f t="shared" si="77"/>
        <v>#N/A</v>
      </c>
      <c r="BB179" s="2" t="e">
        <f t="shared" si="77"/>
        <v>#N/A</v>
      </c>
      <c r="BC179" s="2">
        <f t="shared" si="77"/>
        <v>60.0432485132553</v>
      </c>
      <c r="BD179" s="2" t="e">
        <f t="shared" si="77"/>
        <v>#N/A</v>
      </c>
      <c r="BE179" s="2" t="e">
        <f t="shared" si="77"/>
        <v>#N/A</v>
      </c>
      <c r="BF179" s="2" t="e">
        <f t="shared" si="77"/>
        <v>#N/A</v>
      </c>
      <c r="BG179" s="2" t="e">
        <f t="shared" si="77"/>
        <v>#N/A</v>
      </c>
      <c r="BH179" s="2" t="e">
        <f t="shared" si="77"/>
        <v>#N/A</v>
      </c>
      <c r="BI179" s="2" t="e">
        <f t="shared" si="77"/>
        <v>#N/A</v>
      </c>
      <c r="BJ179" s="2" t="e">
        <f t="shared" si="77"/>
        <v>#N/A</v>
      </c>
      <c r="BK179" s="2">
        <f t="shared" si="77"/>
        <v>70.08118554077889</v>
      </c>
      <c r="BL179" s="2">
        <f t="shared" si="77"/>
        <v>64.706114662116406</v>
      </c>
      <c r="BM179" s="2">
        <f t="shared" si="77"/>
        <v>61.699933965482096</v>
      </c>
      <c r="BN179" s="2">
        <f t="shared" si="77"/>
        <v>59.257926386537989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 t="str">
        <f t="shared" si="79"/>
        <v/>
      </c>
      <c r="CG179" s="2" t="str">
        <f t="shared" si="79"/>
        <v/>
      </c>
      <c r="CH179" s="2" t="str">
        <f t="shared" si="79"/>
        <v/>
      </c>
      <c r="CI179" s="2">
        <f t="shared" si="79"/>
        <v>60.622999999999998</v>
      </c>
      <c r="CJ179" s="2" t="str">
        <f t="shared" si="79"/>
        <v/>
      </c>
      <c r="CK179" s="2" t="str">
        <f t="shared" si="79"/>
        <v/>
      </c>
      <c r="CL179" s="2" t="str">
        <f t="shared" si="79"/>
        <v/>
      </c>
      <c r="CM179" s="2" t="str">
        <f t="shared" si="79"/>
        <v/>
      </c>
      <c r="CN179" s="2" t="str">
        <f t="shared" si="79"/>
        <v/>
      </c>
      <c r="CO179" s="2" t="str">
        <f t="shared" si="79"/>
        <v/>
      </c>
      <c r="CP179" s="2" t="str">
        <f t="shared" si="79"/>
        <v/>
      </c>
      <c r="CQ179" s="2">
        <f t="shared" si="79"/>
        <v>69.792000000000002</v>
      </c>
      <c r="CR179" s="2">
        <f t="shared" si="79"/>
        <v>64.566000000000003</v>
      </c>
      <c r="CS179" s="2">
        <f t="shared" si="79"/>
        <v>62.566000000000003</v>
      </c>
      <c r="CT179" s="2">
        <f t="shared" si="79"/>
        <v>59.225999999999999</v>
      </c>
      <c r="CV179" s="2">
        <f t="shared" si="80"/>
        <v>63.017437931034486</v>
      </c>
      <c r="CW179" s="2">
        <f t="shared" si="80"/>
        <v>52.694962092305083</v>
      </c>
      <c r="CX179" s="2">
        <f t="shared" si="80"/>
        <v>58.946620250263827</v>
      </c>
      <c r="CY179" s="2">
        <f t="shared" si="80"/>
        <v>65.015276586418096</v>
      </c>
      <c r="CZ179" s="2">
        <f t="shared" si="80"/>
        <v>67.853625181281998</v>
      </c>
      <c r="DA179" s="2">
        <f t="shared" si="80"/>
        <v>72.809693601807354</v>
      </c>
      <c r="DB179" s="2">
        <f t="shared" si="80"/>
        <v>77.495148102521767</v>
      </c>
      <c r="DC179" s="2">
        <f t="shared" si="80"/>
        <v>78.906312708343222</v>
      </c>
      <c r="DD179" s="2">
        <f t="shared" si="80"/>
        <v>78.52503097547347</v>
      </c>
      <c r="DE179" s="2">
        <f t="shared" si="80"/>
        <v>79.557357307088722</v>
      </c>
      <c r="DF179" s="2">
        <f t="shared" si="80"/>
        <v>78.704645300286529</v>
      </c>
      <c r="DG179" s="2">
        <f t="shared" si="80"/>
        <v>76.788507142556682</v>
      </c>
      <c r="DH179" s="2">
        <f t="shared" si="80"/>
        <v>72.523615085033924</v>
      </c>
      <c r="DI179" s="2">
        <f t="shared" si="80"/>
        <v>66.216028836121296</v>
      </c>
      <c r="DJ179" s="2">
        <f t="shared" si="80"/>
        <v>66.32176411183319</v>
      </c>
      <c r="DL179" s="2">
        <f t="shared" si="81"/>
        <v>39.20093252620665</v>
      </c>
      <c r="DM179" s="2">
        <f t="shared" si="81"/>
        <v>46.793464197240645</v>
      </c>
      <c r="DN179" s="2">
        <f t="shared" si="81"/>
        <v>53.609060037664406</v>
      </c>
      <c r="DO179" s="2">
        <f t="shared" si="81"/>
        <v>60.027601812237798</v>
      </c>
      <c r="DP179" s="2">
        <f t="shared" si="81"/>
        <v>65.182933762411139</v>
      </c>
      <c r="DQ179" s="2">
        <f t="shared" si="81"/>
        <v>69.966308589781491</v>
      </c>
      <c r="DR179" s="2">
        <f t="shared" si="81"/>
        <v>72.384299084978039</v>
      </c>
      <c r="DS179" s="2">
        <f t="shared" si="81"/>
        <v>73.807527395319866</v>
      </c>
      <c r="DT179" s="2">
        <f t="shared" si="81"/>
        <v>73.724214513269544</v>
      </c>
      <c r="DU179" s="2">
        <f t="shared" si="81"/>
        <v>72.890890979138476</v>
      </c>
      <c r="DV179" s="2">
        <f t="shared" si="81"/>
        <v>71.578042501318635</v>
      </c>
      <c r="DW179" s="2">
        <f t="shared" si="81"/>
        <v>70.058747434902372</v>
      </c>
      <c r="DX179" s="2">
        <f t="shared" si="81"/>
        <v>64.679175162551317</v>
      </c>
      <c r="DY179" s="2">
        <f t="shared" si="81"/>
        <v>61.684657837289791</v>
      </c>
      <c r="DZ179" s="2">
        <f t="shared" si="81"/>
        <v>59.232964076307177</v>
      </c>
      <c r="EB179" s="2">
        <f t="shared" si="82"/>
        <v>0.99822457776680673</v>
      </c>
      <c r="EC179" s="2">
        <f t="shared" si="82"/>
        <v>0.99612741693522189</v>
      </c>
      <c r="ED179" s="2">
        <f t="shared" si="82"/>
        <v>0.99695608660241586</v>
      </c>
      <c r="EE179" s="2">
        <f t="shared" si="82"/>
        <v>0.99686292676930344</v>
      </c>
      <c r="EF179" s="2">
        <f t="shared" si="82"/>
        <v>0.99692735384203035</v>
      </c>
      <c r="EG179" s="2">
        <f t="shared" si="82"/>
        <v>0.99699784449712259</v>
      </c>
      <c r="EH179" s="2">
        <f t="shared" si="82"/>
        <v>0.99666605393981522</v>
      </c>
      <c r="EI179" s="2">
        <f t="shared" si="82"/>
        <v>0.99698239671460165</v>
      </c>
      <c r="EJ179" s="2">
        <f t="shared" si="82"/>
        <v>0.99671728760349854</v>
      </c>
      <c r="EK179" s="2">
        <f t="shared" si="82"/>
        <v>0.99660934086381836</v>
      </c>
      <c r="EL179" s="2">
        <f t="shared" si="82"/>
        <v>0.99669964107478426</v>
      </c>
      <c r="EM179" s="2">
        <f t="shared" si="82"/>
        <v>0.9966658384769691</v>
      </c>
      <c r="EN179" s="2">
        <f t="shared" si="82"/>
        <v>0.99656578419475506</v>
      </c>
      <c r="EO179" s="2">
        <f t="shared" si="82"/>
        <v>0.99662880655849029</v>
      </c>
      <c r="EP179" s="2">
        <f t="shared" si="82"/>
        <v>0.99647862683307242</v>
      </c>
    </row>
    <row r="180" spans="2:146" x14ac:dyDescent="0.25">
      <c r="B180" s="2">
        <v>158</v>
      </c>
      <c r="C180" s="49">
        <v>38.386000000000003</v>
      </c>
      <c r="D180" s="49">
        <v>47.303600000000003</v>
      </c>
      <c r="E180" s="49">
        <v>53.6038</v>
      </c>
      <c r="F180" s="49">
        <v>60.225999999999999</v>
      </c>
      <c r="G180" s="49">
        <v>67.057000000000002</v>
      </c>
      <c r="H180" s="49">
        <v>70.113</v>
      </c>
      <c r="I180" s="49">
        <v>72.433999999999997</v>
      </c>
      <c r="J180" s="49">
        <v>74.113</v>
      </c>
      <c r="K180" s="49">
        <v>73.546999999999997</v>
      </c>
      <c r="L180" s="49">
        <v>72.942999999999998</v>
      </c>
      <c r="M180" s="49">
        <v>71.83</v>
      </c>
      <c r="N180" s="49">
        <v>69.736000000000004</v>
      </c>
      <c r="O180" s="49">
        <v>64.962000000000003</v>
      </c>
      <c r="P180" s="49">
        <v>61.774000000000001</v>
      </c>
      <c r="Q180" s="49">
        <v>58.679000000000002</v>
      </c>
      <c r="T180" s="4">
        <f t="shared" si="75"/>
        <v>39.209694337759821</v>
      </c>
      <c r="U180" s="4" t="e">
        <f t="shared" si="75"/>
        <v>#N/A</v>
      </c>
      <c r="V180" s="4" t="e">
        <f t="shared" si="75"/>
        <v>#N/A</v>
      </c>
      <c r="W180" s="4">
        <f t="shared" si="75"/>
        <v>59.930146003544408</v>
      </c>
      <c r="X180" s="4" t="e">
        <f t="shared" si="75"/>
        <v>#N/A</v>
      </c>
      <c r="Y180" s="4" t="e">
        <f t="shared" si="75"/>
        <v>#N/A</v>
      </c>
      <c r="Z180" s="4" t="e">
        <f t="shared" si="75"/>
        <v>#N/A</v>
      </c>
      <c r="AA180" s="4" t="e">
        <f t="shared" si="75"/>
        <v>#N/A</v>
      </c>
      <c r="AB180" s="4" t="e">
        <f t="shared" si="75"/>
        <v>#N/A</v>
      </c>
      <c r="AC180" s="4" t="e">
        <f t="shared" si="75"/>
        <v>#N/A</v>
      </c>
      <c r="AD180" s="4" t="e">
        <f t="shared" si="75"/>
        <v>#N/A</v>
      </c>
      <c r="AE180" s="4">
        <f t="shared" si="75"/>
        <v>69.927775479896312</v>
      </c>
      <c r="AF180" s="4">
        <f t="shared" si="75"/>
        <v>64.560549333571018</v>
      </c>
      <c r="AG180" s="4">
        <f t="shared" si="75"/>
        <v>61.58158028609818</v>
      </c>
      <c r="AH180" s="4">
        <f t="shared" si="75"/>
        <v>59.143866310231715</v>
      </c>
      <c r="AJ180" s="4">
        <f t="shared" si="76"/>
        <v>-0.82369433775981804</v>
      </c>
      <c r="AK180" s="4">
        <f t="shared" si="76"/>
        <v>0</v>
      </c>
      <c r="AL180" s="4">
        <f t="shared" si="76"/>
        <v>0</v>
      </c>
      <c r="AM180" s="4">
        <f t="shared" si="76"/>
        <v>0.29585399645559107</v>
      </c>
      <c r="AN180" s="4">
        <f t="shared" si="76"/>
        <v>0</v>
      </c>
      <c r="AO180" s="4">
        <f t="shared" si="76"/>
        <v>0</v>
      </c>
      <c r="AP180" s="4">
        <f t="shared" si="76"/>
        <v>0</v>
      </c>
      <c r="AQ180" s="4">
        <f t="shared" si="76"/>
        <v>0</v>
      </c>
      <c r="AR180" s="4">
        <f t="shared" si="76"/>
        <v>0</v>
      </c>
      <c r="AS180" s="4">
        <f t="shared" si="76"/>
        <v>0</v>
      </c>
      <c r="AT180" s="4">
        <f t="shared" si="76"/>
        <v>0</v>
      </c>
      <c r="AU180" s="4">
        <f t="shared" si="76"/>
        <v>-0.19177547989630739</v>
      </c>
      <c r="AV180" s="4">
        <f t="shared" si="76"/>
        <v>0.40145066642898541</v>
      </c>
      <c r="AW180" s="4">
        <f t="shared" si="76"/>
        <v>0.19241971390182044</v>
      </c>
      <c r="AX180" s="4">
        <f t="shared" si="76"/>
        <v>-0.46486631023171299</v>
      </c>
      <c r="AZ180" s="2">
        <f t="shared" si="77"/>
        <v>39.209694337759821</v>
      </c>
      <c r="BA180" s="2" t="e">
        <f t="shared" si="77"/>
        <v>#N/A</v>
      </c>
      <c r="BB180" s="2" t="e">
        <f t="shared" si="77"/>
        <v>#N/A</v>
      </c>
      <c r="BC180" s="2">
        <f t="shared" si="77"/>
        <v>59.930145131571813</v>
      </c>
      <c r="BD180" s="2" t="e">
        <f t="shared" si="77"/>
        <v>#N/A</v>
      </c>
      <c r="BE180" s="2" t="e">
        <f t="shared" si="77"/>
        <v>#N/A</v>
      </c>
      <c r="BF180" s="2" t="e">
        <f t="shared" si="77"/>
        <v>#N/A</v>
      </c>
      <c r="BG180" s="2" t="e">
        <f t="shared" si="77"/>
        <v>#N/A</v>
      </c>
      <c r="BH180" s="2" t="e">
        <f t="shared" si="77"/>
        <v>#N/A</v>
      </c>
      <c r="BI180" s="2" t="e">
        <f t="shared" si="77"/>
        <v>#N/A</v>
      </c>
      <c r="BJ180" s="2" t="e">
        <f t="shared" si="77"/>
        <v>#N/A</v>
      </c>
      <c r="BK180" s="2">
        <f t="shared" si="77"/>
        <v>69.927775253527145</v>
      </c>
      <c r="BL180" s="2">
        <f t="shared" si="77"/>
        <v>64.560546672115606</v>
      </c>
      <c r="BM180" s="2">
        <f t="shared" si="77"/>
        <v>61.58158028609818</v>
      </c>
      <c r="BN180" s="2">
        <f t="shared" si="77"/>
        <v>59.143866310231715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 t="str">
        <f t="shared" si="79"/>
        <v/>
      </c>
      <c r="CG180" s="2" t="str">
        <f t="shared" si="79"/>
        <v/>
      </c>
      <c r="CH180" s="2" t="str">
        <f t="shared" si="79"/>
        <v/>
      </c>
      <c r="CI180" s="2">
        <f t="shared" si="79"/>
        <v>60.225999999999999</v>
      </c>
      <c r="CJ180" s="2" t="str">
        <f t="shared" si="79"/>
        <v/>
      </c>
      <c r="CK180" s="2" t="str">
        <f t="shared" si="79"/>
        <v/>
      </c>
      <c r="CL180" s="2" t="str">
        <f t="shared" si="79"/>
        <v/>
      </c>
      <c r="CM180" s="2" t="str">
        <f t="shared" si="79"/>
        <v/>
      </c>
      <c r="CN180" s="2" t="str">
        <f t="shared" si="79"/>
        <v/>
      </c>
      <c r="CO180" s="2" t="str">
        <f t="shared" si="79"/>
        <v/>
      </c>
      <c r="CP180" s="2" t="str">
        <f t="shared" si="79"/>
        <v/>
      </c>
      <c r="CQ180" s="2">
        <f t="shared" si="79"/>
        <v>69.736000000000004</v>
      </c>
      <c r="CR180" s="2">
        <f t="shared" si="79"/>
        <v>64.962000000000003</v>
      </c>
      <c r="CS180" s="2">
        <f t="shared" si="79"/>
        <v>61.774000000000001</v>
      </c>
      <c r="CT180" s="2">
        <f t="shared" si="79"/>
        <v>58.679000000000002</v>
      </c>
      <c r="CV180" s="2">
        <f t="shared" si="80"/>
        <v>63.174035467980296</v>
      </c>
      <c r="CW180" s="2">
        <f t="shared" si="80"/>
        <v>52.691934628156858</v>
      </c>
      <c r="CX180" s="2">
        <f t="shared" si="80"/>
        <v>58.922304967586307</v>
      </c>
      <c r="CY180" s="2">
        <f t="shared" si="80"/>
        <v>64.983559217432415</v>
      </c>
      <c r="CZ180" s="2">
        <f t="shared" si="80"/>
        <v>67.808662597892265</v>
      </c>
      <c r="DA180" s="2">
        <f t="shared" si="80"/>
        <v>72.769259404268368</v>
      </c>
      <c r="DB180" s="2">
        <f t="shared" si="80"/>
        <v>77.474980162878822</v>
      </c>
      <c r="DC180" s="2">
        <f t="shared" si="80"/>
        <v>78.881084440269632</v>
      </c>
      <c r="DD180" s="2">
        <f t="shared" si="80"/>
        <v>78.493105981503533</v>
      </c>
      <c r="DE180" s="2">
        <f t="shared" si="80"/>
        <v>79.527800743285169</v>
      </c>
      <c r="DF180" s="2">
        <f t="shared" si="80"/>
        <v>78.663910300178273</v>
      </c>
      <c r="DG180" s="2">
        <f t="shared" si="80"/>
        <v>76.742995061624526</v>
      </c>
      <c r="DH180" s="2">
        <f t="shared" si="80"/>
        <v>72.466098007149199</v>
      </c>
      <c r="DI180" s="2">
        <f t="shared" si="80"/>
        <v>66.142083958803127</v>
      </c>
      <c r="DJ180" s="2">
        <f t="shared" si="80"/>
        <v>66.287540360293576</v>
      </c>
      <c r="DL180" s="2">
        <f t="shared" si="81"/>
        <v>39.170822158518042</v>
      </c>
      <c r="DM180" s="2">
        <f t="shared" si="81"/>
        <v>46.72463203623672</v>
      </c>
      <c r="DN180" s="2">
        <f t="shared" si="81"/>
        <v>53.509823880467053</v>
      </c>
      <c r="DO180" s="2">
        <f t="shared" si="81"/>
        <v>59.915641588852878</v>
      </c>
      <c r="DP180" s="2">
        <f t="shared" si="81"/>
        <v>65.080014945173403</v>
      </c>
      <c r="DQ180" s="2">
        <f t="shared" si="81"/>
        <v>69.859463149407361</v>
      </c>
      <c r="DR180" s="2">
        <f t="shared" si="81"/>
        <v>72.26636709613885</v>
      </c>
      <c r="DS180" s="2">
        <f t="shared" si="81"/>
        <v>73.686625944812761</v>
      </c>
      <c r="DT180" s="2">
        <f t="shared" si="81"/>
        <v>73.598022140785389</v>
      </c>
      <c r="DU180" s="2">
        <f t="shared" si="81"/>
        <v>72.744970206849587</v>
      </c>
      <c r="DV180" s="2">
        <f t="shared" si="81"/>
        <v>71.424844130574925</v>
      </c>
      <c r="DW180" s="2">
        <f t="shared" si="81"/>
        <v>69.906982264225604</v>
      </c>
      <c r="DX180" s="2">
        <f t="shared" si="81"/>
        <v>64.535700826998252</v>
      </c>
      <c r="DY180" s="2">
        <f t="shared" si="81"/>
        <v>61.567511292004504</v>
      </c>
      <c r="DZ180" s="2">
        <f t="shared" si="81"/>
        <v>59.120843109874684</v>
      </c>
      <c r="EB180" s="2">
        <f t="shared" si="82"/>
        <v>0.99838054269065468</v>
      </c>
      <c r="EC180" s="2">
        <f t="shared" si="82"/>
        <v>0.99646695840117872</v>
      </c>
      <c r="ED180" s="2">
        <f t="shared" si="82"/>
        <v>0.99722317426626061</v>
      </c>
      <c r="EE180" s="2">
        <f t="shared" si="82"/>
        <v>0.99713816526197196</v>
      </c>
      <c r="EF180" s="2">
        <f t="shared" si="82"/>
        <v>0.99719695556857735</v>
      </c>
      <c r="EG180" s="2">
        <f t="shared" si="82"/>
        <v>0.99726127818701471</v>
      </c>
      <c r="EH180" s="2">
        <f t="shared" si="82"/>
        <v>0.99695851283163006</v>
      </c>
      <c r="EI180" s="2">
        <f t="shared" si="82"/>
        <v>0.99724718217661679</v>
      </c>
      <c r="EJ180" s="2">
        <f t="shared" si="82"/>
        <v>0.99700526570353964</v>
      </c>
      <c r="EK180" s="2">
        <f t="shared" si="82"/>
        <v>0.99690675927393202</v>
      </c>
      <c r="EL180" s="2">
        <f t="shared" si="82"/>
        <v>0.99698916255185366</v>
      </c>
      <c r="EM180" s="2">
        <f t="shared" si="82"/>
        <v>0.99695831621183484</v>
      </c>
      <c r="EN180" s="2">
        <f t="shared" si="82"/>
        <v>0.99686701125392052</v>
      </c>
      <c r="EO180" s="2">
        <f t="shared" si="82"/>
        <v>0.99692452276563626</v>
      </c>
      <c r="EP180" s="2">
        <f t="shared" si="82"/>
        <v>0.99678747412475277</v>
      </c>
    </row>
    <row r="181" spans="2:146" x14ac:dyDescent="0.25">
      <c r="B181" s="2">
        <v>159</v>
      </c>
      <c r="C181" s="49">
        <v>39.315800000000003</v>
      </c>
      <c r="D181" s="49">
        <v>46.892899999999997</v>
      </c>
      <c r="E181" s="49">
        <v>53.547199999999997</v>
      </c>
      <c r="F181" s="49">
        <v>60.433999999999997</v>
      </c>
      <c r="G181" s="49">
        <v>65.924999999999997</v>
      </c>
      <c r="H181" s="49">
        <v>69.546999999999997</v>
      </c>
      <c r="I181" s="49">
        <v>71.811000000000007</v>
      </c>
      <c r="J181" s="49">
        <v>73.811000000000007</v>
      </c>
      <c r="K181" s="49">
        <v>72.754999999999995</v>
      </c>
      <c r="L181" s="49">
        <v>71.980999999999995</v>
      </c>
      <c r="M181" s="49">
        <v>71.34</v>
      </c>
      <c r="N181" s="49">
        <v>69.942999999999998</v>
      </c>
      <c r="O181" s="49">
        <v>65.093999999999994</v>
      </c>
      <c r="P181" s="49">
        <v>61.527999999999999</v>
      </c>
      <c r="Q181" s="49">
        <v>59.17</v>
      </c>
      <c r="T181" s="4">
        <f t="shared" si="75"/>
        <v>39.176444491963487</v>
      </c>
      <c r="U181" s="4" t="e">
        <f t="shared" si="75"/>
        <v>#N/A</v>
      </c>
      <c r="V181" s="4" t="e">
        <f t="shared" si="75"/>
        <v>#N/A</v>
      </c>
      <c r="W181" s="4">
        <f t="shared" si="75"/>
        <v>59.817121732011486</v>
      </c>
      <c r="X181" s="4" t="e">
        <f t="shared" si="75"/>
        <v>#N/A</v>
      </c>
      <c r="Y181" s="4" t="e">
        <f t="shared" si="75"/>
        <v>#N/A</v>
      </c>
      <c r="Z181" s="4" t="e">
        <f t="shared" si="75"/>
        <v>#N/A</v>
      </c>
      <c r="AA181" s="4" t="e">
        <f t="shared" si="75"/>
        <v>#N/A</v>
      </c>
      <c r="AB181" s="4" t="e">
        <f t="shared" si="75"/>
        <v>#N/A</v>
      </c>
      <c r="AC181" s="4" t="e">
        <f t="shared" si="75"/>
        <v>#N/A</v>
      </c>
      <c r="AD181" s="4" t="e">
        <f t="shared" si="75"/>
        <v>#N/A</v>
      </c>
      <c r="AE181" s="4" t="e">
        <f t="shared" si="75"/>
        <v>#N/A</v>
      </c>
      <c r="AF181" s="4">
        <f t="shared" si="75"/>
        <v>64.415138735134079</v>
      </c>
      <c r="AG181" s="4">
        <f t="shared" si="75"/>
        <v>61.463320502772106</v>
      </c>
      <c r="AH181" s="4">
        <f t="shared" si="75"/>
        <v>59.029953781028382</v>
      </c>
      <c r="AJ181" s="4">
        <f t="shared" si="76"/>
        <v>0.13935550803651608</v>
      </c>
      <c r="AK181" s="4">
        <f t="shared" si="76"/>
        <v>0</v>
      </c>
      <c r="AL181" s="4">
        <f t="shared" si="76"/>
        <v>0</v>
      </c>
      <c r="AM181" s="4">
        <f t="shared" si="76"/>
        <v>0.6168782679885112</v>
      </c>
      <c r="AN181" s="4">
        <f t="shared" si="76"/>
        <v>0</v>
      </c>
      <c r="AO181" s="4">
        <f t="shared" si="76"/>
        <v>0</v>
      </c>
      <c r="AP181" s="4">
        <f t="shared" si="76"/>
        <v>0</v>
      </c>
      <c r="AQ181" s="4">
        <f t="shared" si="76"/>
        <v>0</v>
      </c>
      <c r="AR181" s="4">
        <f t="shared" si="76"/>
        <v>0</v>
      </c>
      <c r="AS181" s="4">
        <f t="shared" si="76"/>
        <v>0</v>
      </c>
      <c r="AT181" s="4">
        <f t="shared" si="76"/>
        <v>0</v>
      </c>
      <c r="AU181" s="4">
        <f t="shared" si="76"/>
        <v>0</v>
      </c>
      <c r="AV181" s="4">
        <f t="shared" si="76"/>
        <v>0.67886126486591536</v>
      </c>
      <c r="AW181" s="4">
        <f t="shared" si="76"/>
        <v>6.4679497227892568E-2</v>
      </c>
      <c r="AX181" s="4">
        <f t="shared" si="76"/>
        <v>0.1400462189716194</v>
      </c>
      <c r="AZ181" s="2">
        <f t="shared" si="77"/>
        <v>39.176444491963487</v>
      </c>
      <c r="BA181" s="2" t="e">
        <f t="shared" si="77"/>
        <v>#N/A</v>
      </c>
      <c r="BB181" s="2" t="e">
        <f t="shared" si="77"/>
        <v>#N/A</v>
      </c>
      <c r="BC181" s="2">
        <f t="shared" si="77"/>
        <v>59.817121573821431</v>
      </c>
      <c r="BD181" s="2" t="e">
        <f t="shared" si="77"/>
        <v>#N/A</v>
      </c>
      <c r="BE181" s="2" t="e">
        <f t="shared" si="77"/>
        <v>#N/A</v>
      </c>
      <c r="BF181" s="2" t="e">
        <f t="shared" si="77"/>
        <v>#N/A</v>
      </c>
      <c r="BG181" s="2" t="e">
        <f t="shared" si="77"/>
        <v>#N/A</v>
      </c>
      <c r="BH181" s="2" t="e">
        <f t="shared" si="77"/>
        <v>#N/A</v>
      </c>
      <c r="BI181" s="2" t="e">
        <f t="shared" si="77"/>
        <v>#N/A</v>
      </c>
      <c r="BJ181" s="2" t="e">
        <f t="shared" si="77"/>
        <v>#N/A</v>
      </c>
      <c r="BK181" s="2" t="e">
        <f t="shared" si="77"/>
        <v>#N/A</v>
      </c>
      <c r="BL181" s="2">
        <f t="shared" si="77"/>
        <v>64.415138094890466</v>
      </c>
      <c r="BM181" s="2">
        <f t="shared" si="77"/>
        <v>61.463320502772106</v>
      </c>
      <c r="BN181" s="2">
        <f t="shared" si="77"/>
        <v>59.029953781028382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 t="str">
        <f t="shared" si="79"/>
        <v/>
      </c>
      <c r="CG181" s="2" t="str">
        <f t="shared" si="79"/>
        <v/>
      </c>
      <c r="CH181" s="2" t="str">
        <f t="shared" si="79"/>
        <v/>
      </c>
      <c r="CI181" s="2">
        <f t="shared" si="79"/>
        <v>60.433999999999997</v>
      </c>
      <c r="CJ181" s="2" t="str">
        <f t="shared" si="79"/>
        <v/>
      </c>
      <c r="CK181" s="2" t="str">
        <f t="shared" si="79"/>
        <v/>
      </c>
      <c r="CL181" s="2" t="str">
        <f t="shared" si="79"/>
        <v/>
      </c>
      <c r="CM181" s="2" t="str">
        <f t="shared" si="79"/>
        <v/>
      </c>
      <c r="CN181" s="2" t="str">
        <f t="shared" si="79"/>
        <v/>
      </c>
      <c r="CO181" s="2" t="str">
        <f t="shared" si="79"/>
        <v/>
      </c>
      <c r="CP181" s="2" t="str">
        <f t="shared" si="79"/>
        <v/>
      </c>
      <c r="CQ181" s="2" t="str">
        <f t="shared" si="79"/>
        <v/>
      </c>
      <c r="CR181" s="2">
        <f t="shared" si="79"/>
        <v>65.093999999999994</v>
      </c>
      <c r="CS181" s="2">
        <f t="shared" si="79"/>
        <v>61.527999999999999</v>
      </c>
      <c r="CT181" s="2">
        <f t="shared" si="79"/>
        <v>59.17</v>
      </c>
      <c r="CV181" s="2">
        <f t="shared" si="80"/>
        <v>63.330633004926113</v>
      </c>
      <c r="CW181" s="2">
        <f t="shared" si="80"/>
        <v>52.688907164008626</v>
      </c>
      <c r="CX181" s="2">
        <f t="shared" si="80"/>
        <v>58.897989684908787</v>
      </c>
      <c r="CY181" s="2">
        <f t="shared" si="80"/>
        <v>64.951841848446733</v>
      </c>
      <c r="CZ181" s="2">
        <f t="shared" si="80"/>
        <v>67.763700014502547</v>
      </c>
      <c r="DA181" s="2">
        <f t="shared" si="80"/>
        <v>72.728825206729368</v>
      </c>
      <c r="DB181" s="2">
        <f t="shared" si="80"/>
        <v>77.454812223235876</v>
      </c>
      <c r="DC181" s="2">
        <f t="shared" si="80"/>
        <v>78.855856172196027</v>
      </c>
      <c r="DD181" s="2">
        <f t="shared" si="80"/>
        <v>78.461180987533581</v>
      </c>
      <c r="DE181" s="2">
        <f t="shared" si="80"/>
        <v>79.498244179481631</v>
      </c>
      <c r="DF181" s="2">
        <f t="shared" si="80"/>
        <v>78.623175300070002</v>
      </c>
      <c r="DG181" s="2">
        <f t="shared" si="80"/>
        <v>76.697482980692385</v>
      </c>
      <c r="DH181" s="2">
        <f t="shared" si="80"/>
        <v>72.408580929264488</v>
      </c>
      <c r="DI181" s="2">
        <f t="shared" si="80"/>
        <v>66.068139081484958</v>
      </c>
      <c r="DJ181" s="2">
        <f t="shared" si="80"/>
        <v>66.253316608753977</v>
      </c>
      <c r="DL181" s="2">
        <f t="shared" si="81"/>
        <v>39.140711790829442</v>
      </c>
      <c r="DM181" s="2">
        <f t="shared" si="81"/>
        <v>46.655799875232802</v>
      </c>
      <c r="DN181" s="2">
        <f t="shared" si="81"/>
        <v>53.4105877232697</v>
      </c>
      <c r="DO181" s="2">
        <f t="shared" si="81"/>
        <v>59.803681365467966</v>
      </c>
      <c r="DP181" s="2">
        <f t="shared" si="81"/>
        <v>64.977096127935667</v>
      </c>
      <c r="DQ181" s="2">
        <f t="shared" si="81"/>
        <v>69.752617709033245</v>
      </c>
      <c r="DR181" s="2">
        <f t="shared" si="81"/>
        <v>72.148435107299662</v>
      </c>
      <c r="DS181" s="2">
        <f t="shared" si="81"/>
        <v>73.565724494305641</v>
      </c>
      <c r="DT181" s="2">
        <f t="shared" si="81"/>
        <v>73.47182976830122</v>
      </c>
      <c r="DU181" s="2">
        <f t="shared" si="81"/>
        <v>72.599049434560683</v>
      </c>
      <c r="DV181" s="2">
        <f t="shared" si="81"/>
        <v>71.271645759831216</v>
      </c>
      <c r="DW181" s="2">
        <f t="shared" si="81"/>
        <v>69.755217093548822</v>
      </c>
      <c r="DX181" s="2">
        <f t="shared" si="81"/>
        <v>64.392226491445186</v>
      </c>
      <c r="DY181" s="2">
        <f t="shared" si="81"/>
        <v>61.450364746719217</v>
      </c>
      <c r="DZ181" s="2">
        <f t="shared" si="81"/>
        <v>59.008722143442192</v>
      </c>
      <c r="EB181" s="2">
        <f t="shared" si="82"/>
        <v>0.9985228268906795</v>
      </c>
      <c r="EC181" s="2">
        <f t="shared" si="82"/>
        <v>0.99677682577985727</v>
      </c>
      <c r="ED181" s="2">
        <f t="shared" si="82"/>
        <v>0.99746688591463006</v>
      </c>
      <c r="EE181" s="2">
        <f t="shared" si="82"/>
        <v>0.99738931830157507</v>
      </c>
      <c r="EF181" s="2">
        <f t="shared" si="82"/>
        <v>0.99744296243392516</v>
      </c>
      <c r="EG181" s="2">
        <f t="shared" si="82"/>
        <v>0.99750165397456425</v>
      </c>
      <c r="EH181" s="2">
        <f t="shared" si="82"/>
        <v>0.99722538819889261</v>
      </c>
      <c r="EI181" s="2">
        <f t="shared" si="82"/>
        <v>0.99748879204620855</v>
      </c>
      <c r="EJ181" s="2">
        <f t="shared" si="82"/>
        <v>0.99726804998045016</v>
      </c>
      <c r="EK181" s="2">
        <f t="shared" si="82"/>
        <v>0.99717816290501615</v>
      </c>
      <c r="EL181" s="2">
        <f t="shared" si="82"/>
        <v>0.99725335596790377</v>
      </c>
      <c r="EM181" s="2">
        <f t="shared" si="82"/>
        <v>0.99722520878348841</v>
      </c>
      <c r="EN181" s="2">
        <f t="shared" si="82"/>
        <v>0.99714189241219164</v>
      </c>
      <c r="EO181" s="2">
        <f t="shared" si="82"/>
        <v>0.99719437219888707</v>
      </c>
      <c r="EP181" s="2">
        <f t="shared" si="82"/>
        <v>0.9970693131702747</v>
      </c>
    </row>
    <row r="182" spans="2:146" x14ac:dyDescent="0.25">
      <c r="B182" s="2">
        <v>160</v>
      </c>
      <c r="C182" s="49">
        <v>39.192999999999998</v>
      </c>
      <c r="D182" s="49">
        <v>46.535699999999999</v>
      </c>
      <c r="E182" s="49">
        <v>53.8491</v>
      </c>
      <c r="F182" s="49">
        <v>59.546999999999997</v>
      </c>
      <c r="G182" s="49">
        <v>65.17</v>
      </c>
      <c r="H182" s="49">
        <v>69.528000000000006</v>
      </c>
      <c r="I182" s="49">
        <v>70.679000000000002</v>
      </c>
      <c r="J182" s="49">
        <v>73.17</v>
      </c>
      <c r="K182" s="49">
        <v>73.566000000000003</v>
      </c>
      <c r="L182" s="49">
        <v>71.811000000000007</v>
      </c>
      <c r="M182" s="49">
        <v>72.17</v>
      </c>
      <c r="N182" s="49">
        <v>70.811000000000007</v>
      </c>
      <c r="O182" s="49">
        <v>63.962000000000003</v>
      </c>
      <c r="P182" s="49">
        <v>61.207999999999998</v>
      </c>
      <c r="Q182" s="49">
        <v>59.225999999999999</v>
      </c>
      <c r="T182" s="4">
        <f t="shared" si="75"/>
        <v>39.143445835348984</v>
      </c>
      <c r="U182" s="4" t="e">
        <f t="shared" si="75"/>
        <v>#N/A</v>
      </c>
      <c r="V182" s="4" t="e">
        <f t="shared" si="75"/>
        <v>#N/A</v>
      </c>
      <c r="W182" s="4" t="e">
        <f t="shared" si="75"/>
        <v>#N/A</v>
      </c>
      <c r="X182" s="4" t="e">
        <f t="shared" si="75"/>
        <v>#N/A</v>
      </c>
      <c r="Y182" s="4" t="e">
        <f t="shared" si="75"/>
        <v>#N/A</v>
      </c>
      <c r="Z182" s="4" t="e">
        <f t="shared" si="75"/>
        <v>#N/A</v>
      </c>
      <c r="AA182" s="4" t="e">
        <f t="shared" si="75"/>
        <v>#N/A</v>
      </c>
      <c r="AB182" s="4" t="e">
        <f t="shared" si="75"/>
        <v>#N/A</v>
      </c>
      <c r="AC182" s="4" t="e">
        <f t="shared" si="75"/>
        <v>#N/A</v>
      </c>
      <c r="AD182" s="4" t="e">
        <f t="shared" si="75"/>
        <v>#N/A</v>
      </c>
      <c r="AE182" s="4" t="e">
        <f t="shared" si="75"/>
        <v>#N/A</v>
      </c>
      <c r="AF182" s="4">
        <f t="shared" si="75"/>
        <v>64.269877300343339</v>
      </c>
      <c r="AG182" s="4">
        <f t="shared" si="75"/>
        <v>61.345147479133452</v>
      </c>
      <c r="AH182" s="4">
        <f t="shared" si="75"/>
        <v>58.91617791394301</v>
      </c>
      <c r="AJ182" s="4">
        <f t="shared" si="76"/>
        <v>4.9554164651013366E-2</v>
      </c>
      <c r="AK182" s="4">
        <f t="shared" si="76"/>
        <v>0</v>
      </c>
      <c r="AL182" s="4">
        <f t="shared" si="76"/>
        <v>0</v>
      </c>
      <c r="AM182" s="4">
        <f t="shared" si="76"/>
        <v>0</v>
      </c>
      <c r="AN182" s="4">
        <f t="shared" si="76"/>
        <v>0</v>
      </c>
      <c r="AO182" s="4">
        <f t="shared" si="76"/>
        <v>0</v>
      </c>
      <c r="AP182" s="4">
        <f t="shared" si="76"/>
        <v>0</v>
      </c>
      <c r="AQ182" s="4">
        <f t="shared" si="76"/>
        <v>0</v>
      </c>
      <c r="AR182" s="4">
        <f t="shared" si="76"/>
        <v>0</v>
      </c>
      <c r="AS182" s="4">
        <f t="shared" si="76"/>
        <v>0</v>
      </c>
      <c r="AT182" s="4">
        <f t="shared" si="76"/>
        <v>0</v>
      </c>
      <c r="AU182" s="4">
        <f t="shared" si="76"/>
        <v>0</v>
      </c>
      <c r="AV182" s="4">
        <f t="shared" si="76"/>
        <v>-0.30787730034333549</v>
      </c>
      <c r="AW182" s="4">
        <f t="shared" si="76"/>
        <v>-0.13714747913345349</v>
      </c>
      <c r="AX182" s="4">
        <f t="shared" si="76"/>
        <v>0.30982208605698958</v>
      </c>
      <c r="AZ182" s="2">
        <f t="shared" si="77"/>
        <v>39.143445835348984</v>
      </c>
      <c r="BA182" s="2" t="e">
        <f t="shared" si="77"/>
        <v>#N/A</v>
      </c>
      <c r="BB182" s="2" t="e">
        <f t="shared" si="77"/>
        <v>#N/A</v>
      </c>
      <c r="BC182" s="2" t="e">
        <f t="shared" si="77"/>
        <v>#N/A</v>
      </c>
      <c r="BD182" s="2" t="e">
        <f t="shared" si="77"/>
        <v>#N/A</v>
      </c>
      <c r="BE182" s="2" t="e">
        <f t="shared" si="77"/>
        <v>#N/A</v>
      </c>
      <c r="BF182" s="2" t="e">
        <f t="shared" si="77"/>
        <v>#N/A</v>
      </c>
      <c r="BG182" s="2" t="e">
        <f t="shared" si="77"/>
        <v>#N/A</v>
      </c>
      <c r="BH182" s="2" t="e">
        <f t="shared" si="77"/>
        <v>#N/A</v>
      </c>
      <c r="BI182" s="2" t="e">
        <f t="shared" si="77"/>
        <v>#N/A</v>
      </c>
      <c r="BJ182" s="2" t="e">
        <f t="shared" si="77"/>
        <v>#N/A</v>
      </c>
      <c r="BK182" s="2" t="e">
        <f t="shared" si="77"/>
        <v>#N/A</v>
      </c>
      <c r="BL182" s="2">
        <f t="shared" si="77"/>
        <v>64.269877157494577</v>
      </c>
      <c r="BM182" s="2">
        <f t="shared" si="77"/>
        <v>61.345147479133452</v>
      </c>
      <c r="BN182" s="2">
        <f t="shared" si="77"/>
        <v>58.91617791394301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>
        <f t="shared" si="79"/>
        <v>39.192999999999998</v>
      </c>
      <c r="CG182" s="2" t="str">
        <f t="shared" si="79"/>
        <v/>
      </c>
      <c r="CH182" s="2" t="str">
        <f t="shared" si="79"/>
        <v/>
      </c>
      <c r="CI182" s="2" t="str">
        <f t="shared" si="79"/>
        <v/>
      </c>
      <c r="CJ182" s="2" t="str">
        <f t="shared" si="79"/>
        <v/>
      </c>
      <c r="CK182" s="2" t="str">
        <f t="shared" si="79"/>
        <v/>
      </c>
      <c r="CL182" s="2" t="str">
        <f t="shared" si="79"/>
        <v/>
      </c>
      <c r="CM182" s="2" t="str">
        <f t="shared" si="79"/>
        <v/>
      </c>
      <c r="CN182" s="2" t="str">
        <f t="shared" si="79"/>
        <v/>
      </c>
      <c r="CO182" s="2" t="str">
        <f t="shared" si="79"/>
        <v/>
      </c>
      <c r="CP182" s="2" t="str">
        <f t="shared" si="79"/>
        <v/>
      </c>
      <c r="CQ182" s="2" t="str">
        <f t="shared" si="79"/>
        <v/>
      </c>
      <c r="CR182" s="2">
        <f t="shared" si="79"/>
        <v>63.962000000000003</v>
      </c>
      <c r="CS182" s="2">
        <f t="shared" si="79"/>
        <v>61.207999999999998</v>
      </c>
      <c r="CT182" s="2">
        <f t="shared" si="79"/>
        <v>59.225999999999999</v>
      </c>
      <c r="CV182" s="2">
        <f t="shared" si="80"/>
        <v>63.487230541871924</v>
      </c>
      <c r="CW182" s="2">
        <f t="shared" si="80"/>
        <v>52.685879699860394</v>
      </c>
      <c r="CX182" s="2">
        <f t="shared" si="80"/>
        <v>58.873674402231266</v>
      </c>
      <c r="CY182" s="2">
        <f t="shared" si="80"/>
        <v>64.920124479461037</v>
      </c>
      <c r="CZ182" s="2">
        <f t="shared" si="80"/>
        <v>67.718737431112814</v>
      </c>
      <c r="DA182" s="2">
        <f t="shared" si="80"/>
        <v>72.688391009190383</v>
      </c>
      <c r="DB182" s="2">
        <f t="shared" si="80"/>
        <v>77.434644283592931</v>
      </c>
      <c r="DC182" s="2">
        <f t="shared" si="80"/>
        <v>78.830627904122437</v>
      </c>
      <c r="DD182" s="2">
        <f t="shared" si="80"/>
        <v>78.429255993563643</v>
      </c>
      <c r="DE182" s="2">
        <f t="shared" si="80"/>
        <v>79.468687615678078</v>
      </c>
      <c r="DF182" s="2">
        <f t="shared" si="80"/>
        <v>78.582440299961746</v>
      </c>
      <c r="DG182" s="2">
        <f t="shared" si="80"/>
        <v>76.651970899760229</v>
      </c>
      <c r="DH182" s="2">
        <f t="shared" si="80"/>
        <v>72.351063851379763</v>
      </c>
      <c r="DI182" s="2">
        <f t="shared" si="80"/>
        <v>65.994194204166803</v>
      </c>
      <c r="DJ182" s="2">
        <f t="shared" si="80"/>
        <v>66.219092857214363</v>
      </c>
      <c r="DL182" s="2">
        <f t="shared" si="81"/>
        <v>39.110601423140835</v>
      </c>
      <c r="DM182" s="2">
        <f t="shared" si="81"/>
        <v>46.586967714228877</v>
      </c>
      <c r="DN182" s="2">
        <f t="shared" si="81"/>
        <v>53.311351566072346</v>
      </c>
      <c r="DO182" s="2">
        <f t="shared" si="81"/>
        <v>59.691721142083047</v>
      </c>
      <c r="DP182" s="2">
        <f t="shared" si="81"/>
        <v>64.874177310697931</v>
      </c>
      <c r="DQ182" s="2">
        <f t="shared" si="81"/>
        <v>69.64577226865913</v>
      </c>
      <c r="DR182" s="2">
        <f t="shared" si="81"/>
        <v>72.030503118460473</v>
      </c>
      <c r="DS182" s="2">
        <f t="shared" si="81"/>
        <v>73.444823043798536</v>
      </c>
      <c r="DT182" s="2">
        <f t="shared" si="81"/>
        <v>73.345637395817064</v>
      </c>
      <c r="DU182" s="2">
        <f t="shared" si="81"/>
        <v>72.45312866227178</v>
      </c>
      <c r="DV182" s="2">
        <f t="shared" si="81"/>
        <v>71.118447389087493</v>
      </c>
      <c r="DW182" s="2">
        <f t="shared" si="81"/>
        <v>69.603451922872054</v>
      </c>
      <c r="DX182" s="2">
        <f t="shared" si="81"/>
        <v>64.24875215589212</v>
      </c>
      <c r="DY182" s="2">
        <f t="shared" si="81"/>
        <v>61.333218201433937</v>
      </c>
      <c r="DZ182" s="2">
        <f t="shared" si="81"/>
        <v>58.8966011770097</v>
      </c>
      <c r="EB182" s="2">
        <f t="shared" si="82"/>
        <v>0.99865262698758828</v>
      </c>
      <c r="EC182" s="2">
        <f t="shared" si="82"/>
        <v>0.99705959626267648</v>
      </c>
      <c r="ED182" s="2">
        <f t="shared" si="82"/>
        <v>0.99768925746331116</v>
      </c>
      <c r="EE182" s="2">
        <f t="shared" si="82"/>
        <v>0.99761848293061439</v>
      </c>
      <c r="EF182" s="2">
        <f t="shared" si="82"/>
        <v>0.99766742921429152</v>
      </c>
      <c r="EG182" s="2">
        <f t="shared" si="82"/>
        <v>0.99772098035344625</v>
      </c>
      <c r="EH182" s="2">
        <f t="shared" si="82"/>
        <v>0.99746890603182692</v>
      </c>
      <c r="EI182" s="2">
        <f t="shared" si="82"/>
        <v>0.99770924496313984</v>
      </c>
      <c r="EJ182" s="2">
        <f t="shared" si="82"/>
        <v>0.99750783289750655</v>
      </c>
      <c r="EK182" s="2">
        <f t="shared" si="82"/>
        <v>0.99742581483527004</v>
      </c>
      <c r="EL182" s="2">
        <f t="shared" si="82"/>
        <v>0.99749442533636223</v>
      </c>
      <c r="EM182" s="2">
        <f t="shared" si="82"/>
        <v>0.99746874232310634</v>
      </c>
      <c r="EN182" s="2">
        <f t="shared" si="82"/>
        <v>0.99739271921441541</v>
      </c>
      <c r="EO182" s="2">
        <f t="shared" si="82"/>
        <v>0.99744060520961331</v>
      </c>
      <c r="EP182" s="2">
        <f t="shared" si="82"/>
        <v>0.99732649243068039</v>
      </c>
    </row>
    <row r="183" spans="2:146" x14ac:dyDescent="0.25">
      <c r="B183" s="2">
        <v>161</v>
      </c>
      <c r="C183" s="49">
        <v>39.613999999999997</v>
      </c>
      <c r="D183" s="49">
        <v>46.732100000000003</v>
      </c>
      <c r="E183" s="49">
        <v>53.547199999999997</v>
      </c>
      <c r="F183" s="49">
        <v>60.433999999999997</v>
      </c>
      <c r="G183" s="49">
        <v>66.263999999999996</v>
      </c>
      <c r="H183" s="49">
        <v>69.942999999999998</v>
      </c>
      <c r="I183" s="49">
        <v>71.471999999999994</v>
      </c>
      <c r="J183" s="49">
        <v>73.491</v>
      </c>
      <c r="K183" s="49">
        <v>72.283000000000001</v>
      </c>
      <c r="L183" s="49">
        <v>71.716999999999999</v>
      </c>
      <c r="M183" s="49">
        <v>72.150999999999996</v>
      </c>
      <c r="N183" s="49">
        <v>69.849000000000004</v>
      </c>
      <c r="O183" s="49">
        <v>65.546999999999997</v>
      </c>
      <c r="P183" s="49">
        <v>60.491</v>
      </c>
      <c r="Q183" s="49">
        <v>58.472000000000001</v>
      </c>
      <c r="T183" s="4">
        <f t="shared" si="75"/>
        <v>39.110678524432018</v>
      </c>
      <c r="U183" s="4" t="e">
        <f t="shared" si="75"/>
        <v>#N/A</v>
      </c>
      <c r="V183" s="4" t="e">
        <f t="shared" si="75"/>
        <v>#N/A</v>
      </c>
      <c r="W183" s="4" t="e">
        <f t="shared" si="75"/>
        <v>#N/A</v>
      </c>
      <c r="X183" s="4" t="e">
        <f t="shared" si="75"/>
        <v>#N/A</v>
      </c>
      <c r="Y183" s="4" t="e">
        <f t="shared" si="75"/>
        <v>#N/A</v>
      </c>
      <c r="Z183" s="4" t="e">
        <f t="shared" si="75"/>
        <v>#N/A</v>
      </c>
      <c r="AA183" s="4" t="e">
        <f t="shared" si="75"/>
        <v>#N/A</v>
      </c>
      <c r="AB183" s="4" t="e">
        <f t="shared" si="75"/>
        <v>#N/A</v>
      </c>
      <c r="AC183" s="4" t="e">
        <f t="shared" si="75"/>
        <v>#N/A</v>
      </c>
      <c r="AD183" s="4" t="e">
        <f t="shared" si="75"/>
        <v>#N/A</v>
      </c>
      <c r="AE183" s="4" t="e">
        <f t="shared" si="75"/>
        <v>#N/A</v>
      </c>
      <c r="AF183" s="4">
        <f t="shared" si="75"/>
        <v>64.124752943212727</v>
      </c>
      <c r="AG183" s="4">
        <f t="shared" si="75"/>
        <v>61.227054601216061</v>
      </c>
      <c r="AH183" s="4">
        <f t="shared" si="75"/>
        <v>58.802528586831187</v>
      </c>
      <c r="AJ183" s="4">
        <f t="shared" si="76"/>
        <v>0.50332147556797935</v>
      </c>
      <c r="AK183" s="4">
        <f t="shared" si="76"/>
        <v>0</v>
      </c>
      <c r="AL183" s="4">
        <f t="shared" si="76"/>
        <v>0</v>
      </c>
      <c r="AM183" s="4">
        <f t="shared" si="76"/>
        <v>0</v>
      </c>
      <c r="AN183" s="4">
        <f t="shared" si="76"/>
        <v>0</v>
      </c>
      <c r="AO183" s="4">
        <f t="shared" si="76"/>
        <v>0</v>
      </c>
      <c r="AP183" s="4">
        <f t="shared" si="76"/>
        <v>0</v>
      </c>
      <c r="AQ183" s="4">
        <f t="shared" si="76"/>
        <v>0</v>
      </c>
      <c r="AR183" s="4">
        <f t="shared" si="76"/>
        <v>0</v>
      </c>
      <c r="AS183" s="4">
        <f t="shared" si="76"/>
        <v>0</v>
      </c>
      <c r="AT183" s="4">
        <f t="shared" si="76"/>
        <v>0</v>
      </c>
      <c r="AU183" s="4">
        <f t="shared" si="76"/>
        <v>0</v>
      </c>
      <c r="AV183" s="4">
        <f t="shared" si="76"/>
        <v>1.4222470567872705</v>
      </c>
      <c r="AW183" s="4">
        <f t="shared" si="76"/>
        <v>-0.73605460121606114</v>
      </c>
      <c r="AX183" s="4">
        <f t="shared" si="76"/>
        <v>-0.33052858683118558</v>
      </c>
      <c r="AZ183" s="2">
        <f t="shared" si="77"/>
        <v>39.110678524432018</v>
      </c>
      <c r="BA183" s="2" t="e">
        <f t="shared" si="77"/>
        <v>#N/A</v>
      </c>
      <c r="BB183" s="2" t="e">
        <f t="shared" si="77"/>
        <v>#N/A</v>
      </c>
      <c r="BC183" s="2" t="e">
        <f t="shared" si="77"/>
        <v>#N/A</v>
      </c>
      <c r="BD183" s="2" t="e">
        <f t="shared" si="77"/>
        <v>#N/A</v>
      </c>
      <c r="BE183" s="2" t="e">
        <f t="shared" si="77"/>
        <v>#N/A</v>
      </c>
      <c r="BF183" s="2" t="e">
        <f t="shared" si="77"/>
        <v>#N/A</v>
      </c>
      <c r="BG183" s="2" t="e">
        <f t="shared" si="77"/>
        <v>#N/A</v>
      </c>
      <c r="BH183" s="2" t="e">
        <f t="shared" si="77"/>
        <v>#N/A</v>
      </c>
      <c r="BI183" s="2" t="e">
        <f t="shared" si="77"/>
        <v>#N/A</v>
      </c>
      <c r="BJ183" s="2" t="e">
        <f t="shared" si="77"/>
        <v>#N/A</v>
      </c>
      <c r="BK183" s="2" t="e">
        <f t="shared" si="77"/>
        <v>#N/A</v>
      </c>
      <c r="BL183" s="2">
        <f t="shared" si="77"/>
        <v>64.124752913652145</v>
      </c>
      <c r="BM183" s="2">
        <f t="shared" si="77"/>
        <v>61.227054601216061</v>
      </c>
      <c r="BN183" s="2">
        <f t="shared" si="77"/>
        <v>58.802528586831187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>
        <f t="shared" si="79"/>
        <v>39.613999999999997</v>
      </c>
      <c r="CG183" s="2" t="str">
        <f t="shared" si="79"/>
        <v/>
      </c>
      <c r="CH183" s="2" t="str">
        <f t="shared" si="79"/>
        <v/>
      </c>
      <c r="CI183" s="2" t="str">
        <f t="shared" si="79"/>
        <v/>
      </c>
      <c r="CJ183" s="2" t="str">
        <f t="shared" si="79"/>
        <v/>
      </c>
      <c r="CK183" s="2" t="str">
        <f t="shared" si="79"/>
        <v/>
      </c>
      <c r="CL183" s="2" t="str">
        <f t="shared" si="79"/>
        <v/>
      </c>
      <c r="CM183" s="2" t="str">
        <f t="shared" si="79"/>
        <v/>
      </c>
      <c r="CN183" s="2" t="str">
        <f t="shared" si="79"/>
        <v/>
      </c>
      <c r="CO183" s="2" t="str">
        <f t="shared" si="79"/>
        <v/>
      </c>
      <c r="CP183" s="2" t="str">
        <f t="shared" si="79"/>
        <v/>
      </c>
      <c r="CQ183" s="2" t="str">
        <f t="shared" si="79"/>
        <v/>
      </c>
      <c r="CR183" s="2">
        <f t="shared" si="79"/>
        <v>65.546999999999997</v>
      </c>
      <c r="CS183" s="2" t="str">
        <f t="shared" si="79"/>
        <v/>
      </c>
      <c r="CT183" s="2" t="str">
        <f t="shared" si="79"/>
        <v/>
      </c>
      <c r="CV183" s="2">
        <f t="shared" si="80"/>
        <v>63.643828078817734</v>
      </c>
      <c r="CW183" s="2">
        <f t="shared" si="80"/>
        <v>52.682852235712168</v>
      </c>
      <c r="CX183" s="2">
        <f t="shared" si="80"/>
        <v>58.849359119553739</v>
      </c>
      <c r="CY183" s="2">
        <f t="shared" si="80"/>
        <v>64.888407110475356</v>
      </c>
      <c r="CZ183" s="2">
        <f t="shared" si="80"/>
        <v>67.673774847723081</v>
      </c>
      <c r="DA183" s="2">
        <f t="shared" si="80"/>
        <v>72.647956811651397</v>
      </c>
      <c r="DB183" s="2">
        <f t="shared" si="80"/>
        <v>77.414476343949985</v>
      </c>
      <c r="DC183" s="2">
        <f t="shared" si="80"/>
        <v>78.805399636048833</v>
      </c>
      <c r="DD183" s="2">
        <f t="shared" si="80"/>
        <v>78.397330999593706</v>
      </c>
      <c r="DE183" s="2">
        <f t="shared" si="80"/>
        <v>79.439131051874526</v>
      </c>
      <c r="DF183" s="2">
        <f t="shared" si="80"/>
        <v>78.541705299853476</v>
      </c>
      <c r="DG183" s="2">
        <f t="shared" si="80"/>
        <v>76.606458818828088</v>
      </c>
      <c r="DH183" s="2">
        <f t="shared" si="80"/>
        <v>72.293546773495038</v>
      </c>
      <c r="DI183" s="2">
        <f t="shared" si="80"/>
        <v>65.920249326848634</v>
      </c>
      <c r="DJ183" s="2">
        <f t="shared" si="80"/>
        <v>66.18486910567475</v>
      </c>
      <c r="DL183" s="2">
        <f t="shared" si="81"/>
        <v>39.080491055452235</v>
      </c>
      <c r="DM183" s="2">
        <f t="shared" si="81"/>
        <v>46.518135553224951</v>
      </c>
      <c r="DN183" s="2">
        <f t="shared" si="81"/>
        <v>53.212115408874993</v>
      </c>
      <c r="DO183" s="2">
        <f t="shared" si="81"/>
        <v>59.579760918698128</v>
      </c>
      <c r="DP183" s="2">
        <f t="shared" si="81"/>
        <v>64.771258493460195</v>
      </c>
      <c r="DQ183" s="2">
        <f t="shared" si="81"/>
        <v>69.538926828285</v>
      </c>
      <c r="DR183" s="2">
        <f t="shared" si="81"/>
        <v>71.91257112962127</v>
      </c>
      <c r="DS183" s="2">
        <f t="shared" si="81"/>
        <v>73.323921593291431</v>
      </c>
      <c r="DT183" s="2">
        <f t="shared" si="81"/>
        <v>73.219445023332909</v>
      </c>
      <c r="DU183" s="2">
        <f t="shared" si="81"/>
        <v>72.307207889982877</v>
      </c>
      <c r="DV183" s="2">
        <f t="shared" si="81"/>
        <v>70.965249018343783</v>
      </c>
      <c r="DW183" s="2">
        <f t="shared" si="81"/>
        <v>69.451686752195286</v>
      </c>
      <c r="DX183" s="2">
        <f t="shared" si="81"/>
        <v>64.105277820339055</v>
      </c>
      <c r="DY183" s="2">
        <f t="shared" si="81"/>
        <v>61.216071656148642</v>
      </c>
      <c r="DZ183" s="2">
        <f t="shared" si="81"/>
        <v>58.784480210577215</v>
      </c>
      <c r="EB183" s="2">
        <f t="shared" si="82"/>
        <v>0.99877103550909774</v>
      </c>
      <c r="EC183" s="2">
        <f t="shared" si="82"/>
        <v>0.99731762592584894</v>
      </c>
      <c r="ED183" s="2">
        <f t="shared" si="82"/>
        <v>0.997892149190728</v>
      </c>
      <c r="EE183" s="2">
        <f t="shared" si="82"/>
        <v>0.99782757539205524</v>
      </c>
      <c r="EF183" s="2">
        <f t="shared" si="82"/>
        <v>0.99787223345505127</v>
      </c>
      <c r="EG183" s="2">
        <f t="shared" si="82"/>
        <v>0.99792109249794181</v>
      </c>
      <c r="EH183" s="2">
        <f t="shared" si="82"/>
        <v>0.99769110065331701</v>
      </c>
      <c r="EI183" s="2">
        <f t="shared" si="82"/>
        <v>0.99791038538998311</v>
      </c>
      <c r="EJ183" s="2">
        <f t="shared" si="82"/>
        <v>0.99772661807345864</v>
      </c>
      <c r="EK183" s="2">
        <f t="shared" si="82"/>
        <v>0.99765178335526661</v>
      </c>
      <c r="EL183" s="2">
        <f t="shared" si="82"/>
        <v>0.997714384853434</v>
      </c>
      <c r="EM183" s="2">
        <f t="shared" si="82"/>
        <v>0.99769095128266228</v>
      </c>
      <c r="EN183" s="2">
        <f t="shared" si="82"/>
        <v>0.99762158602453022</v>
      </c>
      <c r="EO183" s="2">
        <f t="shared" si="82"/>
        <v>0.99766527843201536</v>
      </c>
      <c r="EP183" s="2">
        <f t="shared" si="82"/>
        <v>0.99756115840534709</v>
      </c>
    </row>
    <row r="184" spans="2:146" x14ac:dyDescent="0.25">
      <c r="B184" s="2">
        <v>162</v>
      </c>
      <c r="C184" s="49">
        <v>39.087699999999998</v>
      </c>
      <c r="D184" s="49">
        <v>46.892899999999997</v>
      </c>
      <c r="E184" s="49">
        <v>53.037700000000001</v>
      </c>
      <c r="F184" s="49">
        <v>60.848999999999997</v>
      </c>
      <c r="G184" s="49">
        <v>66.075000000000003</v>
      </c>
      <c r="H184" s="49">
        <v>70.528000000000006</v>
      </c>
      <c r="I184" s="49">
        <v>70.641999999999996</v>
      </c>
      <c r="J184" s="49">
        <v>72.057000000000002</v>
      </c>
      <c r="K184" s="49">
        <v>72.867999999999995</v>
      </c>
      <c r="L184" s="49">
        <v>72.509</v>
      </c>
      <c r="M184" s="49">
        <v>71.887</v>
      </c>
      <c r="N184" s="49">
        <v>69</v>
      </c>
      <c r="O184" s="49">
        <v>64.887</v>
      </c>
      <c r="P184" s="49">
        <v>61</v>
      </c>
      <c r="Q184" s="49">
        <v>59.377000000000002</v>
      </c>
      <c r="T184" s="4">
        <f t="shared" si="75"/>
        <v>39.078124254374124</v>
      </c>
      <c r="U184" s="4" t="e">
        <f t="shared" si="75"/>
        <v>#N/A</v>
      </c>
      <c r="V184" s="4" t="e">
        <f t="shared" si="75"/>
        <v>#N/A</v>
      </c>
      <c r="W184" s="4" t="e">
        <f t="shared" si="75"/>
        <v>#N/A</v>
      </c>
      <c r="X184" s="4" t="e">
        <f t="shared" si="75"/>
        <v>#N/A</v>
      </c>
      <c r="Y184" s="4" t="e">
        <f t="shared" si="75"/>
        <v>#N/A</v>
      </c>
      <c r="Z184" s="4" t="e">
        <f t="shared" si="75"/>
        <v>#N/A</v>
      </c>
      <c r="AA184" s="4" t="e">
        <f t="shared" si="75"/>
        <v>#N/A</v>
      </c>
      <c r="AB184" s="4" t="e">
        <f t="shared" si="75"/>
        <v>#N/A</v>
      </c>
      <c r="AC184" s="4" t="e">
        <f t="shared" si="75"/>
        <v>#N/A</v>
      </c>
      <c r="AD184" s="4" t="e">
        <f t="shared" si="75"/>
        <v>#N/A</v>
      </c>
      <c r="AE184" s="4" t="e">
        <f t="shared" si="75"/>
        <v>#N/A</v>
      </c>
      <c r="AF184" s="4" t="e">
        <f t="shared" si="75"/>
        <v>#N/A</v>
      </c>
      <c r="AG184" s="4" t="e">
        <f t="shared" si="75"/>
        <v>#N/A</v>
      </c>
      <c r="AH184" s="4" t="e">
        <f t="shared" si="75"/>
        <v>#N/A</v>
      </c>
      <c r="AJ184" s="4">
        <f t="shared" si="76"/>
        <v>9.5757456258738216E-3</v>
      </c>
      <c r="AK184" s="4">
        <f t="shared" si="76"/>
        <v>0</v>
      </c>
      <c r="AL184" s="4">
        <f t="shared" si="76"/>
        <v>0</v>
      </c>
      <c r="AM184" s="4">
        <f t="shared" si="76"/>
        <v>0</v>
      </c>
      <c r="AN184" s="4">
        <f t="shared" si="76"/>
        <v>0</v>
      </c>
      <c r="AO184" s="4">
        <f t="shared" si="76"/>
        <v>0</v>
      </c>
      <c r="AP184" s="4">
        <f t="shared" si="76"/>
        <v>0</v>
      </c>
      <c r="AQ184" s="4">
        <f t="shared" si="76"/>
        <v>0</v>
      </c>
      <c r="AR184" s="4">
        <f t="shared" si="76"/>
        <v>0</v>
      </c>
      <c r="AS184" s="4">
        <f t="shared" si="76"/>
        <v>0</v>
      </c>
      <c r="AT184" s="4">
        <f t="shared" si="76"/>
        <v>0</v>
      </c>
      <c r="AU184" s="4">
        <f t="shared" si="76"/>
        <v>0</v>
      </c>
      <c r="AV184" s="4">
        <f t="shared" si="76"/>
        <v>0</v>
      </c>
      <c r="AW184" s="4">
        <f t="shared" si="76"/>
        <v>0</v>
      </c>
      <c r="AX184" s="4">
        <f t="shared" si="76"/>
        <v>0</v>
      </c>
      <c r="AZ184" s="2">
        <f t="shared" si="77"/>
        <v>39.078124254374124</v>
      </c>
      <c r="BA184" s="2" t="e">
        <f t="shared" si="77"/>
        <v>#N/A</v>
      </c>
      <c r="BB184" s="2" t="e">
        <f t="shared" si="77"/>
        <v>#N/A</v>
      </c>
      <c r="BC184" s="2" t="e">
        <f t="shared" si="77"/>
        <v>#N/A</v>
      </c>
      <c r="BD184" s="2" t="e">
        <f t="shared" si="77"/>
        <v>#N/A</v>
      </c>
      <c r="BE184" s="2" t="e">
        <f t="shared" si="77"/>
        <v>#N/A</v>
      </c>
      <c r="BF184" s="2" t="e">
        <f t="shared" si="77"/>
        <v>#N/A</v>
      </c>
      <c r="BG184" s="2" t="e">
        <f t="shared" si="77"/>
        <v>#N/A</v>
      </c>
      <c r="BH184" s="2" t="e">
        <f t="shared" si="77"/>
        <v>#N/A</v>
      </c>
      <c r="BI184" s="2" t="e">
        <f t="shared" si="77"/>
        <v>#N/A</v>
      </c>
      <c r="BJ184" s="2" t="e">
        <f t="shared" si="77"/>
        <v>#N/A</v>
      </c>
      <c r="BK184" s="2" t="e">
        <f t="shared" si="77"/>
        <v>#N/A</v>
      </c>
      <c r="BL184" s="2" t="e">
        <f t="shared" si="77"/>
        <v>#N/A</v>
      </c>
      <c r="BM184" s="2" t="e">
        <f t="shared" si="77"/>
        <v>#N/A</v>
      </c>
      <c r="BN184" s="2" t="e">
        <f t="shared" si="77"/>
        <v>#N/A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>
        <f t="shared" si="79"/>
        <v>39.087699999999998</v>
      </c>
      <c r="CG184" s="2" t="str">
        <f t="shared" si="79"/>
        <v/>
      </c>
      <c r="CH184" s="2" t="str">
        <f t="shared" si="79"/>
        <v/>
      </c>
      <c r="CI184" s="2" t="str">
        <f t="shared" si="79"/>
        <v/>
      </c>
      <c r="CJ184" s="2" t="str">
        <f t="shared" si="79"/>
        <v/>
      </c>
      <c r="CK184" s="2" t="str">
        <f t="shared" si="79"/>
        <v/>
      </c>
      <c r="CL184" s="2" t="str">
        <f t="shared" si="79"/>
        <v/>
      </c>
      <c r="CM184" s="2" t="str">
        <f t="shared" si="79"/>
        <v/>
      </c>
      <c r="CN184" s="2" t="str">
        <f t="shared" si="79"/>
        <v/>
      </c>
      <c r="CO184" s="2" t="str">
        <f t="shared" si="79"/>
        <v/>
      </c>
      <c r="CP184" s="2" t="str">
        <f t="shared" si="79"/>
        <v/>
      </c>
      <c r="CQ184" s="2" t="str">
        <f t="shared" si="79"/>
        <v/>
      </c>
      <c r="CR184" s="2" t="str">
        <f t="shared" si="79"/>
        <v/>
      </c>
      <c r="CS184" s="2" t="str">
        <f t="shared" si="79"/>
        <v/>
      </c>
      <c r="CT184" s="2" t="str">
        <f t="shared" si="79"/>
        <v/>
      </c>
      <c r="CV184" s="2">
        <f t="shared" si="80"/>
        <v>63.800425615763551</v>
      </c>
      <c r="CW184" s="2">
        <f t="shared" si="80"/>
        <v>52.679824771563936</v>
      </c>
      <c r="CX184" s="2">
        <f t="shared" si="80"/>
        <v>58.825043836876219</v>
      </c>
      <c r="CY184" s="2">
        <f t="shared" si="80"/>
        <v>64.856689741489674</v>
      </c>
      <c r="CZ184" s="2">
        <f t="shared" si="80"/>
        <v>67.628812264333348</v>
      </c>
      <c r="DA184" s="2">
        <f t="shared" si="80"/>
        <v>72.607522614112412</v>
      </c>
      <c r="DB184" s="2">
        <f t="shared" si="80"/>
        <v>77.39430840430704</v>
      </c>
      <c r="DC184" s="2">
        <f t="shared" si="80"/>
        <v>78.780171367975242</v>
      </c>
      <c r="DD184" s="2">
        <f t="shared" si="80"/>
        <v>78.365406005623768</v>
      </c>
      <c r="DE184" s="2">
        <f t="shared" si="80"/>
        <v>79.409574488070973</v>
      </c>
      <c r="DF184" s="2">
        <f t="shared" si="80"/>
        <v>78.500970299745219</v>
      </c>
      <c r="DG184" s="2">
        <f t="shared" si="80"/>
        <v>76.560946737895932</v>
      </c>
      <c r="DH184" s="2">
        <f t="shared" si="80"/>
        <v>72.236029695610313</v>
      </c>
      <c r="DI184" s="2">
        <f t="shared" si="80"/>
        <v>65.846304449530464</v>
      </c>
      <c r="DJ184" s="2">
        <f t="shared" si="80"/>
        <v>66.15064535413515</v>
      </c>
      <c r="DL184" s="2">
        <f t="shared" si="81"/>
        <v>39.050380687763635</v>
      </c>
      <c r="DM184" s="2">
        <f t="shared" si="81"/>
        <v>46.449303392221026</v>
      </c>
      <c r="DN184" s="2">
        <f t="shared" si="81"/>
        <v>53.11287925167764</v>
      </c>
      <c r="DO184" s="2">
        <f t="shared" si="81"/>
        <v>59.467800695313215</v>
      </c>
      <c r="DP184" s="2">
        <f t="shared" si="81"/>
        <v>64.668339676222473</v>
      </c>
      <c r="DQ184" s="2">
        <f t="shared" si="81"/>
        <v>69.43208138791087</v>
      </c>
      <c r="DR184" s="2">
        <f t="shared" si="81"/>
        <v>71.794639140782067</v>
      </c>
      <c r="DS184" s="2">
        <f t="shared" si="81"/>
        <v>73.203020142784311</v>
      </c>
      <c r="DT184" s="2">
        <f t="shared" si="81"/>
        <v>73.093252650848754</v>
      </c>
      <c r="DU184" s="2">
        <f t="shared" si="81"/>
        <v>72.161287117693973</v>
      </c>
      <c r="DV184" s="2">
        <f t="shared" si="81"/>
        <v>70.812050647600074</v>
      </c>
      <c r="DW184" s="2">
        <f t="shared" si="81"/>
        <v>69.299921581518504</v>
      </c>
      <c r="DX184" s="2">
        <f t="shared" si="81"/>
        <v>63.961803484785989</v>
      </c>
      <c r="DY184" s="2">
        <f t="shared" si="81"/>
        <v>61.098925110863362</v>
      </c>
      <c r="DZ184" s="2">
        <f t="shared" si="81"/>
        <v>58.672359244144715</v>
      </c>
      <c r="EB184" s="2">
        <f t="shared" si="82"/>
        <v>0.99887904984854792</v>
      </c>
      <c r="EC184" s="2">
        <f t="shared" si="82"/>
        <v>0.99755306824471746</v>
      </c>
      <c r="ED184" s="2">
        <f t="shared" si="82"/>
        <v>0.99807726060752411</v>
      </c>
      <c r="EE184" s="2">
        <f t="shared" si="82"/>
        <v>0.99801834641714959</v>
      </c>
      <c r="EF184" s="2">
        <f t="shared" si="82"/>
        <v>0.99805909046954411</v>
      </c>
      <c r="EG184" s="2">
        <f t="shared" si="82"/>
        <v>0.99810366694434727</v>
      </c>
      <c r="EH184" s="2">
        <f t="shared" si="82"/>
        <v>0.99789383088349459</v>
      </c>
      <c r="EI184" s="2">
        <f t="shared" si="82"/>
        <v>0.99809389836319262</v>
      </c>
      <c r="EJ184" s="2">
        <f t="shared" si="82"/>
        <v>0.99792623621987553</v>
      </c>
      <c r="EK184" s="2">
        <f t="shared" si="82"/>
        <v>0.99785795838332436</v>
      </c>
      <c r="EL184" s="2">
        <f t="shared" si="82"/>
        <v>0.99791507491378961</v>
      </c>
      <c r="EM184" s="2">
        <f t="shared" si="82"/>
        <v>0.99789369460046828</v>
      </c>
      <c r="EN184" s="2">
        <f t="shared" si="82"/>
        <v>0.99783040663300482</v>
      </c>
      <c r="EO184" s="2">
        <f t="shared" si="82"/>
        <v>0.99787027111250759</v>
      </c>
      <c r="EP184" s="2">
        <f t="shared" si="82"/>
        <v>0.99777527262234167</v>
      </c>
    </row>
    <row r="185" spans="2:146" x14ac:dyDescent="0.25">
      <c r="B185" s="2">
        <v>163</v>
      </c>
      <c r="C185" s="49">
        <v>38.543900000000001</v>
      </c>
      <c r="D185" s="49">
        <v>46.678600000000003</v>
      </c>
      <c r="E185" s="49">
        <v>53.773600000000002</v>
      </c>
      <c r="F185" s="49">
        <v>60.83</v>
      </c>
      <c r="G185" s="49">
        <v>64.641999999999996</v>
      </c>
      <c r="H185" s="49">
        <v>68.376999999999995</v>
      </c>
      <c r="I185" s="49">
        <v>71.415000000000006</v>
      </c>
      <c r="J185" s="49">
        <v>73.093999999999994</v>
      </c>
      <c r="K185" s="49">
        <v>71.792000000000002</v>
      </c>
      <c r="L185" s="49">
        <v>71.623000000000005</v>
      </c>
      <c r="M185" s="49">
        <v>71.057000000000002</v>
      </c>
      <c r="N185" s="49">
        <v>68.962000000000003</v>
      </c>
      <c r="O185" s="49">
        <v>64.207999999999998</v>
      </c>
      <c r="P185" s="49">
        <v>60.302</v>
      </c>
      <c r="Q185" s="49">
        <v>59.509</v>
      </c>
      <c r="T185" s="4">
        <f t="shared" si="75"/>
        <v>39.045766143216724</v>
      </c>
      <c r="U185" s="4" t="e">
        <f t="shared" si="75"/>
        <v>#N/A</v>
      </c>
      <c r="V185" s="4" t="e">
        <f t="shared" si="75"/>
        <v>#N/A</v>
      </c>
      <c r="W185" s="4" t="e">
        <f t="shared" si="75"/>
        <v>#N/A</v>
      </c>
      <c r="X185" s="4" t="e">
        <f t="shared" si="75"/>
        <v>#N/A</v>
      </c>
      <c r="Y185" s="4" t="e">
        <f t="shared" si="75"/>
        <v>#N/A</v>
      </c>
      <c r="Z185" s="4" t="e">
        <f t="shared" si="75"/>
        <v>#N/A</v>
      </c>
      <c r="AA185" s="4" t="e">
        <f t="shared" si="75"/>
        <v>#N/A</v>
      </c>
      <c r="AB185" s="4" t="e">
        <f t="shared" si="75"/>
        <v>#N/A</v>
      </c>
      <c r="AC185" s="4" t="e">
        <f t="shared" si="75"/>
        <v>#N/A</v>
      </c>
      <c r="AD185" s="4" t="e">
        <f t="shared" si="75"/>
        <v>#N/A</v>
      </c>
      <c r="AE185" s="4" t="e">
        <f t="shared" si="75"/>
        <v>#N/A</v>
      </c>
      <c r="AF185" s="4" t="e">
        <f t="shared" si="75"/>
        <v>#N/A</v>
      </c>
      <c r="AG185" s="4" t="e">
        <f t="shared" si="75"/>
        <v>#N/A</v>
      </c>
      <c r="AH185" s="4" t="e">
        <f t="shared" si="75"/>
        <v>#N/A</v>
      </c>
      <c r="AJ185" s="4">
        <f t="shared" si="76"/>
        <v>-0.50186614321672351</v>
      </c>
      <c r="AK185" s="4">
        <f t="shared" si="76"/>
        <v>0</v>
      </c>
      <c r="AL185" s="4">
        <f t="shared" si="76"/>
        <v>0</v>
      </c>
      <c r="AM185" s="4">
        <f t="shared" si="76"/>
        <v>0</v>
      </c>
      <c r="AN185" s="4">
        <f t="shared" si="76"/>
        <v>0</v>
      </c>
      <c r="AO185" s="4">
        <f t="shared" si="76"/>
        <v>0</v>
      </c>
      <c r="AP185" s="4">
        <f t="shared" si="76"/>
        <v>0</v>
      </c>
      <c r="AQ185" s="4">
        <f t="shared" si="76"/>
        <v>0</v>
      </c>
      <c r="AR185" s="4">
        <f t="shared" si="76"/>
        <v>0</v>
      </c>
      <c r="AS185" s="4">
        <f t="shared" si="76"/>
        <v>0</v>
      </c>
      <c r="AT185" s="4">
        <f t="shared" si="76"/>
        <v>0</v>
      </c>
      <c r="AU185" s="4">
        <f t="shared" si="76"/>
        <v>0</v>
      </c>
      <c r="AV185" s="4">
        <f t="shared" si="76"/>
        <v>0</v>
      </c>
      <c r="AW185" s="4">
        <f t="shared" si="76"/>
        <v>0</v>
      </c>
      <c r="AX185" s="4">
        <f t="shared" si="76"/>
        <v>0</v>
      </c>
      <c r="AZ185" s="2">
        <f t="shared" si="77"/>
        <v>39.045766143216724</v>
      </c>
      <c r="BA185" s="2" t="e">
        <f t="shared" si="77"/>
        <v>#N/A</v>
      </c>
      <c r="BB185" s="2" t="e">
        <f t="shared" si="77"/>
        <v>#N/A</v>
      </c>
      <c r="BC185" s="2" t="e">
        <f t="shared" si="77"/>
        <v>#N/A</v>
      </c>
      <c r="BD185" s="2" t="e">
        <f t="shared" si="77"/>
        <v>#N/A</v>
      </c>
      <c r="BE185" s="2" t="e">
        <f t="shared" si="77"/>
        <v>#N/A</v>
      </c>
      <c r="BF185" s="2" t="e">
        <f t="shared" si="77"/>
        <v>#N/A</v>
      </c>
      <c r="BG185" s="2" t="e">
        <f t="shared" si="77"/>
        <v>#N/A</v>
      </c>
      <c r="BH185" s="2" t="e">
        <f t="shared" si="77"/>
        <v>#N/A</v>
      </c>
      <c r="BI185" s="2" t="e">
        <f t="shared" si="77"/>
        <v>#N/A</v>
      </c>
      <c r="BJ185" s="2" t="e">
        <f t="shared" si="77"/>
        <v>#N/A</v>
      </c>
      <c r="BK185" s="2" t="e">
        <f t="shared" si="77"/>
        <v>#N/A</v>
      </c>
      <c r="BL185" s="2" t="e">
        <f t="shared" si="77"/>
        <v>#N/A</v>
      </c>
      <c r="BM185" s="2" t="e">
        <f t="shared" si="77"/>
        <v>#N/A</v>
      </c>
      <c r="BN185" s="2" t="e">
        <f t="shared" si="77"/>
        <v>#N/A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>
        <f t="shared" si="79"/>
        <v>38.543900000000001</v>
      </c>
      <c r="CG185" s="2" t="str">
        <f t="shared" si="79"/>
        <v/>
      </c>
      <c r="CH185" s="2" t="str">
        <f t="shared" si="79"/>
        <v/>
      </c>
      <c r="CI185" s="2" t="str">
        <f t="shared" si="79"/>
        <v/>
      </c>
      <c r="CJ185" s="2" t="str">
        <f t="shared" si="79"/>
        <v/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 t="str">
        <f t="shared" si="79"/>
        <v/>
      </c>
      <c r="CP185" s="2" t="str">
        <f t="shared" si="79"/>
        <v/>
      </c>
      <c r="CQ185" s="2" t="str">
        <f t="shared" si="79"/>
        <v/>
      </c>
      <c r="CR185" s="2" t="str">
        <f t="shared" si="79"/>
        <v/>
      </c>
      <c r="CS185" s="2" t="str">
        <f t="shared" si="79"/>
        <v/>
      </c>
      <c r="CT185" s="2" t="str">
        <f t="shared" si="79"/>
        <v/>
      </c>
      <c r="CV185" s="2">
        <f t="shared" si="80"/>
        <v>63.957023152709361</v>
      </c>
      <c r="CW185" s="2">
        <f t="shared" si="80"/>
        <v>52.676797307415704</v>
      </c>
      <c r="CX185" s="2">
        <f t="shared" si="80"/>
        <v>58.800728554198699</v>
      </c>
      <c r="CY185" s="2">
        <f t="shared" si="80"/>
        <v>64.824972372503993</v>
      </c>
      <c r="CZ185" s="2">
        <f t="shared" si="80"/>
        <v>67.583849680943615</v>
      </c>
      <c r="DA185" s="2">
        <f t="shared" si="80"/>
        <v>72.567088416573426</v>
      </c>
      <c r="DB185" s="2">
        <f t="shared" si="80"/>
        <v>77.374140464664094</v>
      </c>
      <c r="DC185" s="2">
        <f t="shared" si="80"/>
        <v>78.754943099901652</v>
      </c>
      <c r="DD185" s="2">
        <f t="shared" si="80"/>
        <v>78.333481011653831</v>
      </c>
      <c r="DE185" s="2">
        <f t="shared" si="80"/>
        <v>79.38001792426742</v>
      </c>
      <c r="DF185" s="2">
        <f t="shared" si="80"/>
        <v>78.460235299636949</v>
      </c>
      <c r="DG185" s="2">
        <f t="shared" si="80"/>
        <v>76.515434656963777</v>
      </c>
      <c r="DH185" s="2">
        <f t="shared" si="80"/>
        <v>72.178512617725602</v>
      </c>
      <c r="DI185" s="2">
        <f t="shared" si="80"/>
        <v>65.772359572212295</v>
      </c>
      <c r="DJ185" s="2">
        <f t="shared" si="80"/>
        <v>66.116421602595537</v>
      </c>
      <c r="DL185" s="2">
        <f t="shared" si="81"/>
        <v>39.020270320075028</v>
      </c>
      <c r="DM185" s="2">
        <f t="shared" si="81"/>
        <v>46.380471231217101</v>
      </c>
      <c r="DN185" s="2">
        <f t="shared" si="81"/>
        <v>53.013643094480287</v>
      </c>
      <c r="DO185" s="2">
        <f t="shared" si="81"/>
        <v>59.355840471928289</v>
      </c>
      <c r="DP185" s="2">
        <f t="shared" si="81"/>
        <v>64.565420858984737</v>
      </c>
      <c r="DQ185" s="2">
        <f t="shared" si="81"/>
        <v>69.325235947536754</v>
      </c>
      <c r="DR185" s="2">
        <f t="shared" si="81"/>
        <v>71.676707151942878</v>
      </c>
      <c r="DS185" s="2">
        <f t="shared" si="81"/>
        <v>73.082118692277206</v>
      </c>
      <c r="DT185" s="2">
        <f t="shared" si="81"/>
        <v>72.967060278364599</v>
      </c>
      <c r="DU185" s="2">
        <f t="shared" si="81"/>
        <v>72.01536634540507</v>
      </c>
      <c r="DV185" s="2">
        <f t="shared" si="81"/>
        <v>70.658852276856351</v>
      </c>
      <c r="DW185" s="2">
        <f t="shared" si="81"/>
        <v>69.148156410841736</v>
      </c>
      <c r="DX185" s="2">
        <f t="shared" si="81"/>
        <v>63.818329149232916</v>
      </c>
      <c r="DY185" s="2">
        <f t="shared" si="81"/>
        <v>60.981778565578075</v>
      </c>
      <c r="DZ185" s="2">
        <f t="shared" si="81"/>
        <v>58.56023827771223</v>
      </c>
      <c r="EB185" s="2">
        <f t="shared" si="82"/>
        <v>0.99897758046876395</v>
      </c>
      <c r="EC185" s="2">
        <f t="shared" si="82"/>
        <v>0.99776789113523123</v>
      </c>
      <c r="ED185" s="2">
        <f t="shared" si="82"/>
        <v>0.99824614411507162</v>
      </c>
      <c r="EE185" s="2">
        <f t="shared" si="82"/>
        <v>0.99819239527133696</v>
      </c>
      <c r="EF185" s="2">
        <f t="shared" si="82"/>
        <v>0.99822956711725697</v>
      </c>
      <c r="EG185" s="2">
        <f t="shared" si="82"/>
        <v>0.99827023507525547</v>
      </c>
      <c r="EH185" s="2">
        <f t="shared" si="82"/>
        <v>0.99807879489839968</v>
      </c>
      <c r="EI185" s="2">
        <f t="shared" si="82"/>
        <v>0.99826132304188064</v>
      </c>
      <c r="EJ185" s="2">
        <f t="shared" si="82"/>
        <v>0.99810835978906765</v>
      </c>
      <c r="EK185" s="2">
        <f t="shared" si="82"/>
        <v>0.99804606655681338</v>
      </c>
      <c r="EL185" s="2">
        <f t="shared" si="82"/>
        <v>0.99809817683113344</v>
      </c>
      <c r="EM185" s="2">
        <f t="shared" si="82"/>
        <v>0.99807867056072064</v>
      </c>
      <c r="EN185" s="2">
        <f t="shared" si="82"/>
        <v>0.99802092952636834</v>
      </c>
      <c r="EO185" s="2">
        <f t="shared" si="82"/>
        <v>0.99805730012124805</v>
      </c>
      <c r="EP185" s="2">
        <f t="shared" si="82"/>
        <v>0.99797062726340569</v>
      </c>
    </row>
    <row r="186" spans="2:146" x14ac:dyDescent="0.25">
      <c r="B186" s="2">
        <v>164</v>
      </c>
      <c r="C186" s="49">
        <v>39.386000000000003</v>
      </c>
      <c r="D186" s="49">
        <v>46.339300000000001</v>
      </c>
      <c r="E186" s="49">
        <v>53.301900000000003</v>
      </c>
      <c r="F186" s="49">
        <v>60.283000000000001</v>
      </c>
      <c r="G186" s="49">
        <v>65.019000000000005</v>
      </c>
      <c r="H186" s="49">
        <v>69.736000000000004</v>
      </c>
      <c r="I186" s="49">
        <v>71.396000000000001</v>
      </c>
      <c r="J186" s="49">
        <v>73.037999999999997</v>
      </c>
      <c r="K186" s="49">
        <v>73.245000000000005</v>
      </c>
      <c r="L186" s="49">
        <v>72.471999999999994</v>
      </c>
      <c r="M186" s="49">
        <v>71.887</v>
      </c>
      <c r="N186" s="49">
        <v>69</v>
      </c>
      <c r="O186" s="49">
        <v>64.057000000000002</v>
      </c>
      <c r="P186" s="49">
        <v>61</v>
      </c>
      <c r="Q186" s="49">
        <v>59.66</v>
      </c>
      <c r="T186" s="4">
        <f t="shared" si="75"/>
        <v>39.013588624358668</v>
      </c>
      <c r="U186" s="4" t="e">
        <f t="shared" si="75"/>
        <v>#N/A</v>
      </c>
      <c r="V186" s="4" t="e">
        <f t="shared" si="75"/>
        <v>#N/A</v>
      </c>
      <c r="W186" s="4" t="e">
        <f t="shared" si="75"/>
        <v>#N/A</v>
      </c>
      <c r="X186" s="4" t="e">
        <f t="shared" si="75"/>
        <v>#N/A</v>
      </c>
      <c r="Y186" s="4" t="e">
        <f t="shared" si="75"/>
        <v>#N/A</v>
      </c>
      <c r="Z186" s="4" t="e">
        <f t="shared" si="75"/>
        <v>#N/A</v>
      </c>
      <c r="AA186" s="4" t="e">
        <f t="shared" si="75"/>
        <v>#N/A</v>
      </c>
      <c r="AB186" s="4" t="e">
        <f t="shared" si="75"/>
        <v>#N/A</v>
      </c>
      <c r="AC186" s="4" t="e">
        <f t="shared" si="75"/>
        <v>#N/A</v>
      </c>
      <c r="AD186" s="4" t="e">
        <f t="shared" si="75"/>
        <v>#N/A</v>
      </c>
      <c r="AE186" s="4" t="e">
        <f t="shared" si="75"/>
        <v>#N/A</v>
      </c>
      <c r="AF186" s="4" t="e">
        <f t="shared" si="75"/>
        <v>#N/A</v>
      </c>
      <c r="AG186" s="4" t="e">
        <f t="shared" si="75"/>
        <v>#N/A</v>
      </c>
      <c r="AH186" s="4" t="e">
        <f t="shared" si="75"/>
        <v>#N/A</v>
      </c>
      <c r="AJ186" s="4">
        <f t="shared" si="76"/>
        <v>0.37241137564133453</v>
      </c>
      <c r="AK186" s="4">
        <f t="shared" si="76"/>
        <v>0</v>
      </c>
      <c r="AL186" s="4">
        <f t="shared" si="76"/>
        <v>0</v>
      </c>
      <c r="AM186" s="4">
        <f t="shared" si="76"/>
        <v>0</v>
      </c>
      <c r="AN186" s="4">
        <f t="shared" si="76"/>
        <v>0</v>
      </c>
      <c r="AO186" s="4">
        <f t="shared" si="76"/>
        <v>0</v>
      </c>
      <c r="AP186" s="4">
        <f t="shared" si="76"/>
        <v>0</v>
      </c>
      <c r="AQ186" s="4">
        <f t="shared" si="76"/>
        <v>0</v>
      </c>
      <c r="AR186" s="4">
        <f t="shared" si="76"/>
        <v>0</v>
      </c>
      <c r="AS186" s="4">
        <f t="shared" si="76"/>
        <v>0</v>
      </c>
      <c r="AT186" s="4">
        <f t="shared" si="76"/>
        <v>0</v>
      </c>
      <c r="AU186" s="4">
        <f t="shared" si="76"/>
        <v>0</v>
      </c>
      <c r="AV186" s="4">
        <f t="shared" si="76"/>
        <v>0</v>
      </c>
      <c r="AW186" s="4">
        <f t="shared" si="76"/>
        <v>0</v>
      </c>
      <c r="AX186" s="4">
        <f t="shared" si="76"/>
        <v>0</v>
      </c>
      <c r="AZ186" s="2">
        <f t="shared" si="77"/>
        <v>39.013588624358668</v>
      </c>
      <c r="BA186" s="2" t="e">
        <f t="shared" si="77"/>
        <v>#N/A</v>
      </c>
      <c r="BB186" s="2" t="e">
        <f t="shared" si="77"/>
        <v>#N/A</v>
      </c>
      <c r="BC186" s="2" t="e">
        <f t="shared" si="77"/>
        <v>#N/A</v>
      </c>
      <c r="BD186" s="2" t="e">
        <f t="shared" si="77"/>
        <v>#N/A</v>
      </c>
      <c r="BE186" s="2" t="e">
        <f t="shared" si="77"/>
        <v>#N/A</v>
      </c>
      <c r="BF186" s="2" t="e">
        <f t="shared" si="77"/>
        <v>#N/A</v>
      </c>
      <c r="BG186" s="2" t="e">
        <f t="shared" si="77"/>
        <v>#N/A</v>
      </c>
      <c r="BH186" s="2" t="e">
        <f t="shared" si="77"/>
        <v>#N/A</v>
      </c>
      <c r="BI186" s="2" t="e">
        <f t="shared" si="77"/>
        <v>#N/A</v>
      </c>
      <c r="BJ186" s="2" t="e">
        <f t="shared" si="77"/>
        <v>#N/A</v>
      </c>
      <c r="BK186" s="2" t="e">
        <f t="shared" si="77"/>
        <v>#N/A</v>
      </c>
      <c r="BL186" s="2" t="e">
        <f t="shared" si="77"/>
        <v>#N/A</v>
      </c>
      <c r="BM186" s="2" t="e">
        <f t="shared" si="77"/>
        <v>#N/A</v>
      </c>
      <c r="BN186" s="2" t="e">
        <f t="shared" si="77"/>
        <v>#N/A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39.386000000000003</v>
      </c>
      <c r="CG186" s="2" t="str">
        <f t="shared" si="79"/>
        <v/>
      </c>
      <c r="CH186" s="2" t="str">
        <f t="shared" si="79"/>
        <v/>
      </c>
      <c r="CI186" s="2" t="str">
        <f t="shared" si="79"/>
        <v/>
      </c>
      <c r="CJ186" s="2" t="str">
        <f t="shared" si="79"/>
        <v/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 t="str">
        <f t="shared" si="79"/>
        <v/>
      </c>
      <c r="CQ186" s="2" t="str">
        <f t="shared" si="79"/>
        <v/>
      </c>
      <c r="CR186" s="2" t="str">
        <f t="shared" si="79"/>
        <v/>
      </c>
      <c r="CS186" s="2" t="str">
        <f t="shared" si="79"/>
        <v/>
      </c>
      <c r="CT186" s="2" t="str">
        <f t="shared" si="79"/>
        <v/>
      </c>
      <c r="CV186" s="2">
        <f t="shared" si="80"/>
        <v>64.113620689655178</v>
      </c>
      <c r="CW186" s="2">
        <f t="shared" si="80"/>
        <v>52.673769843267479</v>
      </c>
      <c r="CX186" s="2">
        <f t="shared" si="80"/>
        <v>58.776413271521179</v>
      </c>
      <c r="CY186" s="2">
        <f t="shared" si="80"/>
        <v>64.793255003518311</v>
      </c>
      <c r="CZ186" s="2">
        <f t="shared" si="80"/>
        <v>67.538887097553882</v>
      </c>
      <c r="DA186" s="2">
        <f t="shared" si="80"/>
        <v>72.526654219034441</v>
      </c>
      <c r="DB186" s="2">
        <f t="shared" si="80"/>
        <v>77.353972525021149</v>
      </c>
      <c r="DC186" s="2">
        <f t="shared" si="80"/>
        <v>78.729714831828048</v>
      </c>
      <c r="DD186" s="2">
        <f t="shared" si="80"/>
        <v>78.301556017683893</v>
      </c>
      <c r="DE186" s="2">
        <f t="shared" si="80"/>
        <v>79.350461360463868</v>
      </c>
      <c r="DF186" s="2">
        <f t="shared" si="80"/>
        <v>78.419500299528693</v>
      </c>
      <c r="DG186" s="2">
        <f t="shared" si="80"/>
        <v>76.469922576031635</v>
      </c>
      <c r="DH186" s="2">
        <f t="shared" si="80"/>
        <v>72.120995539840877</v>
      </c>
      <c r="DI186" s="2">
        <f t="shared" si="80"/>
        <v>65.69841469489414</v>
      </c>
      <c r="DJ186" s="2">
        <f t="shared" si="80"/>
        <v>66.082197851055923</v>
      </c>
      <c r="DL186" s="2">
        <f t="shared" si="81"/>
        <v>38.990159952386428</v>
      </c>
      <c r="DM186" s="2">
        <f t="shared" si="81"/>
        <v>46.311639070213175</v>
      </c>
      <c r="DN186" s="2">
        <f t="shared" si="81"/>
        <v>52.914406937282926</v>
      </c>
      <c r="DO186" s="2">
        <f t="shared" si="81"/>
        <v>59.243880248543377</v>
      </c>
      <c r="DP186" s="2">
        <f t="shared" si="81"/>
        <v>64.462502041747001</v>
      </c>
      <c r="DQ186" s="2">
        <f t="shared" si="81"/>
        <v>69.218390507162624</v>
      </c>
      <c r="DR186" s="2">
        <f t="shared" si="81"/>
        <v>71.558775163103689</v>
      </c>
      <c r="DS186" s="2">
        <f t="shared" si="81"/>
        <v>72.9612172417701</v>
      </c>
      <c r="DT186" s="2">
        <f t="shared" si="81"/>
        <v>72.840867905880444</v>
      </c>
      <c r="DU186" s="2">
        <f t="shared" si="81"/>
        <v>71.869445573116167</v>
      </c>
      <c r="DV186" s="2">
        <f t="shared" si="81"/>
        <v>70.505653906112641</v>
      </c>
      <c r="DW186" s="2">
        <f t="shared" si="81"/>
        <v>68.996391240164968</v>
      </c>
      <c r="DX186" s="2">
        <f t="shared" si="81"/>
        <v>63.67485481367985</v>
      </c>
      <c r="DY186" s="2">
        <f t="shared" si="81"/>
        <v>60.864632020292788</v>
      </c>
      <c r="DZ186" s="2">
        <f t="shared" si="81"/>
        <v>58.448117311279731</v>
      </c>
      <c r="EB186" s="2">
        <f t="shared" si="82"/>
        <v>0.99906745841198974</v>
      </c>
      <c r="EC186" s="2">
        <f t="shared" si="82"/>
        <v>0.9979638926263994</v>
      </c>
      <c r="ED186" s="2">
        <f t="shared" si="82"/>
        <v>0.99840021754335695</v>
      </c>
      <c r="EE186" s="2">
        <f t="shared" si="82"/>
        <v>0.99835118265041067</v>
      </c>
      <c r="EF186" s="2">
        <f t="shared" si="82"/>
        <v>0.998385094452371</v>
      </c>
      <c r="EG186" s="2">
        <f t="shared" si="82"/>
        <v>0.99842219549636024</v>
      </c>
      <c r="EH186" s="2">
        <f t="shared" si="82"/>
        <v>0.99824754387837644</v>
      </c>
      <c r="EI186" s="2">
        <f t="shared" si="82"/>
        <v>0.99841406514424713</v>
      </c>
      <c r="EJ186" s="2">
        <f t="shared" si="82"/>
        <v>0.9982745164273662</v>
      </c>
      <c r="EK186" s="2">
        <f t="shared" si="82"/>
        <v>0.99821768509600872</v>
      </c>
      <c r="EL186" s="2">
        <f t="shared" si="82"/>
        <v>0.99826522635873916</v>
      </c>
      <c r="EM186" s="2">
        <f t="shared" si="82"/>
        <v>0.99824743044271591</v>
      </c>
      <c r="EN186" s="2">
        <f t="shared" si="82"/>
        <v>0.9981947519161648</v>
      </c>
      <c r="EO186" s="2">
        <f t="shared" si="82"/>
        <v>0.99822793374210272</v>
      </c>
      <c r="EP186" s="2">
        <f t="shared" si="82"/>
        <v>0.99814885952229881</v>
      </c>
    </row>
    <row r="187" spans="2:146" x14ac:dyDescent="0.25">
      <c r="B187" s="2">
        <v>165</v>
      </c>
      <c r="C187" s="49">
        <v>39.368400000000001</v>
      </c>
      <c r="D187" s="49">
        <v>46.732100000000003</v>
      </c>
      <c r="E187" s="49">
        <v>53.132100000000001</v>
      </c>
      <c r="F187" s="49">
        <v>59.207999999999998</v>
      </c>
      <c r="G187" s="49">
        <v>65.057000000000002</v>
      </c>
      <c r="H187" s="49">
        <v>69.584999999999994</v>
      </c>
      <c r="I187" s="49">
        <v>72.207999999999998</v>
      </c>
      <c r="J187" s="49">
        <v>72.887</v>
      </c>
      <c r="K187" s="49">
        <v>72.093999999999994</v>
      </c>
      <c r="L187" s="49">
        <v>72.584999999999994</v>
      </c>
      <c r="M187" s="49">
        <v>71.207999999999998</v>
      </c>
      <c r="N187" s="49">
        <v>69.471999999999994</v>
      </c>
      <c r="O187" s="49">
        <v>64.263999999999996</v>
      </c>
      <c r="P187" s="49">
        <v>61.83</v>
      </c>
      <c r="Q187" s="49">
        <v>58.735999999999997</v>
      </c>
      <c r="T187" s="4">
        <f t="shared" si="75"/>
        <v>38.981577346756758</v>
      </c>
      <c r="U187" s="4" t="e">
        <f t="shared" si="75"/>
        <v>#N/A</v>
      </c>
      <c r="V187" s="4" t="e">
        <f t="shared" si="75"/>
        <v>#N/A</v>
      </c>
      <c r="W187" s="4" t="e">
        <f t="shared" si="75"/>
        <v>#N/A</v>
      </c>
      <c r="X187" s="4" t="e">
        <f t="shared" si="75"/>
        <v>#N/A</v>
      </c>
      <c r="Y187" s="4" t="e">
        <f t="shared" si="75"/>
        <v>#N/A</v>
      </c>
      <c r="Z187" s="4" t="e">
        <f t="shared" si="75"/>
        <v>#N/A</v>
      </c>
      <c r="AA187" s="4" t="e">
        <f t="shared" si="75"/>
        <v>#N/A</v>
      </c>
      <c r="AB187" s="4" t="e">
        <f t="shared" si="75"/>
        <v>#N/A</v>
      </c>
      <c r="AC187" s="4" t="e">
        <f t="shared" si="75"/>
        <v>#N/A</v>
      </c>
      <c r="AD187" s="4" t="e">
        <f t="shared" si="75"/>
        <v>#N/A</v>
      </c>
      <c r="AE187" s="4" t="e">
        <f t="shared" si="75"/>
        <v>#N/A</v>
      </c>
      <c r="AF187" s="4" t="e">
        <f t="shared" si="75"/>
        <v>#N/A</v>
      </c>
      <c r="AG187" s="4" t="e">
        <f t="shared" si="75"/>
        <v>#N/A</v>
      </c>
      <c r="AH187" s="4" t="e">
        <f t="shared" si="75"/>
        <v>#N/A</v>
      </c>
      <c r="AJ187" s="4">
        <f t="shared" si="76"/>
        <v>0.38682265324324305</v>
      </c>
      <c r="AK187" s="4">
        <f t="shared" si="76"/>
        <v>0</v>
      </c>
      <c r="AL187" s="4">
        <f t="shared" si="76"/>
        <v>0</v>
      </c>
      <c r="AM187" s="4">
        <f t="shared" si="76"/>
        <v>0</v>
      </c>
      <c r="AN187" s="4">
        <f t="shared" si="76"/>
        <v>0</v>
      </c>
      <c r="AO187" s="4">
        <f t="shared" si="76"/>
        <v>0</v>
      </c>
      <c r="AP187" s="4">
        <f t="shared" si="76"/>
        <v>0</v>
      </c>
      <c r="AQ187" s="4">
        <f t="shared" si="76"/>
        <v>0</v>
      </c>
      <c r="AR187" s="4">
        <f t="shared" si="76"/>
        <v>0</v>
      </c>
      <c r="AS187" s="4">
        <f t="shared" si="76"/>
        <v>0</v>
      </c>
      <c r="AT187" s="4">
        <f t="shared" si="76"/>
        <v>0</v>
      </c>
      <c r="AU187" s="4">
        <f t="shared" si="76"/>
        <v>0</v>
      </c>
      <c r="AV187" s="4">
        <f t="shared" si="76"/>
        <v>0</v>
      </c>
      <c r="AW187" s="4">
        <f t="shared" si="76"/>
        <v>0</v>
      </c>
      <c r="AX187" s="4">
        <f t="shared" si="76"/>
        <v>0</v>
      </c>
      <c r="AZ187" s="2">
        <f t="shared" si="77"/>
        <v>38.981577346756758</v>
      </c>
      <c r="BA187" s="2" t="e">
        <f t="shared" si="77"/>
        <v>#N/A</v>
      </c>
      <c r="BB187" s="2" t="e">
        <f t="shared" si="77"/>
        <v>#N/A</v>
      </c>
      <c r="BC187" s="2" t="e">
        <f t="shared" si="77"/>
        <v>#N/A</v>
      </c>
      <c r="BD187" s="2" t="e">
        <f t="shared" si="77"/>
        <v>#N/A</v>
      </c>
      <c r="BE187" s="2" t="e">
        <f t="shared" si="77"/>
        <v>#N/A</v>
      </c>
      <c r="BF187" s="2" t="e">
        <f t="shared" si="77"/>
        <v>#N/A</v>
      </c>
      <c r="BG187" s="2" t="e">
        <f t="shared" si="77"/>
        <v>#N/A</v>
      </c>
      <c r="BH187" s="2" t="e">
        <f t="shared" si="77"/>
        <v>#N/A</v>
      </c>
      <c r="BI187" s="2" t="e">
        <f t="shared" si="77"/>
        <v>#N/A</v>
      </c>
      <c r="BJ187" s="2" t="e">
        <f t="shared" si="77"/>
        <v>#N/A</v>
      </c>
      <c r="BK187" s="2" t="e">
        <f t="shared" si="77"/>
        <v>#N/A</v>
      </c>
      <c r="BL187" s="2" t="e">
        <f t="shared" si="77"/>
        <v>#N/A</v>
      </c>
      <c r="BM187" s="2" t="e">
        <f t="shared" si="77"/>
        <v>#N/A</v>
      </c>
      <c r="BN187" s="2" t="e">
        <f t="shared" si="77"/>
        <v>#N/A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39.368400000000001</v>
      </c>
      <c r="CG187" s="2" t="str">
        <f t="shared" si="79"/>
        <v/>
      </c>
      <c r="CH187" s="2" t="str">
        <f t="shared" si="79"/>
        <v/>
      </c>
      <c r="CI187" s="2" t="str">
        <f t="shared" si="79"/>
        <v/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 t="str">
        <f t="shared" si="79"/>
        <v/>
      </c>
      <c r="CQ187" s="2" t="str">
        <f t="shared" si="79"/>
        <v/>
      </c>
      <c r="CR187" s="2" t="str">
        <f t="shared" si="79"/>
        <v/>
      </c>
      <c r="CS187" s="2" t="str">
        <f t="shared" si="79"/>
        <v/>
      </c>
      <c r="CT187" s="2" t="str">
        <f t="shared" si="79"/>
        <v/>
      </c>
      <c r="CV187" s="2">
        <f t="shared" si="80"/>
        <v>64.270218226600988</v>
      </c>
      <c r="CW187" s="2">
        <f t="shared" si="80"/>
        <v>52.670742379119247</v>
      </c>
      <c r="CX187" s="2">
        <f t="shared" si="80"/>
        <v>58.752097988843659</v>
      </c>
      <c r="CY187" s="2">
        <f t="shared" si="80"/>
        <v>64.76153763453263</v>
      </c>
      <c r="CZ187" s="2">
        <f t="shared" si="80"/>
        <v>67.493924514164149</v>
      </c>
      <c r="DA187" s="2">
        <f t="shared" si="80"/>
        <v>72.486220021495456</v>
      </c>
      <c r="DB187" s="2">
        <f t="shared" si="80"/>
        <v>77.333804585378203</v>
      </c>
      <c r="DC187" s="2">
        <f t="shared" si="80"/>
        <v>78.704486563754458</v>
      </c>
      <c r="DD187" s="2">
        <f t="shared" si="80"/>
        <v>78.269631023713956</v>
      </c>
      <c r="DE187" s="2">
        <f t="shared" si="80"/>
        <v>79.320904796660315</v>
      </c>
      <c r="DF187" s="2">
        <f t="shared" si="80"/>
        <v>78.378765299420422</v>
      </c>
      <c r="DG187" s="2">
        <f t="shared" si="80"/>
        <v>76.42441049509948</v>
      </c>
      <c r="DH187" s="2">
        <f t="shared" si="80"/>
        <v>72.063478461956151</v>
      </c>
      <c r="DI187" s="2">
        <f t="shared" si="80"/>
        <v>65.624469817575971</v>
      </c>
      <c r="DJ187" s="2">
        <f t="shared" si="80"/>
        <v>66.04797409951631</v>
      </c>
      <c r="DL187" s="2">
        <f t="shared" si="81"/>
        <v>38.960049584697828</v>
      </c>
      <c r="DM187" s="2">
        <f t="shared" si="81"/>
        <v>46.242806909209257</v>
      </c>
      <c r="DN187" s="2">
        <f t="shared" si="81"/>
        <v>52.815170780085573</v>
      </c>
      <c r="DO187" s="2">
        <f t="shared" si="81"/>
        <v>59.131920025158458</v>
      </c>
      <c r="DP187" s="2">
        <f t="shared" si="81"/>
        <v>64.359583224509265</v>
      </c>
      <c r="DQ187" s="2">
        <f t="shared" si="81"/>
        <v>69.111545066788509</v>
      </c>
      <c r="DR187" s="2">
        <f t="shared" si="81"/>
        <v>71.440843174264501</v>
      </c>
      <c r="DS187" s="2">
        <f t="shared" si="81"/>
        <v>72.840315791262981</v>
      </c>
      <c r="DT187" s="2">
        <f t="shared" si="81"/>
        <v>72.714675533396289</v>
      </c>
      <c r="DU187" s="2">
        <f t="shared" si="81"/>
        <v>71.723524800827263</v>
      </c>
      <c r="DV187" s="2">
        <f t="shared" si="81"/>
        <v>70.352455535368932</v>
      </c>
      <c r="DW187" s="2">
        <f t="shared" si="81"/>
        <v>68.844626069488186</v>
      </c>
      <c r="DX187" s="2">
        <f t="shared" si="81"/>
        <v>63.531380478126778</v>
      </c>
      <c r="DY187" s="2">
        <f t="shared" si="81"/>
        <v>60.747485475007508</v>
      </c>
      <c r="DZ187" s="2">
        <f t="shared" si="81"/>
        <v>58.335996344847246</v>
      </c>
      <c r="EB187" s="2">
        <f t="shared" si="82"/>
        <v>0.99914944217229396</v>
      </c>
      <c r="EC187" s="2">
        <f t="shared" si="82"/>
        <v>0.9981427152626331</v>
      </c>
      <c r="ED187" s="2">
        <f t="shared" si="82"/>
        <v>0.99854077565338106</v>
      </c>
      <c r="EE187" s="2">
        <f t="shared" si="82"/>
        <v>0.99849604251383006</v>
      </c>
      <c r="EF187" s="2">
        <f t="shared" si="82"/>
        <v>0.99852697932835655</v>
      </c>
      <c r="EG187" s="2">
        <f t="shared" si="82"/>
        <v>0.99856082539012536</v>
      </c>
      <c r="EH187" s="2">
        <f t="shared" si="82"/>
        <v>0.99840149453660787</v>
      </c>
      <c r="EI187" s="2">
        <f t="shared" si="82"/>
        <v>0.99855340835629902</v>
      </c>
      <c r="EJ187" s="2">
        <f t="shared" si="82"/>
        <v>0.99842610132326881</v>
      </c>
      <c r="EK187" s="2">
        <f t="shared" si="82"/>
        <v>0.99837425453186912</v>
      </c>
      <c r="EL187" s="2">
        <f t="shared" si="82"/>
        <v>0.99841762609976892</v>
      </c>
      <c r="EM187" s="2">
        <f t="shared" si="82"/>
        <v>0.99840139105014269</v>
      </c>
      <c r="EN187" s="2">
        <f t="shared" si="82"/>
        <v>0.99835333261944159</v>
      </c>
      <c r="EO187" s="2">
        <f t="shared" si="82"/>
        <v>0.99838360433208906</v>
      </c>
      <c r="EP187" s="2">
        <f t="shared" si="82"/>
        <v>0.99831146479004973</v>
      </c>
    </row>
    <row r="188" spans="2:146" x14ac:dyDescent="0.25">
      <c r="B188" s="2">
        <v>166</v>
      </c>
      <c r="C188" s="49">
        <v>39.8947</v>
      </c>
      <c r="D188" s="49">
        <v>46.964300000000001</v>
      </c>
      <c r="E188" s="49">
        <v>52.301900000000003</v>
      </c>
      <c r="F188" s="49">
        <v>59.887</v>
      </c>
      <c r="G188" s="49">
        <v>64.376999999999995</v>
      </c>
      <c r="H188" s="49">
        <v>69.019000000000005</v>
      </c>
      <c r="I188" s="49">
        <v>71.697999999999993</v>
      </c>
      <c r="J188" s="49">
        <v>72.509</v>
      </c>
      <c r="K188" s="49">
        <v>71.679000000000002</v>
      </c>
      <c r="L188" s="49">
        <v>73.075000000000003</v>
      </c>
      <c r="M188" s="49">
        <v>71.376999999999995</v>
      </c>
      <c r="N188" s="49">
        <v>69.132000000000005</v>
      </c>
      <c r="O188" s="49">
        <v>65.225999999999999</v>
      </c>
      <c r="P188" s="49">
        <v>59.283000000000001</v>
      </c>
      <c r="Q188" s="49">
        <v>59.472000000000001</v>
      </c>
      <c r="T188" s="4">
        <f t="shared" si="75"/>
        <v>38.949719082351173</v>
      </c>
      <c r="U188" s="4" t="e">
        <f t="shared" si="75"/>
        <v>#N/A</v>
      </c>
      <c r="V188" s="4" t="e">
        <f t="shared" si="75"/>
        <v>#N/A</v>
      </c>
      <c r="W188" s="4" t="e">
        <f t="shared" si="75"/>
        <v>#N/A</v>
      </c>
      <c r="X188" s="4" t="e">
        <f t="shared" si="75"/>
        <v>#N/A</v>
      </c>
      <c r="Y188" s="4" t="e">
        <f t="shared" si="75"/>
        <v>#N/A</v>
      </c>
      <c r="Z188" s="4" t="e">
        <f t="shared" si="75"/>
        <v>#N/A</v>
      </c>
      <c r="AA188" s="4" t="e">
        <f t="shared" si="75"/>
        <v>#N/A</v>
      </c>
      <c r="AB188" s="4" t="e">
        <f t="shared" si="75"/>
        <v>#N/A</v>
      </c>
      <c r="AC188" s="4" t="e">
        <f t="shared" si="75"/>
        <v>#N/A</v>
      </c>
      <c r="AD188" s="4" t="e">
        <f t="shared" si="75"/>
        <v>#N/A</v>
      </c>
      <c r="AE188" s="4" t="e">
        <f t="shared" si="75"/>
        <v>#N/A</v>
      </c>
      <c r="AF188" s="4" t="e">
        <f t="shared" si="75"/>
        <v>#N/A</v>
      </c>
      <c r="AG188" s="4" t="e">
        <f t="shared" si="75"/>
        <v>#N/A</v>
      </c>
      <c r="AH188" s="4" t="e">
        <f t="shared" si="75"/>
        <v>#N/A</v>
      </c>
      <c r="AJ188" s="4">
        <f t="shared" si="76"/>
        <v>0.9449809176488273</v>
      </c>
      <c r="AK188" s="4">
        <f t="shared" si="76"/>
        <v>0</v>
      </c>
      <c r="AL188" s="4">
        <f t="shared" si="76"/>
        <v>0</v>
      </c>
      <c r="AM188" s="4">
        <f t="shared" si="76"/>
        <v>0</v>
      </c>
      <c r="AN188" s="4">
        <f t="shared" si="76"/>
        <v>0</v>
      </c>
      <c r="AO188" s="4">
        <f t="shared" si="76"/>
        <v>0</v>
      </c>
      <c r="AP188" s="4">
        <f t="shared" si="76"/>
        <v>0</v>
      </c>
      <c r="AQ188" s="4">
        <f t="shared" si="76"/>
        <v>0</v>
      </c>
      <c r="AR188" s="4">
        <f t="shared" si="76"/>
        <v>0</v>
      </c>
      <c r="AS188" s="4">
        <f t="shared" si="76"/>
        <v>0</v>
      </c>
      <c r="AT188" s="4">
        <f t="shared" si="76"/>
        <v>0</v>
      </c>
      <c r="AU188" s="4">
        <f t="shared" si="76"/>
        <v>0</v>
      </c>
      <c r="AV188" s="4">
        <f t="shared" si="76"/>
        <v>0</v>
      </c>
      <c r="AW188" s="4">
        <f t="shared" si="76"/>
        <v>0</v>
      </c>
      <c r="AX188" s="4">
        <f t="shared" si="76"/>
        <v>0</v>
      </c>
      <c r="AZ188" s="2">
        <f t="shared" si="77"/>
        <v>38.949719082351173</v>
      </c>
      <c r="BA188" s="2" t="e">
        <f t="shared" si="77"/>
        <v>#N/A</v>
      </c>
      <c r="BB188" s="2" t="e">
        <f t="shared" si="77"/>
        <v>#N/A</v>
      </c>
      <c r="BC188" s="2" t="e">
        <f t="shared" si="77"/>
        <v>#N/A</v>
      </c>
      <c r="BD188" s="2" t="e">
        <f t="shared" si="77"/>
        <v>#N/A</v>
      </c>
      <c r="BE188" s="2" t="e">
        <f t="shared" si="77"/>
        <v>#N/A</v>
      </c>
      <c r="BF188" s="2" t="e">
        <f t="shared" si="77"/>
        <v>#N/A</v>
      </c>
      <c r="BG188" s="2" t="e">
        <f t="shared" si="77"/>
        <v>#N/A</v>
      </c>
      <c r="BH188" s="2" t="e">
        <f t="shared" si="77"/>
        <v>#N/A</v>
      </c>
      <c r="BI188" s="2" t="e">
        <f t="shared" si="77"/>
        <v>#N/A</v>
      </c>
      <c r="BJ188" s="2" t="e">
        <f t="shared" si="77"/>
        <v>#N/A</v>
      </c>
      <c r="BK188" s="2" t="e">
        <f t="shared" si="77"/>
        <v>#N/A</v>
      </c>
      <c r="BL188" s="2" t="e">
        <f t="shared" si="77"/>
        <v>#N/A</v>
      </c>
      <c r="BM188" s="2" t="e">
        <f t="shared" si="77"/>
        <v>#N/A</v>
      </c>
      <c r="BN188" s="2" t="e">
        <f t="shared" si="77"/>
        <v>#N/A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>
        <f t="shared" si="79"/>
        <v>39.8947</v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 t="str">
        <f t="shared" si="79"/>
        <v/>
      </c>
      <c r="CS188" s="2" t="str">
        <f t="shared" si="79"/>
        <v/>
      </c>
      <c r="CT188" s="2" t="str">
        <f t="shared" si="79"/>
        <v/>
      </c>
      <c r="CV188" s="2">
        <f t="shared" si="80"/>
        <v>64.426815763546799</v>
      </c>
      <c r="CW188" s="2">
        <f t="shared" si="80"/>
        <v>52.667714914971022</v>
      </c>
      <c r="CX188" s="2">
        <f t="shared" si="80"/>
        <v>58.727782706166138</v>
      </c>
      <c r="CY188" s="2">
        <f t="shared" si="80"/>
        <v>64.729820265546934</v>
      </c>
      <c r="CZ188" s="2">
        <f t="shared" si="80"/>
        <v>67.448961930774416</v>
      </c>
      <c r="DA188" s="2">
        <f t="shared" si="80"/>
        <v>72.445785823956456</v>
      </c>
      <c r="DB188" s="2">
        <f t="shared" si="80"/>
        <v>77.313636645735258</v>
      </c>
      <c r="DC188" s="2">
        <f t="shared" si="80"/>
        <v>78.679258295680867</v>
      </c>
      <c r="DD188" s="2">
        <f t="shared" si="80"/>
        <v>78.237706029744018</v>
      </c>
      <c r="DE188" s="2">
        <f t="shared" si="80"/>
        <v>79.291348232856762</v>
      </c>
      <c r="DF188" s="2">
        <f t="shared" si="80"/>
        <v>78.338030299312166</v>
      </c>
      <c r="DG188" s="2">
        <f t="shared" si="80"/>
        <v>76.378898414167338</v>
      </c>
      <c r="DH188" s="2">
        <f t="shared" si="80"/>
        <v>72.005961384071441</v>
      </c>
      <c r="DI188" s="2">
        <f t="shared" si="80"/>
        <v>65.550524940257802</v>
      </c>
      <c r="DJ188" s="2">
        <f t="shared" si="80"/>
        <v>66.01375034797671</v>
      </c>
      <c r="DL188" s="2">
        <f t="shared" si="81"/>
        <v>38.92993921700922</v>
      </c>
      <c r="DM188" s="2">
        <f t="shared" si="81"/>
        <v>46.173974748205332</v>
      </c>
      <c r="DN188" s="2">
        <f t="shared" si="81"/>
        <v>52.71593462288822</v>
      </c>
      <c r="DO188" s="2">
        <f t="shared" si="81"/>
        <v>59.019959801773538</v>
      </c>
      <c r="DP188" s="2">
        <f t="shared" si="81"/>
        <v>64.256664407271529</v>
      </c>
      <c r="DQ188" s="2">
        <f t="shared" si="81"/>
        <v>69.004699626414379</v>
      </c>
      <c r="DR188" s="2">
        <f t="shared" si="81"/>
        <v>71.322911185425298</v>
      </c>
      <c r="DS188" s="2">
        <f t="shared" si="81"/>
        <v>72.719414340755876</v>
      </c>
      <c r="DT188" s="2">
        <f t="shared" si="81"/>
        <v>72.588483160912133</v>
      </c>
      <c r="DU188" s="2">
        <f t="shared" si="81"/>
        <v>71.57760402853836</v>
      </c>
      <c r="DV188" s="2">
        <f t="shared" si="81"/>
        <v>70.199257164625209</v>
      </c>
      <c r="DW188" s="2">
        <f t="shared" si="81"/>
        <v>68.692860898811418</v>
      </c>
      <c r="DX188" s="2">
        <f t="shared" si="81"/>
        <v>63.387906142573712</v>
      </c>
      <c r="DY188" s="2">
        <f t="shared" si="81"/>
        <v>60.630338929722214</v>
      </c>
      <c r="DZ188" s="2">
        <f t="shared" si="81"/>
        <v>58.223875378414753</v>
      </c>
      <c r="EB188" s="2">
        <f t="shared" si="82"/>
        <v>0.9992242239826572</v>
      </c>
      <c r="EC188" s="2">
        <f t="shared" si="82"/>
        <v>0.99830585932971549</v>
      </c>
      <c r="ED188" s="2">
        <f t="shared" si="82"/>
        <v>0.9986690006839426</v>
      </c>
      <c r="EE188" s="2">
        <f t="shared" si="82"/>
        <v>0.99862819293676952</v>
      </c>
      <c r="EF188" s="2">
        <f t="shared" si="82"/>
        <v>0.99865641503901714</v>
      </c>
      <c r="EG188" s="2">
        <f t="shared" si="82"/>
        <v>0.99868729092540021</v>
      </c>
      <c r="EH188" s="2">
        <f t="shared" si="82"/>
        <v>0.99854194061288126</v>
      </c>
      <c r="EI188" s="2">
        <f t="shared" si="82"/>
        <v>0.99868052479223335</v>
      </c>
      <c r="EJ188" s="2">
        <f t="shared" si="82"/>
        <v>0.99856438853465002</v>
      </c>
      <c r="EK188" s="2">
        <f t="shared" si="82"/>
        <v>0.99851709038380698</v>
      </c>
      <c r="EL188" s="2">
        <f t="shared" si="82"/>
        <v>0.99855665689188666</v>
      </c>
      <c r="EM188" s="2">
        <f t="shared" si="82"/>
        <v>0.99854184620554742</v>
      </c>
      <c r="EN188" s="2">
        <f t="shared" si="82"/>
        <v>0.99849800387757992</v>
      </c>
      <c r="EO188" s="2">
        <f t="shared" si="82"/>
        <v>0.99852561993603317</v>
      </c>
      <c r="EP188" s="2">
        <f t="shared" si="82"/>
        <v>0.99845980875537188</v>
      </c>
    </row>
    <row r="189" spans="2:146" x14ac:dyDescent="0.25">
      <c r="B189" s="2">
        <v>167</v>
      </c>
      <c r="C189" s="49">
        <v>39.0351</v>
      </c>
      <c r="D189" s="49">
        <v>46.910699999999999</v>
      </c>
      <c r="E189" s="49">
        <v>53.377400000000002</v>
      </c>
      <c r="F189" s="49">
        <v>60.735999999999997</v>
      </c>
      <c r="G189" s="49">
        <v>65.150999999999996</v>
      </c>
      <c r="H189" s="49">
        <v>68.887</v>
      </c>
      <c r="I189" s="49">
        <v>71.17</v>
      </c>
      <c r="J189" s="49">
        <v>71.962000000000003</v>
      </c>
      <c r="K189" s="49">
        <v>72.811000000000007</v>
      </c>
      <c r="L189" s="49">
        <v>72.302000000000007</v>
      </c>
      <c r="M189" s="49">
        <v>71.396000000000001</v>
      </c>
      <c r="N189" s="49">
        <v>69.471999999999994</v>
      </c>
      <c r="O189" s="49">
        <v>64.867999999999995</v>
      </c>
      <c r="P189" s="49">
        <v>59.585000000000001</v>
      </c>
      <c r="Q189" s="49">
        <v>58.396000000000001</v>
      </c>
      <c r="T189" s="4">
        <f t="shared" si="75"/>
        <v>38.918001640241407</v>
      </c>
      <c r="U189" s="4" t="e">
        <f t="shared" si="75"/>
        <v>#N/A</v>
      </c>
      <c r="V189" s="4" t="e">
        <f t="shared" si="75"/>
        <v>#N/A</v>
      </c>
      <c r="W189" s="4" t="e">
        <f t="shared" si="75"/>
        <v>#N/A</v>
      </c>
      <c r="X189" s="4" t="e">
        <f t="shared" si="75"/>
        <v>#N/A</v>
      </c>
      <c r="Y189" s="4" t="e">
        <f t="shared" si="75"/>
        <v>#N/A</v>
      </c>
      <c r="Z189" s="4" t="e">
        <f t="shared" si="75"/>
        <v>#N/A</v>
      </c>
      <c r="AA189" s="4" t="e">
        <f t="shared" si="75"/>
        <v>#N/A</v>
      </c>
      <c r="AB189" s="4" t="e">
        <f t="shared" si="75"/>
        <v>#N/A</v>
      </c>
      <c r="AC189" s="4" t="e">
        <f t="shared" si="75"/>
        <v>#N/A</v>
      </c>
      <c r="AD189" s="4" t="e">
        <f t="shared" si="75"/>
        <v>#N/A</v>
      </c>
      <c r="AE189" s="4" t="e">
        <f t="shared" si="75"/>
        <v>#N/A</v>
      </c>
      <c r="AF189" s="4" t="e">
        <f t="shared" si="75"/>
        <v>#N/A</v>
      </c>
      <c r="AG189" s="4" t="e">
        <f t="shared" si="75"/>
        <v>#N/A</v>
      </c>
      <c r="AH189" s="4" t="e">
        <f t="shared" si="75"/>
        <v>#N/A</v>
      </c>
      <c r="AJ189" s="4">
        <f t="shared" si="76"/>
        <v>0.11709835975859306</v>
      </c>
      <c r="AK189" s="4">
        <f t="shared" si="76"/>
        <v>0</v>
      </c>
      <c r="AL189" s="4">
        <f t="shared" si="76"/>
        <v>0</v>
      </c>
      <c r="AM189" s="4">
        <f t="shared" si="76"/>
        <v>0</v>
      </c>
      <c r="AN189" s="4">
        <f t="shared" si="76"/>
        <v>0</v>
      </c>
      <c r="AO189" s="4">
        <f t="shared" si="76"/>
        <v>0</v>
      </c>
      <c r="AP189" s="4">
        <f t="shared" si="76"/>
        <v>0</v>
      </c>
      <c r="AQ189" s="4">
        <f t="shared" si="76"/>
        <v>0</v>
      </c>
      <c r="AR189" s="4">
        <f t="shared" si="76"/>
        <v>0</v>
      </c>
      <c r="AS189" s="4">
        <f t="shared" si="76"/>
        <v>0</v>
      </c>
      <c r="AT189" s="4">
        <f t="shared" si="76"/>
        <v>0</v>
      </c>
      <c r="AU189" s="4">
        <f t="shared" si="76"/>
        <v>0</v>
      </c>
      <c r="AV189" s="4">
        <f t="shared" si="76"/>
        <v>0</v>
      </c>
      <c r="AW189" s="4">
        <f t="shared" si="76"/>
        <v>0</v>
      </c>
      <c r="AX189" s="4">
        <f t="shared" si="76"/>
        <v>0</v>
      </c>
      <c r="AZ189" s="2">
        <f t="shared" si="77"/>
        <v>38.918001640241407</v>
      </c>
      <c r="BA189" s="2" t="e">
        <f t="shared" si="77"/>
        <v>#N/A</v>
      </c>
      <c r="BB189" s="2" t="e">
        <f t="shared" si="77"/>
        <v>#N/A</v>
      </c>
      <c r="BC189" s="2" t="e">
        <f t="shared" si="77"/>
        <v>#N/A</v>
      </c>
      <c r="BD189" s="2" t="e">
        <f t="shared" si="77"/>
        <v>#N/A</v>
      </c>
      <c r="BE189" s="2" t="e">
        <f t="shared" si="77"/>
        <v>#N/A</v>
      </c>
      <c r="BF189" s="2" t="e">
        <f t="shared" si="77"/>
        <v>#N/A</v>
      </c>
      <c r="BG189" s="2" t="e">
        <f t="shared" si="77"/>
        <v>#N/A</v>
      </c>
      <c r="BH189" s="2" t="e">
        <f t="shared" si="77"/>
        <v>#N/A</v>
      </c>
      <c r="BI189" s="2" t="e">
        <f t="shared" si="77"/>
        <v>#N/A</v>
      </c>
      <c r="BJ189" s="2" t="e">
        <f t="shared" si="77"/>
        <v>#N/A</v>
      </c>
      <c r="BK189" s="2" t="e">
        <f t="shared" si="77"/>
        <v>#N/A</v>
      </c>
      <c r="BL189" s="2" t="e">
        <f t="shared" si="77"/>
        <v>#N/A</v>
      </c>
      <c r="BM189" s="2" t="e">
        <f t="shared" si="77"/>
        <v>#N/A</v>
      </c>
      <c r="BN189" s="2" t="e">
        <f t="shared" si="77"/>
        <v>#N/A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>
        <f t="shared" si="79"/>
        <v>39.0351</v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 t="str">
        <f t="shared" si="79"/>
        <v/>
      </c>
      <c r="CS189" s="2" t="str">
        <f t="shared" si="79"/>
        <v/>
      </c>
      <c r="CT189" s="2" t="str">
        <f t="shared" si="79"/>
        <v/>
      </c>
      <c r="CV189" s="2">
        <f t="shared" si="80"/>
        <v>64.583413300492609</v>
      </c>
      <c r="CW189" s="2">
        <f t="shared" si="80"/>
        <v>52.66468745082279</v>
      </c>
      <c r="CX189" s="2">
        <f t="shared" si="80"/>
        <v>58.703467423488611</v>
      </c>
      <c r="CY189" s="2">
        <f t="shared" si="80"/>
        <v>64.698102896561252</v>
      </c>
      <c r="CZ189" s="2">
        <f t="shared" si="80"/>
        <v>67.403999347384683</v>
      </c>
      <c r="DA189" s="2">
        <f t="shared" si="80"/>
        <v>72.40535162641747</v>
      </c>
      <c r="DB189" s="2">
        <f t="shared" si="80"/>
        <v>77.293468706092312</v>
      </c>
      <c r="DC189" s="2">
        <f t="shared" si="80"/>
        <v>78.654030027607263</v>
      </c>
      <c r="DD189" s="2">
        <f t="shared" si="80"/>
        <v>78.205781035774081</v>
      </c>
      <c r="DE189" s="2">
        <f t="shared" si="80"/>
        <v>79.26179166905321</v>
      </c>
      <c r="DF189" s="2">
        <f t="shared" si="80"/>
        <v>78.297295299203896</v>
      </c>
      <c r="DG189" s="2">
        <f t="shared" si="80"/>
        <v>76.333386333235183</v>
      </c>
      <c r="DH189" s="2">
        <f t="shared" si="80"/>
        <v>71.948444306186715</v>
      </c>
      <c r="DI189" s="2">
        <f t="shared" si="80"/>
        <v>65.476580062939647</v>
      </c>
      <c r="DJ189" s="2">
        <f t="shared" si="80"/>
        <v>65.979526596437097</v>
      </c>
      <c r="DL189" s="2">
        <f t="shared" si="81"/>
        <v>38.89982884932062</v>
      </c>
      <c r="DM189" s="2">
        <f t="shared" si="81"/>
        <v>46.105142587201406</v>
      </c>
      <c r="DN189" s="2">
        <f t="shared" si="81"/>
        <v>52.61669846569086</v>
      </c>
      <c r="DO189" s="2">
        <f t="shared" si="81"/>
        <v>58.907999578388626</v>
      </c>
      <c r="DP189" s="2">
        <f t="shared" si="81"/>
        <v>64.153745590033793</v>
      </c>
      <c r="DQ189" s="2">
        <f t="shared" si="81"/>
        <v>68.897854186040263</v>
      </c>
      <c r="DR189" s="2">
        <f t="shared" si="81"/>
        <v>71.204979196586109</v>
      </c>
      <c r="DS189" s="2">
        <f t="shared" si="81"/>
        <v>72.598512890248756</v>
      </c>
      <c r="DT189" s="2">
        <f t="shared" si="81"/>
        <v>72.462290788427978</v>
      </c>
      <c r="DU189" s="2">
        <f t="shared" si="81"/>
        <v>71.431683256249457</v>
      </c>
      <c r="DV189" s="2">
        <f t="shared" si="81"/>
        <v>70.0460587938815</v>
      </c>
      <c r="DW189" s="2">
        <f t="shared" si="81"/>
        <v>68.54109572813465</v>
      </c>
      <c r="DX189" s="2">
        <f t="shared" si="81"/>
        <v>63.244431807020646</v>
      </c>
      <c r="DY189" s="2">
        <f t="shared" si="81"/>
        <v>60.513192384436934</v>
      </c>
      <c r="DZ189" s="2">
        <f t="shared" si="81"/>
        <v>58.111754411982261</v>
      </c>
      <c r="EB189" s="2">
        <f t="shared" si="82"/>
        <v>0.99929243556500724</v>
      </c>
      <c r="EC189" s="2">
        <f t="shared" si="82"/>
        <v>0.99845469499284656</v>
      </c>
      <c r="ED189" s="2">
        <f t="shared" si="82"/>
        <v>0.99878597201749886</v>
      </c>
      <c r="EE189" s="2">
        <f t="shared" si="82"/>
        <v>0.99874874605728259</v>
      </c>
      <c r="EF189" s="2">
        <f t="shared" si="82"/>
        <v>0.99877449107120364</v>
      </c>
      <c r="EG189" s="2">
        <f t="shared" si="82"/>
        <v>0.99880265679691171</v>
      </c>
      <c r="EH189" s="2">
        <f t="shared" si="82"/>
        <v>0.99867006341240772</v>
      </c>
      <c r="EI189" s="2">
        <f t="shared" si="82"/>
        <v>0.9987964845806977</v>
      </c>
      <c r="EJ189" s="2">
        <f t="shared" si="82"/>
        <v>0.99869054137397795</v>
      </c>
      <c r="EK189" s="2">
        <f t="shared" si="82"/>
        <v>0.99864739386823609</v>
      </c>
      <c r="EL189" s="2">
        <f t="shared" si="82"/>
        <v>0.99868348824540898</v>
      </c>
      <c r="EM189" s="2">
        <f t="shared" si="82"/>
        <v>0.99866997728979867</v>
      </c>
      <c r="EN189" s="2">
        <f t="shared" si="82"/>
        <v>0.99862998219498122</v>
      </c>
      <c r="EO189" s="2">
        <f t="shared" si="82"/>
        <v>0.99865517493689704</v>
      </c>
      <c r="EP189" s="2">
        <f t="shared" si="82"/>
        <v>0.99859513850319859</v>
      </c>
    </row>
    <row r="190" spans="2:146" x14ac:dyDescent="0.25">
      <c r="B190" s="2">
        <v>168</v>
      </c>
      <c r="C190" s="49">
        <v>38.9298</v>
      </c>
      <c r="D190" s="49">
        <v>46.75</v>
      </c>
      <c r="E190" s="49">
        <v>52.943399999999997</v>
      </c>
      <c r="F190" s="49">
        <v>60.057000000000002</v>
      </c>
      <c r="G190" s="49">
        <v>64.603999999999999</v>
      </c>
      <c r="H190" s="49">
        <v>69.358000000000004</v>
      </c>
      <c r="I190" s="49">
        <v>70.774000000000001</v>
      </c>
      <c r="J190" s="49">
        <v>72.150999999999996</v>
      </c>
      <c r="K190" s="49">
        <v>73.150999999999996</v>
      </c>
      <c r="L190" s="49">
        <v>72.415000000000006</v>
      </c>
      <c r="M190" s="49">
        <v>72.546999999999997</v>
      </c>
      <c r="N190" s="49">
        <v>70.075000000000003</v>
      </c>
      <c r="O190" s="49">
        <v>63.905999999999999</v>
      </c>
      <c r="P190" s="49">
        <v>60.34</v>
      </c>
      <c r="Q190" s="49">
        <v>59.018999999999998</v>
      </c>
      <c r="T190" s="4">
        <f t="shared" si="75"/>
        <v>38.886413787161651</v>
      </c>
      <c r="U190" s="4" t="e">
        <f t="shared" si="75"/>
        <v>#N/A</v>
      </c>
      <c r="V190" s="4" t="e">
        <f t="shared" si="75"/>
        <v>#N/A</v>
      </c>
      <c r="W190" s="4" t="e">
        <f t="shared" si="75"/>
        <v>#N/A</v>
      </c>
      <c r="X190" s="4" t="e">
        <f t="shared" si="75"/>
        <v>#N/A</v>
      </c>
      <c r="Y190" s="4" t="e">
        <f t="shared" si="75"/>
        <v>#N/A</v>
      </c>
      <c r="Z190" s="4" t="e">
        <f t="shared" si="75"/>
        <v>#N/A</v>
      </c>
      <c r="AA190" s="4" t="e">
        <f t="shared" si="75"/>
        <v>#N/A</v>
      </c>
      <c r="AB190" s="4" t="e">
        <f t="shared" si="75"/>
        <v>#N/A</v>
      </c>
      <c r="AC190" s="4" t="e">
        <f t="shared" si="75"/>
        <v>#N/A</v>
      </c>
      <c r="AD190" s="4" t="e">
        <f t="shared" si="75"/>
        <v>#N/A</v>
      </c>
      <c r="AE190" s="4" t="e">
        <f t="shared" si="75"/>
        <v>#N/A</v>
      </c>
      <c r="AF190" s="4" t="e">
        <f t="shared" si="75"/>
        <v>#N/A</v>
      </c>
      <c r="AG190" s="4" t="e">
        <f t="shared" si="75"/>
        <v>#N/A</v>
      </c>
      <c r="AH190" s="4" t="e">
        <f t="shared" si="75"/>
        <v>#N/A</v>
      </c>
      <c r="AJ190" s="4">
        <f t="shared" si="76"/>
        <v>4.3386212838349536E-2</v>
      </c>
      <c r="AK190" s="4">
        <f t="shared" si="76"/>
        <v>0</v>
      </c>
      <c r="AL190" s="4">
        <f t="shared" si="76"/>
        <v>0</v>
      </c>
      <c r="AM190" s="4">
        <f t="shared" si="76"/>
        <v>0</v>
      </c>
      <c r="AN190" s="4">
        <f t="shared" si="76"/>
        <v>0</v>
      </c>
      <c r="AO190" s="4">
        <f t="shared" si="76"/>
        <v>0</v>
      </c>
      <c r="AP190" s="4">
        <f t="shared" si="76"/>
        <v>0</v>
      </c>
      <c r="AQ190" s="4">
        <f t="shared" si="76"/>
        <v>0</v>
      </c>
      <c r="AR190" s="4">
        <f t="shared" si="76"/>
        <v>0</v>
      </c>
      <c r="AS190" s="4">
        <f t="shared" si="76"/>
        <v>0</v>
      </c>
      <c r="AT190" s="4">
        <f t="shared" si="76"/>
        <v>0</v>
      </c>
      <c r="AU190" s="4">
        <f t="shared" si="76"/>
        <v>0</v>
      </c>
      <c r="AV190" s="4">
        <f t="shared" si="76"/>
        <v>0</v>
      </c>
      <c r="AW190" s="4">
        <f t="shared" si="76"/>
        <v>0</v>
      </c>
      <c r="AX190" s="4">
        <f t="shared" si="76"/>
        <v>0</v>
      </c>
      <c r="AZ190" s="2">
        <f t="shared" si="77"/>
        <v>38.886413787161651</v>
      </c>
      <c r="BA190" s="2" t="e">
        <f t="shared" si="77"/>
        <v>#N/A</v>
      </c>
      <c r="BB190" s="2" t="e">
        <f t="shared" si="77"/>
        <v>#N/A</v>
      </c>
      <c r="BC190" s="2" t="e">
        <f t="shared" si="77"/>
        <v>#N/A</v>
      </c>
      <c r="BD190" s="2" t="e">
        <f t="shared" si="77"/>
        <v>#N/A</v>
      </c>
      <c r="BE190" s="2" t="e">
        <f t="shared" si="77"/>
        <v>#N/A</v>
      </c>
      <c r="BF190" s="2" t="e">
        <f t="shared" si="77"/>
        <v>#N/A</v>
      </c>
      <c r="BG190" s="2" t="e">
        <f t="shared" si="77"/>
        <v>#N/A</v>
      </c>
      <c r="BH190" s="2" t="e">
        <f t="shared" si="77"/>
        <v>#N/A</v>
      </c>
      <c r="BI190" s="2" t="e">
        <f t="shared" si="77"/>
        <v>#N/A</v>
      </c>
      <c r="BJ190" s="2" t="e">
        <f t="shared" si="77"/>
        <v>#N/A</v>
      </c>
      <c r="BK190" s="2" t="e">
        <f t="shared" si="77"/>
        <v>#N/A</v>
      </c>
      <c r="BL190" s="2" t="e">
        <f t="shared" si="77"/>
        <v>#N/A</v>
      </c>
      <c r="BM190" s="2" t="e">
        <f t="shared" si="77"/>
        <v>#N/A</v>
      </c>
      <c r="BN190" s="2" t="e">
        <f t="shared" si="77"/>
        <v>#N/A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>
        <f t="shared" si="79"/>
        <v>38.9298</v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 t="str">
        <f t="shared" si="79"/>
        <v/>
      </c>
      <c r="CS190" s="2" t="str">
        <f t="shared" si="79"/>
        <v/>
      </c>
      <c r="CT190" s="2" t="str">
        <f t="shared" si="79"/>
        <v/>
      </c>
      <c r="CV190" s="2">
        <f t="shared" si="80"/>
        <v>64.740010837438433</v>
      </c>
      <c r="CW190" s="2">
        <f t="shared" si="80"/>
        <v>52.661659986674557</v>
      </c>
      <c r="CX190" s="2">
        <f t="shared" si="80"/>
        <v>58.679152140811091</v>
      </c>
      <c r="CY190" s="2">
        <f t="shared" si="80"/>
        <v>64.666385527575571</v>
      </c>
      <c r="CZ190" s="2">
        <f t="shared" si="80"/>
        <v>67.359036763994951</v>
      </c>
      <c r="DA190" s="2">
        <f t="shared" si="80"/>
        <v>72.364917428878485</v>
      </c>
      <c r="DB190" s="2">
        <f t="shared" si="80"/>
        <v>77.273300766449367</v>
      </c>
      <c r="DC190" s="2">
        <f t="shared" si="80"/>
        <v>78.628801759533673</v>
      </c>
      <c r="DD190" s="2">
        <f t="shared" si="80"/>
        <v>78.173856041804143</v>
      </c>
      <c r="DE190" s="2">
        <f t="shared" si="80"/>
        <v>79.232235105249657</v>
      </c>
      <c r="DF190" s="2">
        <f t="shared" si="80"/>
        <v>78.256560299095639</v>
      </c>
      <c r="DG190" s="2">
        <f t="shared" si="80"/>
        <v>76.287874252303027</v>
      </c>
      <c r="DH190" s="2">
        <f t="shared" si="80"/>
        <v>71.89092722830199</v>
      </c>
      <c r="DI190" s="2">
        <f t="shared" si="80"/>
        <v>65.402635185621477</v>
      </c>
      <c r="DJ190" s="2">
        <f t="shared" si="80"/>
        <v>65.945302844897483</v>
      </c>
      <c r="DL190" s="2">
        <f t="shared" si="81"/>
        <v>38.869718481632013</v>
      </c>
      <c r="DM190" s="2">
        <f t="shared" si="81"/>
        <v>46.036310426197488</v>
      </c>
      <c r="DN190" s="2">
        <f t="shared" si="81"/>
        <v>52.517462308493506</v>
      </c>
      <c r="DO190" s="2">
        <f t="shared" si="81"/>
        <v>58.796039355003707</v>
      </c>
      <c r="DP190" s="2">
        <f t="shared" si="81"/>
        <v>64.050826772796057</v>
      </c>
      <c r="DQ190" s="2">
        <f t="shared" si="81"/>
        <v>68.791008745666133</v>
      </c>
      <c r="DR190" s="2">
        <f t="shared" si="81"/>
        <v>71.087047207746906</v>
      </c>
      <c r="DS190" s="2">
        <f t="shared" si="81"/>
        <v>72.477611439741651</v>
      </c>
      <c r="DT190" s="2">
        <f t="shared" si="81"/>
        <v>72.336098415943823</v>
      </c>
      <c r="DU190" s="2">
        <f t="shared" si="81"/>
        <v>71.285762483960553</v>
      </c>
      <c r="DV190" s="2">
        <f t="shared" si="81"/>
        <v>69.892860423137776</v>
      </c>
      <c r="DW190" s="2">
        <f t="shared" si="81"/>
        <v>68.389330557457882</v>
      </c>
      <c r="DX190" s="2">
        <f t="shared" si="81"/>
        <v>63.100957471467581</v>
      </c>
      <c r="DY190" s="2">
        <f t="shared" si="81"/>
        <v>60.396045839151647</v>
      </c>
      <c r="DZ190" s="2">
        <f t="shared" si="81"/>
        <v>57.999633445549769</v>
      </c>
      <c r="EB190" s="2">
        <f t="shared" si="82"/>
        <v>0.99935465338775398</v>
      </c>
      <c r="EC190" s="2">
        <f t="shared" si="82"/>
        <v>0.9985904734299097</v>
      </c>
      <c r="ED190" s="2">
        <f t="shared" si="82"/>
        <v>0.99889267503478174</v>
      </c>
      <c r="EE190" s="2">
        <f t="shared" si="82"/>
        <v>0.99885871718988772</v>
      </c>
      <c r="EF190" s="2">
        <f t="shared" si="82"/>
        <v>0.99888220203937728</v>
      </c>
      <c r="EG190" s="2">
        <f t="shared" si="82"/>
        <v>0.99890789496356847</v>
      </c>
      <c r="EH190" s="2">
        <f t="shared" si="82"/>
        <v>0.9987869414643451</v>
      </c>
      <c r="EI190" s="2">
        <f t="shared" si="82"/>
        <v>0.99890226464613929</v>
      </c>
      <c r="EJ190" s="2">
        <f t="shared" si="82"/>
        <v>0.99880562192532929</v>
      </c>
      <c r="EK190" s="2">
        <f t="shared" si="82"/>
        <v>0.99876626171348692</v>
      </c>
      <c r="EL190" s="2">
        <f t="shared" si="82"/>
        <v>0.99879918790908484</v>
      </c>
      <c r="EM190" s="2">
        <f t="shared" si="82"/>
        <v>0.99878686290120566</v>
      </c>
      <c r="EN190" s="2">
        <f t="shared" si="82"/>
        <v>0.99875037827391611</v>
      </c>
      <c r="EO190" s="2">
        <f t="shared" si="82"/>
        <v>0.99877335981704474</v>
      </c>
      <c r="EP190" s="2">
        <f t="shared" si="82"/>
        <v>0.99871859268905461</v>
      </c>
    </row>
    <row r="191" spans="2:146" x14ac:dyDescent="0.25">
      <c r="B191" s="2">
        <v>169</v>
      </c>
      <c r="C191" s="49">
        <v>39.017499999999998</v>
      </c>
      <c r="D191" s="49">
        <v>46.214300000000001</v>
      </c>
      <c r="E191" s="49">
        <v>54.226399999999998</v>
      </c>
      <c r="F191" s="49">
        <v>59.716999999999999</v>
      </c>
      <c r="G191" s="49">
        <v>65.491</v>
      </c>
      <c r="H191" s="49">
        <v>69.774000000000001</v>
      </c>
      <c r="I191" s="49">
        <v>71.075000000000003</v>
      </c>
      <c r="J191" s="49">
        <v>72.150999999999996</v>
      </c>
      <c r="K191" s="49">
        <v>73.774000000000001</v>
      </c>
      <c r="L191" s="49">
        <v>72.150999999999996</v>
      </c>
      <c r="M191" s="49">
        <v>70.942999999999998</v>
      </c>
      <c r="N191" s="49">
        <v>69.150999999999996</v>
      </c>
      <c r="O191" s="49">
        <v>63.962000000000003</v>
      </c>
      <c r="P191" s="49">
        <v>60.509</v>
      </c>
      <c r="Q191" s="49">
        <v>59.622999999999998</v>
      </c>
      <c r="T191" s="4">
        <f t="shared" si="75"/>
        <v>38.854945173829023</v>
      </c>
      <c r="U191" s="4" t="e">
        <f t="shared" si="75"/>
        <v>#N/A</v>
      </c>
      <c r="V191" s="4" t="e">
        <f t="shared" si="75"/>
        <v>#N/A</v>
      </c>
      <c r="W191" s="4" t="e">
        <f t="shared" si="75"/>
        <v>#N/A</v>
      </c>
      <c r="X191" s="4" t="e">
        <f t="shared" si="75"/>
        <v>#N/A</v>
      </c>
      <c r="Y191" s="4" t="e">
        <f t="shared" si="75"/>
        <v>#N/A</v>
      </c>
      <c r="Z191" s="4" t="e">
        <f t="shared" si="75"/>
        <v>#N/A</v>
      </c>
      <c r="AA191" s="4" t="e">
        <f t="shared" si="75"/>
        <v>#N/A</v>
      </c>
      <c r="AB191" s="4" t="e">
        <f t="shared" si="75"/>
        <v>#N/A</v>
      </c>
      <c r="AC191" s="4" t="e">
        <f t="shared" si="75"/>
        <v>#N/A</v>
      </c>
      <c r="AD191" s="4" t="e">
        <f t="shared" si="75"/>
        <v>#N/A</v>
      </c>
      <c r="AE191" s="4" t="e">
        <f t="shared" si="75"/>
        <v>#N/A</v>
      </c>
      <c r="AF191" s="4" t="e">
        <f t="shared" si="75"/>
        <v>#N/A</v>
      </c>
      <c r="AG191" s="4" t="e">
        <f t="shared" si="75"/>
        <v>#N/A</v>
      </c>
      <c r="AH191" s="4" t="e">
        <f t="shared" si="75"/>
        <v>#N/A</v>
      </c>
      <c r="AJ191" s="4">
        <f t="shared" si="76"/>
        <v>0.16255482617097528</v>
      </c>
      <c r="AK191" s="4">
        <f t="shared" si="76"/>
        <v>0</v>
      </c>
      <c r="AL191" s="4">
        <f t="shared" si="76"/>
        <v>0</v>
      </c>
      <c r="AM191" s="4">
        <f t="shared" si="76"/>
        <v>0</v>
      </c>
      <c r="AN191" s="4">
        <f t="shared" si="76"/>
        <v>0</v>
      </c>
      <c r="AO191" s="4">
        <f t="shared" si="76"/>
        <v>0</v>
      </c>
      <c r="AP191" s="4">
        <f t="shared" si="76"/>
        <v>0</v>
      </c>
      <c r="AQ191" s="4">
        <f t="shared" si="76"/>
        <v>0</v>
      </c>
      <c r="AR191" s="4">
        <f t="shared" si="76"/>
        <v>0</v>
      </c>
      <c r="AS191" s="4">
        <f t="shared" si="76"/>
        <v>0</v>
      </c>
      <c r="AT191" s="4">
        <f t="shared" si="76"/>
        <v>0</v>
      </c>
      <c r="AU191" s="4">
        <f t="shared" si="76"/>
        <v>0</v>
      </c>
      <c r="AV191" s="4">
        <f t="shared" si="76"/>
        <v>0</v>
      </c>
      <c r="AW191" s="4">
        <f t="shared" si="76"/>
        <v>0</v>
      </c>
      <c r="AX191" s="4">
        <f t="shared" si="76"/>
        <v>0</v>
      </c>
      <c r="AZ191" s="2">
        <f t="shared" si="77"/>
        <v>38.854945173829023</v>
      </c>
      <c r="BA191" s="2" t="e">
        <f t="shared" si="77"/>
        <v>#N/A</v>
      </c>
      <c r="BB191" s="2" t="e">
        <f t="shared" si="77"/>
        <v>#N/A</v>
      </c>
      <c r="BC191" s="2" t="e">
        <f t="shared" si="77"/>
        <v>#N/A</v>
      </c>
      <c r="BD191" s="2" t="e">
        <f t="shared" si="77"/>
        <v>#N/A</v>
      </c>
      <c r="BE191" s="2" t="e">
        <f t="shared" si="77"/>
        <v>#N/A</v>
      </c>
      <c r="BF191" s="2" t="e">
        <f t="shared" si="77"/>
        <v>#N/A</v>
      </c>
      <c r="BG191" s="2" t="e">
        <f t="shared" si="77"/>
        <v>#N/A</v>
      </c>
      <c r="BH191" s="2" t="e">
        <f t="shared" si="77"/>
        <v>#N/A</v>
      </c>
      <c r="BI191" s="2" t="e">
        <f t="shared" si="77"/>
        <v>#N/A</v>
      </c>
      <c r="BJ191" s="2" t="e">
        <f t="shared" si="77"/>
        <v>#N/A</v>
      </c>
      <c r="BK191" s="2" t="e">
        <f t="shared" si="77"/>
        <v>#N/A</v>
      </c>
      <c r="BL191" s="2" t="e">
        <f t="shared" si="77"/>
        <v>#N/A</v>
      </c>
      <c r="BM191" s="2" t="e">
        <f t="shared" si="77"/>
        <v>#N/A</v>
      </c>
      <c r="BN191" s="2" t="e">
        <f t="shared" si="77"/>
        <v>#N/A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>
        <f t="shared" si="79"/>
        <v>39.017499999999998</v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 t="str">
        <f t="shared" si="79"/>
        <v/>
      </c>
      <c r="CS191" s="2" t="str">
        <f t="shared" si="79"/>
        <v/>
      </c>
      <c r="CT191" s="2" t="str">
        <f t="shared" si="79"/>
        <v/>
      </c>
      <c r="CV191" s="2">
        <f t="shared" si="80"/>
        <v>64.896608374384243</v>
      </c>
      <c r="CW191" s="2">
        <f t="shared" si="80"/>
        <v>52.658632522526332</v>
      </c>
      <c r="CX191" s="2">
        <f t="shared" si="80"/>
        <v>58.654836858133571</v>
      </c>
      <c r="CY191" s="2">
        <f t="shared" si="80"/>
        <v>64.634668158589889</v>
      </c>
      <c r="CZ191" s="2">
        <f t="shared" si="80"/>
        <v>67.314074180605218</v>
      </c>
      <c r="DA191" s="2">
        <f t="shared" si="80"/>
        <v>72.324483231339499</v>
      </c>
      <c r="DB191" s="2">
        <f t="shared" si="80"/>
        <v>77.253132826806421</v>
      </c>
      <c r="DC191" s="2">
        <f t="shared" si="80"/>
        <v>78.603573491460082</v>
      </c>
      <c r="DD191" s="2">
        <f t="shared" si="80"/>
        <v>78.141931047834206</v>
      </c>
      <c r="DE191" s="2">
        <f t="shared" si="80"/>
        <v>79.202678541446105</v>
      </c>
      <c r="DF191" s="2">
        <f t="shared" si="80"/>
        <v>78.215825298987369</v>
      </c>
      <c r="DG191" s="2">
        <f t="shared" si="80"/>
        <v>76.242362171370885</v>
      </c>
      <c r="DH191" s="2">
        <f t="shared" si="80"/>
        <v>71.833410150417279</v>
      </c>
      <c r="DI191" s="2">
        <f t="shared" si="80"/>
        <v>65.328690308303308</v>
      </c>
      <c r="DJ191" s="2">
        <f t="shared" si="80"/>
        <v>65.911079093357884</v>
      </c>
      <c r="DL191" s="2">
        <f t="shared" si="81"/>
        <v>38.839608113943413</v>
      </c>
      <c r="DM191" s="2">
        <f t="shared" si="81"/>
        <v>45.967478265193563</v>
      </c>
      <c r="DN191" s="2">
        <f t="shared" si="81"/>
        <v>52.418226151296153</v>
      </c>
      <c r="DO191" s="2">
        <f t="shared" si="81"/>
        <v>58.684079131618788</v>
      </c>
      <c r="DP191" s="2">
        <f t="shared" si="81"/>
        <v>63.947907955558328</v>
      </c>
      <c r="DQ191" s="2">
        <f t="shared" si="81"/>
        <v>68.684163305292017</v>
      </c>
      <c r="DR191" s="2">
        <f t="shared" si="81"/>
        <v>70.969115218907717</v>
      </c>
      <c r="DS191" s="2">
        <f t="shared" si="81"/>
        <v>72.356709989234531</v>
      </c>
      <c r="DT191" s="2">
        <f t="shared" si="81"/>
        <v>72.209906043459668</v>
      </c>
      <c r="DU191" s="2">
        <f t="shared" si="81"/>
        <v>71.139841711671664</v>
      </c>
      <c r="DV191" s="2">
        <f t="shared" si="81"/>
        <v>69.739662052394067</v>
      </c>
      <c r="DW191" s="2">
        <f t="shared" si="81"/>
        <v>68.237565386781114</v>
      </c>
      <c r="DX191" s="2">
        <f t="shared" si="81"/>
        <v>62.957483135914515</v>
      </c>
      <c r="DY191" s="2">
        <f t="shared" si="81"/>
        <v>60.27889929386636</v>
      </c>
      <c r="DZ191" s="2">
        <f t="shared" si="81"/>
        <v>57.887512479117277</v>
      </c>
      <c r="EB191" s="2">
        <f t="shared" si="82"/>
        <v>0.99941140347191504</v>
      </c>
      <c r="EC191" s="2">
        <f t="shared" si="82"/>
        <v>0.99871433703786305</v>
      </c>
      <c r="ED191" s="2">
        <f t="shared" si="82"/>
        <v>0.99899000922300996</v>
      </c>
      <c r="EE191" s="2">
        <f t="shared" si="82"/>
        <v>0.99895903317198043</v>
      </c>
      <c r="EF191" s="2">
        <f t="shared" si="82"/>
        <v>0.99898045586735218</v>
      </c>
      <c r="EG191" s="2">
        <f t="shared" si="82"/>
        <v>0.99900389264971168</v>
      </c>
      <c r="EH191" s="2">
        <f t="shared" si="82"/>
        <v>0.99889355936965973</v>
      </c>
      <c r="EI191" s="2">
        <f t="shared" si="82"/>
        <v>0.99899875674963834</v>
      </c>
      <c r="EJ191" s="2">
        <f t="shared" si="82"/>
        <v>0.99891059976200813</v>
      </c>
      <c r="EK191" s="2">
        <f t="shared" si="82"/>
        <v>0.99887469515163285</v>
      </c>
      <c r="EL191" s="2">
        <f t="shared" si="82"/>
        <v>0.99890473063259422</v>
      </c>
      <c r="EM191" s="2">
        <f t="shared" si="82"/>
        <v>0.99889348770392672</v>
      </c>
      <c r="EN191" s="2">
        <f t="shared" si="82"/>
        <v>0.99886020611676984</v>
      </c>
      <c r="EO191" s="2">
        <f t="shared" si="82"/>
        <v>0.99888117010068056</v>
      </c>
      <c r="EP191" s="2">
        <f t="shared" si="82"/>
        <v>0.99883121086186666</v>
      </c>
    </row>
    <row r="192" spans="2:146" x14ac:dyDescent="0.25">
      <c r="B192" s="2">
        <v>170</v>
      </c>
      <c r="C192" s="49">
        <v>38.719299999999997</v>
      </c>
      <c r="D192" s="49">
        <v>47.732100000000003</v>
      </c>
      <c r="E192" s="49">
        <v>53.132100000000001</v>
      </c>
      <c r="F192" s="49">
        <v>60.414999999999999</v>
      </c>
      <c r="G192" s="49">
        <v>65.263999999999996</v>
      </c>
      <c r="H192" s="49">
        <v>68.849000000000004</v>
      </c>
      <c r="I192" s="49">
        <v>70.867999999999995</v>
      </c>
      <c r="J192" s="49">
        <v>72.491</v>
      </c>
      <c r="K192" s="49">
        <v>74.037999999999997</v>
      </c>
      <c r="L192" s="49">
        <v>72.716999999999999</v>
      </c>
      <c r="M192" s="49">
        <v>71.942999999999998</v>
      </c>
      <c r="N192" s="49">
        <v>68.906000000000006</v>
      </c>
      <c r="O192" s="49">
        <v>64.093999999999994</v>
      </c>
      <c r="P192" s="49">
        <v>60.905999999999999</v>
      </c>
      <c r="Q192" s="49">
        <v>58.603999999999999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38.823586266761097</v>
      </c>
      <c r="U192" s="4" t="e">
        <f t="shared" si="83"/>
        <v>#N/A</v>
      </c>
      <c r="V192" s="4" t="e">
        <f t="shared" si="83"/>
        <v>#N/A</v>
      </c>
      <c r="W192" s="4" t="e">
        <f t="shared" si="83"/>
        <v>#N/A</v>
      </c>
      <c r="X192" s="4" t="e">
        <f t="shared" si="83"/>
        <v>#N/A</v>
      </c>
      <c r="Y192" s="4" t="e">
        <f t="shared" si="83"/>
        <v>#N/A</v>
      </c>
      <c r="Z192" s="4" t="e">
        <f t="shared" si="83"/>
        <v>#N/A</v>
      </c>
      <c r="AA192" s="4" t="e">
        <f t="shared" si="83"/>
        <v>#N/A</v>
      </c>
      <c r="AB192" s="4" t="e">
        <f t="shared" si="83"/>
        <v>#N/A</v>
      </c>
      <c r="AC192" s="4" t="e">
        <f t="shared" si="83"/>
        <v>#N/A</v>
      </c>
      <c r="AD192" s="4" t="e">
        <f t="shared" si="83"/>
        <v>#N/A</v>
      </c>
      <c r="AE192" s="4" t="e">
        <f t="shared" si="83"/>
        <v>#N/A</v>
      </c>
      <c r="AF192" s="4" t="e">
        <f t="shared" si="83"/>
        <v>#N/A</v>
      </c>
      <c r="AG192" s="4" t="e">
        <f t="shared" si="83"/>
        <v>#N/A</v>
      </c>
      <c r="AH192" s="4" t="e">
        <f t="shared" si="83"/>
        <v>#N/A</v>
      </c>
      <c r="AJ192" s="4">
        <f t="shared" ref="AJ192:AX208" si="84">IF(OR($B192 &lt; C$226, $B192 &gt; C$231), 0, C192-T192)</f>
        <v>-0.10428626676110042</v>
      </c>
      <c r="AK192" s="4">
        <f t="shared" si="84"/>
        <v>0</v>
      </c>
      <c r="AL192" s="4">
        <f t="shared" si="84"/>
        <v>0</v>
      </c>
      <c r="AM192" s="4">
        <f t="shared" si="84"/>
        <v>0</v>
      </c>
      <c r="AN192" s="4">
        <f t="shared" si="84"/>
        <v>0</v>
      </c>
      <c r="AO192" s="4">
        <f t="shared" si="84"/>
        <v>0</v>
      </c>
      <c r="AP192" s="4">
        <f t="shared" si="84"/>
        <v>0</v>
      </c>
      <c r="AQ192" s="4">
        <f t="shared" si="84"/>
        <v>0</v>
      </c>
      <c r="AR192" s="4">
        <f t="shared" si="84"/>
        <v>0</v>
      </c>
      <c r="AS192" s="4">
        <f t="shared" si="84"/>
        <v>0</v>
      </c>
      <c r="AT192" s="4">
        <f t="shared" si="84"/>
        <v>0</v>
      </c>
      <c r="AU192" s="4">
        <f t="shared" si="84"/>
        <v>0</v>
      </c>
      <c r="AV192" s="4">
        <f t="shared" si="84"/>
        <v>0</v>
      </c>
      <c r="AW192" s="4">
        <f t="shared" si="84"/>
        <v>0</v>
      </c>
      <c r="AX192" s="4">
        <f t="shared" si="84"/>
        <v>0</v>
      </c>
      <c r="AZ192" s="2">
        <f t="shared" ref="AZ192:BN208" si="85">IF(OR($B192 &lt; C$226, $B192 &gt; C$231), #N/A, ((1-EB192)*CV192) + (EB192*DL192))</f>
        <v>38.823586266761097</v>
      </c>
      <c r="BA192" s="2" t="e">
        <f t="shared" si="85"/>
        <v>#N/A</v>
      </c>
      <c r="BB192" s="2" t="e">
        <f t="shared" si="85"/>
        <v>#N/A</v>
      </c>
      <c r="BC192" s="2" t="e">
        <f t="shared" si="85"/>
        <v>#N/A</v>
      </c>
      <c r="BD192" s="2" t="e">
        <f t="shared" si="85"/>
        <v>#N/A</v>
      </c>
      <c r="BE192" s="2" t="e">
        <f t="shared" si="85"/>
        <v>#N/A</v>
      </c>
      <c r="BF192" s="2" t="e">
        <f t="shared" si="85"/>
        <v>#N/A</v>
      </c>
      <c r="BG192" s="2" t="e">
        <f t="shared" si="85"/>
        <v>#N/A</v>
      </c>
      <c r="BH192" s="2" t="e">
        <f t="shared" si="85"/>
        <v>#N/A</v>
      </c>
      <c r="BI192" s="2" t="e">
        <f t="shared" si="85"/>
        <v>#N/A</v>
      </c>
      <c r="BJ192" s="2" t="e">
        <f t="shared" si="85"/>
        <v>#N/A</v>
      </c>
      <c r="BK192" s="2" t="e">
        <f t="shared" si="85"/>
        <v>#N/A</v>
      </c>
      <c r="BL192" s="2" t="e">
        <f t="shared" si="85"/>
        <v>#N/A</v>
      </c>
      <c r="BM192" s="2" t="e">
        <f t="shared" si="85"/>
        <v>#N/A</v>
      </c>
      <c r="BN192" s="2" t="e">
        <f t="shared" si="85"/>
        <v>#N/A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>
        <f t="shared" ref="CF192:CT208" si="87">IF(OR(AND($B192&gt;AVERAGE(C$228,C$229), $B192&lt;C$229), AND($B192&gt;C$230, $B192&lt;C$231), AND($B192 &gt; (C$9 + C$13*$A$229), $B192 &lt; (C$10 - C$14*$A$229))), C192, "")</f>
        <v>38.719299999999997</v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 t="str">
        <f t="shared" si="87"/>
        <v/>
      </c>
      <c r="CS192" s="2" t="str">
        <f t="shared" si="87"/>
        <v/>
      </c>
      <c r="CT192" s="2" t="str">
        <f t="shared" si="87"/>
        <v/>
      </c>
      <c r="CV192" s="2">
        <f t="shared" ref="CV192:DJ208" si="88">BP$223*$B192+BP$224</f>
        <v>65.053205911330053</v>
      </c>
      <c r="CW192" s="2">
        <f t="shared" si="88"/>
        <v>52.6556050583781</v>
      </c>
      <c r="CX192" s="2">
        <f t="shared" si="88"/>
        <v>58.630521575456051</v>
      </c>
      <c r="CY192" s="2">
        <f t="shared" si="88"/>
        <v>64.602950789604193</v>
      </c>
      <c r="CZ192" s="2">
        <f t="shared" si="88"/>
        <v>67.269111597215485</v>
      </c>
      <c r="DA192" s="2">
        <f t="shared" si="88"/>
        <v>72.284049033800514</v>
      </c>
      <c r="DB192" s="2">
        <f t="shared" si="88"/>
        <v>77.232964887163476</v>
      </c>
      <c r="DC192" s="2">
        <f t="shared" si="88"/>
        <v>78.578345223386478</v>
      </c>
      <c r="DD192" s="2">
        <f t="shared" si="88"/>
        <v>78.110006053864268</v>
      </c>
      <c r="DE192" s="2">
        <f t="shared" si="88"/>
        <v>79.173121977642552</v>
      </c>
      <c r="DF192" s="2">
        <f t="shared" si="88"/>
        <v>78.175090298879113</v>
      </c>
      <c r="DG192" s="2">
        <f t="shared" si="88"/>
        <v>76.19685009043873</v>
      </c>
      <c r="DH192" s="2">
        <f t="shared" si="88"/>
        <v>71.775893072532554</v>
      </c>
      <c r="DI192" s="2">
        <f t="shared" si="88"/>
        <v>65.254745430985139</v>
      </c>
      <c r="DJ192" s="2">
        <f t="shared" si="88"/>
        <v>65.876855341818271</v>
      </c>
      <c r="DL192" s="2">
        <f t="shared" ref="DL192:DZ208" si="89">CF$223*$B192+CF$224</f>
        <v>38.809497746254806</v>
      </c>
      <c r="DM192" s="2">
        <f t="shared" si="89"/>
        <v>45.898646104189638</v>
      </c>
      <c r="DN192" s="2">
        <f t="shared" si="89"/>
        <v>52.3189899940988</v>
      </c>
      <c r="DO192" s="2">
        <f t="shared" si="89"/>
        <v>58.572118908233875</v>
      </c>
      <c r="DP192" s="2">
        <f t="shared" si="89"/>
        <v>63.844989138320592</v>
      </c>
      <c r="DQ192" s="2">
        <f t="shared" si="89"/>
        <v>68.577317864917887</v>
      </c>
      <c r="DR192" s="2">
        <f t="shared" si="89"/>
        <v>70.851183230068528</v>
      </c>
      <c r="DS192" s="2">
        <f t="shared" si="89"/>
        <v>72.235808538727426</v>
      </c>
      <c r="DT192" s="2">
        <f t="shared" si="89"/>
        <v>72.083713670975513</v>
      </c>
      <c r="DU192" s="2">
        <f t="shared" si="89"/>
        <v>70.993920939382747</v>
      </c>
      <c r="DV192" s="2">
        <f t="shared" si="89"/>
        <v>69.586463681650343</v>
      </c>
      <c r="DW192" s="2">
        <f t="shared" si="89"/>
        <v>68.085800216104332</v>
      </c>
      <c r="DX192" s="2">
        <f t="shared" si="89"/>
        <v>62.814008800361449</v>
      </c>
      <c r="DY192" s="2">
        <f t="shared" si="89"/>
        <v>60.161752748581073</v>
      </c>
      <c r="DZ192" s="2">
        <f t="shared" si="89"/>
        <v>57.775391512684791</v>
      </c>
      <c r="EB192" s="2">
        <f t="shared" ref="EB192:EP208" si="90">POWER(10,($B192-C$224)/C$225)/(1+POWER(10,($B192-C$224)/C$225))</f>
        <v>0.99946316578367378</v>
      </c>
      <c r="EC192" s="2">
        <f t="shared" si="90"/>
        <v>0.99882732878503933</v>
      </c>
      <c r="ED192" s="2">
        <f t="shared" si="90"/>
        <v>0.99907879559792101</v>
      </c>
      <c r="EE192" s="2">
        <f t="shared" si="90"/>
        <v>0.99905054000478977</v>
      </c>
      <c r="EF192" s="2">
        <f t="shared" si="90"/>
        <v>0.99907008127790065</v>
      </c>
      <c r="EG192" s="2">
        <f t="shared" si="90"/>
        <v>0.99909145966885882</v>
      </c>
      <c r="EH192" s="2">
        <f t="shared" si="90"/>
        <v>0.99899081590312777</v>
      </c>
      <c r="EI192" s="2">
        <f t="shared" si="90"/>
        <v>0.99908677484902364</v>
      </c>
      <c r="EJ192" s="2">
        <f t="shared" si="90"/>
        <v>0.99900635992877562</v>
      </c>
      <c r="EK192" s="2">
        <f t="shared" si="90"/>
        <v>0.99897360815290137</v>
      </c>
      <c r="EL192" s="2">
        <f t="shared" si="90"/>
        <v>0.9990010061900475</v>
      </c>
      <c r="EM192" s="2">
        <f t="shared" si="90"/>
        <v>0.99899075053047404</v>
      </c>
      <c r="EN192" s="2">
        <f t="shared" si="90"/>
        <v>0.99896039136202464</v>
      </c>
      <c r="EO192" s="2">
        <f t="shared" si="90"/>
        <v>0.99897951454283251</v>
      </c>
      <c r="EP192" s="2">
        <f t="shared" si="90"/>
        <v>0.99893394200287011</v>
      </c>
    </row>
    <row r="193" spans="2:146" x14ac:dyDescent="0.25">
      <c r="B193" s="2">
        <v>171</v>
      </c>
      <c r="C193" s="49">
        <v>39.210500000000003</v>
      </c>
      <c r="D193" s="49">
        <v>46.482100000000003</v>
      </c>
      <c r="E193" s="49">
        <v>54.3962</v>
      </c>
      <c r="F193" s="49">
        <v>58.981000000000002</v>
      </c>
      <c r="G193" s="49">
        <v>64.415000000000006</v>
      </c>
      <c r="H193" s="49">
        <v>69.433999999999997</v>
      </c>
      <c r="I193" s="49">
        <v>70.867999999999995</v>
      </c>
      <c r="J193" s="49">
        <v>72.679000000000002</v>
      </c>
      <c r="K193" s="49">
        <v>72.528000000000006</v>
      </c>
      <c r="L193" s="49">
        <v>72.207999999999998</v>
      </c>
      <c r="M193" s="49">
        <v>71.471999999999994</v>
      </c>
      <c r="N193" s="49">
        <v>68.867999999999995</v>
      </c>
      <c r="O193" s="49">
        <v>63.755000000000003</v>
      </c>
      <c r="P193" s="49">
        <v>60.981000000000002</v>
      </c>
      <c r="Q193" s="49">
        <v>60.018999999999998</v>
      </c>
      <c r="T193" s="4">
        <f t="shared" si="83"/>
        <v>38.792328285183061</v>
      </c>
      <c r="U193" s="4" t="e">
        <f t="shared" si="83"/>
        <v>#N/A</v>
      </c>
      <c r="V193" s="4" t="e">
        <f t="shared" si="83"/>
        <v>#N/A</v>
      </c>
      <c r="W193" s="4" t="e">
        <f t="shared" si="83"/>
        <v>#N/A</v>
      </c>
      <c r="X193" s="4" t="e">
        <f t="shared" si="83"/>
        <v>#N/A</v>
      </c>
      <c r="Y193" s="4" t="e">
        <f t="shared" si="83"/>
        <v>#N/A</v>
      </c>
      <c r="Z193" s="4" t="e">
        <f t="shared" si="83"/>
        <v>#N/A</v>
      </c>
      <c r="AA193" s="4" t="e">
        <f t="shared" si="83"/>
        <v>#N/A</v>
      </c>
      <c r="AB193" s="4" t="e">
        <f t="shared" si="83"/>
        <v>#N/A</v>
      </c>
      <c r="AC193" s="4" t="e">
        <f t="shared" si="83"/>
        <v>#N/A</v>
      </c>
      <c r="AD193" s="4" t="e">
        <f t="shared" si="83"/>
        <v>#N/A</v>
      </c>
      <c r="AE193" s="4" t="e">
        <f t="shared" si="83"/>
        <v>#N/A</v>
      </c>
      <c r="AF193" s="4" t="e">
        <f t="shared" si="83"/>
        <v>#N/A</v>
      </c>
      <c r="AG193" s="4" t="e">
        <f t="shared" si="83"/>
        <v>#N/A</v>
      </c>
      <c r="AH193" s="4" t="e">
        <f t="shared" si="83"/>
        <v>#N/A</v>
      </c>
      <c r="AJ193" s="4">
        <f t="shared" si="84"/>
        <v>0.4181717148169426</v>
      </c>
      <c r="AK193" s="4">
        <f t="shared" si="84"/>
        <v>0</v>
      </c>
      <c r="AL193" s="4">
        <f t="shared" si="84"/>
        <v>0</v>
      </c>
      <c r="AM193" s="4">
        <f t="shared" si="84"/>
        <v>0</v>
      </c>
      <c r="AN193" s="4">
        <f t="shared" si="84"/>
        <v>0</v>
      </c>
      <c r="AO193" s="4">
        <f t="shared" si="84"/>
        <v>0</v>
      </c>
      <c r="AP193" s="4">
        <f t="shared" si="84"/>
        <v>0</v>
      </c>
      <c r="AQ193" s="4">
        <f t="shared" si="84"/>
        <v>0</v>
      </c>
      <c r="AR193" s="4">
        <f t="shared" si="84"/>
        <v>0</v>
      </c>
      <c r="AS193" s="4">
        <f t="shared" si="84"/>
        <v>0</v>
      </c>
      <c r="AT193" s="4">
        <f t="shared" si="84"/>
        <v>0</v>
      </c>
      <c r="AU193" s="4">
        <f t="shared" si="84"/>
        <v>0</v>
      </c>
      <c r="AV193" s="4">
        <f t="shared" si="84"/>
        <v>0</v>
      </c>
      <c r="AW193" s="4">
        <f t="shared" si="84"/>
        <v>0</v>
      </c>
      <c r="AX193" s="4">
        <f t="shared" si="84"/>
        <v>0</v>
      </c>
      <c r="AZ193" s="2">
        <f t="shared" si="85"/>
        <v>38.792328285183061</v>
      </c>
      <c r="BA193" s="2" t="e">
        <f t="shared" si="85"/>
        <v>#N/A</v>
      </c>
      <c r="BB193" s="2" t="e">
        <f t="shared" si="85"/>
        <v>#N/A</v>
      </c>
      <c r="BC193" s="2" t="e">
        <f t="shared" si="85"/>
        <v>#N/A</v>
      </c>
      <c r="BD193" s="2" t="e">
        <f t="shared" si="85"/>
        <v>#N/A</v>
      </c>
      <c r="BE193" s="2" t="e">
        <f t="shared" si="85"/>
        <v>#N/A</v>
      </c>
      <c r="BF193" s="2" t="e">
        <f t="shared" si="85"/>
        <v>#N/A</v>
      </c>
      <c r="BG193" s="2" t="e">
        <f t="shared" si="85"/>
        <v>#N/A</v>
      </c>
      <c r="BH193" s="2" t="e">
        <f t="shared" si="85"/>
        <v>#N/A</v>
      </c>
      <c r="BI193" s="2" t="e">
        <f t="shared" si="85"/>
        <v>#N/A</v>
      </c>
      <c r="BJ193" s="2" t="e">
        <f t="shared" si="85"/>
        <v>#N/A</v>
      </c>
      <c r="BK193" s="2" t="e">
        <f t="shared" si="85"/>
        <v>#N/A</v>
      </c>
      <c r="BL193" s="2" t="e">
        <f t="shared" si="85"/>
        <v>#N/A</v>
      </c>
      <c r="BM193" s="2" t="e">
        <f t="shared" si="85"/>
        <v>#N/A</v>
      </c>
      <c r="BN193" s="2" t="e">
        <f t="shared" si="85"/>
        <v>#N/A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>
        <f t="shared" si="87"/>
        <v>39.210500000000003</v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 t="str">
        <f t="shared" si="87"/>
        <v/>
      </c>
      <c r="CT193" s="2" t="str">
        <f t="shared" si="87"/>
        <v/>
      </c>
      <c r="CV193" s="2">
        <f t="shared" si="88"/>
        <v>65.209803448275864</v>
      </c>
      <c r="CW193" s="2">
        <f t="shared" si="88"/>
        <v>52.652577594229868</v>
      </c>
      <c r="CX193" s="2">
        <f t="shared" si="88"/>
        <v>58.606206292778531</v>
      </c>
      <c r="CY193" s="2">
        <f t="shared" si="88"/>
        <v>64.571233420618512</v>
      </c>
      <c r="CZ193" s="2">
        <f t="shared" si="88"/>
        <v>67.224149013825752</v>
      </c>
      <c r="DA193" s="2">
        <f t="shared" si="88"/>
        <v>72.243614836261514</v>
      </c>
      <c r="DB193" s="2">
        <f t="shared" si="88"/>
        <v>77.21279694752053</v>
      </c>
      <c r="DC193" s="2">
        <f t="shared" si="88"/>
        <v>78.553116955312888</v>
      </c>
      <c r="DD193" s="2">
        <f t="shared" si="88"/>
        <v>78.07808105989433</v>
      </c>
      <c r="DE193" s="2">
        <f t="shared" si="88"/>
        <v>79.143565413839013</v>
      </c>
      <c r="DF193" s="2">
        <f t="shared" si="88"/>
        <v>78.134355298770842</v>
      </c>
      <c r="DG193" s="2">
        <f t="shared" si="88"/>
        <v>76.151338009506588</v>
      </c>
      <c r="DH193" s="2">
        <f t="shared" si="88"/>
        <v>71.718375994647829</v>
      </c>
      <c r="DI193" s="2">
        <f t="shared" si="88"/>
        <v>65.180800553666984</v>
      </c>
      <c r="DJ193" s="2">
        <f t="shared" si="88"/>
        <v>65.842631590278657</v>
      </c>
      <c r="DL193" s="2">
        <f t="shared" si="89"/>
        <v>38.779387378566206</v>
      </c>
      <c r="DM193" s="2">
        <f t="shared" si="89"/>
        <v>45.829813943185712</v>
      </c>
      <c r="DN193" s="2">
        <f t="shared" si="89"/>
        <v>52.219753836901447</v>
      </c>
      <c r="DO193" s="2">
        <f t="shared" si="89"/>
        <v>58.460158684848956</v>
      </c>
      <c r="DP193" s="2">
        <f t="shared" si="89"/>
        <v>63.742070321082863</v>
      </c>
      <c r="DQ193" s="2">
        <f t="shared" si="89"/>
        <v>68.470472424543772</v>
      </c>
      <c r="DR193" s="2">
        <f t="shared" si="89"/>
        <v>70.733251241229326</v>
      </c>
      <c r="DS193" s="2">
        <f t="shared" si="89"/>
        <v>72.11490708822032</v>
      </c>
      <c r="DT193" s="2">
        <f t="shared" si="89"/>
        <v>71.957521298491358</v>
      </c>
      <c r="DU193" s="2">
        <f t="shared" si="89"/>
        <v>70.848000167093858</v>
      </c>
      <c r="DV193" s="2">
        <f t="shared" si="89"/>
        <v>69.433265310906634</v>
      </c>
      <c r="DW193" s="2">
        <f t="shared" si="89"/>
        <v>67.934035045427564</v>
      </c>
      <c r="DX193" s="2">
        <f t="shared" si="89"/>
        <v>62.670534464808384</v>
      </c>
      <c r="DY193" s="2">
        <f t="shared" si="89"/>
        <v>60.044606203295785</v>
      </c>
      <c r="DZ193" s="2">
        <f t="shared" si="89"/>
        <v>57.663270546252292</v>
      </c>
      <c r="EB193" s="2">
        <f t="shared" si="90"/>
        <v>0.99951037824819999</v>
      </c>
      <c r="EC193" s="2">
        <f t="shared" si="90"/>
        <v>0.99893040077718753</v>
      </c>
      <c r="ED193" s="2">
        <f t="shared" si="90"/>
        <v>0.99915978349545087</v>
      </c>
      <c r="EE193" s="2">
        <f t="shared" si="90"/>
        <v>0.99913400984612111</v>
      </c>
      <c r="EF193" s="2">
        <f t="shared" si="90"/>
        <v>0.99915183464648849</v>
      </c>
      <c r="EG193" s="2">
        <f t="shared" si="90"/>
        <v>0.99917133512512746</v>
      </c>
      <c r="EH193" s="2">
        <f t="shared" si="90"/>
        <v>0.99907953142965855</v>
      </c>
      <c r="EI193" s="2">
        <f t="shared" si="90"/>
        <v>0.99916706183369497</v>
      </c>
      <c r="EJ193" s="2">
        <f t="shared" si="90"/>
        <v>0.99909371024811444</v>
      </c>
      <c r="EK193" s="2">
        <f t="shared" si="90"/>
        <v>0.99906383496368456</v>
      </c>
      <c r="EL193" s="2">
        <f t="shared" si="90"/>
        <v>0.99908882672417176</v>
      </c>
      <c r="EM193" s="2">
        <f t="shared" si="90"/>
        <v>0.99907947179849954</v>
      </c>
      <c r="EN193" s="2">
        <f t="shared" si="90"/>
        <v>0.99905177891562669</v>
      </c>
      <c r="EO193" s="2">
        <f t="shared" si="90"/>
        <v>0.99906922262561382</v>
      </c>
      <c r="EP193" s="2">
        <f t="shared" si="90"/>
        <v>0.99902765234351976</v>
      </c>
    </row>
    <row r="194" spans="2:146" x14ac:dyDescent="0.25">
      <c r="B194" s="2">
        <v>172</v>
      </c>
      <c r="C194" s="49">
        <v>39.368400000000001</v>
      </c>
      <c r="D194" s="49">
        <v>46.571399999999997</v>
      </c>
      <c r="E194" s="49">
        <v>53.433999999999997</v>
      </c>
      <c r="F194" s="49">
        <v>59.057000000000002</v>
      </c>
      <c r="G194" s="49">
        <v>65.150999999999996</v>
      </c>
      <c r="H194" s="49">
        <v>69.66</v>
      </c>
      <c r="I194" s="49">
        <v>70.679000000000002</v>
      </c>
      <c r="J194" s="49">
        <v>71.792000000000002</v>
      </c>
      <c r="K194" s="49">
        <v>72.867999999999995</v>
      </c>
      <c r="L194" s="49">
        <v>72.245000000000005</v>
      </c>
      <c r="M194" s="49">
        <v>71.623000000000005</v>
      </c>
      <c r="N194" s="49">
        <v>70.17</v>
      </c>
      <c r="O194" s="49">
        <v>64.283000000000001</v>
      </c>
      <c r="P194" s="49">
        <v>60.377000000000002</v>
      </c>
      <c r="Q194" s="49">
        <v>58.679000000000002</v>
      </c>
      <c r="T194" s="4" t="e">
        <f t="shared" si="83"/>
        <v>#N/A</v>
      </c>
      <c r="U194" s="4" t="e">
        <f t="shared" si="83"/>
        <v>#N/A</v>
      </c>
      <c r="V194" s="4" t="e">
        <f t="shared" si="83"/>
        <v>#N/A</v>
      </c>
      <c r="W194" s="4" t="e">
        <f t="shared" si="83"/>
        <v>#N/A</v>
      </c>
      <c r="X194" s="4" t="e">
        <f t="shared" si="83"/>
        <v>#N/A</v>
      </c>
      <c r="Y194" s="4" t="e">
        <f t="shared" si="83"/>
        <v>#N/A</v>
      </c>
      <c r="Z194" s="4" t="e">
        <f t="shared" si="83"/>
        <v>#N/A</v>
      </c>
      <c r="AA194" s="4" t="e">
        <f t="shared" si="83"/>
        <v>#N/A</v>
      </c>
      <c r="AB194" s="4" t="e">
        <f t="shared" si="83"/>
        <v>#N/A</v>
      </c>
      <c r="AC194" s="4" t="e">
        <f t="shared" si="83"/>
        <v>#N/A</v>
      </c>
      <c r="AD194" s="4" t="e">
        <f t="shared" si="83"/>
        <v>#N/A</v>
      </c>
      <c r="AE194" s="4" t="e">
        <f t="shared" si="83"/>
        <v>#N/A</v>
      </c>
      <c r="AF194" s="4" t="e">
        <f t="shared" si="83"/>
        <v>#N/A</v>
      </c>
      <c r="AG194" s="4" t="e">
        <f t="shared" si="83"/>
        <v>#N/A</v>
      </c>
      <c r="AH194" s="4" t="e">
        <f t="shared" si="83"/>
        <v>#N/A</v>
      </c>
      <c r="AJ194" s="4">
        <f t="shared" si="84"/>
        <v>0</v>
      </c>
      <c r="AK194" s="4">
        <f t="shared" si="84"/>
        <v>0</v>
      </c>
      <c r="AL194" s="4">
        <f t="shared" si="84"/>
        <v>0</v>
      </c>
      <c r="AM194" s="4">
        <f t="shared" si="84"/>
        <v>0</v>
      </c>
      <c r="AN194" s="4">
        <f t="shared" si="84"/>
        <v>0</v>
      </c>
      <c r="AO194" s="4">
        <f t="shared" si="84"/>
        <v>0</v>
      </c>
      <c r="AP194" s="4">
        <f t="shared" si="84"/>
        <v>0</v>
      </c>
      <c r="AQ194" s="4">
        <f t="shared" si="84"/>
        <v>0</v>
      </c>
      <c r="AR194" s="4">
        <f t="shared" si="84"/>
        <v>0</v>
      </c>
      <c r="AS194" s="4">
        <f t="shared" si="84"/>
        <v>0</v>
      </c>
      <c r="AT194" s="4">
        <f t="shared" si="84"/>
        <v>0</v>
      </c>
      <c r="AU194" s="4">
        <f t="shared" si="84"/>
        <v>0</v>
      </c>
      <c r="AV194" s="4">
        <f t="shared" si="84"/>
        <v>0</v>
      </c>
      <c r="AW194" s="4">
        <f t="shared" si="84"/>
        <v>0</v>
      </c>
      <c r="AX194" s="4">
        <f t="shared" si="84"/>
        <v>0</v>
      </c>
      <c r="AZ194" s="2" t="e">
        <f t="shared" si="85"/>
        <v>#N/A</v>
      </c>
      <c r="BA194" s="2" t="e">
        <f t="shared" si="85"/>
        <v>#N/A</v>
      </c>
      <c r="BB194" s="2" t="e">
        <f t="shared" si="85"/>
        <v>#N/A</v>
      </c>
      <c r="BC194" s="2" t="e">
        <f t="shared" si="85"/>
        <v>#N/A</v>
      </c>
      <c r="BD194" s="2" t="e">
        <f t="shared" si="85"/>
        <v>#N/A</v>
      </c>
      <c r="BE194" s="2" t="e">
        <f t="shared" si="85"/>
        <v>#N/A</v>
      </c>
      <c r="BF194" s="2" t="e">
        <f t="shared" si="85"/>
        <v>#N/A</v>
      </c>
      <c r="BG194" s="2" t="e">
        <f t="shared" si="85"/>
        <v>#N/A</v>
      </c>
      <c r="BH194" s="2" t="e">
        <f t="shared" si="85"/>
        <v>#N/A</v>
      </c>
      <c r="BI194" s="2" t="e">
        <f t="shared" si="85"/>
        <v>#N/A</v>
      </c>
      <c r="BJ194" s="2" t="e">
        <f t="shared" si="85"/>
        <v>#N/A</v>
      </c>
      <c r="BK194" s="2" t="e">
        <f t="shared" si="85"/>
        <v>#N/A</v>
      </c>
      <c r="BL194" s="2" t="e">
        <f t="shared" si="85"/>
        <v>#N/A</v>
      </c>
      <c r="BM194" s="2" t="e">
        <f t="shared" si="85"/>
        <v>#N/A</v>
      </c>
      <c r="BN194" s="2" t="e">
        <f t="shared" si="85"/>
        <v>#N/A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 t="str">
        <f t="shared" si="87"/>
        <v/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 t="str">
        <f t="shared" si="87"/>
        <v/>
      </c>
      <c r="CT194" s="2" t="str">
        <f t="shared" si="87"/>
        <v/>
      </c>
      <c r="CV194" s="2">
        <f t="shared" si="88"/>
        <v>65.366400985221674</v>
      </c>
      <c r="CW194" s="2">
        <f t="shared" si="88"/>
        <v>52.649550130081643</v>
      </c>
      <c r="CX194" s="2">
        <f t="shared" si="88"/>
        <v>58.581891010101003</v>
      </c>
      <c r="CY194" s="2">
        <f t="shared" si="88"/>
        <v>64.53951605163283</v>
      </c>
      <c r="CZ194" s="2">
        <f t="shared" si="88"/>
        <v>67.179186430436019</v>
      </c>
      <c r="DA194" s="2">
        <f t="shared" si="88"/>
        <v>72.203180638722529</v>
      </c>
      <c r="DB194" s="2">
        <f t="shared" si="88"/>
        <v>77.192629007877585</v>
      </c>
      <c r="DC194" s="2">
        <f t="shared" si="88"/>
        <v>78.527888687239283</v>
      </c>
      <c r="DD194" s="2">
        <f t="shared" si="88"/>
        <v>78.046156065924379</v>
      </c>
      <c r="DE194" s="2">
        <f t="shared" si="88"/>
        <v>79.114008850035461</v>
      </c>
      <c r="DF194" s="2">
        <f t="shared" si="88"/>
        <v>78.093620298662586</v>
      </c>
      <c r="DG194" s="2">
        <f t="shared" si="88"/>
        <v>76.105825928574433</v>
      </c>
      <c r="DH194" s="2">
        <f t="shared" si="88"/>
        <v>71.660858916763118</v>
      </c>
      <c r="DI194" s="2">
        <f t="shared" si="88"/>
        <v>65.106855676348815</v>
      </c>
      <c r="DJ194" s="2">
        <f t="shared" si="88"/>
        <v>65.808407838739043</v>
      </c>
      <c r="DL194" s="2">
        <f t="shared" si="89"/>
        <v>38.749277010877606</v>
      </c>
      <c r="DM194" s="2">
        <f t="shared" si="89"/>
        <v>45.760981782181787</v>
      </c>
      <c r="DN194" s="2">
        <f t="shared" si="89"/>
        <v>52.120517679704093</v>
      </c>
      <c r="DO194" s="2">
        <f t="shared" si="89"/>
        <v>58.348198461464037</v>
      </c>
      <c r="DP194" s="2">
        <f t="shared" si="89"/>
        <v>63.639151503845127</v>
      </c>
      <c r="DQ194" s="2">
        <f t="shared" si="89"/>
        <v>68.363626984169642</v>
      </c>
      <c r="DR194" s="2">
        <f t="shared" si="89"/>
        <v>70.615319252390137</v>
      </c>
      <c r="DS194" s="2">
        <f t="shared" si="89"/>
        <v>71.994005637713201</v>
      </c>
      <c r="DT194" s="2">
        <f t="shared" si="89"/>
        <v>71.831328926007188</v>
      </c>
      <c r="DU194" s="2">
        <f t="shared" si="89"/>
        <v>70.702079394804954</v>
      </c>
      <c r="DV194" s="2">
        <f t="shared" si="89"/>
        <v>69.280066940162925</v>
      </c>
      <c r="DW194" s="2">
        <f t="shared" si="89"/>
        <v>67.782269874750796</v>
      </c>
      <c r="DX194" s="2">
        <f t="shared" si="89"/>
        <v>62.527060129255311</v>
      </c>
      <c r="DY194" s="2">
        <f t="shared" si="89"/>
        <v>59.927459658010505</v>
      </c>
      <c r="DZ194" s="2">
        <f t="shared" si="89"/>
        <v>57.551149579819807</v>
      </c>
      <c r="EB194" s="2">
        <f t="shared" si="90"/>
        <v>0.99955344041675886</v>
      </c>
      <c r="EC194" s="2">
        <f t="shared" si="90"/>
        <v>0.99902442210033104</v>
      </c>
      <c r="ED194" s="2">
        <f t="shared" si="90"/>
        <v>0.99923365678473364</v>
      </c>
      <c r="EE194" s="2">
        <f t="shared" si="90"/>
        <v>0.99921014740789915</v>
      </c>
      <c r="EF194" s="2">
        <f t="shared" si="90"/>
        <v>0.99922640627122838</v>
      </c>
      <c r="EG194" s="2">
        <f t="shared" si="90"/>
        <v>0.99924419354340843</v>
      </c>
      <c r="EH194" s="2">
        <f t="shared" si="90"/>
        <v>0.99916045469073234</v>
      </c>
      <c r="EI194" s="2">
        <f t="shared" si="90"/>
        <v>0.99924029568544437</v>
      </c>
      <c r="EJ194" s="2">
        <f t="shared" si="90"/>
        <v>0.99917338800560529</v>
      </c>
      <c r="EK194" s="2">
        <f t="shared" si="90"/>
        <v>0.99914613700473087</v>
      </c>
      <c r="EL194" s="2">
        <f t="shared" si="90"/>
        <v>0.99916893346650715</v>
      </c>
      <c r="EM194" s="2">
        <f t="shared" si="90"/>
        <v>0.99916040029765829</v>
      </c>
      <c r="EN194" s="2">
        <f t="shared" si="90"/>
        <v>0.99913513993492253</v>
      </c>
      <c r="EO194" s="2">
        <f t="shared" si="90"/>
        <v>0.99915105141807004</v>
      </c>
      <c r="EP194" s="2">
        <f t="shared" si="90"/>
        <v>0.9991131325207856</v>
      </c>
    </row>
    <row r="195" spans="2:146" x14ac:dyDescent="0.25">
      <c r="B195" s="2">
        <v>173</v>
      </c>
      <c r="C195" s="49">
        <v>39.771900000000002</v>
      </c>
      <c r="D195" s="49">
        <v>46.75</v>
      </c>
      <c r="E195" s="49">
        <v>53.679200000000002</v>
      </c>
      <c r="F195" s="49">
        <v>59.453000000000003</v>
      </c>
      <c r="G195" s="49">
        <v>64.679000000000002</v>
      </c>
      <c r="H195" s="49">
        <v>68.679000000000002</v>
      </c>
      <c r="I195" s="49">
        <v>72.263999999999996</v>
      </c>
      <c r="J195" s="49">
        <v>72.302000000000007</v>
      </c>
      <c r="K195" s="49">
        <v>72.754999999999995</v>
      </c>
      <c r="L195" s="49">
        <v>72.207999999999998</v>
      </c>
      <c r="M195" s="49">
        <v>71.66</v>
      </c>
      <c r="N195" s="49">
        <v>69.358000000000004</v>
      </c>
      <c r="O195" s="49">
        <v>63.905999999999999</v>
      </c>
      <c r="P195" s="49">
        <v>60.189</v>
      </c>
      <c r="Q195" s="49">
        <v>58.585000000000001</v>
      </c>
      <c r="T195" s="4" t="e">
        <f t="shared" si="83"/>
        <v>#N/A</v>
      </c>
      <c r="U195" s="4" t="e">
        <f t="shared" si="83"/>
        <v>#N/A</v>
      </c>
      <c r="V195" s="4" t="e">
        <f t="shared" si="83"/>
        <v>#N/A</v>
      </c>
      <c r="W195" s="4" t="e">
        <f t="shared" si="83"/>
        <v>#N/A</v>
      </c>
      <c r="X195" s="4" t="e">
        <f t="shared" si="83"/>
        <v>#N/A</v>
      </c>
      <c r="Y195" s="4" t="e">
        <f t="shared" si="83"/>
        <v>#N/A</v>
      </c>
      <c r="Z195" s="4" t="e">
        <f t="shared" si="83"/>
        <v>#N/A</v>
      </c>
      <c r="AA195" s="4" t="e">
        <f t="shared" si="83"/>
        <v>#N/A</v>
      </c>
      <c r="AB195" s="4" t="e">
        <f t="shared" si="83"/>
        <v>#N/A</v>
      </c>
      <c r="AC195" s="4" t="e">
        <f t="shared" si="83"/>
        <v>#N/A</v>
      </c>
      <c r="AD195" s="4" t="e">
        <f t="shared" si="83"/>
        <v>#N/A</v>
      </c>
      <c r="AE195" s="4" t="e">
        <f t="shared" si="83"/>
        <v>#N/A</v>
      </c>
      <c r="AF195" s="4" t="e">
        <f t="shared" si="83"/>
        <v>#N/A</v>
      </c>
      <c r="AG195" s="4" t="e">
        <f t="shared" si="83"/>
        <v>#N/A</v>
      </c>
      <c r="AH195" s="4" t="e">
        <f t="shared" si="83"/>
        <v>#N/A</v>
      </c>
      <c r="AJ195" s="4">
        <f t="shared" si="84"/>
        <v>0</v>
      </c>
      <c r="AK195" s="4">
        <f t="shared" si="84"/>
        <v>0</v>
      </c>
      <c r="AL195" s="4">
        <f t="shared" si="84"/>
        <v>0</v>
      </c>
      <c r="AM195" s="4">
        <f t="shared" si="84"/>
        <v>0</v>
      </c>
      <c r="AN195" s="4">
        <f t="shared" si="84"/>
        <v>0</v>
      </c>
      <c r="AO195" s="4">
        <f t="shared" si="84"/>
        <v>0</v>
      </c>
      <c r="AP195" s="4">
        <f t="shared" si="84"/>
        <v>0</v>
      </c>
      <c r="AQ195" s="4">
        <f t="shared" si="84"/>
        <v>0</v>
      </c>
      <c r="AR195" s="4">
        <f t="shared" si="84"/>
        <v>0</v>
      </c>
      <c r="AS195" s="4">
        <f t="shared" si="84"/>
        <v>0</v>
      </c>
      <c r="AT195" s="4">
        <f t="shared" si="84"/>
        <v>0</v>
      </c>
      <c r="AU195" s="4">
        <f t="shared" si="84"/>
        <v>0</v>
      </c>
      <c r="AV195" s="4">
        <f t="shared" si="84"/>
        <v>0</v>
      </c>
      <c r="AW195" s="4">
        <f t="shared" si="84"/>
        <v>0</v>
      </c>
      <c r="AX195" s="4">
        <f t="shared" si="84"/>
        <v>0</v>
      </c>
      <c r="AZ195" s="2" t="e">
        <f t="shared" si="85"/>
        <v>#N/A</v>
      </c>
      <c r="BA195" s="2" t="e">
        <f t="shared" si="85"/>
        <v>#N/A</v>
      </c>
      <c r="BB195" s="2" t="e">
        <f t="shared" si="85"/>
        <v>#N/A</v>
      </c>
      <c r="BC195" s="2" t="e">
        <f t="shared" si="85"/>
        <v>#N/A</v>
      </c>
      <c r="BD195" s="2" t="e">
        <f t="shared" si="85"/>
        <v>#N/A</v>
      </c>
      <c r="BE195" s="2" t="e">
        <f t="shared" si="85"/>
        <v>#N/A</v>
      </c>
      <c r="BF195" s="2" t="e">
        <f t="shared" si="85"/>
        <v>#N/A</v>
      </c>
      <c r="BG195" s="2" t="e">
        <f t="shared" si="85"/>
        <v>#N/A</v>
      </c>
      <c r="BH195" s="2" t="e">
        <f t="shared" si="85"/>
        <v>#N/A</v>
      </c>
      <c r="BI195" s="2" t="e">
        <f t="shared" si="85"/>
        <v>#N/A</v>
      </c>
      <c r="BJ195" s="2" t="e">
        <f t="shared" si="85"/>
        <v>#N/A</v>
      </c>
      <c r="BK195" s="2" t="e">
        <f t="shared" si="85"/>
        <v>#N/A</v>
      </c>
      <c r="BL195" s="2" t="e">
        <f t="shared" si="85"/>
        <v>#N/A</v>
      </c>
      <c r="BM195" s="2" t="e">
        <f t="shared" si="85"/>
        <v>#N/A</v>
      </c>
      <c r="BN195" s="2" t="e">
        <f t="shared" si="85"/>
        <v>#N/A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 t="str">
        <f t="shared" si="87"/>
        <v/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 t="str">
        <f t="shared" si="87"/>
        <v/>
      </c>
      <c r="CT195" s="2" t="str">
        <f t="shared" si="87"/>
        <v/>
      </c>
      <c r="CV195" s="2">
        <f t="shared" si="88"/>
        <v>65.522998522167484</v>
      </c>
      <c r="CW195" s="2">
        <f t="shared" si="88"/>
        <v>52.646522665933411</v>
      </c>
      <c r="CX195" s="2">
        <f t="shared" si="88"/>
        <v>58.557575727423483</v>
      </c>
      <c r="CY195" s="2">
        <f t="shared" si="88"/>
        <v>64.507798682647149</v>
      </c>
      <c r="CZ195" s="2">
        <f t="shared" si="88"/>
        <v>67.134223847046286</v>
      </c>
      <c r="DA195" s="2">
        <f t="shared" si="88"/>
        <v>72.162746441183543</v>
      </c>
      <c r="DB195" s="2">
        <f t="shared" si="88"/>
        <v>77.172461068234639</v>
      </c>
      <c r="DC195" s="2">
        <f t="shared" si="88"/>
        <v>78.502660419165693</v>
      </c>
      <c r="DD195" s="2">
        <f t="shared" si="88"/>
        <v>78.014231071954441</v>
      </c>
      <c r="DE195" s="2">
        <f t="shared" si="88"/>
        <v>79.084452286231908</v>
      </c>
      <c r="DF195" s="2">
        <f t="shared" si="88"/>
        <v>78.052885298554315</v>
      </c>
      <c r="DG195" s="2">
        <f t="shared" si="88"/>
        <v>76.060313847642277</v>
      </c>
      <c r="DH195" s="2">
        <f t="shared" si="88"/>
        <v>71.603341838878393</v>
      </c>
      <c r="DI195" s="2">
        <f t="shared" si="88"/>
        <v>65.032910799030645</v>
      </c>
      <c r="DJ195" s="2">
        <f t="shared" si="88"/>
        <v>65.774184087199444</v>
      </c>
      <c r="DL195" s="2">
        <f t="shared" si="89"/>
        <v>38.719166643188998</v>
      </c>
      <c r="DM195" s="2">
        <f t="shared" si="89"/>
        <v>45.692149621177862</v>
      </c>
      <c r="DN195" s="2">
        <f t="shared" si="89"/>
        <v>52.02128152250674</v>
      </c>
      <c r="DO195" s="2">
        <f t="shared" si="89"/>
        <v>58.236238238079125</v>
      </c>
      <c r="DP195" s="2">
        <f t="shared" si="89"/>
        <v>63.536232686607391</v>
      </c>
      <c r="DQ195" s="2">
        <f t="shared" si="89"/>
        <v>68.256781543795512</v>
      </c>
      <c r="DR195" s="2">
        <f t="shared" si="89"/>
        <v>70.497387263550934</v>
      </c>
      <c r="DS195" s="2">
        <f t="shared" si="89"/>
        <v>71.873104187206096</v>
      </c>
      <c r="DT195" s="2">
        <f t="shared" si="89"/>
        <v>71.705136553523033</v>
      </c>
      <c r="DU195" s="2">
        <f t="shared" si="89"/>
        <v>70.556158622516051</v>
      </c>
      <c r="DV195" s="2">
        <f t="shared" si="89"/>
        <v>69.126868569419202</v>
      </c>
      <c r="DW195" s="2">
        <f t="shared" si="89"/>
        <v>67.630504704074013</v>
      </c>
      <c r="DX195" s="2">
        <f t="shared" si="89"/>
        <v>62.383585793702245</v>
      </c>
      <c r="DY195" s="2">
        <f t="shared" si="89"/>
        <v>59.810313112725211</v>
      </c>
      <c r="DZ195" s="2">
        <f t="shared" si="89"/>
        <v>57.439028613387308</v>
      </c>
      <c r="EB195" s="2">
        <f t="shared" si="90"/>
        <v>0.99959271681653084</v>
      </c>
      <c r="EC195" s="2">
        <f t="shared" si="90"/>
        <v>0.99911018599898238</v>
      </c>
      <c r="ED195" s="2">
        <f t="shared" si="90"/>
        <v>0.99930103955017957</v>
      </c>
      <c r="EE195" s="2">
        <f t="shared" si="90"/>
        <v>0.99927959580752401</v>
      </c>
      <c r="EF195" s="2">
        <f t="shared" si="90"/>
        <v>0.99929442610719554</v>
      </c>
      <c r="EG195" s="2">
        <f t="shared" si="90"/>
        <v>0.99931065047547651</v>
      </c>
      <c r="EH195" s="2">
        <f t="shared" si="90"/>
        <v>0.99923426901259016</v>
      </c>
      <c r="EI195" s="2">
        <f t="shared" si="90"/>
        <v>0.99930709511267635</v>
      </c>
      <c r="EJ195" s="2">
        <f t="shared" si="90"/>
        <v>0.99924606606537236</v>
      </c>
      <c r="EK195" s="2">
        <f t="shared" si="90"/>
        <v>0.99922120918189949</v>
      </c>
      <c r="EL195" s="2">
        <f t="shared" si="90"/>
        <v>0.99924200288480569</v>
      </c>
      <c r="EM195" s="2">
        <f t="shared" si="90"/>
        <v>0.99923421939818702</v>
      </c>
      <c r="EN195" s="2">
        <f t="shared" si="90"/>
        <v>0.99921117821811789</v>
      </c>
      <c r="EO195" s="2">
        <f t="shared" si="90"/>
        <v>0.99922569185174248</v>
      </c>
      <c r="EP195" s="2">
        <f t="shared" si="90"/>
        <v>0.99919110412391687</v>
      </c>
    </row>
    <row r="196" spans="2:146" x14ac:dyDescent="0.25">
      <c r="B196" s="2">
        <v>174</v>
      </c>
      <c r="C196" s="49">
        <v>39.8596</v>
      </c>
      <c r="D196" s="49">
        <v>46.607100000000003</v>
      </c>
      <c r="E196" s="49">
        <v>53.547199999999997</v>
      </c>
      <c r="F196" s="49">
        <v>60.057000000000002</v>
      </c>
      <c r="G196" s="49">
        <v>64.736000000000004</v>
      </c>
      <c r="H196" s="49">
        <v>69.887</v>
      </c>
      <c r="I196" s="49">
        <v>71.716999999999999</v>
      </c>
      <c r="J196" s="49">
        <v>73.019000000000005</v>
      </c>
      <c r="K196" s="49">
        <v>73.113</v>
      </c>
      <c r="L196" s="49">
        <v>71.849000000000004</v>
      </c>
      <c r="M196" s="49">
        <v>71.207999999999998</v>
      </c>
      <c r="N196" s="49">
        <v>69.037999999999997</v>
      </c>
      <c r="O196" s="49">
        <v>64.225999999999999</v>
      </c>
      <c r="P196" s="49">
        <v>61.396000000000001</v>
      </c>
      <c r="Q196" s="49">
        <v>59.207999999999998</v>
      </c>
      <c r="T196" s="4" t="e">
        <f t="shared" si="83"/>
        <v>#N/A</v>
      </c>
      <c r="U196" s="4" t="e">
        <f t="shared" si="83"/>
        <v>#N/A</v>
      </c>
      <c r="V196" s="4" t="e">
        <f t="shared" si="83"/>
        <v>#N/A</v>
      </c>
      <c r="W196" s="4" t="e">
        <f t="shared" si="83"/>
        <v>#N/A</v>
      </c>
      <c r="X196" s="4" t="e">
        <f t="shared" si="83"/>
        <v>#N/A</v>
      </c>
      <c r="Y196" s="4" t="e">
        <f t="shared" si="83"/>
        <v>#N/A</v>
      </c>
      <c r="Z196" s="4" t="e">
        <f t="shared" si="83"/>
        <v>#N/A</v>
      </c>
      <c r="AA196" s="4" t="e">
        <f t="shared" si="83"/>
        <v>#N/A</v>
      </c>
      <c r="AB196" s="4" t="e">
        <f t="shared" si="83"/>
        <v>#N/A</v>
      </c>
      <c r="AC196" s="4" t="e">
        <f t="shared" si="83"/>
        <v>#N/A</v>
      </c>
      <c r="AD196" s="4" t="e">
        <f t="shared" si="83"/>
        <v>#N/A</v>
      </c>
      <c r="AE196" s="4" t="e">
        <f t="shared" si="83"/>
        <v>#N/A</v>
      </c>
      <c r="AF196" s="4" t="e">
        <f t="shared" si="83"/>
        <v>#N/A</v>
      </c>
      <c r="AG196" s="4" t="e">
        <f t="shared" si="83"/>
        <v>#N/A</v>
      </c>
      <c r="AH196" s="4" t="e">
        <f t="shared" si="83"/>
        <v>#N/A</v>
      </c>
      <c r="AJ196" s="4">
        <f t="shared" si="84"/>
        <v>0</v>
      </c>
      <c r="AK196" s="4">
        <f t="shared" si="84"/>
        <v>0</v>
      </c>
      <c r="AL196" s="4">
        <f t="shared" si="84"/>
        <v>0</v>
      </c>
      <c r="AM196" s="4">
        <f t="shared" si="84"/>
        <v>0</v>
      </c>
      <c r="AN196" s="4">
        <f t="shared" si="84"/>
        <v>0</v>
      </c>
      <c r="AO196" s="4">
        <f t="shared" si="84"/>
        <v>0</v>
      </c>
      <c r="AP196" s="4">
        <f t="shared" si="84"/>
        <v>0</v>
      </c>
      <c r="AQ196" s="4">
        <f t="shared" si="84"/>
        <v>0</v>
      </c>
      <c r="AR196" s="4">
        <f t="shared" si="84"/>
        <v>0</v>
      </c>
      <c r="AS196" s="4">
        <f t="shared" si="84"/>
        <v>0</v>
      </c>
      <c r="AT196" s="4">
        <f t="shared" si="84"/>
        <v>0</v>
      </c>
      <c r="AU196" s="4">
        <f t="shared" si="84"/>
        <v>0</v>
      </c>
      <c r="AV196" s="4">
        <f t="shared" si="84"/>
        <v>0</v>
      </c>
      <c r="AW196" s="4">
        <f t="shared" si="84"/>
        <v>0</v>
      </c>
      <c r="AX196" s="4">
        <f t="shared" si="84"/>
        <v>0</v>
      </c>
      <c r="AZ196" s="2" t="e">
        <f t="shared" si="85"/>
        <v>#N/A</v>
      </c>
      <c r="BA196" s="2" t="e">
        <f t="shared" si="85"/>
        <v>#N/A</v>
      </c>
      <c r="BB196" s="2" t="e">
        <f t="shared" si="85"/>
        <v>#N/A</v>
      </c>
      <c r="BC196" s="2" t="e">
        <f t="shared" si="85"/>
        <v>#N/A</v>
      </c>
      <c r="BD196" s="2" t="e">
        <f t="shared" si="85"/>
        <v>#N/A</v>
      </c>
      <c r="BE196" s="2" t="e">
        <f t="shared" si="85"/>
        <v>#N/A</v>
      </c>
      <c r="BF196" s="2" t="e">
        <f t="shared" si="85"/>
        <v>#N/A</v>
      </c>
      <c r="BG196" s="2" t="e">
        <f t="shared" si="85"/>
        <v>#N/A</v>
      </c>
      <c r="BH196" s="2" t="e">
        <f t="shared" si="85"/>
        <v>#N/A</v>
      </c>
      <c r="BI196" s="2" t="e">
        <f t="shared" si="85"/>
        <v>#N/A</v>
      </c>
      <c r="BJ196" s="2" t="e">
        <f t="shared" si="85"/>
        <v>#N/A</v>
      </c>
      <c r="BK196" s="2" t="e">
        <f t="shared" si="85"/>
        <v>#N/A</v>
      </c>
      <c r="BL196" s="2" t="e">
        <f t="shared" si="85"/>
        <v>#N/A</v>
      </c>
      <c r="BM196" s="2" t="e">
        <f t="shared" si="85"/>
        <v>#N/A</v>
      </c>
      <c r="BN196" s="2" t="e">
        <f t="shared" si="85"/>
        <v>#N/A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 t="str">
        <f t="shared" si="87"/>
        <v/>
      </c>
      <c r="CV196" s="2">
        <f t="shared" si="88"/>
        <v>65.679596059113294</v>
      </c>
      <c r="CW196" s="2">
        <f t="shared" si="88"/>
        <v>52.643495201785178</v>
      </c>
      <c r="CX196" s="2">
        <f t="shared" si="88"/>
        <v>58.533260444745963</v>
      </c>
      <c r="CY196" s="2">
        <f t="shared" si="88"/>
        <v>64.476081313661467</v>
      </c>
      <c r="CZ196" s="2">
        <f t="shared" si="88"/>
        <v>67.089261263656553</v>
      </c>
      <c r="DA196" s="2">
        <f t="shared" si="88"/>
        <v>72.122312243644558</v>
      </c>
      <c r="DB196" s="2">
        <f t="shared" si="88"/>
        <v>77.152293128591694</v>
      </c>
      <c r="DC196" s="2">
        <f t="shared" si="88"/>
        <v>78.477432151092103</v>
      </c>
      <c r="DD196" s="2">
        <f t="shared" si="88"/>
        <v>77.982306077984504</v>
      </c>
      <c r="DE196" s="2">
        <f t="shared" si="88"/>
        <v>79.054895722428355</v>
      </c>
      <c r="DF196" s="2">
        <f t="shared" si="88"/>
        <v>78.012150298446059</v>
      </c>
      <c r="DG196" s="2">
        <f t="shared" si="88"/>
        <v>76.014801766710136</v>
      </c>
      <c r="DH196" s="2">
        <f t="shared" si="88"/>
        <v>71.545824760993668</v>
      </c>
      <c r="DI196" s="2">
        <f t="shared" si="88"/>
        <v>64.95896592171249</v>
      </c>
      <c r="DJ196" s="2">
        <f t="shared" si="88"/>
        <v>65.739960335659831</v>
      </c>
      <c r="DL196" s="2">
        <f t="shared" si="89"/>
        <v>38.689056275500398</v>
      </c>
      <c r="DM196" s="2">
        <f t="shared" si="89"/>
        <v>45.623317460173944</v>
      </c>
      <c r="DN196" s="2">
        <f t="shared" si="89"/>
        <v>51.922045365309387</v>
      </c>
      <c r="DO196" s="2">
        <f t="shared" si="89"/>
        <v>58.124278014694198</v>
      </c>
      <c r="DP196" s="2">
        <f t="shared" si="89"/>
        <v>63.433313869369655</v>
      </c>
      <c r="DQ196" s="2">
        <f t="shared" si="89"/>
        <v>68.149936103421396</v>
      </c>
      <c r="DR196" s="2">
        <f t="shared" si="89"/>
        <v>70.379455274711745</v>
      </c>
      <c r="DS196" s="2">
        <f t="shared" si="89"/>
        <v>71.75220273669899</v>
      </c>
      <c r="DT196" s="2">
        <f t="shared" si="89"/>
        <v>71.578944181038878</v>
      </c>
      <c r="DU196" s="2">
        <f t="shared" si="89"/>
        <v>70.410237850227148</v>
      </c>
      <c r="DV196" s="2">
        <f t="shared" si="89"/>
        <v>68.973670198675492</v>
      </c>
      <c r="DW196" s="2">
        <f t="shared" si="89"/>
        <v>67.478739533397246</v>
      </c>
      <c r="DX196" s="2">
        <f t="shared" si="89"/>
        <v>62.240111458149173</v>
      </c>
      <c r="DY196" s="2">
        <f t="shared" si="89"/>
        <v>59.693166567439931</v>
      </c>
      <c r="DZ196" s="2">
        <f t="shared" si="89"/>
        <v>57.326907646954822</v>
      </c>
      <c r="EB196" s="2">
        <f t="shared" si="90"/>
        <v>0.99962854001016077</v>
      </c>
      <c r="EC196" s="2">
        <f t="shared" si="90"/>
        <v>0.99918841644394885</v>
      </c>
      <c r="ED196" s="2">
        <f t="shared" si="90"/>
        <v>0.99936250128671056</v>
      </c>
      <c r="EE196" s="2">
        <f t="shared" si="90"/>
        <v>0.99934294191830431</v>
      </c>
      <c r="EF196" s="2">
        <f t="shared" si="90"/>
        <v>0.99935646900955488</v>
      </c>
      <c r="EG196" s="2">
        <f t="shared" si="90"/>
        <v>0.9993712676255877</v>
      </c>
      <c r="EH196" s="2">
        <f t="shared" si="90"/>
        <v>0.9993015979838985</v>
      </c>
      <c r="EI196" s="2">
        <f t="shared" si="90"/>
        <v>0.99936802470177266</v>
      </c>
      <c r="EJ196" s="2">
        <f t="shared" si="90"/>
        <v>0.99931235846268729</v>
      </c>
      <c r="EK196" s="2">
        <f t="shared" si="90"/>
        <v>0.99928968565790433</v>
      </c>
      <c r="EL196" s="2">
        <f t="shared" si="90"/>
        <v>0.99930865230494137</v>
      </c>
      <c r="EM196" s="2">
        <f t="shared" si="90"/>
        <v>0.99930155272892685</v>
      </c>
      <c r="EN196" s="2">
        <f t="shared" si="90"/>
        <v>0.99928053604821743</v>
      </c>
      <c r="EO196" s="2">
        <f t="shared" si="90"/>
        <v>0.99929377446013012</v>
      </c>
      <c r="EP196" s="2">
        <f t="shared" si="90"/>
        <v>0.99926222568270162</v>
      </c>
    </row>
    <row r="197" spans="2:146" x14ac:dyDescent="0.25">
      <c r="B197" s="2">
        <v>175</v>
      </c>
      <c r="C197" s="49">
        <v>38.789499999999997</v>
      </c>
      <c r="D197" s="49">
        <v>45.803600000000003</v>
      </c>
      <c r="E197" s="49">
        <v>53.320799999999998</v>
      </c>
      <c r="F197" s="49">
        <v>59.792000000000002</v>
      </c>
      <c r="G197" s="49">
        <v>64.980999999999995</v>
      </c>
      <c r="H197" s="49">
        <v>69.811000000000007</v>
      </c>
      <c r="I197" s="49">
        <v>70.887</v>
      </c>
      <c r="J197" s="49">
        <v>72.679000000000002</v>
      </c>
      <c r="K197" s="49">
        <v>73.207999999999998</v>
      </c>
      <c r="L197" s="49">
        <v>71.774000000000001</v>
      </c>
      <c r="M197" s="49">
        <v>72.754999999999995</v>
      </c>
      <c r="N197" s="49">
        <v>70.34</v>
      </c>
      <c r="O197" s="49">
        <v>63.942999999999998</v>
      </c>
      <c r="P197" s="49">
        <v>60.848999999999997</v>
      </c>
      <c r="Q197" s="49">
        <v>59.151000000000003</v>
      </c>
      <c r="T197" s="4" t="e">
        <f t="shared" si="83"/>
        <v>#N/A</v>
      </c>
      <c r="U197" s="4" t="e">
        <f t="shared" si="83"/>
        <v>#N/A</v>
      </c>
      <c r="V197" s="4" t="e">
        <f t="shared" si="83"/>
        <v>#N/A</v>
      </c>
      <c r="W197" s="4" t="e">
        <f t="shared" si="83"/>
        <v>#N/A</v>
      </c>
      <c r="X197" s="4" t="e">
        <f t="shared" si="83"/>
        <v>#N/A</v>
      </c>
      <c r="Y197" s="4" t="e">
        <f t="shared" si="83"/>
        <v>#N/A</v>
      </c>
      <c r="Z197" s="4" t="e">
        <f t="shared" si="83"/>
        <v>#N/A</v>
      </c>
      <c r="AA197" s="4" t="e">
        <f t="shared" si="83"/>
        <v>#N/A</v>
      </c>
      <c r="AB197" s="4" t="e">
        <f t="shared" si="83"/>
        <v>#N/A</v>
      </c>
      <c r="AC197" s="4" t="e">
        <f t="shared" si="83"/>
        <v>#N/A</v>
      </c>
      <c r="AD197" s="4" t="e">
        <f t="shared" si="83"/>
        <v>#N/A</v>
      </c>
      <c r="AE197" s="4" t="e">
        <f t="shared" si="83"/>
        <v>#N/A</v>
      </c>
      <c r="AF197" s="4" t="e">
        <f t="shared" si="83"/>
        <v>#N/A</v>
      </c>
      <c r="AG197" s="4" t="e">
        <f t="shared" si="83"/>
        <v>#N/A</v>
      </c>
      <c r="AH197" s="4" t="e">
        <f t="shared" si="83"/>
        <v>#N/A</v>
      </c>
      <c r="AJ197" s="4">
        <f t="shared" si="84"/>
        <v>0</v>
      </c>
      <c r="AK197" s="4">
        <f t="shared" si="84"/>
        <v>0</v>
      </c>
      <c r="AL197" s="4">
        <f t="shared" si="84"/>
        <v>0</v>
      </c>
      <c r="AM197" s="4">
        <f t="shared" si="84"/>
        <v>0</v>
      </c>
      <c r="AN197" s="4">
        <f t="shared" si="84"/>
        <v>0</v>
      </c>
      <c r="AO197" s="4">
        <f t="shared" si="84"/>
        <v>0</v>
      </c>
      <c r="AP197" s="4">
        <f t="shared" si="84"/>
        <v>0</v>
      </c>
      <c r="AQ197" s="4">
        <f t="shared" si="84"/>
        <v>0</v>
      </c>
      <c r="AR197" s="4">
        <f t="shared" si="84"/>
        <v>0</v>
      </c>
      <c r="AS197" s="4">
        <f t="shared" si="84"/>
        <v>0</v>
      </c>
      <c r="AT197" s="4">
        <f t="shared" si="84"/>
        <v>0</v>
      </c>
      <c r="AU197" s="4">
        <f t="shared" si="84"/>
        <v>0</v>
      </c>
      <c r="AV197" s="4">
        <f t="shared" si="84"/>
        <v>0</v>
      </c>
      <c r="AW197" s="4">
        <f t="shared" si="84"/>
        <v>0</v>
      </c>
      <c r="AX197" s="4">
        <f t="shared" si="84"/>
        <v>0</v>
      </c>
      <c r="AZ197" s="2" t="e">
        <f t="shared" si="85"/>
        <v>#N/A</v>
      </c>
      <c r="BA197" s="2" t="e">
        <f t="shared" si="85"/>
        <v>#N/A</v>
      </c>
      <c r="BB197" s="2" t="e">
        <f t="shared" si="85"/>
        <v>#N/A</v>
      </c>
      <c r="BC197" s="2" t="e">
        <f t="shared" si="85"/>
        <v>#N/A</v>
      </c>
      <c r="BD197" s="2" t="e">
        <f t="shared" si="85"/>
        <v>#N/A</v>
      </c>
      <c r="BE197" s="2" t="e">
        <f t="shared" si="85"/>
        <v>#N/A</v>
      </c>
      <c r="BF197" s="2" t="e">
        <f t="shared" si="85"/>
        <v>#N/A</v>
      </c>
      <c r="BG197" s="2" t="e">
        <f t="shared" si="85"/>
        <v>#N/A</v>
      </c>
      <c r="BH197" s="2" t="e">
        <f t="shared" si="85"/>
        <v>#N/A</v>
      </c>
      <c r="BI197" s="2" t="e">
        <f t="shared" si="85"/>
        <v>#N/A</v>
      </c>
      <c r="BJ197" s="2" t="e">
        <f t="shared" si="85"/>
        <v>#N/A</v>
      </c>
      <c r="BK197" s="2" t="e">
        <f t="shared" si="85"/>
        <v>#N/A</v>
      </c>
      <c r="BL197" s="2" t="e">
        <f t="shared" si="85"/>
        <v>#N/A</v>
      </c>
      <c r="BM197" s="2" t="e">
        <f t="shared" si="85"/>
        <v>#N/A</v>
      </c>
      <c r="BN197" s="2" t="e">
        <f t="shared" si="85"/>
        <v>#N/A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 t="str">
        <f t="shared" si="87"/>
        <v/>
      </c>
      <c r="CV197" s="2">
        <f t="shared" si="88"/>
        <v>65.836193596059118</v>
      </c>
      <c r="CW197" s="2">
        <f t="shared" si="88"/>
        <v>52.640467737636953</v>
      </c>
      <c r="CX197" s="2">
        <f t="shared" si="88"/>
        <v>58.508945162068443</v>
      </c>
      <c r="CY197" s="2">
        <f t="shared" si="88"/>
        <v>64.444363944675771</v>
      </c>
      <c r="CZ197" s="2">
        <f t="shared" si="88"/>
        <v>67.04429868026682</v>
      </c>
      <c r="DA197" s="2">
        <f t="shared" si="88"/>
        <v>72.081878046105572</v>
      </c>
      <c r="DB197" s="2">
        <f t="shared" si="88"/>
        <v>77.132125188948748</v>
      </c>
      <c r="DC197" s="2">
        <f t="shared" si="88"/>
        <v>78.452203883018498</v>
      </c>
      <c r="DD197" s="2">
        <f t="shared" si="88"/>
        <v>77.950381084014566</v>
      </c>
      <c r="DE197" s="2">
        <f t="shared" si="88"/>
        <v>79.025339158624803</v>
      </c>
      <c r="DF197" s="2">
        <f t="shared" si="88"/>
        <v>77.971415298337789</v>
      </c>
      <c r="DG197" s="2">
        <f t="shared" si="88"/>
        <v>75.96928968577798</v>
      </c>
      <c r="DH197" s="2">
        <f t="shared" si="88"/>
        <v>71.488307683108943</v>
      </c>
      <c r="DI197" s="2">
        <f t="shared" si="88"/>
        <v>64.885021044394321</v>
      </c>
      <c r="DJ197" s="2">
        <f t="shared" si="88"/>
        <v>65.705736584120217</v>
      </c>
      <c r="DL197" s="2">
        <f t="shared" si="89"/>
        <v>38.658945907811798</v>
      </c>
      <c r="DM197" s="2">
        <f t="shared" si="89"/>
        <v>45.554485299170018</v>
      </c>
      <c r="DN197" s="2">
        <f t="shared" si="89"/>
        <v>51.822809208112027</v>
      </c>
      <c r="DO197" s="2">
        <f t="shared" si="89"/>
        <v>58.012317791309286</v>
      </c>
      <c r="DP197" s="2">
        <f t="shared" si="89"/>
        <v>63.330395052131919</v>
      </c>
      <c r="DQ197" s="2">
        <f t="shared" si="89"/>
        <v>68.04309066304728</v>
      </c>
      <c r="DR197" s="2">
        <f t="shared" si="89"/>
        <v>70.261523285872556</v>
      </c>
      <c r="DS197" s="2">
        <f t="shared" si="89"/>
        <v>71.631301286191871</v>
      </c>
      <c r="DT197" s="2">
        <f t="shared" si="89"/>
        <v>71.452751808554723</v>
      </c>
      <c r="DU197" s="2">
        <f t="shared" si="89"/>
        <v>70.264317077938244</v>
      </c>
      <c r="DV197" s="2">
        <f t="shared" si="89"/>
        <v>68.820471827931783</v>
      </c>
      <c r="DW197" s="2">
        <f t="shared" si="89"/>
        <v>67.326974362720478</v>
      </c>
      <c r="DX197" s="2">
        <f t="shared" si="89"/>
        <v>62.096637122596107</v>
      </c>
      <c r="DY197" s="2">
        <f t="shared" si="89"/>
        <v>59.576020022154644</v>
      </c>
      <c r="DZ197" s="2">
        <f t="shared" si="89"/>
        <v>57.21478668052233</v>
      </c>
      <c r="EB197" s="2">
        <f t="shared" si="90"/>
        <v>0.99966121338982472</v>
      </c>
      <c r="EC197" s="2">
        <f t="shared" si="90"/>
        <v>0.99925977413989819</v>
      </c>
      <c r="ED197" s="2">
        <f t="shared" si="90"/>
        <v>0.99941856164879661</v>
      </c>
      <c r="EE197" s="2">
        <f t="shared" si="90"/>
        <v>0.99940072126071267</v>
      </c>
      <c r="EF197" s="2">
        <f t="shared" si="90"/>
        <v>0.99941305952648107</v>
      </c>
      <c r="EG197" s="2">
        <f t="shared" si="90"/>
        <v>0.99942655753570797</v>
      </c>
      <c r="EH197" s="2">
        <f t="shared" si="90"/>
        <v>0.99936301064694055</v>
      </c>
      <c r="EI197" s="2">
        <f t="shared" si="90"/>
        <v>0.99942359962592975</v>
      </c>
      <c r="EJ197" s="2">
        <f t="shared" si="90"/>
        <v>0.99937282551718631</v>
      </c>
      <c r="EK197" s="2">
        <f t="shared" si="90"/>
        <v>0.99935214512975346</v>
      </c>
      <c r="EL197" s="2">
        <f t="shared" si="90"/>
        <v>0.99936944505098946</v>
      </c>
      <c r="EM197" s="2">
        <f t="shared" si="90"/>
        <v>0.99936296936884261</v>
      </c>
      <c r="EN197" s="2">
        <f t="shared" si="90"/>
        <v>0.99934379953665897</v>
      </c>
      <c r="EO197" s="2">
        <f t="shared" si="90"/>
        <v>0.99935587462653397</v>
      </c>
      <c r="EP197" s="2">
        <f t="shared" si="90"/>
        <v>0.99932709814343235</v>
      </c>
    </row>
    <row r="198" spans="2:146" x14ac:dyDescent="0.25">
      <c r="B198" s="2">
        <v>176</v>
      </c>
      <c r="C198" s="49">
        <v>39.526299999999999</v>
      </c>
      <c r="D198" s="49">
        <v>46.232100000000003</v>
      </c>
      <c r="E198" s="49">
        <v>53.528300000000002</v>
      </c>
      <c r="F198" s="49">
        <v>59.585000000000001</v>
      </c>
      <c r="G198" s="49">
        <v>65.867999999999995</v>
      </c>
      <c r="H198" s="49">
        <v>69.057000000000002</v>
      </c>
      <c r="I198" s="49">
        <v>71.962000000000003</v>
      </c>
      <c r="J198" s="49">
        <v>72.491</v>
      </c>
      <c r="K198" s="49">
        <v>72.320999999999998</v>
      </c>
      <c r="L198" s="49">
        <v>72.906000000000006</v>
      </c>
      <c r="M198" s="49">
        <v>70.980999999999995</v>
      </c>
      <c r="N198" s="49">
        <v>68.792000000000002</v>
      </c>
      <c r="O198" s="49">
        <v>65.471999999999994</v>
      </c>
      <c r="P198" s="49">
        <v>60.075000000000003</v>
      </c>
      <c r="Q198" s="49">
        <v>59.887</v>
      </c>
      <c r="T198" s="4" t="e">
        <f t="shared" si="83"/>
        <v>#N/A</v>
      </c>
      <c r="U198" s="4" t="e">
        <f t="shared" si="83"/>
        <v>#N/A</v>
      </c>
      <c r="V198" s="4" t="e">
        <f t="shared" si="83"/>
        <v>#N/A</v>
      </c>
      <c r="W198" s="4" t="e">
        <f t="shared" si="83"/>
        <v>#N/A</v>
      </c>
      <c r="X198" s="4" t="e">
        <f t="shared" si="83"/>
        <v>#N/A</v>
      </c>
      <c r="Y198" s="4" t="e">
        <f t="shared" si="83"/>
        <v>#N/A</v>
      </c>
      <c r="Z198" s="4" t="e">
        <f t="shared" si="83"/>
        <v>#N/A</v>
      </c>
      <c r="AA198" s="4" t="e">
        <f t="shared" si="83"/>
        <v>#N/A</v>
      </c>
      <c r="AB198" s="4" t="e">
        <f t="shared" si="83"/>
        <v>#N/A</v>
      </c>
      <c r="AC198" s="4" t="e">
        <f t="shared" si="83"/>
        <v>#N/A</v>
      </c>
      <c r="AD198" s="4" t="e">
        <f t="shared" si="83"/>
        <v>#N/A</v>
      </c>
      <c r="AE198" s="4" t="e">
        <f t="shared" si="83"/>
        <v>#N/A</v>
      </c>
      <c r="AF198" s="4" t="e">
        <f t="shared" si="83"/>
        <v>#N/A</v>
      </c>
      <c r="AG198" s="4" t="e">
        <f t="shared" si="83"/>
        <v>#N/A</v>
      </c>
      <c r="AH198" s="4" t="e">
        <f t="shared" si="83"/>
        <v>#N/A</v>
      </c>
      <c r="AJ198" s="4">
        <f t="shared" si="84"/>
        <v>0</v>
      </c>
      <c r="AK198" s="4">
        <f t="shared" si="84"/>
        <v>0</v>
      </c>
      <c r="AL198" s="4">
        <f t="shared" si="84"/>
        <v>0</v>
      </c>
      <c r="AM198" s="4">
        <f t="shared" si="84"/>
        <v>0</v>
      </c>
      <c r="AN198" s="4">
        <f t="shared" si="84"/>
        <v>0</v>
      </c>
      <c r="AO198" s="4">
        <f t="shared" si="84"/>
        <v>0</v>
      </c>
      <c r="AP198" s="4">
        <f t="shared" si="84"/>
        <v>0</v>
      </c>
      <c r="AQ198" s="4">
        <f t="shared" si="84"/>
        <v>0</v>
      </c>
      <c r="AR198" s="4">
        <f t="shared" si="84"/>
        <v>0</v>
      </c>
      <c r="AS198" s="4">
        <f t="shared" si="84"/>
        <v>0</v>
      </c>
      <c r="AT198" s="4">
        <f t="shared" si="84"/>
        <v>0</v>
      </c>
      <c r="AU198" s="4">
        <f t="shared" si="84"/>
        <v>0</v>
      </c>
      <c r="AV198" s="4">
        <f t="shared" si="84"/>
        <v>0</v>
      </c>
      <c r="AW198" s="4">
        <f t="shared" si="84"/>
        <v>0</v>
      </c>
      <c r="AX198" s="4">
        <f t="shared" si="84"/>
        <v>0</v>
      </c>
      <c r="AZ198" s="2" t="e">
        <f t="shared" si="85"/>
        <v>#N/A</v>
      </c>
      <c r="BA198" s="2" t="e">
        <f t="shared" si="85"/>
        <v>#N/A</v>
      </c>
      <c r="BB198" s="2" t="e">
        <f t="shared" si="85"/>
        <v>#N/A</v>
      </c>
      <c r="BC198" s="2" t="e">
        <f t="shared" si="85"/>
        <v>#N/A</v>
      </c>
      <c r="BD198" s="2" t="e">
        <f t="shared" si="85"/>
        <v>#N/A</v>
      </c>
      <c r="BE198" s="2" t="e">
        <f t="shared" si="85"/>
        <v>#N/A</v>
      </c>
      <c r="BF198" s="2" t="e">
        <f t="shared" si="85"/>
        <v>#N/A</v>
      </c>
      <c r="BG198" s="2" t="e">
        <f t="shared" si="85"/>
        <v>#N/A</v>
      </c>
      <c r="BH198" s="2" t="e">
        <f t="shared" si="85"/>
        <v>#N/A</v>
      </c>
      <c r="BI198" s="2" t="e">
        <f t="shared" si="85"/>
        <v>#N/A</v>
      </c>
      <c r="BJ198" s="2" t="e">
        <f t="shared" si="85"/>
        <v>#N/A</v>
      </c>
      <c r="BK198" s="2" t="e">
        <f t="shared" si="85"/>
        <v>#N/A</v>
      </c>
      <c r="BL198" s="2" t="e">
        <f t="shared" si="85"/>
        <v>#N/A</v>
      </c>
      <c r="BM198" s="2" t="e">
        <f t="shared" si="85"/>
        <v>#N/A</v>
      </c>
      <c r="BN198" s="2" t="e">
        <f t="shared" si="85"/>
        <v>#N/A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 t="str">
        <f t="shared" si="87"/>
        <v/>
      </c>
      <c r="CV198" s="2">
        <f t="shared" si="88"/>
        <v>65.992791133004928</v>
      </c>
      <c r="CW198" s="2">
        <f t="shared" si="88"/>
        <v>52.637440273488721</v>
      </c>
      <c r="CX198" s="2">
        <f t="shared" si="88"/>
        <v>58.484629879390923</v>
      </c>
      <c r="CY198" s="2">
        <f t="shared" si="88"/>
        <v>64.41264657569009</v>
      </c>
      <c r="CZ198" s="2">
        <f t="shared" si="88"/>
        <v>66.999336096877087</v>
      </c>
      <c r="DA198" s="2">
        <f t="shared" si="88"/>
        <v>72.041443848566587</v>
      </c>
      <c r="DB198" s="2">
        <f t="shared" si="88"/>
        <v>77.111957249305803</v>
      </c>
      <c r="DC198" s="2">
        <f t="shared" si="88"/>
        <v>78.426975614944908</v>
      </c>
      <c r="DD198" s="2">
        <f t="shared" si="88"/>
        <v>77.918456090044629</v>
      </c>
      <c r="DE198" s="2">
        <f t="shared" si="88"/>
        <v>78.99578259482125</v>
      </c>
      <c r="DF198" s="2">
        <f t="shared" si="88"/>
        <v>77.930680298229532</v>
      </c>
      <c r="DG198" s="2">
        <f t="shared" si="88"/>
        <v>75.923777604845839</v>
      </c>
      <c r="DH198" s="2">
        <f t="shared" si="88"/>
        <v>71.430790605224232</v>
      </c>
      <c r="DI198" s="2">
        <f t="shared" si="88"/>
        <v>64.811076167076152</v>
      </c>
      <c r="DJ198" s="2">
        <f t="shared" si="88"/>
        <v>65.671512832580618</v>
      </c>
      <c r="DL198" s="2">
        <f t="shared" si="89"/>
        <v>38.628835540123191</v>
      </c>
      <c r="DM198" s="2">
        <f t="shared" si="89"/>
        <v>45.485653138166093</v>
      </c>
      <c r="DN198" s="2">
        <f t="shared" si="89"/>
        <v>51.723573050914673</v>
      </c>
      <c r="DO198" s="2">
        <f t="shared" si="89"/>
        <v>57.900357567924367</v>
      </c>
      <c r="DP198" s="2">
        <f t="shared" si="89"/>
        <v>63.227476234894191</v>
      </c>
      <c r="DQ198" s="2">
        <f t="shared" si="89"/>
        <v>67.936245222673151</v>
      </c>
      <c r="DR198" s="2">
        <f t="shared" si="89"/>
        <v>70.143591297033353</v>
      </c>
      <c r="DS198" s="2">
        <f t="shared" si="89"/>
        <v>71.510399835684765</v>
      </c>
      <c r="DT198" s="2">
        <f t="shared" si="89"/>
        <v>71.326559436070568</v>
      </c>
      <c r="DU198" s="2">
        <f t="shared" si="89"/>
        <v>70.118396305649341</v>
      </c>
      <c r="DV198" s="2">
        <f t="shared" si="89"/>
        <v>68.66727345718806</v>
      </c>
      <c r="DW198" s="2">
        <f t="shared" si="89"/>
        <v>67.175209192043695</v>
      </c>
      <c r="DX198" s="2">
        <f t="shared" si="89"/>
        <v>61.953162787043041</v>
      </c>
      <c r="DY198" s="2">
        <f t="shared" si="89"/>
        <v>59.458873476869357</v>
      </c>
      <c r="DZ198" s="2">
        <f t="shared" si="89"/>
        <v>57.102665714089838</v>
      </c>
      <c r="EB198" s="2">
        <f t="shared" si="90"/>
        <v>0.99969101372854996</v>
      </c>
      <c r="EC198" s="2">
        <f t="shared" si="90"/>
        <v>0.99932486201902837</v>
      </c>
      <c r="ED198" s="2">
        <f t="shared" si="90"/>
        <v>0.99946969479072634</v>
      </c>
      <c r="EE198" s="2">
        <f t="shared" si="90"/>
        <v>0.99945342247292324</v>
      </c>
      <c r="EF198" s="2">
        <f t="shared" si="90"/>
        <v>0.99946467627962188</v>
      </c>
      <c r="EG198" s="2">
        <f t="shared" si="90"/>
        <v>0.9994769878673414</v>
      </c>
      <c r="EH198" s="2">
        <f t="shared" si="90"/>
        <v>0.99941902624294621</v>
      </c>
      <c r="EI198" s="2">
        <f t="shared" si="90"/>
        <v>0.99947428994861032</v>
      </c>
      <c r="EJ198" s="2">
        <f t="shared" si="90"/>
        <v>0.99942797850675424</v>
      </c>
      <c r="EK198" s="2">
        <f t="shared" si="90"/>
        <v>0.99940911565311252</v>
      </c>
      <c r="EL198" s="2">
        <f t="shared" si="90"/>
        <v>0.9994248951437249</v>
      </c>
      <c r="EM198" s="2">
        <f t="shared" si="90"/>
        <v>0.99941898859265299</v>
      </c>
      <c r="EN198" s="2">
        <f t="shared" si="90"/>
        <v>0.99940150350833623</v>
      </c>
      <c r="EO198" s="2">
        <f t="shared" si="90"/>
        <v>0.99941251738129999</v>
      </c>
      <c r="EP198" s="2">
        <f t="shared" si="90"/>
        <v>0.99938626987521173</v>
      </c>
    </row>
    <row r="199" spans="2:146" x14ac:dyDescent="0.25">
      <c r="B199" s="2">
        <v>177</v>
      </c>
      <c r="C199" s="49">
        <v>39.754399999999997</v>
      </c>
      <c r="D199" s="49">
        <v>46.785699999999999</v>
      </c>
      <c r="E199" s="49">
        <v>53.924500000000002</v>
      </c>
      <c r="F199" s="49">
        <v>60.396000000000001</v>
      </c>
      <c r="G199" s="49">
        <v>65.546999999999997</v>
      </c>
      <c r="H199" s="49">
        <v>68.792000000000002</v>
      </c>
      <c r="I199" s="49">
        <v>71.415000000000006</v>
      </c>
      <c r="J199" s="49">
        <v>72.66</v>
      </c>
      <c r="K199" s="49">
        <v>73.774000000000001</v>
      </c>
      <c r="L199" s="49">
        <v>71.942999999999998</v>
      </c>
      <c r="M199" s="49">
        <v>71.679000000000002</v>
      </c>
      <c r="N199" s="49">
        <v>69.376999999999995</v>
      </c>
      <c r="O199" s="49">
        <v>64.453000000000003</v>
      </c>
      <c r="P199" s="49">
        <v>60.566000000000003</v>
      </c>
      <c r="Q199" s="49">
        <v>58.962000000000003</v>
      </c>
      <c r="T199" s="4" t="e">
        <f t="shared" si="83"/>
        <v>#N/A</v>
      </c>
      <c r="U199" s="4" t="e">
        <f t="shared" si="83"/>
        <v>#N/A</v>
      </c>
      <c r="V199" s="4" t="e">
        <f t="shared" si="83"/>
        <v>#N/A</v>
      </c>
      <c r="W199" s="4" t="e">
        <f t="shared" si="83"/>
        <v>#N/A</v>
      </c>
      <c r="X199" s="4" t="e">
        <f t="shared" si="83"/>
        <v>#N/A</v>
      </c>
      <c r="Y199" s="4" t="e">
        <f t="shared" si="83"/>
        <v>#N/A</v>
      </c>
      <c r="Z199" s="4" t="e">
        <f t="shared" si="83"/>
        <v>#N/A</v>
      </c>
      <c r="AA199" s="4" t="e">
        <f t="shared" si="83"/>
        <v>#N/A</v>
      </c>
      <c r="AB199" s="4" t="e">
        <f t="shared" si="83"/>
        <v>#N/A</v>
      </c>
      <c r="AC199" s="4" t="e">
        <f t="shared" si="83"/>
        <v>#N/A</v>
      </c>
      <c r="AD199" s="4" t="e">
        <f t="shared" si="83"/>
        <v>#N/A</v>
      </c>
      <c r="AE199" s="4" t="e">
        <f t="shared" si="83"/>
        <v>#N/A</v>
      </c>
      <c r="AF199" s="4" t="e">
        <f t="shared" si="83"/>
        <v>#N/A</v>
      </c>
      <c r="AG199" s="4" t="e">
        <f t="shared" si="83"/>
        <v>#N/A</v>
      </c>
      <c r="AH199" s="4" t="e">
        <f t="shared" si="83"/>
        <v>#N/A</v>
      </c>
      <c r="AJ199" s="4">
        <f t="shared" si="84"/>
        <v>0</v>
      </c>
      <c r="AK199" s="4">
        <f t="shared" si="84"/>
        <v>0</v>
      </c>
      <c r="AL199" s="4">
        <f t="shared" si="84"/>
        <v>0</v>
      </c>
      <c r="AM199" s="4">
        <f t="shared" si="84"/>
        <v>0</v>
      </c>
      <c r="AN199" s="4">
        <f t="shared" si="84"/>
        <v>0</v>
      </c>
      <c r="AO199" s="4">
        <f t="shared" si="84"/>
        <v>0</v>
      </c>
      <c r="AP199" s="4">
        <f t="shared" si="84"/>
        <v>0</v>
      </c>
      <c r="AQ199" s="4">
        <f t="shared" si="84"/>
        <v>0</v>
      </c>
      <c r="AR199" s="4">
        <f t="shared" si="84"/>
        <v>0</v>
      </c>
      <c r="AS199" s="4">
        <f t="shared" si="84"/>
        <v>0</v>
      </c>
      <c r="AT199" s="4">
        <f t="shared" si="84"/>
        <v>0</v>
      </c>
      <c r="AU199" s="4">
        <f t="shared" si="84"/>
        <v>0</v>
      </c>
      <c r="AV199" s="4">
        <f t="shared" si="84"/>
        <v>0</v>
      </c>
      <c r="AW199" s="4">
        <f t="shared" si="84"/>
        <v>0</v>
      </c>
      <c r="AX199" s="4">
        <f t="shared" si="84"/>
        <v>0</v>
      </c>
      <c r="AZ199" s="2" t="e">
        <f t="shared" si="85"/>
        <v>#N/A</v>
      </c>
      <c r="BA199" s="2" t="e">
        <f t="shared" si="85"/>
        <v>#N/A</v>
      </c>
      <c r="BB199" s="2" t="e">
        <f t="shared" si="85"/>
        <v>#N/A</v>
      </c>
      <c r="BC199" s="2" t="e">
        <f t="shared" si="85"/>
        <v>#N/A</v>
      </c>
      <c r="BD199" s="2" t="e">
        <f t="shared" si="85"/>
        <v>#N/A</v>
      </c>
      <c r="BE199" s="2" t="e">
        <f t="shared" si="85"/>
        <v>#N/A</v>
      </c>
      <c r="BF199" s="2" t="e">
        <f t="shared" si="85"/>
        <v>#N/A</v>
      </c>
      <c r="BG199" s="2" t="e">
        <f t="shared" si="85"/>
        <v>#N/A</v>
      </c>
      <c r="BH199" s="2" t="e">
        <f t="shared" si="85"/>
        <v>#N/A</v>
      </c>
      <c r="BI199" s="2" t="e">
        <f t="shared" si="85"/>
        <v>#N/A</v>
      </c>
      <c r="BJ199" s="2" t="e">
        <f t="shared" si="85"/>
        <v>#N/A</v>
      </c>
      <c r="BK199" s="2" t="e">
        <f t="shared" si="85"/>
        <v>#N/A</v>
      </c>
      <c r="BL199" s="2" t="e">
        <f t="shared" si="85"/>
        <v>#N/A</v>
      </c>
      <c r="BM199" s="2" t="e">
        <f t="shared" si="85"/>
        <v>#N/A</v>
      </c>
      <c r="BN199" s="2" t="e">
        <f t="shared" si="85"/>
        <v>#N/A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 t="str">
        <f t="shared" si="87"/>
        <v/>
      </c>
      <c r="CV199" s="2">
        <f t="shared" si="88"/>
        <v>66.149388669950739</v>
      </c>
      <c r="CW199" s="2">
        <f t="shared" si="88"/>
        <v>52.634412809340489</v>
      </c>
      <c r="CX199" s="2">
        <f t="shared" si="88"/>
        <v>58.460314596713403</v>
      </c>
      <c r="CY199" s="2">
        <f t="shared" si="88"/>
        <v>64.380929206704408</v>
      </c>
      <c r="CZ199" s="2">
        <f t="shared" si="88"/>
        <v>66.954373513487354</v>
      </c>
      <c r="DA199" s="2">
        <f t="shared" si="88"/>
        <v>72.001009651027587</v>
      </c>
      <c r="DB199" s="2">
        <f t="shared" si="88"/>
        <v>77.091789309662857</v>
      </c>
      <c r="DC199" s="2">
        <f t="shared" si="88"/>
        <v>78.401747346871318</v>
      </c>
      <c r="DD199" s="2">
        <f t="shared" si="88"/>
        <v>77.886531096074691</v>
      </c>
      <c r="DE199" s="2">
        <f t="shared" si="88"/>
        <v>78.966226031017698</v>
      </c>
      <c r="DF199" s="2">
        <f t="shared" si="88"/>
        <v>77.889945298121262</v>
      </c>
      <c r="DG199" s="2">
        <f t="shared" si="88"/>
        <v>75.878265523913683</v>
      </c>
      <c r="DH199" s="2">
        <f t="shared" si="88"/>
        <v>71.373273527339506</v>
      </c>
      <c r="DI199" s="2">
        <f t="shared" si="88"/>
        <v>64.737131289757997</v>
      </c>
      <c r="DJ199" s="2">
        <f t="shared" si="88"/>
        <v>65.637289081041004</v>
      </c>
      <c r="DL199" s="2">
        <f t="shared" si="89"/>
        <v>38.598725172434591</v>
      </c>
      <c r="DM199" s="2">
        <f t="shared" si="89"/>
        <v>45.416820977162168</v>
      </c>
      <c r="DN199" s="2">
        <f t="shared" si="89"/>
        <v>51.62433689371732</v>
      </c>
      <c r="DO199" s="2">
        <f t="shared" si="89"/>
        <v>57.788397344539447</v>
      </c>
      <c r="DP199" s="2">
        <f t="shared" si="89"/>
        <v>63.124557417656455</v>
      </c>
      <c r="DQ199" s="2">
        <f t="shared" si="89"/>
        <v>67.829399782299021</v>
      </c>
      <c r="DR199" s="2">
        <f t="shared" si="89"/>
        <v>70.025659308194165</v>
      </c>
      <c r="DS199" s="2">
        <f t="shared" si="89"/>
        <v>71.389498385177646</v>
      </c>
      <c r="DT199" s="2">
        <f t="shared" si="89"/>
        <v>71.200367063586413</v>
      </c>
      <c r="DU199" s="2">
        <f t="shared" si="89"/>
        <v>69.972475533360438</v>
      </c>
      <c r="DV199" s="2">
        <f t="shared" si="89"/>
        <v>68.51407508644435</v>
      </c>
      <c r="DW199" s="2">
        <f t="shared" si="89"/>
        <v>67.023444021366927</v>
      </c>
      <c r="DX199" s="2">
        <f t="shared" si="89"/>
        <v>61.809688451489976</v>
      </c>
      <c r="DY199" s="2">
        <f t="shared" si="89"/>
        <v>59.341726931584077</v>
      </c>
      <c r="DZ199" s="2">
        <f t="shared" si="89"/>
        <v>56.990544747657346</v>
      </c>
      <c r="EB199" s="2">
        <f t="shared" si="90"/>
        <v>0.99971819350962754</v>
      </c>
      <c r="EC199" s="2">
        <f t="shared" si="90"/>
        <v>0.99938423026360013</v>
      </c>
      <c r="ED199" s="2">
        <f t="shared" si="90"/>
        <v>0.99951633333255174</v>
      </c>
      <c r="EE199" s="2">
        <f t="shared" si="90"/>
        <v>0.99950149139603428</v>
      </c>
      <c r="EF199" s="2">
        <f t="shared" si="90"/>
        <v>0.99951175596684605</v>
      </c>
      <c r="EG199" s="2">
        <f t="shared" si="90"/>
        <v>0.99952298531397166</v>
      </c>
      <c r="EH199" s="2">
        <f t="shared" si="90"/>
        <v>0.99947011854896739</v>
      </c>
      <c r="EI199" s="2">
        <f t="shared" si="90"/>
        <v>0.99952052455578111</v>
      </c>
      <c r="EJ199" s="2">
        <f t="shared" si="90"/>
        <v>0.99947828393896365</v>
      </c>
      <c r="EK199" s="2">
        <f t="shared" si="90"/>
        <v>0.99946107905156867</v>
      </c>
      <c r="EL199" s="2">
        <f t="shared" si="90"/>
        <v>0.99947547159460337</v>
      </c>
      <c r="EM199" s="2">
        <f t="shared" si="90"/>
        <v>0.99947008420798089</v>
      </c>
      <c r="EN199" s="2">
        <f t="shared" si="90"/>
        <v>0.99945413596642896</v>
      </c>
      <c r="EO199" s="2">
        <f t="shared" si="90"/>
        <v>0.99946418178624241</v>
      </c>
      <c r="EP199" s="2">
        <f t="shared" si="90"/>
        <v>0.99944024124588626</v>
      </c>
    </row>
    <row r="200" spans="2:146" x14ac:dyDescent="0.25">
      <c r="B200" s="2">
        <v>178</v>
      </c>
      <c r="C200" s="49">
        <v>39.456099999999999</v>
      </c>
      <c r="D200" s="49">
        <v>46.875</v>
      </c>
      <c r="E200" s="49">
        <v>53.283000000000001</v>
      </c>
      <c r="F200" s="49">
        <v>60.244999999999997</v>
      </c>
      <c r="G200" s="49">
        <v>65.415000000000006</v>
      </c>
      <c r="H200" s="49">
        <v>67.924999999999997</v>
      </c>
      <c r="I200" s="49">
        <v>70.924999999999997</v>
      </c>
      <c r="J200" s="49">
        <v>71.320999999999998</v>
      </c>
      <c r="K200" s="49">
        <v>73.320999999999998</v>
      </c>
      <c r="L200" s="49">
        <v>71.623000000000005</v>
      </c>
      <c r="M200" s="49">
        <v>71.584999999999994</v>
      </c>
      <c r="N200" s="49">
        <v>69.150999999999996</v>
      </c>
      <c r="O200" s="49">
        <v>63.491</v>
      </c>
      <c r="P200" s="49">
        <v>60.094000000000001</v>
      </c>
      <c r="Q200" s="49">
        <v>58.83</v>
      </c>
      <c r="T200" s="4" t="e">
        <f t="shared" si="83"/>
        <v>#N/A</v>
      </c>
      <c r="U200" s="4" t="e">
        <f t="shared" si="83"/>
        <v>#N/A</v>
      </c>
      <c r="V200" s="4" t="e">
        <f t="shared" si="83"/>
        <v>#N/A</v>
      </c>
      <c r="W200" s="4" t="e">
        <f t="shared" si="83"/>
        <v>#N/A</v>
      </c>
      <c r="X200" s="4" t="e">
        <f t="shared" si="83"/>
        <v>#N/A</v>
      </c>
      <c r="Y200" s="4" t="e">
        <f t="shared" si="83"/>
        <v>#N/A</v>
      </c>
      <c r="Z200" s="4" t="e">
        <f t="shared" si="83"/>
        <v>#N/A</v>
      </c>
      <c r="AA200" s="4" t="e">
        <f t="shared" si="83"/>
        <v>#N/A</v>
      </c>
      <c r="AB200" s="4" t="e">
        <f t="shared" si="83"/>
        <v>#N/A</v>
      </c>
      <c r="AC200" s="4" t="e">
        <f t="shared" si="83"/>
        <v>#N/A</v>
      </c>
      <c r="AD200" s="4" t="e">
        <f t="shared" si="83"/>
        <v>#N/A</v>
      </c>
      <c r="AE200" s="4" t="e">
        <f t="shared" si="83"/>
        <v>#N/A</v>
      </c>
      <c r="AF200" s="4" t="e">
        <f t="shared" si="83"/>
        <v>#N/A</v>
      </c>
      <c r="AG200" s="4" t="e">
        <f t="shared" si="83"/>
        <v>#N/A</v>
      </c>
      <c r="AH200" s="4" t="e">
        <f t="shared" si="83"/>
        <v>#N/A</v>
      </c>
      <c r="AJ200" s="4">
        <f t="shared" si="84"/>
        <v>0</v>
      </c>
      <c r="AK200" s="4">
        <f t="shared" si="84"/>
        <v>0</v>
      </c>
      <c r="AL200" s="4">
        <f t="shared" si="84"/>
        <v>0</v>
      </c>
      <c r="AM200" s="4">
        <f t="shared" si="84"/>
        <v>0</v>
      </c>
      <c r="AN200" s="4">
        <f t="shared" si="84"/>
        <v>0</v>
      </c>
      <c r="AO200" s="4">
        <f t="shared" si="84"/>
        <v>0</v>
      </c>
      <c r="AP200" s="4">
        <f t="shared" si="84"/>
        <v>0</v>
      </c>
      <c r="AQ200" s="4">
        <f t="shared" si="84"/>
        <v>0</v>
      </c>
      <c r="AR200" s="4">
        <f t="shared" si="84"/>
        <v>0</v>
      </c>
      <c r="AS200" s="4">
        <f t="shared" si="84"/>
        <v>0</v>
      </c>
      <c r="AT200" s="4">
        <f t="shared" si="84"/>
        <v>0</v>
      </c>
      <c r="AU200" s="4">
        <f t="shared" si="84"/>
        <v>0</v>
      </c>
      <c r="AV200" s="4">
        <f t="shared" si="84"/>
        <v>0</v>
      </c>
      <c r="AW200" s="4">
        <f t="shared" si="84"/>
        <v>0</v>
      </c>
      <c r="AX200" s="4">
        <f t="shared" si="84"/>
        <v>0</v>
      </c>
      <c r="AZ200" s="2" t="e">
        <f t="shared" si="85"/>
        <v>#N/A</v>
      </c>
      <c r="BA200" s="2" t="e">
        <f t="shared" si="85"/>
        <v>#N/A</v>
      </c>
      <c r="BB200" s="2" t="e">
        <f t="shared" si="85"/>
        <v>#N/A</v>
      </c>
      <c r="BC200" s="2" t="e">
        <f t="shared" si="85"/>
        <v>#N/A</v>
      </c>
      <c r="BD200" s="2" t="e">
        <f t="shared" si="85"/>
        <v>#N/A</v>
      </c>
      <c r="BE200" s="2" t="e">
        <f t="shared" si="85"/>
        <v>#N/A</v>
      </c>
      <c r="BF200" s="2" t="e">
        <f t="shared" si="85"/>
        <v>#N/A</v>
      </c>
      <c r="BG200" s="2" t="e">
        <f t="shared" si="85"/>
        <v>#N/A</v>
      </c>
      <c r="BH200" s="2" t="e">
        <f t="shared" si="85"/>
        <v>#N/A</v>
      </c>
      <c r="BI200" s="2" t="e">
        <f t="shared" si="85"/>
        <v>#N/A</v>
      </c>
      <c r="BJ200" s="2" t="e">
        <f t="shared" si="85"/>
        <v>#N/A</v>
      </c>
      <c r="BK200" s="2" t="e">
        <f t="shared" si="85"/>
        <v>#N/A</v>
      </c>
      <c r="BL200" s="2" t="e">
        <f t="shared" si="85"/>
        <v>#N/A</v>
      </c>
      <c r="BM200" s="2" t="e">
        <f t="shared" si="85"/>
        <v>#N/A</v>
      </c>
      <c r="BN200" s="2" t="e">
        <f t="shared" si="85"/>
        <v>#N/A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66.305986206896563</v>
      </c>
      <c r="CW200" s="2">
        <f t="shared" si="88"/>
        <v>52.631385345192264</v>
      </c>
      <c r="CX200" s="2">
        <f t="shared" si="88"/>
        <v>58.435999314035875</v>
      </c>
      <c r="CY200" s="2">
        <f t="shared" si="88"/>
        <v>64.349211837718727</v>
      </c>
      <c r="CZ200" s="2">
        <f t="shared" si="88"/>
        <v>66.909410930097621</v>
      </c>
      <c r="DA200" s="2">
        <f t="shared" si="88"/>
        <v>71.960575453488602</v>
      </c>
      <c r="DB200" s="2">
        <f t="shared" si="88"/>
        <v>77.071621370019912</v>
      </c>
      <c r="DC200" s="2">
        <f t="shared" si="88"/>
        <v>78.376519078797713</v>
      </c>
      <c r="DD200" s="2">
        <f t="shared" si="88"/>
        <v>77.854606102104754</v>
      </c>
      <c r="DE200" s="2">
        <f t="shared" si="88"/>
        <v>78.936669467214145</v>
      </c>
      <c r="DF200" s="2">
        <f t="shared" si="88"/>
        <v>77.849210298013006</v>
      </c>
      <c r="DG200" s="2">
        <f t="shared" si="88"/>
        <v>75.832753442981527</v>
      </c>
      <c r="DH200" s="2">
        <f t="shared" si="88"/>
        <v>71.315756449454781</v>
      </c>
      <c r="DI200" s="2">
        <f t="shared" si="88"/>
        <v>64.663186412439828</v>
      </c>
      <c r="DJ200" s="2">
        <f t="shared" si="88"/>
        <v>65.603065329501391</v>
      </c>
      <c r="DL200" s="2">
        <f t="shared" si="89"/>
        <v>38.568614804745984</v>
      </c>
      <c r="DM200" s="2">
        <f t="shared" si="89"/>
        <v>45.347988816158249</v>
      </c>
      <c r="DN200" s="2">
        <f t="shared" si="89"/>
        <v>51.52510073651996</v>
      </c>
      <c r="DO200" s="2">
        <f t="shared" si="89"/>
        <v>57.676437121154535</v>
      </c>
      <c r="DP200" s="2">
        <f t="shared" si="89"/>
        <v>63.021638600418726</v>
      </c>
      <c r="DQ200" s="2">
        <f t="shared" si="89"/>
        <v>67.722554341924905</v>
      </c>
      <c r="DR200" s="2">
        <f t="shared" si="89"/>
        <v>69.907727319354962</v>
      </c>
      <c r="DS200" s="2">
        <f t="shared" si="89"/>
        <v>71.268596934670541</v>
      </c>
      <c r="DT200" s="2">
        <f t="shared" si="89"/>
        <v>71.074174691102257</v>
      </c>
      <c r="DU200" s="2">
        <f t="shared" si="89"/>
        <v>69.826554761071534</v>
      </c>
      <c r="DV200" s="2">
        <f t="shared" si="89"/>
        <v>68.360876715700641</v>
      </c>
      <c r="DW200" s="2">
        <f t="shared" si="89"/>
        <v>66.871678850690159</v>
      </c>
      <c r="DX200" s="2">
        <f t="shared" si="89"/>
        <v>61.66621411593691</v>
      </c>
      <c r="DY200" s="2">
        <f t="shared" si="89"/>
        <v>59.224580386298783</v>
      </c>
      <c r="DZ200" s="2">
        <f t="shared" si="89"/>
        <v>56.878423781224853</v>
      </c>
      <c r="EB200" s="2">
        <f t="shared" si="90"/>
        <v>0.99974298305320874</v>
      </c>
      <c r="EC200" s="2">
        <f t="shared" si="90"/>
        <v>0.99943838089673631</v>
      </c>
      <c r="ED200" s="2">
        <f t="shared" si="90"/>
        <v>0.99955887198338</v>
      </c>
      <c r="EE200" s="2">
        <f t="shared" si="90"/>
        <v>0.99954533480653085</v>
      </c>
      <c r="EF200" s="2">
        <f t="shared" si="90"/>
        <v>0.99955469701921529</v>
      </c>
      <c r="EG200" s="2">
        <f t="shared" si="90"/>
        <v>0.99956493917538436</v>
      </c>
      <c r="EH200" s="2">
        <f t="shared" si="90"/>
        <v>0.99951671984071544</v>
      </c>
      <c r="EI200" s="2">
        <f t="shared" si="90"/>
        <v>0.99956269474835269</v>
      </c>
      <c r="EJ200" s="2">
        <f t="shared" si="90"/>
        <v>0.9995241674540053</v>
      </c>
      <c r="EK200" s="2">
        <f t="shared" si="90"/>
        <v>0.9995084749457489</v>
      </c>
      <c r="EL200" s="2">
        <f t="shared" si="90"/>
        <v>0.99952160232932941</v>
      </c>
      <c r="EM200" s="2">
        <f t="shared" si="90"/>
        <v>0.99951668851844278</v>
      </c>
      <c r="EN200" s="2">
        <f t="shared" si="90"/>
        <v>0.99950214217239841</v>
      </c>
      <c r="EO200" s="2">
        <f t="shared" si="90"/>
        <v>0.99951130494101625</v>
      </c>
      <c r="EP200" s="2">
        <f t="shared" si="90"/>
        <v>0.99948946880378253</v>
      </c>
    </row>
    <row r="201" spans="2:146" x14ac:dyDescent="0.25">
      <c r="B201" s="2">
        <v>179</v>
      </c>
      <c r="C201" s="49">
        <v>39.087699999999998</v>
      </c>
      <c r="D201" s="49">
        <v>45.535699999999999</v>
      </c>
      <c r="E201" s="49">
        <v>53.320799999999998</v>
      </c>
      <c r="F201" s="49">
        <v>59.377000000000002</v>
      </c>
      <c r="G201" s="49">
        <v>64.774000000000001</v>
      </c>
      <c r="H201" s="49">
        <v>68.320999999999998</v>
      </c>
      <c r="I201" s="49">
        <v>70.415000000000006</v>
      </c>
      <c r="J201" s="49">
        <v>72.509</v>
      </c>
      <c r="K201" s="49">
        <v>71.867999999999995</v>
      </c>
      <c r="L201" s="49">
        <v>71.17</v>
      </c>
      <c r="M201" s="49">
        <v>70.396000000000001</v>
      </c>
      <c r="N201" s="49">
        <v>68.566000000000003</v>
      </c>
      <c r="O201" s="49">
        <v>64.17</v>
      </c>
      <c r="P201" s="49">
        <v>61.453000000000003</v>
      </c>
      <c r="Q201" s="49">
        <v>58.868000000000002</v>
      </c>
      <c r="T201" s="4" t="e">
        <f t="shared" si="83"/>
        <v>#N/A</v>
      </c>
      <c r="U201" s="4" t="e">
        <f t="shared" si="83"/>
        <v>#N/A</v>
      </c>
      <c r="V201" s="4" t="e">
        <f t="shared" si="83"/>
        <v>#N/A</v>
      </c>
      <c r="W201" s="4" t="e">
        <f t="shared" si="83"/>
        <v>#N/A</v>
      </c>
      <c r="X201" s="4" t="e">
        <f t="shared" si="83"/>
        <v>#N/A</v>
      </c>
      <c r="Y201" s="4" t="e">
        <f t="shared" si="83"/>
        <v>#N/A</v>
      </c>
      <c r="Z201" s="4" t="e">
        <f t="shared" si="83"/>
        <v>#N/A</v>
      </c>
      <c r="AA201" s="4" t="e">
        <f t="shared" si="83"/>
        <v>#N/A</v>
      </c>
      <c r="AB201" s="4" t="e">
        <f t="shared" si="83"/>
        <v>#N/A</v>
      </c>
      <c r="AC201" s="4" t="e">
        <f t="shared" si="83"/>
        <v>#N/A</v>
      </c>
      <c r="AD201" s="4" t="e">
        <f t="shared" si="83"/>
        <v>#N/A</v>
      </c>
      <c r="AE201" s="4" t="e">
        <f t="shared" si="83"/>
        <v>#N/A</v>
      </c>
      <c r="AF201" s="4" t="e">
        <f t="shared" si="83"/>
        <v>#N/A</v>
      </c>
      <c r="AG201" s="4" t="e">
        <f t="shared" si="83"/>
        <v>#N/A</v>
      </c>
      <c r="AH201" s="4" t="e">
        <f t="shared" si="83"/>
        <v>#N/A</v>
      </c>
      <c r="AJ201" s="4">
        <f t="shared" si="84"/>
        <v>0</v>
      </c>
      <c r="AK201" s="4">
        <f t="shared" si="84"/>
        <v>0</v>
      </c>
      <c r="AL201" s="4">
        <f t="shared" si="84"/>
        <v>0</v>
      </c>
      <c r="AM201" s="4">
        <f t="shared" si="84"/>
        <v>0</v>
      </c>
      <c r="AN201" s="4">
        <f t="shared" si="84"/>
        <v>0</v>
      </c>
      <c r="AO201" s="4">
        <f t="shared" si="84"/>
        <v>0</v>
      </c>
      <c r="AP201" s="4">
        <f t="shared" si="84"/>
        <v>0</v>
      </c>
      <c r="AQ201" s="4">
        <f t="shared" si="84"/>
        <v>0</v>
      </c>
      <c r="AR201" s="4">
        <f t="shared" si="84"/>
        <v>0</v>
      </c>
      <c r="AS201" s="4">
        <f t="shared" si="84"/>
        <v>0</v>
      </c>
      <c r="AT201" s="4">
        <f t="shared" si="84"/>
        <v>0</v>
      </c>
      <c r="AU201" s="4">
        <f t="shared" si="84"/>
        <v>0</v>
      </c>
      <c r="AV201" s="4">
        <f t="shared" si="84"/>
        <v>0</v>
      </c>
      <c r="AW201" s="4">
        <f t="shared" si="84"/>
        <v>0</v>
      </c>
      <c r="AX201" s="4">
        <f t="shared" si="84"/>
        <v>0</v>
      </c>
      <c r="AZ201" s="2" t="e">
        <f t="shared" si="85"/>
        <v>#N/A</v>
      </c>
      <c r="BA201" s="2" t="e">
        <f t="shared" si="85"/>
        <v>#N/A</v>
      </c>
      <c r="BB201" s="2" t="e">
        <f t="shared" si="85"/>
        <v>#N/A</v>
      </c>
      <c r="BC201" s="2" t="e">
        <f t="shared" si="85"/>
        <v>#N/A</v>
      </c>
      <c r="BD201" s="2" t="e">
        <f t="shared" si="85"/>
        <v>#N/A</v>
      </c>
      <c r="BE201" s="2" t="e">
        <f t="shared" si="85"/>
        <v>#N/A</v>
      </c>
      <c r="BF201" s="2" t="e">
        <f t="shared" si="85"/>
        <v>#N/A</v>
      </c>
      <c r="BG201" s="2" t="e">
        <f t="shared" si="85"/>
        <v>#N/A</v>
      </c>
      <c r="BH201" s="2" t="e">
        <f t="shared" si="85"/>
        <v>#N/A</v>
      </c>
      <c r="BI201" s="2" t="e">
        <f t="shared" si="85"/>
        <v>#N/A</v>
      </c>
      <c r="BJ201" s="2" t="e">
        <f t="shared" si="85"/>
        <v>#N/A</v>
      </c>
      <c r="BK201" s="2" t="e">
        <f t="shared" si="85"/>
        <v>#N/A</v>
      </c>
      <c r="BL201" s="2" t="e">
        <f t="shared" si="85"/>
        <v>#N/A</v>
      </c>
      <c r="BM201" s="2" t="e">
        <f t="shared" si="85"/>
        <v>#N/A</v>
      </c>
      <c r="BN201" s="2" t="e">
        <f t="shared" si="85"/>
        <v>#N/A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66.462583743842373</v>
      </c>
      <c r="CW201" s="2">
        <f t="shared" si="88"/>
        <v>52.628357881044032</v>
      </c>
      <c r="CX201" s="2">
        <f t="shared" si="88"/>
        <v>58.411684031358355</v>
      </c>
      <c r="CY201" s="2">
        <f t="shared" si="88"/>
        <v>64.317494468733045</v>
      </c>
      <c r="CZ201" s="2">
        <f t="shared" si="88"/>
        <v>66.864448346707889</v>
      </c>
      <c r="DA201" s="2">
        <f t="shared" si="88"/>
        <v>71.920141255949616</v>
      </c>
      <c r="DB201" s="2">
        <f t="shared" si="88"/>
        <v>77.051453430376966</v>
      </c>
      <c r="DC201" s="2">
        <f t="shared" si="88"/>
        <v>78.351290810724123</v>
      </c>
      <c r="DD201" s="2">
        <f t="shared" si="88"/>
        <v>77.822681108134816</v>
      </c>
      <c r="DE201" s="2">
        <f t="shared" si="88"/>
        <v>78.907112903410592</v>
      </c>
      <c r="DF201" s="2">
        <f t="shared" si="88"/>
        <v>77.808475297904735</v>
      </c>
      <c r="DG201" s="2">
        <f t="shared" si="88"/>
        <v>75.787241362049386</v>
      </c>
      <c r="DH201" s="2">
        <f t="shared" si="88"/>
        <v>71.258239371570056</v>
      </c>
      <c r="DI201" s="2">
        <f t="shared" si="88"/>
        <v>64.589241535121658</v>
      </c>
      <c r="DJ201" s="2">
        <f t="shared" si="88"/>
        <v>65.568841577961791</v>
      </c>
      <c r="DL201" s="2">
        <f t="shared" si="89"/>
        <v>38.538504437057384</v>
      </c>
      <c r="DM201" s="2">
        <f t="shared" si="89"/>
        <v>45.279156655154324</v>
      </c>
      <c r="DN201" s="2">
        <f t="shared" si="89"/>
        <v>51.425864579322607</v>
      </c>
      <c r="DO201" s="2">
        <f t="shared" si="89"/>
        <v>57.564476897769616</v>
      </c>
      <c r="DP201" s="2">
        <f t="shared" si="89"/>
        <v>62.91871978318099</v>
      </c>
      <c r="DQ201" s="2">
        <f t="shared" si="89"/>
        <v>67.615708901550789</v>
      </c>
      <c r="DR201" s="2">
        <f t="shared" si="89"/>
        <v>69.789795330515773</v>
      </c>
      <c r="DS201" s="2">
        <f t="shared" si="89"/>
        <v>71.147695484163421</v>
      </c>
      <c r="DT201" s="2">
        <f t="shared" si="89"/>
        <v>70.947982318618102</v>
      </c>
      <c r="DU201" s="2">
        <f t="shared" si="89"/>
        <v>69.680633988782631</v>
      </c>
      <c r="DV201" s="2">
        <f t="shared" si="89"/>
        <v>68.207678344956918</v>
      </c>
      <c r="DW201" s="2">
        <f t="shared" si="89"/>
        <v>66.719913680013391</v>
      </c>
      <c r="DX201" s="2">
        <f t="shared" si="89"/>
        <v>61.522739780383844</v>
      </c>
      <c r="DY201" s="2">
        <f t="shared" si="89"/>
        <v>59.107433841013503</v>
      </c>
      <c r="DZ201" s="2">
        <f t="shared" si="89"/>
        <v>56.766302814792361</v>
      </c>
      <c r="EB201" s="2">
        <f t="shared" si="90"/>
        <v>0.99976559245757068</v>
      </c>
      <c r="EC201" s="2">
        <f t="shared" si="90"/>
        <v>0.99948777197777272</v>
      </c>
      <c r="ED201" s="2">
        <f t="shared" si="90"/>
        <v>0.99959767085110074</v>
      </c>
      <c r="EE201" s="2">
        <f t="shared" si="90"/>
        <v>0.99958532382590548</v>
      </c>
      <c r="EF201" s="2">
        <f t="shared" si="90"/>
        <v>0.99959386294153141</v>
      </c>
      <c r="EG201" s="2">
        <f t="shared" si="90"/>
        <v>0.99960320462259167</v>
      </c>
      <c r="EH201" s="2">
        <f t="shared" si="90"/>
        <v>0.9995592245130076</v>
      </c>
      <c r="EI201" s="2">
        <f t="shared" si="90"/>
        <v>0.99960115752368095</v>
      </c>
      <c r="EJ201" s="2">
        <f t="shared" si="90"/>
        <v>0.99956601739030448</v>
      </c>
      <c r="EK201" s="2">
        <f t="shared" si="90"/>
        <v>0.9995517044344282</v>
      </c>
      <c r="EL201" s="2">
        <f t="shared" si="90"/>
        <v>0.9995636777723611</v>
      </c>
      <c r="EM201" s="2">
        <f t="shared" si="90"/>
        <v>0.99955919594432574</v>
      </c>
      <c r="EN201" s="2">
        <f t="shared" si="90"/>
        <v>0.99954592837366552</v>
      </c>
      <c r="EO201" s="2">
        <f t="shared" si="90"/>
        <v>0.99955428564340865</v>
      </c>
      <c r="EP201" s="2">
        <f t="shared" si="90"/>
        <v>0.99953436909851623</v>
      </c>
    </row>
    <row r="202" spans="2:146" x14ac:dyDescent="0.25">
      <c r="B202" s="2">
        <v>180</v>
      </c>
      <c r="C202" s="49">
        <v>39.473700000000001</v>
      </c>
      <c r="D202" s="49">
        <v>46.160699999999999</v>
      </c>
      <c r="E202" s="49">
        <v>54.094299999999997</v>
      </c>
      <c r="F202" s="49">
        <v>60.113</v>
      </c>
      <c r="G202" s="49">
        <v>64.546999999999997</v>
      </c>
      <c r="H202" s="49">
        <v>68.980999999999995</v>
      </c>
      <c r="I202" s="49">
        <v>71.057000000000002</v>
      </c>
      <c r="J202" s="49">
        <v>72.037999999999997</v>
      </c>
      <c r="K202" s="49">
        <v>72</v>
      </c>
      <c r="L202" s="49">
        <v>72.433999999999997</v>
      </c>
      <c r="M202" s="49">
        <v>70.188999999999993</v>
      </c>
      <c r="N202" s="49">
        <v>68.867999999999995</v>
      </c>
      <c r="O202" s="49">
        <v>64.584999999999994</v>
      </c>
      <c r="P202" s="49">
        <v>61.264000000000003</v>
      </c>
      <c r="Q202" s="49">
        <v>59.018999999999998</v>
      </c>
      <c r="T202" s="4" t="e">
        <f t="shared" si="83"/>
        <v>#N/A</v>
      </c>
      <c r="U202" s="4" t="e">
        <f t="shared" si="83"/>
        <v>#N/A</v>
      </c>
      <c r="V202" s="4" t="e">
        <f t="shared" si="83"/>
        <v>#N/A</v>
      </c>
      <c r="W202" s="4" t="e">
        <f t="shared" si="83"/>
        <v>#N/A</v>
      </c>
      <c r="X202" s="4" t="e">
        <f t="shared" si="83"/>
        <v>#N/A</v>
      </c>
      <c r="Y202" s="4" t="e">
        <f t="shared" si="83"/>
        <v>#N/A</v>
      </c>
      <c r="Z202" s="4" t="e">
        <f t="shared" si="83"/>
        <v>#N/A</v>
      </c>
      <c r="AA202" s="4" t="e">
        <f t="shared" si="83"/>
        <v>#N/A</v>
      </c>
      <c r="AB202" s="4" t="e">
        <f t="shared" si="83"/>
        <v>#N/A</v>
      </c>
      <c r="AC202" s="4" t="e">
        <f t="shared" si="83"/>
        <v>#N/A</v>
      </c>
      <c r="AD202" s="4" t="e">
        <f t="shared" si="83"/>
        <v>#N/A</v>
      </c>
      <c r="AE202" s="4" t="e">
        <f t="shared" si="83"/>
        <v>#N/A</v>
      </c>
      <c r="AF202" s="4" t="e">
        <f t="shared" si="83"/>
        <v>#N/A</v>
      </c>
      <c r="AG202" s="4" t="e">
        <f t="shared" si="83"/>
        <v>#N/A</v>
      </c>
      <c r="AH202" s="4" t="e">
        <f t="shared" si="83"/>
        <v>#N/A</v>
      </c>
      <c r="AJ202" s="4">
        <f t="shared" si="84"/>
        <v>0</v>
      </c>
      <c r="AK202" s="4">
        <f t="shared" si="84"/>
        <v>0</v>
      </c>
      <c r="AL202" s="4">
        <f t="shared" si="84"/>
        <v>0</v>
      </c>
      <c r="AM202" s="4">
        <f t="shared" si="84"/>
        <v>0</v>
      </c>
      <c r="AN202" s="4">
        <f t="shared" si="84"/>
        <v>0</v>
      </c>
      <c r="AO202" s="4">
        <f t="shared" si="84"/>
        <v>0</v>
      </c>
      <c r="AP202" s="4">
        <f t="shared" si="84"/>
        <v>0</v>
      </c>
      <c r="AQ202" s="4">
        <f t="shared" si="84"/>
        <v>0</v>
      </c>
      <c r="AR202" s="4">
        <f t="shared" si="84"/>
        <v>0</v>
      </c>
      <c r="AS202" s="4">
        <f t="shared" si="84"/>
        <v>0</v>
      </c>
      <c r="AT202" s="4">
        <f t="shared" si="84"/>
        <v>0</v>
      </c>
      <c r="AU202" s="4">
        <f t="shared" si="84"/>
        <v>0</v>
      </c>
      <c r="AV202" s="4">
        <f t="shared" si="84"/>
        <v>0</v>
      </c>
      <c r="AW202" s="4">
        <f t="shared" si="84"/>
        <v>0</v>
      </c>
      <c r="AX202" s="4">
        <f t="shared" si="84"/>
        <v>0</v>
      </c>
      <c r="AZ202" s="2" t="e">
        <f t="shared" si="85"/>
        <v>#N/A</v>
      </c>
      <c r="BA202" s="2" t="e">
        <f t="shared" si="85"/>
        <v>#N/A</v>
      </c>
      <c r="BB202" s="2" t="e">
        <f t="shared" si="85"/>
        <v>#N/A</v>
      </c>
      <c r="BC202" s="2" t="e">
        <f t="shared" si="85"/>
        <v>#N/A</v>
      </c>
      <c r="BD202" s="2" t="e">
        <f t="shared" si="85"/>
        <v>#N/A</v>
      </c>
      <c r="BE202" s="2" t="e">
        <f t="shared" si="85"/>
        <v>#N/A</v>
      </c>
      <c r="BF202" s="2" t="e">
        <f t="shared" si="85"/>
        <v>#N/A</v>
      </c>
      <c r="BG202" s="2" t="e">
        <f t="shared" si="85"/>
        <v>#N/A</v>
      </c>
      <c r="BH202" s="2" t="e">
        <f t="shared" si="85"/>
        <v>#N/A</v>
      </c>
      <c r="BI202" s="2" t="e">
        <f t="shared" si="85"/>
        <v>#N/A</v>
      </c>
      <c r="BJ202" s="2" t="e">
        <f t="shared" si="85"/>
        <v>#N/A</v>
      </c>
      <c r="BK202" s="2" t="e">
        <f t="shared" si="85"/>
        <v>#N/A</v>
      </c>
      <c r="BL202" s="2" t="e">
        <f t="shared" si="85"/>
        <v>#N/A</v>
      </c>
      <c r="BM202" s="2" t="e">
        <f t="shared" si="85"/>
        <v>#N/A</v>
      </c>
      <c r="BN202" s="2" t="e">
        <f t="shared" si="85"/>
        <v>#N/A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66.619181280788183</v>
      </c>
      <c r="CW202" s="2">
        <f t="shared" si="88"/>
        <v>52.625330416895807</v>
      </c>
      <c r="CX202" s="2">
        <f t="shared" si="88"/>
        <v>58.387368748680835</v>
      </c>
      <c r="CY202" s="2">
        <f t="shared" si="88"/>
        <v>64.285777099747349</v>
      </c>
      <c r="CZ202" s="2">
        <f t="shared" si="88"/>
        <v>66.81948576331817</v>
      </c>
      <c r="DA202" s="2">
        <f t="shared" si="88"/>
        <v>71.879707058410631</v>
      </c>
      <c r="DB202" s="2">
        <f t="shared" si="88"/>
        <v>77.031285490734021</v>
      </c>
      <c r="DC202" s="2">
        <f t="shared" si="88"/>
        <v>78.326062542650533</v>
      </c>
      <c r="DD202" s="2">
        <f t="shared" si="88"/>
        <v>77.790756114164878</v>
      </c>
      <c r="DE202" s="2">
        <f t="shared" si="88"/>
        <v>78.87755633960704</v>
      </c>
      <c r="DF202" s="2">
        <f t="shared" si="88"/>
        <v>77.767740297796479</v>
      </c>
      <c r="DG202" s="2">
        <f t="shared" si="88"/>
        <v>75.74172928111723</v>
      </c>
      <c r="DH202" s="2">
        <f t="shared" si="88"/>
        <v>71.200722293685345</v>
      </c>
      <c r="DI202" s="2">
        <f t="shared" si="88"/>
        <v>64.515296657803503</v>
      </c>
      <c r="DJ202" s="2">
        <f t="shared" si="88"/>
        <v>65.534617826422178</v>
      </c>
      <c r="DL202" s="2">
        <f t="shared" si="89"/>
        <v>38.508394069368777</v>
      </c>
      <c r="DM202" s="2">
        <f t="shared" si="89"/>
        <v>45.210324494150399</v>
      </c>
      <c r="DN202" s="2">
        <f t="shared" si="89"/>
        <v>51.326628422125253</v>
      </c>
      <c r="DO202" s="2">
        <f t="shared" si="89"/>
        <v>57.452516674384697</v>
      </c>
      <c r="DP202" s="2">
        <f t="shared" si="89"/>
        <v>62.815800965943254</v>
      </c>
      <c r="DQ202" s="2">
        <f t="shared" si="89"/>
        <v>67.508863461176659</v>
      </c>
      <c r="DR202" s="2">
        <f t="shared" si="89"/>
        <v>69.671863341676584</v>
      </c>
      <c r="DS202" s="2">
        <f t="shared" si="89"/>
        <v>71.026794033656316</v>
      </c>
      <c r="DT202" s="2">
        <f t="shared" si="89"/>
        <v>70.821789946133947</v>
      </c>
      <c r="DU202" s="2">
        <f t="shared" si="89"/>
        <v>69.534713216493742</v>
      </c>
      <c r="DV202" s="2">
        <f t="shared" si="89"/>
        <v>68.054479974213208</v>
      </c>
      <c r="DW202" s="2">
        <f t="shared" si="89"/>
        <v>66.568148509336623</v>
      </c>
      <c r="DX202" s="2">
        <f t="shared" si="89"/>
        <v>61.379265444830772</v>
      </c>
      <c r="DY202" s="2">
        <f t="shared" si="89"/>
        <v>58.990287295728216</v>
      </c>
      <c r="DZ202" s="2">
        <f t="shared" si="89"/>
        <v>56.654181848359869</v>
      </c>
      <c r="EB202" s="2">
        <f t="shared" si="90"/>
        <v>0.99978621337105944</v>
      </c>
      <c r="EC202" s="2">
        <f t="shared" si="90"/>
        <v>0.99953282143552891</v>
      </c>
      <c r="ED202" s="2">
        <f t="shared" si="90"/>
        <v>0.99963305846526296</v>
      </c>
      <c r="EE202" s="2">
        <f t="shared" si="90"/>
        <v>0.99962179703490839</v>
      </c>
      <c r="EF202" s="2">
        <f t="shared" si="90"/>
        <v>0.99962958536340141</v>
      </c>
      <c r="EG202" s="2">
        <f t="shared" si="90"/>
        <v>0.99963810567973033</v>
      </c>
      <c r="EH202" s="2">
        <f t="shared" si="90"/>
        <v>0.99959799238689229</v>
      </c>
      <c r="EI202" s="2">
        <f t="shared" si="90"/>
        <v>0.99963623857262529</v>
      </c>
      <c r="EJ202" s="2">
        <f t="shared" si="90"/>
        <v>0.99960418804148299</v>
      </c>
      <c r="EK202" s="2">
        <f t="shared" si="90"/>
        <v>0.999591133457161</v>
      </c>
      <c r="EL202" s="2">
        <f t="shared" si="90"/>
        <v>0.99960205412115177</v>
      </c>
      <c r="EM202" s="2">
        <f t="shared" si="90"/>
        <v>0.99959796632992359</v>
      </c>
      <c r="EN202" s="2">
        <f t="shared" si="90"/>
        <v>0.99958586520885373</v>
      </c>
      <c r="EO202" s="2">
        <f t="shared" si="90"/>
        <v>0.999593487732921</v>
      </c>
      <c r="EP202" s="2">
        <f t="shared" si="90"/>
        <v>0.9995753221714565</v>
      </c>
    </row>
    <row r="203" spans="2:146" x14ac:dyDescent="0.25">
      <c r="B203" s="2">
        <v>181</v>
      </c>
      <c r="C203" s="49">
        <v>39.508800000000001</v>
      </c>
      <c r="D203" s="49">
        <v>46.910699999999999</v>
      </c>
      <c r="E203" s="49">
        <v>53.018900000000002</v>
      </c>
      <c r="F203" s="49">
        <v>60.037999999999997</v>
      </c>
      <c r="G203" s="49">
        <v>64.376999999999995</v>
      </c>
      <c r="H203" s="49">
        <v>69.263999999999996</v>
      </c>
      <c r="I203" s="49">
        <v>70.811000000000007</v>
      </c>
      <c r="J203" s="49">
        <v>71.774000000000001</v>
      </c>
      <c r="K203" s="49">
        <v>71.697999999999993</v>
      </c>
      <c r="L203" s="49">
        <v>71.736000000000004</v>
      </c>
      <c r="M203" s="49">
        <v>71.641999999999996</v>
      </c>
      <c r="N203" s="49">
        <v>69.566000000000003</v>
      </c>
      <c r="O203" s="49">
        <v>64.697999999999993</v>
      </c>
      <c r="P203" s="49">
        <v>60.509</v>
      </c>
      <c r="Q203" s="49">
        <v>59.566000000000003</v>
      </c>
      <c r="T203" s="4" t="e">
        <f t="shared" si="83"/>
        <v>#N/A</v>
      </c>
      <c r="U203" s="4" t="e">
        <f t="shared" si="83"/>
        <v>#N/A</v>
      </c>
      <c r="V203" s="4" t="e">
        <f t="shared" si="83"/>
        <v>#N/A</v>
      </c>
      <c r="W203" s="4" t="e">
        <f t="shared" si="83"/>
        <v>#N/A</v>
      </c>
      <c r="X203" s="4" t="e">
        <f t="shared" si="83"/>
        <v>#N/A</v>
      </c>
      <c r="Y203" s="4" t="e">
        <f t="shared" si="83"/>
        <v>#N/A</v>
      </c>
      <c r="Z203" s="4" t="e">
        <f t="shared" si="83"/>
        <v>#N/A</v>
      </c>
      <c r="AA203" s="4" t="e">
        <f t="shared" si="83"/>
        <v>#N/A</v>
      </c>
      <c r="AB203" s="4" t="e">
        <f t="shared" si="83"/>
        <v>#N/A</v>
      </c>
      <c r="AC203" s="4" t="e">
        <f t="shared" si="83"/>
        <v>#N/A</v>
      </c>
      <c r="AD203" s="4" t="e">
        <f t="shared" si="83"/>
        <v>#N/A</v>
      </c>
      <c r="AE203" s="4" t="e">
        <f t="shared" si="83"/>
        <v>#N/A</v>
      </c>
      <c r="AF203" s="4" t="e">
        <f t="shared" si="83"/>
        <v>#N/A</v>
      </c>
      <c r="AG203" s="4" t="e">
        <f t="shared" si="83"/>
        <v>#N/A</v>
      </c>
      <c r="AH203" s="4" t="e">
        <f t="shared" si="83"/>
        <v>#N/A</v>
      </c>
      <c r="AJ203" s="4">
        <f t="shared" si="84"/>
        <v>0</v>
      </c>
      <c r="AK203" s="4">
        <f t="shared" si="84"/>
        <v>0</v>
      </c>
      <c r="AL203" s="4">
        <f t="shared" si="84"/>
        <v>0</v>
      </c>
      <c r="AM203" s="4">
        <f t="shared" si="84"/>
        <v>0</v>
      </c>
      <c r="AN203" s="4">
        <f t="shared" si="84"/>
        <v>0</v>
      </c>
      <c r="AO203" s="4">
        <f t="shared" si="84"/>
        <v>0</v>
      </c>
      <c r="AP203" s="4">
        <f t="shared" si="84"/>
        <v>0</v>
      </c>
      <c r="AQ203" s="4">
        <f t="shared" si="84"/>
        <v>0</v>
      </c>
      <c r="AR203" s="4">
        <f t="shared" si="84"/>
        <v>0</v>
      </c>
      <c r="AS203" s="4">
        <f t="shared" si="84"/>
        <v>0</v>
      </c>
      <c r="AT203" s="4">
        <f t="shared" si="84"/>
        <v>0</v>
      </c>
      <c r="AU203" s="4">
        <f t="shared" si="84"/>
        <v>0</v>
      </c>
      <c r="AV203" s="4">
        <f t="shared" si="84"/>
        <v>0</v>
      </c>
      <c r="AW203" s="4">
        <f t="shared" si="84"/>
        <v>0</v>
      </c>
      <c r="AX203" s="4">
        <f t="shared" si="84"/>
        <v>0</v>
      </c>
      <c r="AZ203" s="2" t="e">
        <f t="shared" si="85"/>
        <v>#N/A</v>
      </c>
      <c r="BA203" s="2" t="e">
        <f t="shared" si="85"/>
        <v>#N/A</v>
      </c>
      <c r="BB203" s="2" t="e">
        <f t="shared" si="85"/>
        <v>#N/A</v>
      </c>
      <c r="BC203" s="2" t="e">
        <f t="shared" si="85"/>
        <v>#N/A</v>
      </c>
      <c r="BD203" s="2" t="e">
        <f t="shared" si="85"/>
        <v>#N/A</v>
      </c>
      <c r="BE203" s="2" t="e">
        <f t="shared" si="85"/>
        <v>#N/A</v>
      </c>
      <c r="BF203" s="2" t="e">
        <f t="shared" si="85"/>
        <v>#N/A</v>
      </c>
      <c r="BG203" s="2" t="e">
        <f t="shared" si="85"/>
        <v>#N/A</v>
      </c>
      <c r="BH203" s="2" t="e">
        <f t="shared" si="85"/>
        <v>#N/A</v>
      </c>
      <c r="BI203" s="2" t="e">
        <f t="shared" si="85"/>
        <v>#N/A</v>
      </c>
      <c r="BJ203" s="2" t="e">
        <f t="shared" si="85"/>
        <v>#N/A</v>
      </c>
      <c r="BK203" s="2" t="e">
        <f t="shared" si="85"/>
        <v>#N/A</v>
      </c>
      <c r="BL203" s="2" t="e">
        <f t="shared" si="85"/>
        <v>#N/A</v>
      </c>
      <c r="BM203" s="2" t="e">
        <f t="shared" si="85"/>
        <v>#N/A</v>
      </c>
      <c r="BN203" s="2" t="e">
        <f t="shared" si="85"/>
        <v>#N/A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66.775778817733993</v>
      </c>
      <c r="CW203" s="2">
        <f t="shared" si="88"/>
        <v>52.622302952747575</v>
      </c>
      <c r="CX203" s="2">
        <f t="shared" si="88"/>
        <v>58.363053466003315</v>
      </c>
      <c r="CY203" s="2">
        <f t="shared" si="88"/>
        <v>64.254059730761668</v>
      </c>
      <c r="CZ203" s="2">
        <f t="shared" si="88"/>
        <v>66.774523179928437</v>
      </c>
      <c r="DA203" s="2">
        <f t="shared" si="88"/>
        <v>71.839272860871645</v>
      </c>
      <c r="DB203" s="2">
        <f t="shared" si="88"/>
        <v>77.011117551091075</v>
      </c>
      <c r="DC203" s="2">
        <f t="shared" si="88"/>
        <v>78.300834274576928</v>
      </c>
      <c r="DD203" s="2">
        <f t="shared" si="88"/>
        <v>77.758831120194941</v>
      </c>
      <c r="DE203" s="2">
        <f t="shared" si="88"/>
        <v>78.847999775803487</v>
      </c>
      <c r="DF203" s="2">
        <f t="shared" si="88"/>
        <v>77.727005297688208</v>
      </c>
      <c r="DG203" s="2">
        <f t="shared" si="88"/>
        <v>75.696217200185089</v>
      </c>
      <c r="DH203" s="2">
        <f t="shared" si="88"/>
        <v>71.14320521580062</v>
      </c>
      <c r="DI203" s="2">
        <f t="shared" si="88"/>
        <v>64.441351780485334</v>
      </c>
      <c r="DJ203" s="2">
        <f t="shared" si="88"/>
        <v>65.500394074882564</v>
      </c>
      <c r="DL203" s="2">
        <f t="shared" si="89"/>
        <v>38.478283701680176</v>
      </c>
      <c r="DM203" s="2">
        <f t="shared" si="89"/>
        <v>45.141492333146473</v>
      </c>
      <c r="DN203" s="2">
        <f t="shared" si="89"/>
        <v>51.2273922649279</v>
      </c>
      <c r="DO203" s="2">
        <f t="shared" si="89"/>
        <v>57.340556450999784</v>
      </c>
      <c r="DP203" s="2">
        <f t="shared" si="89"/>
        <v>62.712882148705518</v>
      </c>
      <c r="DQ203" s="2">
        <f t="shared" si="89"/>
        <v>67.402018020802529</v>
      </c>
      <c r="DR203" s="2">
        <f t="shared" si="89"/>
        <v>69.553931352837395</v>
      </c>
      <c r="DS203" s="2">
        <f t="shared" si="89"/>
        <v>70.90589258314921</v>
      </c>
      <c r="DT203" s="2">
        <f t="shared" si="89"/>
        <v>70.695597573649792</v>
      </c>
      <c r="DU203" s="2">
        <f t="shared" si="89"/>
        <v>69.388792444204825</v>
      </c>
      <c r="DV203" s="2">
        <f t="shared" si="89"/>
        <v>67.901281603469499</v>
      </c>
      <c r="DW203" s="2">
        <f t="shared" si="89"/>
        <v>66.416383338659841</v>
      </c>
      <c r="DX203" s="2">
        <f t="shared" si="89"/>
        <v>61.235791109277706</v>
      </c>
      <c r="DY203" s="2">
        <f t="shared" si="89"/>
        <v>58.873140750442928</v>
      </c>
      <c r="DZ203" s="2">
        <f t="shared" si="89"/>
        <v>56.542060881927384</v>
      </c>
      <c r="EB203" s="2">
        <f t="shared" si="90"/>
        <v>0.99980502060935783</v>
      </c>
      <c r="EC203" s="2">
        <f t="shared" si="90"/>
        <v>0.99957391057017875</v>
      </c>
      <c r="ED203" s="2">
        <f t="shared" si="90"/>
        <v>0.99966533453760709</v>
      </c>
      <c r="EE203" s="2">
        <f t="shared" si="90"/>
        <v>0.99965506331763931</v>
      </c>
      <c r="EF203" s="2">
        <f t="shared" si="90"/>
        <v>0.99966216682554743</v>
      </c>
      <c r="EG203" s="2">
        <f t="shared" si="90"/>
        <v>0.99966993794712022</v>
      </c>
      <c r="EH203" s="2">
        <f t="shared" si="90"/>
        <v>0.999633351730145</v>
      </c>
      <c r="EI203" s="2">
        <f t="shared" si="90"/>
        <v>0.99966823501647206</v>
      </c>
      <c r="EJ203" s="2">
        <f t="shared" si="90"/>
        <v>0.99963900263097194</v>
      </c>
      <c r="EK203" s="2">
        <f t="shared" si="90"/>
        <v>0.99962709586554743</v>
      </c>
      <c r="EL203" s="2">
        <f t="shared" si="90"/>
        <v>0.99963705633656863</v>
      </c>
      <c r="EM203" s="2">
        <f t="shared" si="90"/>
        <v>0.99963332796422577</v>
      </c>
      <c r="EN203" s="2">
        <f t="shared" si="90"/>
        <v>0.99962229081803455</v>
      </c>
      <c r="EO203" s="2">
        <f t="shared" si="90"/>
        <v>0.99962924314461199</v>
      </c>
      <c r="EP203" s="2">
        <f t="shared" si="90"/>
        <v>0.99961267474393367</v>
      </c>
    </row>
    <row r="204" spans="2:146" x14ac:dyDescent="0.25">
      <c r="B204" s="2">
        <v>182</v>
      </c>
      <c r="C204" s="49">
        <v>39.8596</v>
      </c>
      <c r="D204" s="49">
        <v>47.321399999999997</v>
      </c>
      <c r="E204" s="49">
        <v>53.1509</v>
      </c>
      <c r="F204" s="49">
        <v>60.037999999999997</v>
      </c>
      <c r="G204" s="49">
        <v>64.584999999999994</v>
      </c>
      <c r="H204" s="49">
        <v>68.584999999999994</v>
      </c>
      <c r="I204" s="49">
        <v>70.887</v>
      </c>
      <c r="J204" s="49">
        <v>72.641999999999996</v>
      </c>
      <c r="K204" s="49">
        <v>72.546999999999997</v>
      </c>
      <c r="L204" s="49">
        <v>71.603999999999999</v>
      </c>
      <c r="M204" s="49">
        <v>71.471999999999994</v>
      </c>
      <c r="N204" s="49">
        <v>69.320999999999998</v>
      </c>
      <c r="O204" s="49">
        <v>64.207999999999998</v>
      </c>
      <c r="P204" s="49">
        <v>60.453000000000003</v>
      </c>
      <c r="Q204" s="49">
        <v>60.244999999999997</v>
      </c>
      <c r="T204" s="4" t="e">
        <f t="shared" si="83"/>
        <v>#N/A</v>
      </c>
      <c r="U204" s="4" t="e">
        <f t="shared" si="83"/>
        <v>#N/A</v>
      </c>
      <c r="V204" s="4" t="e">
        <f t="shared" si="83"/>
        <v>#N/A</v>
      </c>
      <c r="W204" s="4" t="e">
        <f t="shared" si="83"/>
        <v>#N/A</v>
      </c>
      <c r="X204" s="4" t="e">
        <f t="shared" si="83"/>
        <v>#N/A</v>
      </c>
      <c r="Y204" s="4" t="e">
        <f t="shared" si="83"/>
        <v>#N/A</v>
      </c>
      <c r="Z204" s="4" t="e">
        <f t="shared" si="83"/>
        <v>#N/A</v>
      </c>
      <c r="AA204" s="4" t="e">
        <f t="shared" si="83"/>
        <v>#N/A</v>
      </c>
      <c r="AB204" s="4" t="e">
        <f t="shared" si="83"/>
        <v>#N/A</v>
      </c>
      <c r="AC204" s="4" t="e">
        <f t="shared" si="83"/>
        <v>#N/A</v>
      </c>
      <c r="AD204" s="4" t="e">
        <f t="shared" si="83"/>
        <v>#N/A</v>
      </c>
      <c r="AE204" s="4" t="e">
        <f t="shared" si="83"/>
        <v>#N/A</v>
      </c>
      <c r="AF204" s="4" t="e">
        <f t="shared" si="83"/>
        <v>#N/A</v>
      </c>
      <c r="AG204" s="4" t="e">
        <f t="shared" si="83"/>
        <v>#N/A</v>
      </c>
      <c r="AH204" s="4" t="e">
        <f t="shared" si="83"/>
        <v>#N/A</v>
      </c>
      <c r="AJ204" s="4">
        <f t="shared" si="84"/>
        <v>0</v>
      </c>
      <c r="AK204" s="4">
        <f t="shared" si="84"/>
        <v>0</v>
      </c>
      <c r="AL204" s="4">
        <f t="shared" si="84"/>
        <v>0</v>
      </c>
      <c r="AM204" s="4">
        <f t="shared" si="84"/>
        <v>0</v>
      </c>
      <c r="AN204" s="4">
        <f t="shared" si="84"/>
        <v>0</v>
      </c>
      <c r="AO204" s="4">
        <f t="shared" si="84"/>
        <v>0</v>
      </c>
      <c r="AP204" s="4">
        <f t="shared" si="84"/>
        <v>0</v>
      </c>
      <c r="AQ204" s="4">
        <f t="shared" si="84"/>
        <v>0</v>
      </c>
      <c r="AR204" s="4">
        <f t="shared" si="84"/>
        <v>0</v>
      </c>
      <c r="AS204" s="4">
        <f t="shared" si="84"/>
        <v>0</v>
      </c>
      <c r="AT204" s="4">
        <f t="shared" si="84"/>
        <v>0</v>
      </c>
      <c r="AU204" s="4">
        <f t="shared" si="84"/>
        <v>0</v>
      </c>
      <c r="AV204" s="4">
        <f t="shared" si="84"/>
        <v>0</v>
      </c>
      <c r="AW204" s="4">
        <f t="shared" si="84"/>
        <v>0</v>
      </c>
      <c r="AX204" s="4">
        <f t="shared" si="84"/>
        <v>0</v>
      </c>
      <c r="AZ204" s="2" t="e">
        <f t="shared" si="85"/>
        <v>#N/A</v>
      </c>
      <c r="BA204" s="2" t="e">
        <f t="shared" si="85"/>
        <v>#N/A</v>
      </c>
      <c r="BB204" s="2" t="e">
        <f t="shared" si="85"/>
        <v>#N/A</v>
      </c>
      <c r="BC204" s="2" t="e">
        <f t="shared" si="85"/>
        <v>#N/A</v>
      </c>
      <c r="BD204" s="2" t="e">
        <f t="shared" si="85"/>
        <v>#N/A</v>
      </c>
      <c r="BE204" s="2" t="e">
        <f t="shared" si="85"/>
        <v>#N/A</v>
      </c>
      <c r="BF204" s="2" t="e">
        <f t="shared" si="85"/>
        <v>#N/A</v>
      </c>
      <c r="BG204" s="2" t="e">
        <f t="shared" si="85"/>
        <v>#N/A</v>
      </c>
      <c r="BH204" s="2" t="e">
        <f t="shared" si="85"/>
        <v>#N/A</v>
      </c>
      <c r="BI204" s="2" t="e">
        <f t="shared" si="85"/>
        <v>#N/A</v>
      </c>
      <c r="BJ204" s="2" t="e">
        <f t="shared" si="85"/>
        <v>#N/A</v>
      </c>
      <c r="BK204" s="2" t="e">
        <f t="shared" si="85"/>
        <v>#N/A</v>
      </c>
      <c r="BL204" s="2" t="e">
        <f t="shared" si="85"/>
        <v>#N/A</v>
      </c>
      <c r="BM204" s="2" t="e">
        <f t="shared" si="85"/>
        <v>#N/A</v>
      </c>
      <c r="BN204" s="2" t="e">
        <f t="shared" si="85"/>
        <v>#N/A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66.932376354679803</v>
      </c>
      <c r="CW204" s="2">
        <f t="shared" si="88"/>
        <v>52.619275488599342</v>
      </c>
      <c r="CX204" s="2">
        <f t="shared" si="88"/>
        <v>58.338738183325788</v>
      </c>
      <c r="CY204" s="2">
        <f t="shared" si="88"/>
        <v>64.222342361775986</v>
      </c>
      <c r="CZ204" s="2">
        <f t="shared" si="88"/>
        <v>66.729560596538704</v>
      </c>
      <c r="DA204" s="2">
        <f t="shared" si="88"/>
        <v>71.79883866333266</v>
      </c>
      <c r="DB204" s="2">
        <f t="shared" si="88"/>
        <v>76.99094961144813</v>
      </c>
      <c r="DC204" s="2">
        <f t="shared" si="88"/>
        <v>78.275606006503338</v>
      </c>
      <c r="DD204" s="2">
        <f t="shared" si="88"/>
        <v>77.726906126225003</v>
      </c>
      <c r="DE204" s="2">
        <f t="shared" si="88"/>
        <v>78.818443211999949</v>
      </c>
      <c r="DF204" s="2">
        <f t="shared" si="88"/>
        <v>77.686270297579952</v>
      </c>
      <c r="DG204" s="2">
        <f t="shared" si="88"/>
        <v>75.650705119252933</v>
      </c>
      <c r="DH204" s="2">
        <f t="shared" si="88"/>
        <v>71.085688137915895</v>
      </c>
      <c r="DI204" s="2">
        <f t="shared" si="88"/>
        <v>64.367406903167165</v>
      </c>
      <c r="DJ204" s="2">
        <f t="shared" si="88"/>
        <v>65.466170323342965</v>
      </c>
      <c r="DL204" s="2">
        <f t="shared" si="89"/>
        <v>38.448173333991576</v>
      </c>
      <c r="DM204" s="2">
        <f t="shared" si="89"/>
        <v>45.072660172142548</v>
      </c>
      <c r="DN204" s="2">
        <f t="shared" si="89"/>
        <v>51.128156107730547</v>
      </c>
      <c r="DO204" s="2">
        <f t="shared" si="89"/>
        <v>57.228596227614858</v>
      </c>
      <c r="DP204" s="2">
        <f t="shared" si="89"/>
        <v>62.609963331467782</v>
      </c>
      <c r="DQ204" s="2">
        <f t="shared" si="89"/>
        <v>67.295172580428414</v>
      </c>
      <c r="DR204" s="2">
        <f t="shared" si="89"/>
        <v>69.435999363998192</v>
      </c>
      <c r="DS204" s="2">
        <f t="shared" si="89"/>
        <v>70.784991132642091</v>
      </c>
      <c r="DT204" s="2">
        <f t="shared" si="89"/>
        <v>70.569405201165637</v>
      </c>
      <c r="DU204" s="2">
        <f t="shared" si="89"/>
        <v>69.242871671915935</v>
      </c>
      <c r="DV204" s="2">
        <f t="shared" si="89"/>
        <v>67.748083232725776</v>
      </c>
      <c r="DW204" s="2">
        <f t="shared" si="89"/>
        <v>66.264618167983073</v>
      </c>
      <c r="DX204" s="2">
        <f t="shared" si="89"/>
        <v>61.09231677372464</v>
      </c>
      <c r="DY204" s="2">
        <f t="shared" si="89"/>
        <v>58.755994205157648</v>
      </c>
      <c r="DZ204" s="2">
        <f t="shared" si="89"/>
        <v>56.429939915494884</v>
      </c>
      <c r="EB204" s="2">
        <f t="shared" si="90"/>
        <v>0.99982217363148118</v>
      </c>
      <c r="EC204" s="2">
        <f t="shared" si="90"/>
        <v>0.9996113872518898</v>
      </c>
      <c r="ED204" s="2">
        <f t="shared" si="90"/>
        <v>0.99969477248272531</v>
      </c>
      <c r="EE204" s="2">
        <f t="shared" si="90"/>
        <v>0.9996854044586041</v>
      </c>
      <c r="EF204" s="2">
        <f t="shared" si="90"/>
        <v>0.99969188332403447</v>
      </c>
      <c r="EG204" s="2">
        <f t="shared" si="90"/>
        <v>0.99969897108766714</v>
      </c>
      <c r="EH204" s="2">
        <f t="shared" si="90"/>
        <v>0.99966560201562327</v>
      </c>
      <c r="EI204" s="2">
        <f t="shared" si="90"/>
        <v>0.9996974179060113</v>
      </c>
      <c r="EJ204" s="2">
        <f t="shared" si="90"/>
        <v>0.9996707560284096</v>
      </c>
      <c r="EK204" s="2">
        <f t="shared" si="90"/>
        <v>0.99965989622801632</v>
      </c>
      <c r="EL204" s="2">
        <f t="shared" si="90"/>
        <v>0.99966898087374345</v>
      </c>
      <c r="EM204" s="2">
        <f t="shared" si="90"/>
        <v>0.99966558033944863</v>
      </c>
      <c r="EN204" s="2">
        <f t="shared" si="90"/>
        <v>0.99965551368315697</v>
      </c>
      <c r="EO204" s="2">
        <f t="shared" si="90"/>
        <v>0.99966185469794688</v>
      </c>
      <c r="EP204" s="2">
        <f t="shared" si="90"/>
        <v>0.99964674312896717</v>
      </c>
    </row>
    <row r="205" spans="2:146" x14ac:dyDescent="0.25">
      <c r="B205" s="2">
        <v>183</v>
      </c>
      <c r="C205" s="49">
        <v>38.877200000000002</v>
      </c>
      <c r="D205" s="49">
        <v>47.035699999999999</v>
      </c>
      <c r="E205" s="49">
        <v>52.716999999999999</v>
      </c>
      <c r="F205" s="49">
        <v>59.735999999999997</v>
      </c>
      <c r="G205" s="49">
        <v>64.358000000000004</v>
      </c>
      <c r="H205" s="49">
        <v>68.263999999999996</v>
      </c>
      <c r="I205" s="49">
        <v>71.736000000000004</v>
      </c>
      <c r="J205" s="49">
        <v>70.679000000000002</v>
      </c>
      <c r="K205" s="49">
        <v>73.415000000000006</v>
      </c>
      <c r="L205" s="49">
        <v>72.057000000000002</v>
      </c>
      <c r="M205" s="49">
        <v>70.962000000000003</v>
      </c>
      <c r="N205" s="49">
        <v>69.584999999999994</v>
      </c>
      <c r="O205" s="49">
        <v>63.509</v>
      </c>
      <c r="P205" s="49">
        <v>61.585000000000001</v>
      </c>
      <c r="Q205" s="49">
        <v>60.377000000000002</v>
      </c>
      <c r="T205" s="4" t="e">
        <f t="shared" si="83"/>
        <v>#N/A</v>
      </c>
      <c r="U205" s="4" t="e">
        <f t="shared" si="83"/>
        <v>#N/A</v>
      </c>
      <c r="V205" s="4" t="e">
        <f t="shared" si="83"/>
        <v>#N/A</v>
      </c>
      <c r="W205" s="4" t="e">
        <f t="shared" si="83"/>
        <v>#N/A</v>
      </c>
      <c r="X205" s="4" t="e">
        <f t="shared" si="83"/>
        <v>#N/A</v>
      </c>
      <c r="Y205" s="4" t="e">
        <f t="shared" si="83"/>
        <v>#N/A</v>
      </c>
      <c r="Z205" s="4" t="e">
        <f t="shared" si="83"/>
        <v>#N/A</v>
      </c>
      <c r="AA205" s="4" t="e">
        <f t="shared" si="83"/>
        <v>#N/A</v>
      </c>
      <c r="AB205" s="4" t="e">
        <f t="shared" si="83"/>
        <v>#N/A</v>
      </c>
      <c r="AC205" s="4" t="e">
        <f t="shared" si="83"/>
        <v>#N/A</v>
      </c>
      <c r="AD205" s="4" t="e">
        <f t="shared" si="83"/>
        <v>#N/A</v>
      </c>
      <c r="AE205" s="4" t="e">
        <f t="shared" si="83"/>
        <v>#N/A</v>
      </c>
      <c r="AF205" s="4" t="e">
        <f t="shared" si="83"/>
        <v>#N/A</v>
      </c>
      <c r="AG205" s="4" t="e">
        <f t="shared" si="83"/>
        <v>#N/A</v>
      </c>
      <c r="AH205" s="4" t="e">
        <f t="shared" si="83"/>
        <v>#N/A</v>
      </c>
      <c r="AJ205" s="4">
        <f t="shared" si="84"/>
        <v>0</v>
      </c>
      <c r="AK205" s="4">
        <f t="shared" si="84"/>
        <v>0</v>
      </c>
      <c r="AL205" s="4">
        <f t="shared" si="84"/>
        <v>0</v>
      </c>
      <c r="AM205" s="4">
        <f t="shared" si="84"/>
        <v>0</v>
      </c>
      <c r="AN205" s="4">
        <f t="shared" si="84"/>
        <v>0</v>
      </c>
      <c r="AO205" s="4">
        <f t="shared" si="84"/>
        <v>0</v>
      </c>
      <c r="AP205" s="4">
        <f t="shared" si="84"/>
        <v>0</v>
      </c>
      <c r="AQ205" s="4">
        <f t="shared" si="84"/>
        <v>0</v>
      </c>
      <c r="AR205" s="4">
        <f t="shared" si="84"/>
        <v>0</v>
      </c>
      <c r="AS205" s="4">
        <f t="shared" si="84"/>
        <v>0</v>
      </c>
      <c r="AT205" s="4">
        <f t="shared" si="84"/>
        <v>0</v>
      </c>
      <c r="AU205" s="4">
        <f t="shared" si="84"/>
        <v>0</v>
      </c>
      <c r="AV205" s="4">
        <f t="shared" si="84"/>
        <v>0</v>
      </c>
      <c r="AW205" s="4">
        <f t="shared" si="84"/>
        <v>0</v>
      </c>
      <c r="AX205" s="4">
        <f t="shared" si="84"/>
        <v>0</v>
      </c>
      <c r="AZ205" s="2" t="e">
        <f t="shared" si="85"/>
        <v>#N/A</v>
      </c>
      <c r="BA205" s="2" t="e">
        <f t="shared" si="85"/>
        <v>#N/A</v>
      </c>
      <c r="BB205" s="2" t="e">
        <f t="shared" si="85"/>
        <v>#N/A</v>
      </c>
      <c r="BC205" s="2" t="e">
        <f t="shared" si="85"/>
        <v>#N/A</v>
      </c>
      <c r="BD205" s="2" t="e">
        <f t="shared" si="85"/>
        <v>#N/A</v>
      </c>
      <c r="BE205" s="2" t="e">
        <f t="shared" si="85"/>
        <v>#N/A</v>
      </c>
      <c r="BF205" s="2" t="e">
        <f t="shared" si="85"/>
        <v>#N/A</v>
      </c>
      <c r="BG205" s="2" t="e">
        <f t="shared" si="85"/>
        <v>#N/A</v>
      </c>
      <c r="BH205" s="2" t="e">
        <f t="shared" si="85"/>
        <v>#N/A</v>
      </c>
      <c r="BI205" s="2" t="e">
        <f t="shared" si="85"/>
        <v>#N/A</v>
      </c>
      <c r="BJ205" s="2" t="e">
        <f t="shared" si="85"/>
        <v>#N/A</v>
      </c>
      <c r="BK205" s="2" t="e">
        <f t="shared" si="85"/>
        <v>#N/A</v>
      </c>
      <c r="BL205" s="2" t="e">
        <f t="shared" si="85"/>
        <v>#N/A</v>
      </c>
      <c r="BM205" s="2" t="e">
        <f t="shared" si="85"/>
        <v>#N/A</v>
      </c>
      <c r="BN205" s="2" t="e">
        <f t="shared" si="85"/>
        <v>#N/A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67.088973891625614</v>
      </c>
      <c r="CW205" s="2">
        <f t="shared" si="88"/>
        <v>52.616248024451117</v>
      </c>
      <c r="CX205" s="2">
        <f t="shared" si="88"/>
        <v>58.314422900648268</v>
      </c>
      <c r="CY205" s="2">
        <f t="shared" si="88"/>
        <v>64.190624992790305</v>
      </c>
      <c r="CZ205" s="2">
        <f t="shared" si="88"/>
        <v>66.684598013148971</v>
      </c>
      <c r="DA205" s="2">
        <f t="shared" si="88"/>
        <v>71.75840446579366</v>
      </c>
      <c r="DB205" s="2">
        <f t="shared" si="88"/>
        <v>76.970781671805184</v>
      </c>
      <c r="DC205" s="2">
        <f t="shared" si="88"/>
        <v>78.250377738429734</v>
      </c>
      <c r="DD205" s="2">
        <f t="shared" si="88"/>
        <v>77.694981132255066</v>
      </c>
      <c r="DE205" s="2">
        <f t="shared" si="88"/>
        <v>78.788886648196396</v>
      </c>
      <c r="DF205" s="2">
        <f t="shared" si="88"/>
        <v>77.645535297471682</v>
      </c>
      <c r="DG205" s="2">
        <f t="shared" si="88"/>
        <v>75.605193038320778</v>
      </c>
      <c r="DH205" s="2">
        <f t="shared" si="88"/>
        <v>71.028171060031184</v>
      </c>
      <c r="DI205" s="2">
        <f t="shared" si="88"/>
        <v>64.293462025848996</v>
      </c>
      <c r="DJ205" s="2">
        <f t="shared" si="88"/>
        <v>65.431946571803351</v>
      </c>
      <c r="DL205" s="2">
        <f t="shared" si="89"/>
        <v>38.418062966302969</v>
      </c>
      <c r="DM205" s="2">
        <f t="shared" si="89"/>
        <v>45.003828011138623</v>
      </c>
      <c r="DN205" s="2">
        <f t="shared" si="89"/>
        <v>51.028919950533194</v>
      </c>
      <c r="DO205" s="2">
        <f t="shared" si="89"/>
        <v>57.116636004229946</v>
      </c>
      <c r="DP205" s="2">
        <f t="shared" si="89"/>
        <v>62.507044514230053</v>
      </c>
      <c r="DQ205" s="2">
        <f t="shared" si="89"/>
        <v>67.188327140054284</v>
      </c>
      <c r="DR205" s="2">
        <f t="shared" si="89"/>
        <v>69.318067375159004</v>
      </c>
      <c r="DS205" s="2">
        <f t="shared" si="89"/>
        <v>70.664089682134986</v>
      </c>
      <c r="DT205" s="2">
        <f t="shared" si="89"/>
        <v>70.443212828681482</v>
      </c>
      <c r="DU205" s="2">
        <f t="shared" si="89"/>
        <v>69.096950899627032</v>
      </c>
      <c r="DV205" s="2">
        <f t="shared" si="89"/>
        <v>67.594884861982067</v>
      </c>
      <c r="DW205" s="2">
        <f t="shared" si="89"/>
        <v>66.112852997306305</v>
      </c>
      <c r="DX205" s="2">
        <f t="shared" si="89"/>
        <v>60.948842438171567</v>
      </c>
      <c r="DY205" s="2">
        <f t="shared" si="89"/>
        <v>58.638847659872354</v>
      </c>
      <c r="DZ205" s="2">
        <f t="shared" si="89"/>
        <v>56.317818949062399</v>
      </c>
      <c r="EB205" s="2">
        <f t="shared" si="90"/>
        <v>0.99983781788675763</v>
      </c>
      <c r="EC205" s="2">
        <f t="shared" si="90"/>
        <v>0.99964556884209554</v>
      </c>
      <c r="ED205" s="2">
        <f t="shared" si="90"/>
        <v>0.99972162171945023</v>
      </c>
      <c r="EE205" s="2">
        <f t="shared" si="90"/>
        <v>0.99971307751393323</v>
      </c>
      <c r="EF205" s="2">
        <f t="shared" si="90"/>
        <v>0.99971898663320002</v>
      </c>
      <c r="EG205" s="2">
        <f t="shared" si="90"/>
        <v>0.99972545109693889</v>
      </c>
      <c r="EH205" s="2">
        <f t="shared" si="90"/>
        <v>0.99969501643993697</v>
      </c>
      <c r="EI205" s="2">
        <f t="shared" si="90"/>
        <v>0.99972403450319725</v>
      </c>
      <c r="EJ205" s="2">
        <f t="shared" si="90"/>
        <v>0.99969971722995488</v>
      </c>
      <c r="EK205" s="2">
        <f t="shared" si="90"/>
        <v>0.99968981239094268</v>
      </c>
      <c r="EL205" s="2">
        <f t="shared" si="90"/>
        <v>0.99969809817559863</v>
      </c>
      <c r="EM205" s="2">
        <f t="shared" si="90"/>
        <v>0.99969499666986739</v>
      </c>
      <c r="EN205" s="2">
        <f t="shared" si="90"/>
        <v>0.99968581522175504</v>
      </c>
      <c r="EO205" s="2">
        <f t="shared" si="90"/>
        <v>0.99969159864334733</v>
      </c>
      <c r="EP205" s="2">
        <f t="shared" si="90"/>
        <v>0.9996778158901648</v>
      </c>
    </row>
    <row r="206" spans="2:146" x14ac:dyDescent="0.25">
      <c r="B206" s="2">
        <v>184</v>
      </c>
      <c r="C206" s="49">
        <v>38.9649</v>
      </c>
      <c r="D206" s="49">
        <v>46.732100000000003</v>
      </c>
      <c r="E206" s="49">
        <v>53.490600000000001</v>
      </c>
      <c r="F206" s="49">
        <v>60.018999999999998</v>
      </c>
      <c r="G206" s="49">
        <v>64.774000000000001</v>
      </c>
      <c r="H206" s="49">
        <v>69.679000000000002</v>
      </c>
      <c r="I206" s="49">
        <v>71.245000000000005</v>
      </c>
      <c r="J206" s="49">
        <v>72.453000000000003</v>
      </c>
      <c r="K206" s="49">
        <v>73.075000000000003</v>
      </c>
      <c r="L206" s="49">
        <v>72.697999999999993</v>
      </c>
      <c r="M206" s="49">
        <v>70.906000000000006</v>
      </c>
      <c r="N206" s="49">
        <v>69.491</v>
      </c>
      <c r="O206" s="49">
        <v>64.509</v>
      </c>
      <c r="P206" s="49">
        <v>60.603999999999999</v>
      </c>
      <c r="Q206" s="49">
        <v>59.283000000000001</v>
      </c>
      <c r="T206" s="4" t="e">
        <f t="shared" si="83"/>
        <v>#N/A</v>
      </c>
      <c r="U206" s="4" t="e">
        <f t="shared" si="83"/>
        <v>#N/A</v>
      </c>
      <c r="V206" s="4" t="e">
        <f t="shared" si="83"/>
        <v>#N/A</v>
      </c>
      <c r="W206" s="4" t="e">
        <f t="shared" si="83"/>
        <v>#N/A</v>
      </c>
      <c r="X206" s="4" t="e">
        <f t="shared" si="83"/>
        <v>#N/A</v>
      </c>
      <c r="Y206" s="4" t="e">
        <f t="shared" si="83"/>
        <v>#N/A</v>
      </c>
      <c r="Z206" s="4" t="e">
        <f t="shared" si="83"/>
        <v>#N/A</v>
      </c>
      <c r="AA206" s="4" t="e">
        <f t="shared" si="83"/>
        <v>#N/A</v>
      </c>
      <c r="AB206" s="4" t="e">
        <f t="shared" si="83"/>
        <v>#N/A</v>
      </c>
      <c r="AC206" s="4" t="e">
        <f t="shared" si="83"/>
        <v>#N/A</v>
      </c>
      <c r="AD206" s="4" t="e">
        <f t="shared" si="83"/>
        <v>#N/A</v>
      </c>
      <c r="AE206" s="4" t="e">
        <f t="shared" si="83"/>
        <v>#N/A</v>
      </c>
      <c r="AF206" s="4" t="e">
        <f t="shared" si="83"/>
        <v>#N/A</v>
      </c>
      <c r="AG206" s="4" t="e">
        <f t="shared" si="83"/>
        <v>#N/A</v>
      </c>
      <c r="AH206" s="4" t="e">
        <f t="shared" si="83"/>
        <v>#N/A</v>
      </c>
      <c r="AJ206" s="4">
        <f t="shared" si="84"/>
        <v>0</v>
      </c>
      <c r="AK206" s="4">
        <f t="shared" si="84"/>
        <v>0</v>
      </c>
      <c r="AL206" s="4">
        <f t="shared" si="84"/>
        <v>0</v>
      </c>
      <c r="AM206" s="4">
        <f t="shared" si="84"/>
        <v>0</v>
      </c>
      <c r="AN206" s="4">
        <f t="shared" si="84"/>
        <v>0</v>
      </c>
      <c r="AO206" s="4">
        <f t="shared" si="84"/>
        <v>0</v>
      </c>
      <c r="AP206" s="4">
        <f t="shared" si="84"/>
        <v>0</v>
      </c>
      <c r="AQ206" s="4">
        <f t="shared" si="84"/>
        <v>0</v>
      </c>
      <c r="AR206" s="4">
        <f t="shared" si="84"/>
        <v>0</v>
      </c>
      <c r="AS206" s="4">
        <f t="shared" si="84"/>
        <v>0</v>
      </c>
      <c r="AT206" s="4">
        <f t="shared" si="84"/>
        <v>0</v>
      </c>
      <c r="AU206" s="4">
        <f t="shared" si="84"/>
        <v>0</v>
      </c>
      <c r="AV206" s="4">
        <f t="shared" si="84"/>
        <v>0</v>
      </c>
      <c r="AW206" s="4">
        <f t="shared" si="84"/>
        <v>0</v>
      </c>
      <c r="AX206" s="4">
        <f t="shared" si="84"/>
        <v>0</v>
      </c>
      <c r="AZ206" s="2" t="e">
        <f t="shared" si="85"/>
        <v>#N/A</v>
      </c>
      <c r="BA206" s="2" t="e">
        <f t="shared" si="85"/>
        <v>#N/A</v>
      </c>
      <c r="BB206" s="2" t="e">
        <f t="shared" si="85"/>
        <v>#N/A</v>
      </c>
      <c r="BC206" s="2" t="e">
        <f t="shared" si="85"/>
        <v>#N/A</v>
      </c>
      <c r="BD206" s="2" t="e">
        <f t="shared" si="85"/>
        <v>#N/A</v>
      </c>
      <c r="BE206" s="2" t="e">
        <f t="shared" si="85"/>
        <v>#N/A</v>
      </c>
      <c r="BF206" s="2" t="e">
        <f t="shared" si="85"/>
        <v>#N/A</v>
      </c>
      <c r="BG206" s="2" t="e">
        <f t="shared" si="85"/>
        <v>#N/A</v>
      </c>
      <c r="BH206" s="2" t="e">
        <f t="shared" si="85"/>
        <v>#N/A</v>
      </c>
      <c r="BI206" s="2" t="e">
        <f t="shared" si="85"/>
        <v>#N/A</v>
      </c>
      <c r="BJ206" s="2" t="e">
        <f t="shared" si="85"/>
        <v>#N/A</v>
      </c>
      <c r="BK206" s="2" t="e">
        <f t="shared" si="85"/>
        <v>#N/A</v>
      </c>
      <c r="BL206" s="2" t="e">
        <f t="shared" si="85"/>
        <v>#N/A</v>
      </c>
      <c r="BM206" s="2" t="e">
        <f t="shared" si="85"/>
        <v>#N/A</v>
      </c>
      <c r="BN206" s="2" t="e">
        <f t="shared" si="85"/>
        <v>#N/A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67.245571428571424</v>
      </c>
      <c r="CW206" s="2">
        <f t="shared" si="88"/>
        <v>52.613220560302885</v>
      </c>
      <c r="CX206" s="2">
        <f t="shared" si="88"/>
        <v>58.290107617970747</v>
      </c>
      <c r="CY206" s="2">
        <f t="shared" si="88"/>
        <v>64.158907623804623</v>
      </c>
      <c r="CZ206" s="2">
        <f t="shared" si="88"/>
        <v>66.639635429759238</v>
      </c>
      <c r="DA206" s="2">
        <f t="shared" si="88"/>
        <v>71.717970268254675</v>
      </c>
      <c r="DB206" s="2">
        <f t="shared" si="88"/>
        <v>76.950613732162239</v>
      </c>
      <c r="DC206" s="2">
        <f t="shared" si="88"/>
        <v>78.225149470356143</v>
      </c>
      <c r="DD206" s="2">
        <f t="shared" si="88"/>
        <v>77.663056138285128</v>
      </c>
      <c r="DE206" s="2">
        <f t="shared" si="88"/>
        <v>78.759330084392843</v>
      </c>
      <c r="DF206" s="2">
        <f t="shared" si="88"/>
        <v>77.604800297363425</v>
      </c>
      <c r="DG206" s="2">
        <f t="shared" si="88"/>
        <v>75.559680957388636</v>
      </c>
      <c r="DH206" s="2">
        <f t="shared" si="88"/>
        <v>70.970653982146459</v>
      </c>
      <c r="DI206" s="2">
        <f t="shared" si="88"/>
        <v>64.219517148530841</v>
      </c>
      <c r="DJ206" s="2">
        <f t="shared" si="88"/>
        <v>65.397722820263738</v>
      </c>
      <c r="DL206" s="2">
        <f t="shared" si="89"/>
        <v>38.387952598614369</v>
      </c>
      <c r="DM206" s="2">
        <f t="shared" si="89"/>
        <v>44.934995850134705</v>
      </c>
      <c r="DN206" s="2">
        <f t="shared" si="89"/>
        <v>50.92968379333584</v>
      </c>
      <c r="DO206" s="2">
        <f t="shared" si="89"/>
        <v>57.004675780845027</v>
      </c>
      <c r="DP206" s="2">
        <f t="shared" si="89"/>
        <v>62.404125696992317</v>
      </c>
      <c r="DQ206" s="2">
        <f t="shared" si="89"/>
        <v>67.081481699680168</v>
      </c>
      <c r="DR206" s="2">
        <f t="shared" si="89"/>
        <v>69.200135386319801</v>
      </c>
      <c r="DS206" s="2">
        <f t="shared" si="89"/>
        <v>70.54318823162788</v>
      </c>
      <c r="DT206" s="2">
        <f t="shared" si="89"/>
        <v>70.317020456197326</v>
      </c>
      <c r="DU206" s="2">
        <f t="shared" si="89"/>
        <v>68.951030127338129</v>
      </c>
      <c r="DV206" s="2">
        <f t="shared" si="89"/>
        <v>67.441686491238357</v>
      </c>
      <c r="DW206" s="2">
        <f t="shared" si="89"/>
        <v>65.961087826629523</v>
      </c>
      <c r="DX206" s="2">
        <f t="shared" si="89"/>
        <v>60.805368102618502</v>
      </c>
      <c r="DY206" s="2">
        <f t="shared" si="89"/>
        <v>58.521701114587074</v>
      </c>
      <c r="DZ206" s="2">
        <f t="shared" si="89"/>
        <v>56.2056979826299</v>
      </c>
      <c r="EB206" s="2">
        <f t="shared" si="90"/>
        <v>0.99985208604400144</v>
      </c>
      <c r="EC206" s="2">
        <f t="shared" si="90"/>
        <v>0.99967674486111857</v>
      </c>
      <c r="ED206" s="2">
        <f t="shared" si="90"/>
        <v>0.9997461097718412</v>
      </c>
      <c r="EE206" s="2">
        <f t="shared" si="90"/>
        <v>0.99973831697618454</v>
      </c>
      <c r="EF206" s="2">
        <f t="shared" si="90"/>
        <v>0.99974370642632626</v>
      </c>
      <c r="EG206" s="2">
        <f t="shared" si="90"/>
        <v>0.99974960237553756</v>
      </c>
      <c r="EH206" s="2">
        <f t="shared" si="90"/>
        <v>0.99972184422301802</v>
      </c>
      <c r="EI206" s="2">
        <f t="shared" si="90"/>
        <v>0.99974831036410683</v>
      </c>
      <c r="EJ206" s="2">
        <f t="shared" si="90"/>
        <v>0.99972613162279844</v>
      </c>
      <c r="EK206" s="2">
        <f t="shared" si="90"/>
        <v>0.99971709781701479</v>
      </c>
      <c r="EL206" s="2">
        <f t="shared" si="90"/>
        <v>0.99972465494943441</v>
      </c>
      <c r="EM206" s="2">
        <f t="shared" si="90"/>
        <v>0.99972182619153249</v>
      </c>
      <c r="EN206" s="2">
        <f t="shared" si="90"/>
        <v>0.99971345215510643</v>
      </c>
      <c r="EO206" s="2">
        <f t="shared" si="90"/>
        <v>0.99971872698724285</v>
      </c>
      <c r="EP206" s="2">
        <f t="shared" si="90"/>
        <v>0.99970615626947157</v>
      </c>
    </row>
    <row r="207" spans="2:146" x14ac:dyDescent="0.25">
      <c r="B207" s="2">
        <v>185</v>
      </c>
      <c r="C207" s="49">
        <v>39.9298</v>
      </c>
      <c r="D207" s="49">
        <v>45.982100000000003</v>
      </c>
      <c r="E207" s="49">
        <v>54.301900000000003</v>
      </c>
      <c r="F207" s="49">
        <v>59.018999999999998</v>
      </c>
      <c r="G207" s="49">
        <v>63.189</v>
      </c>
      <c r="H207" s="49">
        <v>69.528000000000006</v>
      </c>
      <c r="I207" s="49">
        <v>71.34</v>
      </c>
      <c r="J207" s="49">
        <v>72.283000000000001</v>
      </c>
      <c r="K207" s="49">
        <v>73.376999999999995</v>
      </c>
      <c r="L207" s="49">
        <v>71.754999999999995</v>
      </c>
      <c r="M207" s="49">
        <v>72.302000000000007</v>
      </c>
      <c r="N207" s="49">
        <v>69.471999999999994</v>
      </c>
      <c r="O207" s="49">
        <v>64.962000000000003</v>
      </c>
      <c r="P207" s="49">
        <v>60.320999999999998</v>
      </c>
      <c r="Q207" s="49">
        <v>59.716999999999999</v>
      </c>
      <c r="T207" s="4" t="e">
        <f t="shared" si="83"/>
        <v>#N/A</v>
      </c>
      <c r="U207" s="4" t="e">
        <f t="shared" si="83"/>
        <v>#N/A</v>
      </c>
      <c r="V207" s="4" t="e">
        <f t="shared" si="83"/>
        <v>#N/A</v>
      </c>
      <c r="W207" s="4" t="e">
        <f t="shared" si="83"/>
        <v>#N/A</v>
      </c>
      <c r="X207" s="4" t="e">
        <f t="shared" si="83"/>
        <v>#N/A</v>
      </c>
      <c r="Y207" s="4" t="e">
        <f t="shared" si="83"/>
        <v>#N/A</v>
      </c>
      <c r="Z207" s="4" t="e">
        <f t="shared" si="83"/>
        <v>#N/A</v>
      </c>
      <c r="AA207" s="4" t="e">
        <f t="shared" si="83"/>
        <v>#N/A</v>
      </c>
      <c r="AB207" s="4" t="e">
        <f t="shared" si="83"/>
        <v>#N/A</v>
      </c>
      <c r="AC207" s="4" t="e">
        <f t="shared" si="83"/>
        <v>#N/A</v>
      </c>
      <c r="AD207" s="4" t="e">
        <f t="shared" si="83"/>
        <v>#N/A</v>
      </c>
      <c r="AE207" s="4" t="e">
        <f t="shared" si="83"/>
        <v>#N/A</v>
      </c>
      <c r="AF207" s="4" t="e">
        <f t="shared" si="83"/>
        <v>#N/A</v>
      </c>
      <c r="AG207" s="4" t="e">
        <f t="shared" si="83"/>
        <v>#N/A</v>
      </c>
      <c r="AH207" s="4" t="e">
        <f t="shared" si="83"/>
        <v>#N/A</v>
      </c>
      <c r="AJ207" s="4">
        <f t="shared" si="84"/>
        <v>0</v>
      </c>
      <c r="AK207" s="4">
        <f t="shared" si="84"/>
        <v>0</v>
      </c>
      <c r="AL207" s="4">
        <f t="shared" si="84"/>
        <v>0</v>
      </c>
      <c r="AM207" s="4">
        <f t="shared" si="84"/>
        <v>0</v>
      </c>
      <c r="AN207" s="4">
        <f t="shared" si="84"/>
        <v>0</v>
      </c>
      <c r="AO207" s="4">
        <f t="shared" si="84"/>
        <v>0</v>
      </c>
      <c r="AP207" s="4">
        <f t="shared" si="84"/>
        <v>0</v>
      </c>
      <c r="AQ207" s="4">
        <f t="shared" si="84"/>
        <v>0</v>
      </c>
      <c r="AR207" s="4">
        <f t="shared" si="84"/>
        <v>0</v>
      </c>
      <c r="AS207" s="4">
        <f t="shared" si="84"/>
        <v>0</v>
      </c>
      <c r="AT207" s="4">
        <f t="shared" si="84"/>
        <v>0</v>
      </c>
      <c r="AU207" s="4">
        <f t="shared" si="84"/>
        <v>0</v>
      </c>
      <c r="AV207" s="4">
        <f t="shared" si="84"/>
        <v>0</v>
      </c>
      <c r="AW207" s="4">
        <f t="shared" si="84"/>
        <v>0</v>
      </c>
      <c r="AX207" s="4">
        <f t="shared" si="84"/>
        <v>0</v>
      </c>
      <c r="AZ207" s="2" t="e">
        <f t="shared" si="85"/>
        <v>#N/A</v>
      </c>
      <c r="BA207" s="2" t="e">
        <f t="shared" si="85"/>
        <v>#N/A</v>
      </c>
      <c r="BB207" s="2" t="e">
        <f t="shared" si="85"/>
        <v>#N/A</v>
      </c>
      <c r="BC207" s="2" t="e">
        <f t="shared" si="85"/>
        <v>#N/A</v>
      </c>
      <c r="BD207" s="2" t="e">
        <f t="shared" si="85"/>
        <v>#N/A</v>
      </c>
      <c r="BE207" s="2" t="e">
        <f t="shared" si="85"/>
        <v>#N/A</v>
      </c>
      <c r="BF207" s="2" t="e">
        <f t="shared" si="85"/>
        <v>#N/A</v>
      </c>
      <c r="BG207" s="2" t="e">
        <f t="shared" si="85"/>
        <v>#N/A</v>
      </c>
      <c r="BH207" s="2" t="e">
        <f t="shared" si="85"/>
        <v>#N/A</v>
      </c>
      <c r="BI207" s="2" t="e">
        <f t="shared" si="85"/>
        <v>#N/A</v>
      </c>
      <c r="BJ207" s="2" t="e">
        <f t="shared" si="85"/>
        <v>#N/A</v>
      </c>
      <c r="BK207" s="2" t="e">
        <f t="shared" si="85"/>
        <v>#N/A</v>
      </c>
      <c r="BL207" s="2" t="e">
        <f t="shared" si="85"/>
        <v>#N/A</v>
      </c>
      <c r="BM207" s="2" t="e">
        <f t="shared" si="85"/>
        <v>#N/A</v>
      </c>
      <c r="BN207" s="2" t="e">
        <f t="shared" si="85"/>
        <v>#N/A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67.402168965517248</v>
      </c>
      <c r="CW207" s="2">
        <f t="shared" si="88"/>
        <v>52.610193096154653</v>
      </c>
      <c r="CX207" s="2">
        <f t="shared" si="88"/>
        <v>58.265792335293227</v>
      </c>
      <c r="CY207" s="2">
        <f t="shared" si="88"/>
        <v>64.127190254818927</v>
      </c>
      <c r="CZ207" s="2">
        <f t="shared" si="88"/>
        <v>66.594672846369505</v>
      </c>
      <c r="DA207" s="2">
        <f t="shared" si="88"/>
        <v>71.677536070715689</v>
      </c>
      <c r="DB207" s="2">
        <f t="shared" si="88"/>
        <v>76.930445792519293</v>
      </c>
      <c r="DC207" s="2">
        <f t="shared" si="88"/>
        <v>78.199921202282553</v>
      </c>
      <c r="DD207" s="2">
        <f t="shared" si="88"/>
        <v>77.631131144315191</v>
      </c>
      <c r="DE207" s="2">
        <f t="shared" si="88"/>
        <v>78.729773520589291</v>
      </c>
      <c r="DF207" s="2">
        <f t="shared" si="88"/>
        <v>77.564065297255155</v>
      </c>
      <c r="DG207" s="2">
        <f t="shared" si="88"/>
        <v>75.51416887645648</v>
      </c>
      <c r="DH207" s="2">
        <f t="shared" si="88"/>
        <v>70.913136904261734</v>
      </c>
      <c r="DI207" s="2">
        <f t="shared" si="88"/>
        <v>64.145572271212671</v>
      </c>
      <c r="DJ207" s="2">
        <f t="shared" si="88"/>
        <v>65.363499068724124</v>
      </c>
      <c r="DL207" s="2">
        <f t="shared" si="89"/>
        <v>38.357842230925769</v>
      </c>
      <c r="DM207" s="2">
        <f t="shared" si="89"/>
        <v>44.866163689130779</v>
      </c>
      <c r="DN207" s="2">
        <f t="shared" si="89"/>
        <v>50.830447636138487</v>
      </c>
      <c r="DO207" s="2">
        <f t="shared" si="89"/>
        <v>56.892715557460107</v>
      </c>
      <c r="DP207" s="2">
        <f t="shared" si="89"/>
        <v>62.301206879754588</v>
      </c>
      <c r="DQ207" s="2">
        <f t="shared" si="89"/>
        <v>66.974636259306038</v>
      </c>
      <c r="DR207" s="2">
        <f t="shared" si="89"/>
        <v>69.082203397480612</v>
      </c>
      <c r="DS207" s="2">
        <f t="shared" si="89"/>
        <v>70.422286781120761</v>
      </c>
      <c r="DT207" s="2">
        <f t="shared" si="89"/>
        <v>70.190828083713171</v>
      </c>
      <c r="DU207" s="2">
        <f t="shared" si="89"/>
        <v>68.805109355049225</v>
      </c>
      <c r="DV207" s="2">
        <f t="shared" si="89"/>
        <v>67.288488120494634</v>
      </c>
      <c r="DW207" s="2">
        <f t="shared" si="89"/>
        <v>65.809322655952755</v>
      </c>
      <c r="DX207" s="2">
        <f t="shared" si="89"/>
        <v>60.661893767065436</v>
      </c>
      <c r="DY207" s="2">
        <f t="shared" si="89"/>
        <v>58.404554569301787</v>
      </c>
      <c r="DZ207" s="2">
        <f t="shared" si="89"/>
        <v>56.093577016197415</v>
      </c>
      <c r="EB207" s="2">
        <f t="shared" si="90"/>
        <v>0.99986509911312593</v>
      </c>
      <c r="EC207" s="2">
        <f t="shared" si="90"/>
        <v>0.99970517942389625</v>
      </c>
      <c r="ED207" s="2">
        <f t="shared" si="90"/>
        <v>0.99976844418705113</v>
      </c>
      <c r="EE207" s="2">
        <f t="shared" si="90"/>
        <v>0.99976133675051926</v>
      </c>
      <c r="EF207" s="2">
        <f t="shared" si="90"/>
        <v>0.99976625221149273</v>
      </c>
      <c r="EG207" s="2">
        <f t="shared" si="90"/>
        <v>0.99977162962082189</v>
      </c>
      <c r="EH207" s="2">
        <f t="shared" si="90"/>
        <v>0.9997463127074443</v>
      </c>
      <c r="EI207" s="2">
        <f t="shared" si="90"/>
        <v>0.99977045124033426</v>
      </c>
      <c r="EJ207" s="2">
        <f t="shared" si="90"/>
        <v>0.99975022305244821</v>
      </c>
      <c r="EK207" s="2">
        <f t="shared" si="90"/>
        <v>0.99974198372001477</v>
      </c>
      <c r="EL207" s="2">
        <f t="shared" si="90"/>
        <v>0.99974887624525066</v>
      </c>
      <c r="EM207" s="2">
        <f t="shared" si="90"/>
        <v>0.99974629626172895</v>
      </c>
      <c r="EN207" s="2">
        <f t="shared" si="90"/>
        <v>0.9997386586702367</v>
      </c>
      <c r="EO207" s="2">
        <f t="shared" si="90"/>
        <v>0.99974346961468274</v>
      </c>
      <c r="EP207" s="2">
        <f t="shared" si="90"/>
        <v>0.99973200440363819</v>
      </c>
    </row>
    <row r="208" spans="2:146" x14ac:dyDescent="0.25">
      <c r="B208" s="2">
        <v>186</v>
      </c>
      <c r="C208" s="49">
        <v>39.210500000000003</v>
      </c>
      <c r="D208" s="49">
        <v>46.517899999999997</v>
      </c>
      <c r="E208" s="49">
        <v>53.264200000000002</v>
      </c>
      <c r="F208" s="49">
        <v>59.189</v>
      </c>
      <c r="G208" s="49">
        <v>65.546999999999997</v>
      </c>
      <c r="H208" s="49">
        <v>69.320999999999998</v>
      </c>
      <c r="I208" s="49">
        <v>70.584999999999994</v>
      </c>
      <c r="J208" s="49">
        <v>72.093999999999994</v>
      </c>
      <c r="K208" s="49">
        <v>73.245000000000005</v>
      </c>
      <c r="L208" s="49">
        <v>71.679000000000002</v>
      </c>
      <c r="M208" s="49">
        <v>71.83</v>
      </c>
      <c r="N208" s="49">
        <v>69.641999999999996</v>
      </c>
      <c r="O208" s="49">
        <v>64.113</v>
      </c>
      <c r="P208" s="49">
        <v>61.264000000000003</v>
      </c>
      <c r="Q208" s="49">
        <v>60.433999999999997</v>
      </c>
      <c r="T208" s="4" t="e">
        <f t="shared" si="83"/>
        <v>#N/A</v>
      </c>
      <c r="U208" s="4" t="e">
        <f t="shared" si="83"/>
        <v>#N/A</v>
      </c>
      <c r="V208" s="4" t="e">
        <f t="shared" si="83"/>
        <v>#N/A</v>
      </c>
      <c r="W208" s="4" t="e">
        <f t="shared" si="83"/>
        <v>#N/A</v>
      </c>
      <c r="X208" s="4" t="e">
        <f t="shared" si="83"/>
        <v>#N/A</v>
      </c>
      <c r="Y208" s="4" t="e">
        <f t="shared" si="83"/>
        <v>#N/A</v>
      </c>
      <c r="Z208" s="4" t="e">
        <f t="shared" si="83"/>
        <v>#N/A</v>
      </c>
      <c r="AA208" s="4" t="e">
        <f t="shared" si="83"/>
        <v>#N/A</v>
      </c>
      <c r="AB208" s="4" t="e">
        <f t="shared" si="83"/>
        <v>#N/A</v>
      </c>
      <c r="AC208" s="4" t="e">
        <f t="shared" si="83"/>
        <v>#N/A</v>
      </c>
      <c r="AD208" s="4" t="e">
        <f t="shared" si="83"/>
        <v>#N/A</v>
      </c>
      <c r="AE208" s="4" t="e">
        <f t="shared" si="83"/>
        <v>#N/A</v>
      </c>
      <c r="AF208" s="4" t="e">
        <f t="shared" si="83"/>
        <v>#N/A</v>
      </c>
      <c r="AG208" s="4" t="e">
        <f t="shared" si="83"/>
        <v>#N/A</v>
      </c>
      <c r="AH208" s="4" t="e">
        <f t="shared" si="83"/>
        <v>#N/A</v>
      </c>
      <c r="AJ208" s="4">
        <f t="shared" si="84"/>
        <v>0</v>
      </c>
      <c r="AK208" s="4">
        <f t="shared" si="84"/>
        <v>0</v>
      </c>
      <c r="AL208" s="4">
        <f t="shared" si="84"/>
        <v>0</v>
      </c>
      <c r="AM208" s="4">
        <f t="shared" si="84"/>
        <v>0</v>
      </c>
      <c r="AN208" s="4">
        <f t="shared" si="84"/>
        <v>0</v>
      </c>
      <c r="AO208" s="4">
        <f t="shared" si="84"/>
        <v>0</v>
      </c>
      <c r="AP208" s="4">
        <f t="shared" si="84"/>
        <v>0</v>
      </c>
      <c r="AQ208" s="4">
        <f t="shared" si="84"/>
        <v>0</v>
      </c>
      <c r="AR208" s="4">
        <f t="shared" si="84"/>
        <v>0</v>
      </c>
      <c r="AS208" s="4">
        <f t="shared" si="84"/>
        <v>0</v>
      </c>
      <c r="AT208" s="4">
        <f t="shared" si="84"/>
        <v>0</v>
      </c>
      <c r="AU208" s="4">
        <f t="shared" si="84"/>
        <v>0</v>
      </c>
      <c r="AV208" s="4">
        <f t="shared" si="84"/>
        <v>0</v>
      </c>
      <c r="AW208" s="4">
        <f t="shared" si="84"/>
        <v>0</v>
      </c>
      <c r="AX208" s="4">
        <f t="shared" si="84"/>
        <v>0</v>
      </c>
      <c r="AZ208" s="2" t="e">
        <f t="shared" si="85"/>
        <v>#N/A</v>
      </c>
      <c r="BA208" s="2" t="e">
        <f t="shared" si="85"/>
        <v>#N/A</v>
      </c>
      <c r="BB208" s="2" t="e">
        <f t="shared" si="85"/>
        <v>#N/A</v>
      </c>
      <c r="BC208" s="2" t="e">
        <f t="shared" si="85"/>
        <v>#N/A</v>
      </c>
      <c r="BD208" s="2" t="e">
        <f t="shared" si="85"/>
        <v>#N/A</v>
      </c>
      <c r="BE208" s="2" t="e">
        <f t="shared" si="85"/>
        <v>#N/A</v>
      </c>
      <c r="BF208" s="2" t="e">
        <f t="shared" si="85"/>
        <v>#N/A</v>
      </c>
      <c r="BG208" s="2" t="e">
        <f t="shared" si="85"/>
        <v>#N/A</v>
      </c>
      <c r="BH208" s="2" t="e">
        <f t="shared" si="85"/>
        <v>#N/A</v>
      </c>
      <c r="BI208" s="2" t="e">
        <f t="shared" si="85"/>
        <v>#N/A</v>
      </c>
      <c r="BJ208" s="2" t="e">
        <f t="shared" si="85"/>
        <v>#N/A</v>
      </c>
      <c r="BK208" s="2" t="e">
        <f t="shared" si="85"/>
        <v>#N/A</v>
      </c>
      <c r="BL208" s="2" t="e">
        <f t="shared" si="85"/>
        <v>#N/A</v>
      </c>
      <c r="BM208" s="2" t="e">
        <f t="shared" si="85"/>
        <v>#N/A</v>
      </c>
      <c r="BN208" s="2" t="e">
        <f t="shared" si="85"/>
        <v>#N/A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67.558766502463058</v>
      </c>
      <c r="CW208" s="2">
        <f t="shared" si="88"/>
        <v>52.607165632006428</v>
      </c>
      <c r="CX208" s="2">
        <f t="shared" si="88"/>
        <v>58.241477052615707</v>
      </c>
      <c r="CY208" s="2">
        <f t="shared" si="88"/>
        <v>64.095472885833246</v>
      </c>
      <c r="CZ208" s="2">
        <f t="shared" si="88"/>
        <v>66.549710262979772</v>
      </c>
      <c r="DA208" s="2">
        <f t="shared" si="88"/>
        <v>71.637101873176704</v>
      </c>
      <c r="DB208" s="2">
        <f t="shared" si="88"/>
        <v>76.910277852876348</v>
      </c>
      <c r="DC208" s="2">
        <f t="shared" si="88"/>
        <v>78.174692934208949</v>
      </c>
      <c r="DD208" s="2">
        <f t="shared" si="88"/>
        <v>77.599206150345239</v>
      </c>
      <c r="DE208" s="2">
        <f t="shared" si="88"/>
        <v>78.700216956785738</v>
      </c>
      <c r="DF208" s="2">
        <f t="shared" si="88"/>
        <v>77.523330297146899</v>
      </c>
      <c r="DG208" s="2">
        <f t="shared" si="88"/>
        <v>75.468656795524339</v>
      </c>
      <c r="DH208" s="2">
        <f t="shared" si="88"/>
        <v>70.855619826377023</v>
      </c>
      <c r="DI208" s="2">
        <f t="shared" si="88"/>
        <v>64.071627393894502</v>
      </c>
      <c r="DJ208" s="2">
        <f t="shared" si="88"/>
        <v>65.329275317184525</v>
      </c>
      <c r="DL208" s="2">
        <f t="shared" si="89"/>
        <v>38.327731863237162</v>
      </c>
      <c r="DM208" s="2">
        <f t="shared" si="89"/>
        <v>44.797331528126854</v>
      </c>
      <c r="DN208" s="2">
        <f t="shared" si="89"/>
        <v>50.731211478941134</v>
      </c>
      <c r="DO208" s="2">
        <f t="shared" si="89"/>
        <v>56.780755334075195</v>
      </c>
      <c r="DP208" s="2">
        <f t="shared" si="89"/>
        <v>62.198288062516852</v>
      </c>
      <c r="DQ208" s="2">
        <f t="shared" si="89"/>
        <v>66.867790818931923</v>
      </c>
      <c r="DR208" s="2">
        <f t="shared" si="89"/>
        <v>68.964271408641423</v>
      </c>
      <c r="DS208" s="2">
        <f t="shared" si="89"/>
        <v>70.301385330613655</v>
      </c>
      <c r="DT208" s="2">
        <f t="shared" si="89"/>
        <v>70.064635711229016</v>
      </c>
      <c r="DU208" s="2">
        <f t="shared" si="89"/>
        <v>68.659188582760322</v>
      </c>
      <c r="DV208" s="2">
        <f t="shared" si="89"/>
        <v>67.135289749750925</v>
      </c>
      <c r="DW208" s="2">
        <f t="shared" si="89"/>
        <v>65.657557485275987</v>
      </c>
      <c r="DX208" s="2">
        <f t="shared" si="89"/>
        <v>60.51841943151237</v>
      </c>
      <c r="DY208" s="2">
        <f t="shared" si="89"/>
        <v>58.2874080240165</v>
      </c>
      <c r="DZ208" s="2">
        <f t="shared" si="89"/>
        <v>55.981456049764923</v>
      </c>
      <c r="EB208" s="2">
        <f t="shared" si="90"/>
        <v>0.99987696746855859</v>
      </c>
      <c r="EC208" s="2">
        <f t="shared" si="90"/>
        <v>0.99973111346373855</v>
      </c>
      <c r="ED208" s="2">
        <f t="shared" si="90"/>
        <v>0.99978881428589228</v>
      </c>
      <c r="EE208" s="2">
        <f t="shared" si="90"/>
        <v>0.99978233195853683</v>
      </c>
      <c r="EF208" s="2">
        <f t="shared" si="90"/>
        <v>0.99978681509857414</v>
      </c>
      <c r="EG208" s="2">
        <f t="shared" si="90"/>
        <v>0.99979171955358992</v>
      </c>
      <c r="EH208" s="2">
        <f t="shared" si="90"/>
        <v>0.99976862927478705</v>
      </c>
      <c r="EI208" s="2">
        <f t="shared" si="90"/>
        <v>0.99979064481450941</v>
      </c>
      <c r="EJ208" s="2">
        <f t="shared" si="90"/>
        <v>0.99977219570980536</v>
      </c>
      <c r="EK208" s="2">
        <f t="shared" si="90"/>
        <v>0.99976468101356197</v>
      </c>
      <c r="EL208" s="2">
        <f t="shared" si="90"/>
        <v>0.99977096735290483</v>
      </c>
      <c r="EM208" s="2">
        <f t="shared" si="90"/>
        <v>0.99976861427544683</v>
      </c>
      <c r="EN208" s="2">
        <f t="shared" si="90"/>
        <v>0.99976164839354031</v>
      </c>
      <c r="EO208" s="2">
        <f t="shared" si="90"/>
        <v>0.99976603622696125</v>
      </c>
      <c r="EP208" s="2">
        <f t="shared" si="90"/>
        <v>0.99975557934760639</v>
      </c>
    </row>
    <row r="209" spans="1:148" x14ac:dyDescent="0.25">
      <c r="B209" s="2">
        <v>187</v>
      </c>
      <c r="C209" s="49">
        <v>39.578899999999997</v>
      </c>
      <c r="D209" s="49">
        <v>46.285699999999999</v>
      </c>
      <c r="E209" s="49">
        <v>53.452800000000003</v>
      </c>
      <c r="F209" s="49">
        <v>59.962000000000003</v>
      </c>
      <c r="G209" s="49">
        <v>64.150999999999996</v>
      </c>
      <c r="H209" s="49">
        <v>69.415000000000006</v>
      </c>
      <c r="I209" s="49">
        <v>70.546999999999997</v>
      </c>
      <c r="J209" s="49">
        <v>72.415000000000006</v>
      </c>
      <c r="K209" s="49">
        <v>73</v>
      </c>
      <c r="L209" s="49">
        <v>71.774000000000001</v>
      </c>
      <c r="M209" s="49">
        <v>72.075000000000003</v>
      </c>
      <c r="N209" s="49">
        <v>69.623000000000005</v>
      </c>
      <c r="O209" s="49">
        <v>64.66</v>
      </c>
      <c r="P209" s="49">
        <v>61.566000000000003</v>
      </c>
      <c r="Q209" s="49">
        <v>60.679000000000002</v>
      </c>
      <c r="T209" s="4" t="e">
        <f t="shared" ref="T209:AH222" si="91">AZ209+(C$3*_xlfn.NORM.DIST($B209,C$7,C$11,FALSE))+(C$4*_xlfn.NORM.DIST($B209,C$8,C$12,FALSE))+(C$5*_xlfn.NORM.DIST($B209,C$9,C$13,FALSE))+(C$6*_xlfn.NORM.DIST($B209,C$10,C$14,FALSE))</f>
        <v>#N/A</v>
      </c>
      <c r="U209" s="4" t="e">
        <f t="shared" si="91"/>
        <v>#N/A</v>
      </c>
      <c r="V209" s="4" t="e">
        <f t="shared" si="91"/>
        <v>#N/A</v>
      </c>
      <c r="W209" s="4" t="e">
        <f t="shared" si="91"/>
        <v>#N/A</v>
      </c>
      <c r="X209" s="4" t="e">
        <f t="shared" si="91"/>
        <v>#N/A</v>
      </c>
      <c r="Y209" s="4" t="e">
        <f t="shared" si="91"/>
        <v>#N/A</v>
      </c>
      <c r="Z209" s="4" t="e">
        <f t="shared" si="91"/>
        <v>#N/A</v>
      </c>
      <c r="AA209" s="4" t="e">
        <f t="shared" si="91"/>
        <v>#N/A</v>
      </c>
      <c r="AB209" s="4" t="e">
        <f t="shared" si="91"/>
        <v>#N/A</v>
      </c>
      <c r="AC209" s="4" t="e">
        <f t="shared" si="91"/>
        <v>#N/A</v>
      </c>
      <c r="AD209" s="4" t="e">
        <f t="shared" si="91"/>
        <v>#N/A</v>
      </c>
      <c r="AE209" s="4" t="e">
        <f t="shared" si="91"/>
        <v>#N/A</v>
      </c>
      <c r="AF209" s="4" t="e">
        <f t="shared" si="91"/>
        <v>#N/A</v>
      </c>
      <c r="AG209" s="4" t="e">
        <f t="shared" si="91"/>
        <v>#N/A</v>
      </c>
      <c r="AH209" s="4" t="e">
        <f t="shared" si="91"/>
        <v>#N/A</v>
      </c>
      <c r="AJ209" s="4">
        <f t="shared" ref="AJ209:AX222" si="92">IF(OR($B209 &lt; C$226, $B209 &gt; C$231), 0, C209-T209)</f>
        <v>0</v>
      </c>
      <c r="AK209" s="4">
        <f t="shared" si="92"/>
        <v>0</v>
      </c>
      <c r="AL209" s="4">
        <f t="shared" si="92"/>
        <v>0</v>
      </c>
      <c r="AM209" s="4">
        <f t="shared" si="92"/>
        <v>0</v>
      </c>
      <c r="AN209" s="4">
        <f t="shared" si="92"/>
        <v>0</v>
      </c>
      <c r="AO209" s="4">
        <f t="shared" si="92"/>
        <v>0</v>
      </c>
      <c r="AP209" s="4">
        <f t="shared" si="92"/>
        <v>0</v>
      </c>
      <c r="AQ209" s="4">
        <f t="shared" si="92"/>
        <v>0</v>
      </c>
      <c r="AR209" s="4">
        <f t="shared" si="92"/>
        <v>0</v>
      </c>
      <c r="AS209" s="4">
        <f t="shared" si="92"/>
        <v>0</v>
      </c>
      <c r="AT209" s="4">
        <f t="shared" si="92"/>
        <v>0</v>
      </c>
      <c r="AU209" s="4">
        <f t="shared" si="92"/>
        <v>0</v>
      </c>
      <c r="AV209" s="4">
        <f t="shared" si="92"/>
        <v>0</v>
      </c>
      <c r="AW209" s="4">
        <f t="shared" si="92"/>
        <v>0</v>
      </c>
      <c r="AX209" s="4">
        <f t="shared" si="92"/>
        <v>0</v>
      </c>
      <c r="AZ209" s="2" t="e">
        <f t="shared" ref="AZ209:BN222" si="93">IF(OR($B209 &lt; C$226, $B209 &gt; C$231), #N/A, ((1-EB209)*CV209) + (EB209*DL209))</f>
        <v>#N/A</v>
      </c>
      <c r="BA209" s="2" t="e">
        <f t="shared" si="93"/>
        <v>#N/A</v>
      </c>
      <c r="BB209" s="2" t="e">
        <f t="shared" si="93"/>
        <v>#N/A</v>
      </c>
      <c r="BC209" s="2" t="e">
        <f t="shared" si="93"/>
        <v>#N/A</v>
      </c>
      <c r="BD209" s="2" t="e">
        <f t="shared" si="93"/>
        <v>#N/A</v>
      </c>
      <c r="BE209" s="2" t="e">
        <f t="shared" si="93"/>
        <v>#N/A</v>
      </c>
      <c r="BF209" s="2" t="e">
        <f t="shared" si="93"/>
        <v>#N/A</v>
      </c>
      <c r="BG209" s="2" t="e">
        <f t="shared" si="93"/>
        <v>#N/A</v>
      </c>
      <c r="BH209" s="2" t="e">
        <f t="shared" si="93"/>
        <v>#N/A</v>
      </c>
      <c r="BI209" s="2" t="e">
        <f t="shared" si="93"/>
        <v>#N/A</v>
      </c>
      <c r="BJ209" s="2" t="e">
        <f t="shared" si="93"/>
        <v>#N/A</v>
      </c>
      <c r="BK209" s="2" t="e">
        <f t="shared" si="93"/>
        <v>#N/A</v>
      </c>
      <c r="BL209" s="2" t="e">
        <f t="shared" si="93"/>
        <v>#N/A</v>
      </c>
      <c r="BM209" s="2" t="e">
        <f t="shared" si="93"/>
        <v>#N/A</v>
      </c>
      <c r="BN209" s="2" t="e">
        <f t="shared" si="93"/>
        <v>#N/A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67.715364039408868</v>
      </c>
      <c r="CW209" s="2">
        <f t="shared" si="96"/>
        <v>52.604138167858196</v>
      </c>
      <c r="CX209" s="2">
        <f t="shared" si="96"/>
        <v>58.217161769938187</v>
      </c>
      <c r="CY209" s="2">
        <f t="shared" si="96"/>
        <v>64.063755516847564</v>
      </c>
      <c r="CZ209" s="2">
        <f t="shared" si="96"/>
        <v>66.504747679590039</v>
      </c>
      <c r="DA209" s="2">
        <f t="shared" si="96"/>
        <v>71.596667675637718</v>
      </c>
      <c r="DB209" s="2">
        <f t="shared" si="96"/>
        <v>76.890109913233402</v>
      </c>
      <c r="DC209" s="2">
        <f t="shared" si="96"/>
        <v>78.149464666135358</v>
      </c>
      <c r="DD209" s="2">
        <f t="shared" si="96"/>
        <v>77.567281156375302</v>
      </c>
      <c r="DE209" s="2">
        <f t="shared" si="96"/>
        <v>78.670660392982185</v>
      </c>
      <c r="DF209" s="2">
        <f t="shared" si="96"/>
        <v>77.482595297038628</v>
      </c>
      <c r="DG209" s="2">
        <f t="shared" si="96"/>
        <v>75.423144714592183</v>
      </c>
      <c r="DH209" s="2">
        <f t="shared" si="96"/>
        <v>70.798102748492298</v>
      </c>
      <c r="DI209" s="2">
        <f t="shared" si="96"/>
        <v>63.99768251657634</v>
      </c>
      <c r="DJ209" s="2">
        <f t="shared" si="96"/>
        <v>65.295051565644911</v>
      </c>
      <c r="DL209" s="2">
        <f t="shared" ref="DL209:DZ222" si="97">CF$223*$B209+CF$224</f>
        <v>38.297621495548562</v>
      </c>
      <c r="DM209" s="2">
        <f t="shared" si="97"/>
        <v>44.728499367122936</v>
      </c>
      <c r="DN209" s="2">
        <f t="shared" si="97"/>
        <v>50.631975321743774</v>
      </c>
      <c r="DO209" s="2">
        <f t="shared" si="97"/>
        <v>56.668795110690276</v>
      </c>
      <c r="DP209" s="2">
        <f t="shared" si="97"/>
        <v>62.095369245279116</v>
      </c>
      <c r="DQ209" s="2">
        <f t="shared" si="97"/>
        <v>66.760945378557793</v>
      </c>
      <c r="DR209" s="2">
        <f t="shared" si="97"/>
        <v>68.84633941980222</v>
      </c>
      <c r="DS209" s="2">
        <f t="shared" si="97"/>
        <v>70.18048388010655</v>
      </c>
      <c r="DT209" s="2">
        <f t="shared" si="97"/>
        <v>69.938443338744861</v>
      </c>
      <c r="DU209" s="2">
        <f t="shared" si="97"/>
        <v>68.513267810471419</v>
      </c>
      <c r="DV209" s="2">
        <f t="shared" si="97"/>
        <v>66.982091379007201</v>
      </c>
      <c r="DW209" s="2">
        <f t="shared" si="97"/>
        <v>65.505792314599205</v>
      </c>
      <c r="DX209" s="2">
        <f t="shared" si="97"/>
        <v>60.374945095959305</v>
      </c>
      <c r="DY209" s="2">
        <f t="shared" si="97"/>
        <v>58.170261478731213</v>
      </c>
      <c r="DZ209" s="2">
        <f t="shared" si="97"/>
        <v>55.86933508333243</v>
      </c>
      <c r="EB209" s="2">
        <f t="shared" ref="EB209:EP222" si="98">POWER(10,($B209-C$224)/C$225)/(1+POWER(10,($B209-C$224)/C$225))</f>
        <v>0.99988779178301879</v>
      </c>
      <c r="EC209" s="2">
        <f t="shared" si="98"/>
        <v>0.99975476676237485</v>
      </c>
      <c r="ED209" s="2">
        <f t="shared" si="98"/>
        <v>0.99980739276057851</v>
      </c>
      <c r="EE209" s="2">
        <f t="shared" si="98"/>
        <v>0.99980148058467533</v>
      </c>
      <c r="EF209" s="2">
        <f t="shared" si="98"/>
        <v>0.99980556941199128</v>
      </c>
      <c r="EG209" s="2">
        <f t="shared" si="98"/>
        <v>0.99981004249400673</v>
      </c>
      <c r="EH209" s="2">
        <f t="shared" si="98"/>
        <v>0.99978898309478947</v>
      </c>
      <c r="EI209" s="2">
        <f t="shared" si="98"/>
        <v>0.99980906228429611</v>
      </c>
      <c r="EJ209" s="2">
        <f t="shared" si="98"/>
        <v>0.99979223585360211</v>
      </c>
      <c r="EK209" s="2">
        <f t="shared" si="98"/>
        <v>0.99978538208988676</v>
      </c>
      <c r="EL209" s="2">
        <f t="shared" si="98"/>
        <v>0.99979111553376154</v>
      </c>
      <c r="EM209" s="2">
        <f t="shared" si="98"/>
        <v>0.99978896941467166</v>
      </c>
      <c r="EN209" s="2">
        <f t="shared" si="98"/>
        <v>0.99978261619227993</v>
      </c>
      <c r="EO209" s="2">
        <f t="shared" si="98"/>
        <v>0.9997866181102335</v>
      </c>
      <c r="EP209" s="2">
        <f t="shared" si="98"/>
        <v>0.99977708092147488</v>
      </c>
    </row>
    <row r="210" spans="1:148" x14ac:dyDescent="0.25">
      <c r="B210" s="2">
        <v>188</v>
      </c>
      <c r="C210" s="49">
        <v>39.245600000000003</v>
      </c>
      <c r="D210" s="49">
        <v>46.642899999999997</v>
      </c>
      <c r="E210" s="49">
        <v>53.415100000000002</v>
      </c>
      <c r="F210" s="49">
        <v>59.603999999999999</v>
      </c>
      <c r="G210" s="49">
        <v>64.867999999999995</v>
      </c>
      <c r="H210" s="49">
        <v>68.716999999999999</v>
      </c>
      <c r="I210" s="49">
        <v>70.150999999999996</v>
      </c>
      <c r="J210" s="49">
        <v>72.132000000000005</v>
      </c>
      <c r="K210" s="49">
        <v>72.075000000000003</v>
      </c>
      <c r="L210" s="49">
        <v>72.037999999999997</v>
      </c>
      <c r="M210" s="49">
        <v>71.679000000000002</v>
      </c>
      <c r="N210" s="49">
        <v>70.093999999999994</v>
      </c>
      <c r="O210" s="49">
        <v>64.697999999999993</v>
      </c>
      <c r="P210" s="49">
        <v>62.17</v>
      </c>
      <c r="Q210" s="49">
        <v>60.244999999999997</v>
      </c>
      <c r="T210" s="4" t="e">
        <f t="shared" si="91"/>
        <v>#N/A</v>
      </c>
      <c r="U210" s="4" t="e">
        <f t="shared" si="91"/>
        <v>#N/A</v>
      </c>
      <c r="V210" s="4" t="e">
        <f t="shared" si="91"/>
        <v>#N/A</v>
      </c>
      <c r="W210" s="4" t="e">
        <f t="shared" si="91"/>
        <v>#N/A</v>
      </c>
      <c r="X210" s="4" t="e">
        <f t="shared" si="91"/>
        <v>#N/A</v>
      </c>
      <c r="Y210" s="4" t="e">
        <f t="shared" si="91"/>
        <v>#N/A</v>
      </c>
      <c r="Z210" s="4" t="e">
        <f t="shared" si="91"/>
        <v>#N/A</v>
      </c>
      <c r="AA210" s="4" t="e">
        <f t="shared" si="91"/>
        <v>#N/A</v>
      </c>
      <c r="AB210" s="4" t="e">
        <f t="shared" si="91"/>
        <v>#N/A</v>
      </c>
      <c r="AC210" s="4" t="e">
        <f t="shared" si="91"/>
        <v>#N/A</v>
      </c>
      <c r="AD210" s="4" t="e">
        <f t="shared" si="91"/>
        <v>#N/A</v>
      </c>
      <c r="AE210" s="4" t="e">
        <f t="shared" si="91"/>
        <v>#N/A</v>
      </c>
      <c r="AF210" s="4" t="e">
        <f t="shared" si="91"/>
        <v>#N/A</v>
      </c>
      <c r="AG210" s="4" t="e">
        <f t="shared" si="91"/>
        <v>#N/A</v>
      </c>
      <c r="AH210" s="4" t="e">
        <f t="shared" si="91"/>
        <v>#N/A</v>
      </c>
      <c r="AJ210" s="4">
        <f t="shared" si="92"/>
        <v>0</v>
      </c>
      <c r="AK210" s="4">
        <f t="shared" si="92"/>
        <v>0</v>
      </c>
      <c r="AL210" s="4">
        <f t="shared" si="92"/>
        <v>0</v>
      </c>
      <c r="AM210" s="4">
        <f t="shared" si="92"/>
        <v>0</v>
      </c>
      <c r="AN210" s="4">
        <f t="shared" si="92"/>
        <v>0</v>
      </c>
      <c r="AO210" s="4">
        <f t="shared" si="92"/>
        <v>0</v>
      </c>
      <c r="AP210" s="4">
        <f t="shared" si="92"/>
        <v>0</v>
      </c>
      <c r="AQ210" s="4">
        <f t="shared" si="92"/>
        <v>0</v>
      </c>
      <c r="AR210" s="4">
        <f t="shared" si="92"/>
        <v>0</v>
      </c>
      <c r="AS210" s="4">
        <f t="shared" si="92"/>
        <v>0</v>
      </c>
      <c r="AT210" s="4">
        <f t="shared" si="92"/>
        <v>0</v>
      </c>
      <c r="AU210" s="4">
        <f t="shared" si="92"/>
        <v>0</v>
      </c>
      <c r="AV210" s="4">
        <f t="shared" si="92"/>
        <v>0</v>
      </c>
      <c r="AW210" s="4">
        <f t="shared" si="92"/>
        <v>0</v>
      </c>
      <c r="AX210" s="4">
        <f t="shared" si="92"/>
        <v>0</v>
      </c>
      <c r="AZ210" s="2" t="e">
        <f t="shared" si="93"/>
        <v>#N/A</v>
      </c>
      <c r="BA210" s="2" t="e">
        <f t="shared" si="93"/>
        <v>#N/A</v>
      </c>
      <c r="BB210" s="2" t="e">
        <f t="shared" si="93"/>
        <v>#N/A</v>
      </c>
      <c r="BC210" s="2" t="e">
        <f t="shared" si="93"/>
        <v>#N/A</v>
      </c>
      <c r="BD210" s="2" t="e">
        <f t="shared" si="93"/>
        <v>#N/A</v>
      </c>
      <c r="BE210" s="2" t="e">
        <f t="shared" si="93"/>
        <v>#N/A</v>
      </c>
      <c r="BF210" s="2" t="e">
        <f t="shared" si="93"/>
        <v>#N/A</v>
      </c>
      <c r="BG210" s="2" t="e">
        <f t="shared" si="93"/>
        <v>#N/A</v>
      </c>
      <c r="BH210" s="2" t="e">
        <f t="shared" si="93"/>
        <v>#N/A</v>
      </c>
      <c r="BI210" s="2" t="e">
        <f t="shared" si="93"/>
        <v>#N/A</v>
      </c>
      <c r="BJ210" s="2" t="e">
        <f t="shared" si="93"/>
        <v>#N/A</v>
      </c>
      <c r="BK210" s="2" t="e">
        <f t="shared" si="93"/>
        <v>#N/A</v>
      </c>
      <c r="BL210" s="2" t="e">
        <f t="shared" si="93"/>
        <v>#N/A</v>
      </c>
      <c r="BM210" s="2" t="e">
        <f t="shared" si="93"/>
        <v>#N/A</v>
      </c>
      <c r="BN210" s="2" t="e">
        <f t="shared" si="93"/>
        <v>#N/A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67.871961576354678</v>
      </c>
      <c r="CW210" s="2">
        <f t="shared" si="96"/>
        <v>52.601110703709963</v>
      </c>
      <c r="CX210" s="2">
        <f t="shared" si="96"/>
        <v>58.19284648726066</v>
      </c>
      <c r="CY210" s="2">
        <f t="shared" si="96"/>
        <v>64.032038147861883</v>
      </c>
      <c r="CZ210" s="2">
        <f t="shared" si="96"/>
        <v>66.459785096200306</v>
      </c>
      <c r="DA210" s="2">
        <f t="shared" si="96"/>
        <v>71.556233478098733</v>
      </c>
      <c r="DB210" s="2">
        <f t="shared" si="96"/>
        <v>76.869941973590457</v>
      </c>
      <c r="DC210" s="2">
        <f t="shared" si="96"/>
        <v>78.124236398061768</v>
      </c>
      <c r="DD210" s="2">
        <f t="shared" si="96"/>
        <v>77.535356162405364</v>
      </c>
      <c r="DE210" s="2">
        <f t="shared" si="96"/>
        <v>78.641103829178633</v>
      </c>
      <c r="DF210" s="2">
        <f t="shared" si="96"/>
        <v>77.441860296930372</v>
      </c>
      <c r="DG210" s="2">
        <f t="shared" si="96"/>
        <v>75.377632633660028</v>
      </c>
      <c r="DH210" s="2">
        <f t="shared" si="96"/>
        <v>70.740585670607572</v>
      </c>
      <c r="DI210" s="2">
        <f t="shared" si="96"/>
        <v>63.923737639258178</v>
      </c>
      <c r="DJ210" s="2">
        <f t="shared" si="96"/>
        <v>65.260827814105298</v>
      </c>
      <c r="DL210" s="2">
        <f t="shared" si="97"/>
        <v>38.267511127859954</v>
      </c>
      <c r="DM210" s="2">
        <f t="shared" si="97"/>
        <v>44.659667206119011</v>
      </c>
      <c r="DN210" s="2">
        <f t="shared" si="97"/>
        <v>50.53273916454642</v>
      </c>
      <c r="DO210" s="2">
        <f t="shared" si="97"/>
        <v>56.556834887305357</v>
      </c>
      <c r="DP210" s="2">
        <f t="shared" si="97"/>
        <v>61.99245042804138</v>
      </c>
      <c r="DQ210" s="2">
        <f t="shared" si="97"/>
        <v>66.654099938183677</v>
      </c>
      <c r="DR210" s="2">
        <f t="shared" si="97"/>
        <v>68.728407430963031</v>
      </c>
      <c r="DS210" s="2">
        <f t="shared" si="97"/>
        <v>70.05958242959943</v>
      </c>
      <c r="DT210" s="2">
        <f t="shared" si="97"/>
        <v>69.812250966260706</v>
      </c>
      <c r="DU210" s="2">
        <f t="shared" si="97"/>
        <v>68.367347038182515</v>
      </c>
      <c r="DV210" s="2">
        <f t="shared" si="97"/>
        <v>66.828893008263492</v>
      </c>
      <c r="DW210" s="2">
        <f t="shared" si="97"/>
        <v>65.354027143922437</v>
      </c>
      <c r="DX210" s="2">
        <f t="shared" si="97"/>
        <v>60.231470760406239</v>
      </c>
      <c r="DY210" s="2">
        <f t="shared" si="97"/>
        <v>58.053114933445926</v>
      </c>
      <c r="DZ210" s="2">
        <f t="shared" si="97"/>
        <v>55.757214116899938</v>
      </c>
      <c r="EB210" s="2">
        <f t="shared" si="98"/>
        <v>0.99989766387947288</v>
      </c>
      <c r="EC210" s="2">
        <f t="shared" si="98"/>
        <v>0.99977633980300551</v>
      </c>
      <c r="ED210" s="2">
        <f t="shared" si="98"/>
        <v>0.99982433713288921</v>
      </c>
      <c r="EE210" s="2">
        <f t="shared" si="98"/>
        <v>0.99981894497881252</v>
      </c>
      <c r="EF210" s="2">
        <f t="shared" si="98"/>
        <v>0.99982267416258153</v>
      </c>
      <c r="EG210" s="2">
        <f t="shared" si="98"/>
        <v>0.9998267537998452</v>
      </c>
      <c r="EH210" s="2">
        <f t="shared" si="98"/>
        <v>0.99980754672184213</v>
      </c>
      <c r="EI210" s="2">
        <f t="shared" si="98"/>
        <v>0.99982585980800265</v>
      </c>
      <c r="EJ210" s="2">
        <f t="shared" si="98"/>
        <v>0.99981051338245208</v>
      </c>
      <c r="EK210" s="2">
        <f t="shared" si="98"/>
        <v>0.99980426244333909</v>
      </c>
      <c r="EL210" s="2">
        <f t="shared" si="98"/>
        <v>0.99980949160115529</v>
      </c>
      <c r="EM210" s="2">
        <f t="shared" si="98"/>
        <v>0.99980753424496294</v>
      </c>
      <c r="EN210" s="2">
        <f t="shared" si="98"/>
        <v>0.99980173981885334</v>
      </c>
      <c r="EO210" s="2">
        <f t="shared" si="98"/>
        <v>0.9998053897497462</v>
      </c>
      <c r="EP210" s="2">
        <f t="shared" si="98"/>
        <v>0.99979669139629679</v>
      </c>
    </row>
    <row r="211" spans="1:148" x14ac:dyDescent="0.25">
      <c r="B211" s="2">
        <v>189</v>
      </c>
      <c r="C211" s="49">
        <v>39.982500000000002</v>
      </c>
      <c r="D211" s="49">
        <v>46.214300000000001</v>
      </c>
      <c r="E211" s="49">
        <v>53.433999999999997</v>
      </c>
      <c r="F211" s="49">
        <v>60.433999999999997</v>
      </c>
      <c r="G211" s="49">
        <v>65.019000000000005</v>
      </c>
      <c r="H211" s="49">
        <v>68.887</v>
      </c>
      <c r="I211" s="49">
        <v>70.887</v>
      </c>
      <c r="J211" s="49">
        <v>72.283000000000001</v>
      </c>
      <c r="K211" s="49">
        <v>73.263999999999996</v>
      </c>
      <c r="L211" s="49">
        <v>71.754999999999995</v>
      </c>
      <c r="M211" s="49">
        <v>71.225999999999999</v>
      </c>
      <c r="N211" s="49">
        <v>68.283000000000001</v>
      </c>
      <c r="O211" s="49">
        <v>64.811000000000007</v>
      </c>
      <c r="P211" s="49">
        <v>61.357999999999997</v>
      </c>
      <c r="Q211" s="49">
        <v>59.698</v>
      </c>
      <c r="T211" s="4" t="e">
        <f t="shared" si="91"/>
        <v>#N/A</v>
      </c>
      <c r="U211" s="4" t="e">
        <f t="shared" si="91"/>
        <v>#N/A</v>
      </c>
      <c r="V211" s="4" t="e">
        <f t="shared" si="91"/>
        <v>#N/A</v>
      </c>
      <c r="W211" s="4" t="e">
        <f t="shared" si="91"/>
        <v>#N/A</v>
      </c>
      <c r="X211" s="4" t="e">
        <f t="shared" si="91"/>
        <v>#N/A</v>
      </c>
      <c r="Y211" s="4" t="e">
        <f t="shared" si="91"/>
        <v>#N/A</v>
      </c>
      <c r="Z211" s="4" t="e">
        <f t="shared" si="91"/>
        <v>#N/A</v>
      </c>
      <c r="AA211" s="4" t="e">
        <f t="shared" si="91"/>
        <v>#N/A</v>
      </c>
      <c r="AB211" s="4" t="e">
        <f t="shared" si="91"/>
        <v>#N/A</v>
      </c>
      <c r="AC211" s="4" t="e">
        <f t="shared" si="91"/>
        <v>#N/A</v>
      </c>
      <c r="AD211" s="4" t="e">
        <f t="shared" si="91"/>
        <v>#N/A</v>
      </c>
      <c r="AE211" s="4" t="e">
        <f t="shared" si="91"/>
        <v>#N/A</v>
      </c>
      <c r="AF211" s="4" t="e">
        <f t="shared" si="91"/>
        <v>#N/A</v>
      </c>
      <c r="AG211" s="4" t="e">
        <f t="shared" si="91"/>
        <v>#N/A</v>
      </c>
      <c r="AH211" s="4" t="e">
        <f t="shared" si="91"/>
        <v>#N/A</v>
      </c>
      <c r="AJ211" s="4">
        <f t="shared" si="92"/>
        <v>0</v>
      </c>
      <c r="AK211" s="4">
        <f t="shared" si="92"/>
        <v>0</v>
      </c>
      <c r="AL211" s="4">
        <f t="shared" si="92"/>
        <v>0</v>
      </c>
      <c r="AM211" s="4">
        <f t="shared" si="92"/>
        <v>0</v>
      </c>
      <c r="AN211" s="4">
        <f t="shared" si="92"/>
        <v>0</v>
      </c>
      <c r="AO211" s="4">
        <f t="shared" si="92"/>
        <v>0</v>
      </c>
      <c r="AP211" s="4">
        <f t="shared" si="92"/>
        <v>0</v>
      </c>
      <c r="AQ211" s="4">
        <f t="shared" si="92"/>
        <v>0</v>
      </c>
      <c r="AR211" s="4">
        <f t="shared" si="92"/>
        <v>0</v>
      </c>
      <c r="AS211" s="4">
        <f t="shared" si="92"/>
        <v>0</v>
      </c>
      <c r="AT211" s="4">
        <f t="shared" si="92"/>
        <v>0</v>
      </c>
      <c r="AU211" s="4">
        <f t="shared" si="92"/>
        <v>0</v>
      </c>
      <c r="AV211" s="4">
        <f t="shared" si="92"/>
        <v>0</v>
      </c>
      <c r="AW211" s="4">
        <f t="shared" si="92"/>
        <v>0</v>
      </c>
      <c r="AX211" s="4">
        <f t="shared" si="92"/>
        <v>0</v>
      </c>
      <c r="AZ211" s="2" t="e">
        <f t="shared" si="93"/>
        <v>#N/A</v>
      </c>
      <c r="BA211" s="2" t="e">
        <f t="shared" si="93"/>
        <v>#N/A</v>
      </c>
      <c r="BB211" s="2" t="e">
        <f t="shared" si="93"/>
        <v>#N/A</v>
      </c>
      <c r="BC211" s="2" t="e">
        <f t="shared" si="93"/>
        <v>#N/A</v>
      </c>
      <c r="BD211" s="2" t="e">
        <f t="shared" si="93"/>
        <v>#N/A</v>
      </c>
      <c r="BE211" s="2" t="e">
        <f t="shared" si="93"/>
        <v>#N/A</v>
      </c>
      <c r="BF211" s="2" t="e">
        <f t="shared" si="93"/>
        <v>#N/A</v>
      </c>
      <c r="BG211" s="2" t="e">
        <f t="shared" si="93"/>
        <v>#N/A</v>
      </c>
      <c r="BH211" s="2" t="e">
        <f t="shared" si="93"/>
        <v>#N/A</v>
      </c>
      <c r="BI211" s="2" t="e">
        <f t="shared" si="93"/>
        <v>#N/A</v>
      </c>
      <c r="BJ211" s="2" t="e">
        <f t="shared" si="93"/>
        <v>#N/A</v>
      </c>
      <c r="BK211" s="2" t="e">
        <f t="shared" si="93"/>
        <v>#N/A</v>
      </c>
      <c r="BL211" s="2" t="e">
        <f t="shared" si="93"/>
        <v>#N/A</v>
      </c>
      <c r="BM211" s="2" t="e">
        <f t="shared" si="93"/>
        <v>#N/A</v>
      </c>
      <c r="BN211" s="2" t="e">
        <f t="shared" si="93"/>
        <v>#N/A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68.028559113300503</v>
      </c>
      <c r="CW211" s="2">
        <f t="shared" si="96"/>
        <v>52.598083239561738</v>
      </c>
      <c r="CX211" s="2">
        <f t="shared" si="96"/>
        <v>58.16853120458314</v>
      </c>
      <c r="CY211" s="2">
        <f t="shared" si="96"/>
        <v>64.000320778876201</v>
      </c>
      <c r="CZ211" s="2">
        <f t="shared" si="96"/>
        <v>66.414822512810574</v>
      </c>
      <c r="DA211" s="2">
        <f t="shared" si="96"/>
        <v>71.515799280559733</v>
      </c>
      <c r="DB211" s="2">
        <f t="shared" si="96"/>
        <v>76.849774033947511</v>
      </c>
      <c r="DC211" s="2">
        <f t="shared" si="96"/>
        <v>78.099008129988164</v>
      </c>
      <c r="DD211" s="2">
        <f t="shared" si="96"/>
        <v>77.503431168435426</v>
      </c>
      <c r="DE211" s="2">
        <f t="shared" si="96"/>
        <v>78.61154726537508</v>
      </c>
      <c r="DF211" s="2">
        <f t="shared" si="96"/>
        <v>77.401125296822102</v>
      </c>
      <c r="DG211" s="2">
        <f t="shared" si="96"/>
        <v>75.332120552727886</v>
      </c>
      <c r="DH211" s="2">
        <f t="shared" si="96"/>
        <v>70.683068592722861</v>
      </c>
      <c r="DI211" s="2">
        <f t="shared" si="96"/>
        <v>63.849792761940009</v>
      </c>
      <c r="DJ211" s="2">
        <f t="shared" si="96"/>
        <v>65.226604062565698</v>
      </c>
      <c r="DL211" s="2">
        <f t="shared" si="97"/>
        <v>38.237400760171354</v>
      </c>
      <c r="DM211" s="2">
        <f t="shared" si="97"/>
        <v>44.590835045115085</v>
      </c>
      <c r="DN211" s="2">
        <f t="shared" si="97"/>
        <v>50.433503007349067</v>
      </c>
      <c r="DO211" s="2">
        <f t="shared" si="97"/>
        <v>56.444874663920444</v>
      </c>
      <c r="DP211" s="2">
        <f t="shared" si="97"/>
        <v>61.889531610803644</v>
      </c>
      <c r="DQ211" s="2">
        <f t="shared" si="97"/>
        <v>66.547254497809547</v>
      </c>
      <c r="DR211" s="2">
        <f t="shared" si="97"/>
        <v>68.610475442123828</v>
      </c>
      <c r="DS211" s="2">
        <f t="shared" si="97"/>
        <v>69.938680979092311</v>
      </c>
      <c r="DT211" s="2">
        <f t="shared" si="97"/>
        <v>69.686058593776551</v>
      </c>
      <c r="DU211" s="2">
        <f t="shared" si="97"/>
        <v>68.221426265893612</v>
      </c>
      <c r="DV211" s="2">
        <f t="shared" si="97"/>
        <v>66.675694637519769</v>
      </c>
      <c r="DW211" s="2">
        <f t="shared" si="97"/>
        <v>65.202261973245669</v>
      </c>
      <c r="DX211" s="2">
        <f t="shared" si="97"/>
        <v>60.087996424853166</v>
      </c>
      <c r="DY211" s="2">
        <f t="shared" si="97"/>
        <v>57.935968388160646</v>
      </c>
      <c r="DZ211" s="2">
        <f t="shared" si="97"/>
        <v>55.645093150467446</v>
      </c>
      <c r="EB211" s="2">
        <f t="shared" si="98"/>
        <v>0.99990666750841206</v>
      </c>
      <c r="EC211" s="2">
        <f t="shared" si="98"/>
        <v>0.99979601546165953</v>
      </c>
      <c r="ED211" s="2">
        <f t="shared" si="98"/>
        <v>0.99983979108486509</v>
      </c>
      <c r="EE211" s="2">
        <f t="shared" si="98"/>
        <v>0.9998348732275425</v>
      </c>
      <c r="EF211" s="2">
        <f t="shared" si="98"/>
        <v>0.99983827439081197</v>
      </c>
      <c r="EG211" s="2">
        <f t="shared" si="98"/>
        <v>0.99984199517898964</v>
      </c>
      <c r="EH211" s="2">
        <f t="shared" si="98"/>
        <v>0.999824477551988</v>
      </c>
      <c r="EI211" s="2">
        <f t="shared" si="98"/>
        <v>0.99984117982381682</v>
      </c>
      <c r="EJ211" s="2">
        <f t="shared" si="98"/>
        <v>0.99982718326955011</v>
      </c>
      <c r="EK211" s="2">
        <f t="shared" si="98"/>
        <v>0.999821482152082</v>
      </c>
      <c r="EL211" s="2">
        <f t="shared" si="98"/>
        <v>0.99982625136277348</v>
      </c>
      <c r="EM211" s="2">
        <f t="shared" si="98"/>
        <v>0.99982446617255361</v>
      </c>
      <c r="EN211" s="2">
        <f t="shared" si="98"/>
        <v>0.99981918141144699</v>
      </c>
      <c r="EO211" s="2">
        <f t="shared" si="98"/>
        <v>0.99982251030305747</v>
      </c>
      <c r="EP211" s="2">
        <f t="shared" si="98"/>
        <v>0.99981457703266563</v>
      </c>
    </row>
    <row r="212" spans="1:148" x14ac:dyDescent="0.25">
      <c r="B212" s="2">
        <v>190</v>
      </c>
      <c r="C212" s="49">
        <v>39.771900000000002</v>
      </c>
      <c r="D212" s="49">
        <v>45.589300000000001</v>
      </c>
      <c r="E212" s="49">
        <v>54.037700000000001</v>
      </c>
      <c r="F212" s="49">
        <v>59.774000000000001</v>
      </c>
      <c r="G212" s="49">
        <v>64.811000000000007</v>
      </c>
      <c r="H212" s="49">
        <v>69.17</v>
      </c>
      <c r="I212" s="49">
        <v>70.66</v>
      </c>
      <c r="J212" s="49">
        <v>71.962000000000003</v>
      </c>
      <c r="K212" s="49">
        <v>72.245000000000005</v>
      </c>
      <c r="L212" s="49">
        <v>70.792000000000002</v>
      </c>
      <c r="M212" s="49">
        <v>70.245000000000005</v>
      </c>
      <c r="N212" s="49">
        <v>68.584999999999994</v>
      </c>
      <c r="O212" s="49">
        <v>64.415000000000006</v>
      </c>
      <c r="P212" s="49">
        <v>61.453000000000003</v>
      </c>
      <c r="Q212" s="49">
        <v>59.546999999999997</v>
      </c>
      <c r="T212" s="4" t="e">
        <f t="shared" si="91"/>
        <v>#N/A</v>
      </c>
      <c r="U212" s="4" t="e">
        <f t="shared" si="91"/>
        <v>#N/A</v>
      </c>
      <c r="V212" s="4" t="e">
        <f t="shared" si="91"/>
        <v>#N/A</v>
      </c>
      <c r="W212" s="4" t="e">
        <f t="shared" si="91"/>
        <v>#N/A</v>
      </c>
      <c r="X212" s="4" t="e">
        <f t="shared" si="91"/>
        <v>#N/A</v>
      </c>
      <c r="Y212" s="4" t="e">
        <f t="shared" si="91"/>
        <v>#N/A</v>
      </c>
      <c r="Z212" s="4" t="e">
        <f t="shared" si="91"/>
        <v>#N/A</v>
      </c>
      <c r="AA212" s="4" t="e">
        <f t="shared" si="91"/>
        <v>#N/A</v>
      </c>
      <c r="AB212" s="4" t="e">
        <f t="shared" si="91"/>
        <v>#N/A</v>
      </c>
      <c r="AC212" s="4" t="e">
        <f t="shared" si="91"/>
        <v>#N/A</v>
      </c>
      <c r="AD212" s="4" t="e">
        <f t="shared" si="91"/>
        <v>#N/A</v>
      </c>
      <c r="AE212" s="4" t="e">
        <f t="shared" si="91"/>
        <v>#N/A</v>
      </c>
      <c r="AF212" s="4" t="e">
        <f t="shared" si="91"/>
        <v>#N/A</v>
      </c>
      <c r="AG212" s="4" t="e">
        <f t="shared" si="91"/>
        <v>#N/A</v>
      </c>
      <c r="AH212" s="4" t="e">
        <f t="shared" si="91"/>
        <v>#N/A</v>
      </c>
      <c r="AJ212" s="4">
        <f t="shared" si="92"/>
        <v>0</v>
      </c>
      <c r="AK212" s="4">
        <f t="shared" si="92"/>
        <v>0</v>
      </c>
      <c r="AL212" s="4">
        <f t="shared" si="92"/>
        <v>0</v>
      </c>
      <c r="AM212" s="4">
        <f t="shared" si="92"/>
        <v>0</v>
      </c>
      <c r="AN212" s="4">
        <f t="shared" si="92"/>
        <v>0</v>
      </c>
      <c r="AO212" s="4">
        <f t="shared" si="92"/>
        <v>0</v>
      </c>
      <c r="AP212" s="4">
        <f t="shared" si="92"/>
        <v>0</v>
      </c>
      <c r="AQ212" s="4">
        <f t="shared" si="92"/>
        <v>0</v>
      </c>
      <c r="AR212" s="4">
        <f t="shared" si="92"/>
        <v>0</v>
      </c>
      <c r="AS212" s="4">
        <f t="shared" si="92"/>
        <v>0</v>
      </c>
      <c r="AT212" s="4">
        <f t="shared" si="92"/>
        <v>0</v>
      </c>
      <c r="AU212" s="4">
        <f t="shared" si="92"/>
        <v>0</v>
      </c>
      <c r="AV212" s="4">
        <f t="shared" si="92"/>
        <v>0</v>
      </c>
      <c r="AW212" s="4">
        <f t="shared" si="92"/>
        <v>0</v>
      </c>
      <c r="AX212" s="4">
        <f t="shared" si="92"/>
        <v>0</v>
      </c>
      <c r="AZ212" s="2" t="e">
        <f t="shared" si="93"/>
        <v>#N/A</v>
      </c>
      <c r="BA212" s="2" t="e">
        <f t="shared" si="93"/>
        <v>#N/A</v>
      </c>
      <c r="BB212" s="2" t="e">
        <f t="shared" si="93"/>
        <v>#N/A</v>
      </c>
      <c r="BC212" s="2" t="e">
        <f t="shared" si="93"/>
        <v>#N/A</v>
      </c>
      <c r="BD212" s="2" t="e">
        <f t="shared" si="93"/>
        <v>#N/A</v>
      </c>
      <c r="BE212" s="2" t="e">
        <f t="shared" si="93"/>
        <v>#N/A</v>
      </c>
      <c r="BF212" s="2" t="e">
        <f t="shared" si="93"/>
        <v>#N/A</v>
      </c>
      <c r="BG212" s="2" t="e">
        <f t="shared" si="93"/>
        <v>#N/A</v>
      </c>
      <c r="BH212" s="2" t="e">
        <f t="shared" si="93"/>
        <v>#N/A</v>
      </c>
      <c r="BI212" s="2" t="e">
        <f t="shared" si="93"/>
        <v>#N/A</v>
      </c>
      <c r="BJ212" s="2" t="e">
        <f t="shared" si="93"/>
        <v>#N/A</v>
      </c>
      <c r="BK212" s="2" t="e">
        <f t="shared" si="93"/>
        <v>#N/A</v>
      </c>
      <c r="BL212" s="2" t="e">
        <f t="shared" si="93"/>
        <v>#N/A</v>
      </c>
      <c r="BM212" s="2" t="e">
        <f t="shared" si="93"/>
        <v>#N/A</v>
      </c>
      <c r="BN212" s="2" t="e">
        <f t="shared" si="93"/>
        <v>#N/A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68.185156650246313</v>
      </c>
      <c r="CW212" s="2">
        <f t="shared" si="96"/>
        <v>52.595055775413506</v>
      </c>
      <c r="CX212" s="2">
        <f t="shared" si="96"/>
        <v>58.144215921905619</v>
      </c>
      <c r="CY212" s="2">
        <f t="shared" si="96"/>
        <v>63.968603409890513</v>
      </c>
      <c r="CZ212" s="2">
        <f t="shared" si="96"/>
        <v>66.369859929420841</v>
      </c>
      <c r="DA212" s="2">
        <f t="shared" si="96"/>
        <v>71.475365083020748</v>
      </c>
      <c r="DB212" s="2">
        <f t="shared" si="96"/>
        <v>76.829606094304566</v>
      </c>
      <c r="DC212" s="2">
        <f t="shared" si="96"/>
        <v>78.073779861914574</v>
      </c>
      <c r="DD212" s="2">
        <f t="shared" si="96"/>
        <v>77.471506174465489</v>
      </c>
      <c r="DE212" s="2">
        <f t="shared" si="96"/>
        <v>78.581990701571527</v>
      </c>
      <c r="DF212" s="2">
        <f t="shared" si="96"/>
        <v>77.360390296713845</v>
      </c>
      <c r="DG212" s="2">
        <f t="shared" si="96"/>
        <v>75.286608471795731</v>
      </c>
      <c r="DH212" s="2">
        <f t="shared" si="96"/>
        <v>70.625551514838136</v>
      </c>
      <c r="DI212" s="2">
        <f t="shared" si="96"/>
        <v>63.775847884621847</v>
      </c>
      <c r="DJ212" s="2">
        <f t="shared" si="96"/>
        <v>65.192380311026085</v>
      </c>
      <c r="DL212" s="2">
        <f t="shared" si="97"/>
        <v>38.207290392482754</v>
      </c>
      <c r="DM212" s="2">
        <f t="shared" si="97"/>
        <v>44.52200288411116</v>
      </c>
      <c r="DN212" s="2">
        <f t="shared" si="97"/>
        <v>50.334266850151707</v>
      </c>
      <c r="DO212" s="2">
        <f t="shared" si="97"/>
        <v>56.332914440535525</v>
      </c>
      <c r="DP212" s="2">
        <f t="shared" si="97"/>
        <v>61.786612793565915</v>
      </c>
      <c r="DQ212" s="2">
        <f t="shared" si="97"/>
        <v>66.440409057435431</v>
      </c>
      <c r="DR212" s="2">
        <f t="shared" si="97"/>
        <v>68.49254345328464</v>
      </c>
      <c r="DS212" s="2">
        <f t="shared" si="97"/>
        <v>69.817779528585206</v>
      </c>
      <c r="DT212" s="2">
        <f t="shared" si="97"/>
        <v>69.559866221292395</v>
      </c>
      <c r="DU212" s="2">
        <f t="shared" si="97"/>
        <v>68.075505493604709</v>
      </c>
      <c r="DV212" s="2">
        <f t="shared" si="97"/>
        <v>66.522496266776059</v>
      </c>
      <c r="DW212" s="2">
        <f t="shared" si="97"/>
        <v>65.050496802568901</v>
      </c>
      <c r="DX212" s="2">
        <f t="shared" si="97"/>
        <v>59.944522089300101</v>
      </c>
      <c r="DY212" s="2">
        <f t="shared" si="97"/>
        <v>57.818821842875352</v>
      </c>
      <c r="DZ212" s="2">
        <f t="shared" si="97"/>
        <v>55.532972184034961</v>
      </c>
      <c r="EB212" s="2">
        <f t="shared" si="98"/>
        <v>0.9999148790569734</v>
      </c>
      <c r="EC212" s="2">
        <f t="shared" si="98"/>
        <v>0.99981396055085681</v>
      </c>
      <c r="ED212" s="2">
        <f t="shared" si="98"/>
        <v>0.99985388567311329</v>
      </c>
      <c r="EE212" s="2">
        <f t="shared" si="98"/>
        <v>0.99984940040553427</v>
      </c>
      <c r="EF212" s="2">
        <f t="shared" si="98"/>
        <v>0.99985250239251333</v>
      </c>
      <c r="EG212" s="2">
        <f t="shared" si="98"/>
        <v>0.9998558958871302</v>
      </c>
      <c r="EH212" s="2">
        <f t="shared" si="98"/>
        <v>0.99983991915256254</v>
      </c>
      <c r="EI212" s="2">
        <f t="shared" si="98"/>
        <v>0.99985515225364441</v>
      </c>
      <c r="EJ212" s="2">
        <f t="shared" si="98"/>
        <v>0.9998423868719426</v>
      </c>
      <c r="EK212" s="2">
        <f t="shared" si="98"/>
        <v>0.99983718723027659</v>
      </c>
      <c r="EL212" s="2">
        <f t="shared" si="98"/>
        <v>0.99984153693694333</v>
      </c>
      <c r="EM212" s="2">
        <f t="shared" si="98"/>
        <v>0.99983990877407436</v>
      </c>
      <c r="EN212" s="2">
        <f t="shared" si="98"/>
        <v>0.99983508886353401</v>
      </c>
      <c r="EO212" s="2">
        <f t="shared" si="98"/>
        <v>0.99983812494448432</v>
      </c>
      <c r="EP212" s="2">
        <f t="shared" si="98"/>
        <v>0.99983088948485166</v>
      </c>
    </row>
    <row r="213" spans="1:148" x14ac:dyDescent="0.25">
      <c r="B213" s="2">
        <v>191</v>
      </c>
      <c r="C213" s="49">
        <v>39.666699999999999</v>
      </c>
      <c r="D213" s="49">
        <v>46.285699999999999</v>
      </c>
      <c r="E213" s="49">
        <v>53.528300000000002</v>
      </c>
      <c r="F213" s="49">
        <v>60.453000000000003</v>
      </c>
      <c r="G213" s="49">
        <v>64.792000000000002</v>
      </c>
      <c r="H213" s="49">
        <v>68.509</v>
      </c>
      <c r="I213" s="49">
        <v>71.150999999999996</v>
      </c>
      <c r="J213" s="49">
        <v>72.188999999999993</v>
      </c>
      <c r="K213" s="49">
        <v>71.867999999999995</v>
      </c>
      <c r="L213" s="49">
        <v>71.188999999999993</v>
      </c>
      <c r="M213" s="49">
        <v>71.132000000000005</v>
      </c>
      <c r="N213" s="49">
        <v>68.792000000000002</v>
      </c>
      <c r="O213" s="49">
        <v>66.113</v>
      </c>
      <c r="P213" s="49">
        <v>61.603999999999999</v>
      </c>
      <c r="Q213" s="49">
        <v>60.453000000000003</v>
      </c>
      <c r="T213" s="4" t="e">
        <f t="shared" si="91"/>
        <v>#N/A</v>
      </c>
      <c r="U213" s="4" t="e">
        <f t="shared" si="91"/>
        <v>#N/A</v>
      </c>
      <c r="V213" s="4" t="e">
        <f t="shared" si="91"/>
        <v>#N/A</v>
      </c>
      <c r="W213" s="4" t="e">
        <f t="shared" si="91"/>
        <v>#N/A</v>
      </c>
      <c r="X213" s="4" t="e">
        <f t="shared" si="91"/>
        <v>#N/A</v>
      </c>
      <c r="Y213" s="4" t="e">
        <f t="shared" si="91"/>
        <v>#N/A</v>
      </c>
      <c r="Z213" s="4" t="e">
        <f t="shared" si="91"/>
        <v>#N/A</v>
      </c>
      <c r="AA213" s="4" t="e">
        <f t="shared" si="91"/>
        <v>#N/A</v>
      </c>
      <c r="AB213" s="4" t="e">
        <f t="shared" si="91"/>
        <v>#N/A</v>
      </c>
      <c r="AC213" s="4" t="e">
        <f t="shared" si="91"/>
        <v>#N/A</v>
      </c>
      <c r="AD213" s="4" t="e">
        <f t="shared" si="91"/>
        <v>#N/A</v>
      </c>
      <c r="AE213" s="4" t="e">
        <f t="shared" si="91"/>
        <v>#N/A</v>
      </c>
      <c r="AF213" s="4" t="e">
        <f t="shared" si="91"/>
        <v>#N/A</v>
      </c>
      <c r="AG213" s="4" t="e">
        <f t="shared" si="91"/>
        <v>#N/A</v>
      </c>
      <c r="AH213" s="4" t="e">
        <f t="shared" si="91"/>
        <v>#N/A</v>
      </c>
      <c r="AJ213" s="4">
        <f t="shared" si="92"/>
        <v>0</v>
      </c>
      <c r="AK213" s="4">
        <f t="shared" si="92"/>
        <v>0</v>
      </c>
      <c r="AL213" s="4">
        <f t="shared" si="92"/>
        <v>0</v>
      </c>
      <c r="AM213" s="4">
        <f t="shared" si="92"/>
        <v>0</v>
      </c>
      <c r="AN213" s="4">
        <f t="shared" si="92"/>
        <v>0</v>
      </c>
      <c r="AO213" s="4">
        <f t="shared" si="92"/>
        <v>0</v>
      </c>
      <c r="AP213" s="4">
        <f t="shared" si="92"/>
        <v>0</v>
      </c>
      <c r="AQ213" s="4">
        <f t="shared" si="92"/>
        <v>0</v>
      </c>
      <c r="AR213" s="4">
        <f t="shared" si="92"/>
        <v>0</v>
      </c>
      <c r="AS213" s="4">
        <f t="shared" si="92"/>
        <v>0</v>
      </c>
      <c r="AT213" s="4">
        <f t="shared" si="92"/>
        <v>0</v>
      </c>
      <c r="AU213" s="4">
        <f t="shared" si="92"/>
        <v>0</v>
      </c>
      <c r="AV213" s="4">
        <f t="shared" si="92"/>
        <v>0</v>
      </c>
      <c r="AW213" s="4">
        <f t="shared" si="92"/>
        <v>0</v>
      </c>
      <c r="AX213" s="4">
        <f t="shared" si="92"/>
        <v>0</v>
      </c>
      <c r="AZ213" s="2" t="e">
        <f t="shared" si="93"/>
        <v>#N/A</v>
      </c>
      <c r="BA213" s="2" t="e">
        <f t="shared" si="93"/>
        <v>#N/A</v>
      </c>
      <c r="BB213" s="2" t="e">
        <f t="shared" si="93"/>
        <v>#N/A</v>
      </c>
      <c r="BC213" s="2" t="e">
        <f t="shared" si="93"/>
        <v>#N/A</v>
      </c>
      <c r="BD213" s="2" t="e">
        <f t="shared" si="93"/>
        <v>#N/A</v>
      </c>
      <c r="BE213" s="2" t="e">
        <f t="shared" si="93"/>
        <v>#N/A</v>
      </c>
      <c r="BF213" s="2" t="e">
        <f t="shared" si="93"/>
        <v>#N/A</v>
      </c>
      <c r="BG213" s="2" t="e">
        <f t="shared" si="93"/>
        <v>#N/A</v>
      </c>
      <c r="BH213" s="2" t="e">
        <f t="shared" si="93"/>
        <v>#N/A</v>
      </c>
      <c r="BI213" s="2" t="e">
        <f t="shared" si="93"/>
        <v>#N/A</v>
      </c>
      <c r="BJ213" s="2" t="e">
        <f t="shared" si="93"/>
        <v>#N/A</v>
      </c>
      <c r="BK213" s="2" t="e">
        <f t="shared" si="93"/>
        <v>#N/A</v>
      </c>
      <c r="BL213" s="2" t="e">
        <f t="shared" si="93"/>
        <v>#N/A</v>
      </c>
      <c r="BM213" s="2" t="e">
        <f t="shared" si="93"/>
        <v>#N/A</v>
      </c>
      <c r="BN213" s="2" t="e">
        <f t="shared" si="93"/>
        <v>#N/A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68.341754187192123</v>
      </c>
      <c r="CW213" s="2">
        <f t="shared" si="96"/>
        <v>52.592028311265274</v>
      </c>
      <c r="CX213" s="2">
        <f t="shared" si="96"/>
        <v>58.119900639228099</v>
      </c>
      <c r="CY213" s="2">
        <f t="shared" si="96"/>
        <v>63.936886040904824</v>
      </c>
      <c r="CZ213" s="2">
        <f t="shared" si="96"/>
        <v>66.324897346031108</v>
      </c>
      <c r="DA213" s="2">
        <f t="shared" si="96"/>
        <v>71.434930885481762</v>
      </c>
      <c r="DB213" s="2">
        <f t="shared" si="96"/>
        <v>76.809438154661621</v>
      </c>
      <c r="DC213" s="2">
        <f t="shared" si="96"/>
        <v>78.048551593840983</v>
      </c>
      <c r="DD213" s="2">
        <f t="shared" si="96"/>
        <v>77.439581180495551</v>
      </c>
      <c r="DE213" s="2">
        <f t="shared" si="96"/>
        <v>78.552434137767975</v>
      </c>
      <c r="DF213" s="2">
        <f t="shared" si="96"/>
        <v>77.319655296605575</v>
      </c>
      <c r="DG213" s="2">
        <f t="shared" si="96"/>
        <v>75.241096390863589</v>
      </c>
      <c r="DH213" s="2">
        <f t="shared" si="96"/>
        <v>70.568034436953411</v>
      </c>
      <c r="DI213" s="2">
        <f t="shared" si="96"/>
        <v>63.701903007303684</v>
      </c>
      <c r="DJ213" s="2">
        <f t="shared" si="96"/>
        <v>65.158156559486471</v>
      </c>
      <c r="DL213" s="2">
        <f t="shared" si="97"/>
        <v>38.177180024794147</v>
      </c>
      <c r="DM213" s="2">
        <f t="shared" si="97"/>
        <v>44.453170723107235</v>
      </c>
      <c r="DN213" s="2">
        <f t="shared" si="97"/>
        <v>50.235030692954354</v>
      </c>
      <c r="DO213" s="2">
        <f t="shared" si="97"/>
        <v>56.220954217150606</v>
      </c>
      <c r="DP213" s="2">
        <f t="shared" si="97"/>
        <v>61.683693976328179</v>
      </c>
      <c r="DQ213" s="2">
        <f t="shared" si="97"/>
        <v>66.333563617061301</v>
      </c>
      <c r="DR213" s="2">
        <f t="shared" si="97"/>
        <v>68.374611464445451</v>
      </c>
      <c r="DS213" s="2">
        <f t="shared" si="97"/>
        <v>69.6968780780781</v>
      </c>
      <c r="DT213" s="2">
        <f t="shared" si="97"/>
        <v>69.43367384880824</v>
      </c>
      <c r="DU213" s="2">
        <f t="shared" si="97"/>
        <v>67.92958472131582</v>
      </c>
      <c r="DV213" s="2">
        <f t="shared" si="97"/>
        <v>66.36929789603235</v>
      </c>
      <c r="DW213" s="2">
        <f t="shared" si="97"/>
        <v>64.898731631892133</v>
      </c>
      <c r="DX213" s="2">
        <f t="shared" si="97"/>
        <v>59.801047753747028</v>
      </c>
      <c r="DY213" s="2">
        <f t="shared" si="97"/>
        <v>57.701675297590072</v>
      </c>
      <c r="DZ213" s="2">
        <f t="shared" si="97"/>
        <v>55.420851217602461</v>
      </c>
      <c r="EB213" s="2">
        <f t="shared" si="98"/>
        <v>0.99992236819586311</v>
      </c>
      <c r="EC213" s="2">
        <f t="shared" si="98"/>
        <v>0.99983032722838283</v>
      </c>
      <c r="ED213" s="2">
        <f t="shared" si="98"/>
        <v>0.99986674043684554</v>
      </c>
      <c r="EE213" s="2">
        <f t="shared" si="98"/>
        <v>0.99986264971739791</v>
      </c>
      <c r="EF213" s="2">
        <f t="shared" si="98"/>
        <v>0.99986547883735177</v>
      </c>
      <c r="EG213" s="2">
        <f t="shared" si="98"/>
        <v>0.99986857382063554</v>
      </c>
      <c r="EH213" s="2">
        <f t="shared" si="98"/>
        <v>0.99985400247553324</v>
      </c>
      <c r="EI213" s="2">
        <f t="shared" si="98"/>
        <v>0.99986789560159262</v>
      </c>
      <c r="EJ213" s="2">
        <f t="shared" si="98"/>
        <v>0.99985625312526971</v>
      </c>
      <c r="EK213" s="2">
        <f t="shared" si="98"/>
        <v>0.99985151086200719</v>
      </c>
      <c r="EL213" s="2">
        <f t="shared" si="98"/>
        <v>0.99985547795377927</v>
      </c>
      <c r="EM213" s="2">
        <f t="shared" si="98"/>
        <v>0.99985399300997291</v>
      </c>
      <c r="EN213" s="2">
        <f t="shared" si="98"/>
        <v>0.99984959707360699</v>
      </c>
      <c r="EO213" s="2">
        <f t="shared" si="98"/>
        <v>0.9998523660919616</v>
      </c>
      <c r="EP213" s="2">
        <f t="shared" si="98"/>
        <v>0.99984576708216644</v>
      </c>
    </row>
    <row r="214" spans="1:148" x14ac:dyDescent="0.25">
      <c r="B214" s="2">
        <v>192</v>
      </c>
      <c r="C214" s="49">
        <v>39.771900000000002</v>
      </c>
      <c r="D214" s="49">
        <v>46.107100000000003</v>
      </c>
      <c r="E214" s="49">
        <v>53.264200000000002</v>
      </c>
      <c r="F214" s="49">
        <v>60.189</v>
      </c>
      <c r="G214" s="49">
        <v>64.83</v>
      </c>
      <c r="H214" s="49">
        <v>69.075000000000003</v>
      </c>
      <c r="I214" s="49">
        <v>70.623000000000005</v>
      </c>
      <c r="J214" s="49">
        <v>70.962000000000003</v>
      </c>
      <c r="K214" s="49">
        <v>71.980999999999995</v>
      </c>
      <c r="L214" s="49">
        <v>71.509</v>
      </c>
      <c r="M214" s="49">
        <v>70.245000000000005</v>
      </c>
      <c r="N214" s="49">
        <v>68.962000000000003</v>
      </c>
      <c r="O214" s="49">
        <v>63.981000000000002</v>
      </c>
      <c r="P214" s="49">
        <v>61.942999999999998</v>
      </c>
      <c r="Q214" s="49">
        <v>60.716999999999999</v>
      </c>
      <c r="T214" s="4" t="e">
        <f t="shared" si="91"/>
        <v>#N/A</v>
      </c>
      <c r="U214" s="4" t="e">
        <f t="shared" si="91"/>
        <v>#N/A</v>
      </c>
      <c r="V214" s="4" t="e">
        <f t="shared" si="91"/>
        <v>#N/A</v>
      </c>
      <c r="W214" s="4" t="e">
        <f t="shared" si="91"/>
        <v>#N/A</v>
      </c>
      <c r="X214" s="4" t="e">
        <f t="shared" si="91"/>
        <v>#N/A</v>
      </c>
      <c r="Y214" s="4" t="e">
        <f t="shared" si="91"/>
        <v>#N/A</v>
      </c>
      <c r="Z214" s="4" t="e">
        <f t="shared" si="91"/>
        <v>#N/A</v>
      </c>
      <c r="AA214" s="4" t="e">
        <f t="shared" si="91"/>
        <v>#N/A</v>
      </c>
      <c r="AB214" s="4" t="e">
        <f t="shared" si="91"/>
        <v>#N/A</v>
      </c>
      <c r="AC214" s="4" t="e">
        <f t="shared" si="91"/>
        <v>#N/A</v>
      </c>
      <c r="AD214" s="4" t="e">
        <f t="shared" si="91"/>
        <v>#N/A</v>
      </c>
      <c r="AE214" s="4" t="e">
        <f t="shared" si="91"/>
        <v>#N/A</v>
      </c>
      <c r="AF214" s="4" t="e">
        <f t="shared" si="91"/>
        <v>#N/A</v>
      </c>
      <c r="AG214" s="4" t="e">
        <f t="shared" si="91"/>
        <v>#N/A</v>
      </c>
      <c r="AH214" s="4" t="e">
        <f t="shared" si="91"/>
        <v>#N/A</v>
      </c>
      <c r="AJ214" s="4">
        <f t="shared" si="92"/>
        <v>0</v>
      </c>
      <c r="AK214" s="4">
        <f t="shared" si="92"/>
        <v>0</v>
      </c>
      <c r="AL214" s="4">
        <f t="shared" si="92"/>
        <v>0</v>
      </c>
      <c r="AM214" s="4">
        <f t="shared" si="92"/>
        <v>0</v>
      </c>
      <c r="AN214" s="4">
        <f t="shared" si="92"/>
        <v>0</v>
      </c>
      <c r="AO214" s="4">
        <f t="shared" si="92"/>
        <v>0</v>
      </c>
      <c r="AP214" s="4">
        <f t="shared" si="92"/>
        <v>0</v>
      </c>
      <c r="AQ214" s="4">
        <f t="shared" si="92"/>
        <v>0</v>
      </c>
      <c r="AR214" s="4">
        <f t="shared" si="92"/>
        <v>0</v>
      </c>
      <c r="AS214" s="4">
        <f t="shared" si="92"/>
        <v>0</v>
      </c>
      <c r="AT214" s="4">
        <f t="shared" si="92"/>
        <v>0</v>
      </c>
      <c r="AU214" s="4">
        <f t="shared" si="92"/>
        <v>0</v>
      </c>
      <c r="AV214" s="4">
        <f t="shared" si="92"/>
        <v>0</v>
      </c>
      <c r="AW214" s="4">
        <f t="shared" si="92"/>
        <v>0</v>
      </c>
      <c r="AX214" s="4">
        <f t="shared" si="92"/>
        <v>0</v>
      </c>
      <c r="AZ214" s="2" t="e">
        <f t="shared" si="93"/>
        <v>#N/A</v>
      </c>
      <c r="BA214" s="2" t="e">
        <f t="shared" si="93"/>
        <v>#N/A</v>
      </c>
      <c r="BB214" s="2" t="e">
        <f t="shared" si="93"/>
        <v>#N/A</v>
      </c>
      <c r="BC214" s="2" t="e">
        <f t="shared" si="93"/>
        <v>#N/A</v>
      </c>
      <c r="BD214" s="2" t="e">
        <f t="shared" si="93"/>
        <v>#N/A</v>
      </c>
      <c r="BE214" s="2" t="e">
        <f t="shared" si="93"/>
        <v>#N/A</v>
      </c>
      <c r="BF214" s="2" t="e">
        <f t="shared" si="93"/>
        <v>#N/A</v>
      </c>
      <c r="BG214" s="2" t="e">
        <f t="shared" si="93"/>
        <v>#N/A</v>
      </c>
      <c r="BH214" s="2" t="e">
        <f t="shared" si="93"/>
        <v>#N/A</v>
      </c>
      <c r="BI214" s="2" t="e">
        <f t="shared" si="93"/>
        <v>#N/A</v>
      </c>
      <c r="BJ214" s="2" t="e">
        <f t="shared" si="93"/>
        <v>#N/A</v>
      </c>
      <c r="BK214" s="2" t="e">
        <f t="shared" si="93"/>
        <v>#N/A</v>
      </c>
      <c r="BL214" s="2" t="e">
        <f t="shared" si="93"/>
        <v>#N/A</v>
      </c>
      <c r="BM214" s="2" t="e">
        <f t="shared" si="93"/>
        <v>#N/A</v>
      </c>
      <c r="BN214" s="2" t="e">
        <f t="shared" si="93"/>
        <v>#N/A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68.498351724137933</v>
      </c>
      <c r="CW214" s="2">
        <f t="shared" si="96"/>
        <v>52.589000847117049</v>
      </c>
      <c r="CX214" s="2">
        <f t="shared" si="96"/>
        <v>58.095585356550579</v>
      </c>
      <c r="CY214" s="2">
        <f t="shared" si="96"/>
        <v>63.905168671919142</v>
      </c>
      <c r="CZ214" s="2">
        <f t="shared" si="96"/>
        <v>66.279934762641375</v>
      </c>
      <c r="DA214" s="2">
        <f t="shared" si="96"/>
        <v>71.394496687942777</v>
      </c>
      <c r="DB214" s="2">
        <f t="shared" si="96"/>
        <v>76.789270215018675</v>
      </c>
      <c r="DC214" s="2">
        <f t="shared" si="96"/>
        <v>78.023323325767379</v>
      </c>
      <c r="DD214" s="2">
        <f t="shared" si="96"/>
        <v>77.407656186525614</v>
      </c>
      <c r="DE214" s="2">
        <f t="shared" si="96"/>
        <v>78.522877573964422</v>
      </c>
      <c r="DF214" s="2">
        <f t="shared" si="96"/>
        <v>77.278920296497319</v>
      </c>
      <c r="DG214" s="2">
        <f t="shared" si="96"/>
        <v>75.195584309931434</v>
      </c>
      <c r="DH214" s="2">
        <f t="shared" si="96"/>
        <v>70.510517359068686</v>
      </c>
      <c r="DI214" s="2">
        <f t="shared" si="96"/>
        <v>63.627958129985515</v>
      </c>
      <c r="DJ214" s="2">
        <f t="shared" si="96"/>
        <v>65.123932807946858</v>
      </c>
      <c r="DL214" s="2">
        <f t="shared" si="97"/>
        <v>38.147069657105547</v>
      </c>
      <c r="DM214" s="2">
        <f t="shared" si="97"/>
        <v>44.384338562103309</v>
      </c>
      <c r="DN214" s="2">
        <f t="shared" si="97"/>
        <v>50.135794535757</v>
      </c>
      <c r="DO214" s="2">
        <f t="shared" si="97"/>
        <v>56.108993993765694</v>
      </c>
      <c r="DP214" s="2">
        <f t="shared" si="97"/>
        <v>61.58077515909045</v>
      </c>
      <c r="DQ214" s="2">
        <f t="shared" si="97"/>
        <v>66.226718176687172</v>
      </c>
      <c r="DR214" s="2">
        <f t="shared" si="97"/>
        <v>68.256679475606248</v>
      </c>
      <c r="DS214" s="2">
        <f t="shared" si="97"/>
        <v>69.575976627570981</v>
      </c>
      <c r="DT214" s="2">
        <f t="shared" si="97"/>
        <v>69.307481476324085</v>
      </c>
      <c r="DU214" s="2">
        <f t="shared" si="97"/>
        <v>67.783663949026902</v>
      </c>
      <c r="DV214" s="2">
        <f t="shared" si="97"/>
        <v>66.216099525288627</v>
      </c>
      <c r="DW214" s="2">
        <f t="shared" si="97"/>
        <v>64.746966461215351</v>
      </c>
      <c r="DX214" s="2">
        <f t="shared" si="97"/>
        <v>59.657573418193962</v>
      </c>
      <c r="DY214" s="2">
        <f t="shared" si="97"/>
        <v>57.584528752304784</v>
      </c>
      <c r="DZ214" s="2">
        <f t="shared" si="97"/>
        <v>55.308730251169976</v>
      </c>
      <c r="EB214" s="2">
        <f t="shared" si="98"/>
        <v>0.99992919846952033</v>
      </c>
      <c r="EC214" s="2">
        <f t="shared" si="98"/>
        <v>0.99984525428288629</v>
      </c>
      <c r="ED214" s="2">
        <f t="shared" si="98"/>
        <v>0.99987846440890227</v>
      </c>
      <c r="EE214" s="2">
        <f t="shared" si="98"/>
        <v>0.999874733539591</v>
      </c>
      <c r="EF214" s="2">
        <f t="shared" si="98"/>
        <v>0.9998773137893785</v>
      </c>
      <c r="EG214" s="2">
        <f t="shared" si="98"/>
        <v>0.99988013651373364</v>
      </c>
      <c r="EH214" s="2">
        <f t="shared" si="98"/>
        <v>0.99986684696465666</v>
      </c>
      <c r="EI214" s="2">
        <f t="shared" si="98"/>
        <v>0.99987951795627217</v>
      </c>
      <c r="EJ214" s="2">
        <f t="shared" si="98"/>
        <v>0.9998688996339431</v>
      </c>
      <c r="EK214" s="2">
        <f t="shared" si="98"/>
        <v>0.99986457452723121</v>
      </c>
      <c r="EL214" s="2">
        <f t="shared" si="98"/>
        <v>0.9998681926512093</v>
      </c>
      <c r="EM214" s="2">
        <f t="shared" si="98"/>
        <v>0.99986683833174128</v>
      </c>
      <c r="EN214" s="2">
        <f t="shared" si="98"/>
        <v>0.99986282908556257</v>
      </c>
      <c r="EO214" s="2">
        <f t="shared" si="98"/>
        <v>0.99986535452654313</v>
      </c>
      <c r="EP214" s="2">
        <f t="shared" si="98"/>
        <v>0.99985933599822374</v>
      </c>
    </row>
    <row r="215" spans="1:148" x14ac:dyDescent="0.25">
      <c r="B215" s="2">
        <v>193</v>
      </c>
      <c r="C215" s="49">
        <v>39.947400000000002</v>
      </c>
      <c r="D215" s="49">
        <v>46.035699999999999</v>
      </c>
      <c r="E215" s="49">
        <v>52.962299999999999</v>
      </c>
      <c r="F215" s="49">
        <v>60.792000000000002</v>
      </c>
      <c r="G215" s="49">
        <v>64.113</v>
      </c>
      <c r="H215" s="49">
        <v>69.113</v>
      </c>
      <c r="I215" s="49">
        <v>70.188999999999993</v>
      </c>
      <c r="J215" s="49">
        <v>71.113</v>
      </c>
      <c r="K215" s="49">
        <v>72.453000000000003</v>
      </c>
      <c r="L215" s="49">
        <v>71.263999999999996</v>
      </c>
      <c r="M215" s="49">
        <v>69.66</v>
      </c>
      <c r="N215" s="49">
        <v>68.019000000000005</v>
      </c>
      <c r="O215" s="49">
        <v>64.037999999999997</v>
      </c>
      <c r="P215" s="49">
        <v>62.151000000000003</v>
      </c>
      <c r="Q215" s="49">
        <v>59.716999999999999</v>
      </c>
      <c r="T215" s="4" t="e">
        <f t="shared" si="91"/>
        <v>#N/A</v>
      </c>
      <c r="U215" s="4" t="e">
        <f t="shared" si="91"/>
        <v>#N/A</v>
      </c>
      <c r="V215" s="4" t="e">
        <f t="shared" si="91"/>
        <v>#N/A</v>
      </c>
      <c r="W215" s="4" t="e">
        <f t="shared" si="91"/>
        <v>#N/A</v>
      </c>
      <c r="X215" s="4" t="e">
        <f t="shared" si="91"/>
        <v>#N/A</v>
      </c>
      <c r="Y215" s="4" t="e">
        <f t="shared" si="91"/>
        <v>#N/A</v>
      </c>
      <c r="Z215" s="4" t="e">
        <f t="shared" si="91"/>
        <v>#N/A</v>
      </c>
      <c r="AA215" s="4" t="e">
        <f t="shared" si="91"/>
        <v>#N/A</v>
      </c>
      <c r="AB215" s="4" t="e">
        <f t="shared" si="91"/>
        <v>#N/A</v>
      </c>
      <c r="AC215" s="4" t="e">
        <f t="shared" si="91"/>
        <v>#N/A</v>
      </c>
      <c r="AD215" s="4" t="e">
        <f t="shared" si="91"/>
        <v>#N/A</v>
      </c>
      <c r="AE215" s="4" t="e">
        <f t="shared" si="91"/>
        <v>#N/A</v>
      </c>
      <c r="AF215" s="4" t="e">
        <f t="shared" si="91"/>
        <v>#N/A</v>
      </c>
      <c r="AG215" s="4" t="e">
        <f t="shared" si="91"/>
        <v>#N/A</v>
      </c>
      <c r="AH215" s="4" t="e">
        <f t="shared" si="91"/>
        <v>#N/A</v>
      </c>
      <c r="AJ215" s="4">
        <f t="shared" si="92"/>
        <v>0</v>
      </c>
      <c r="AK215" s="4">
        <f t="shared" si="92"/>
        <v>0</v>
      </c>
      <c r="AL215" s="4">
        <f t="shared" si="92"/>
        <v>0</v>
      </c>
      <c r="AM215" s="4">
        <f t="shared" si="92"/>
        <v>0</v>
      </c>
      <c r="AN215" s="4">
        <f t="shared" si="92"/>
        <v>0</v>
      </c>
      <c r="AO215" s="4">
        <f t="shared" si="92"/>
        <v>0</v>
      </c>
      <c r="AP215" s="4">
        <f t="shared" si="92"/>
        <v>0</v>
      </c>
      <c r="AQ215" s="4">
        <f t="shared" si="92"/>
        <v>0</v>
      </c>
      <c r="AR215" s="4">
        <f t="shared" si="92"/>
        <v>0</v>
      </c>
      <c r="AS215" s="4">
        <f t="shared" si="92"/>
        <v>0</v>
      </c>
      <c r="AT215" s="4">
        <f t="shared" si="92"/>
        <v>0</v>
      </c>
      <c r="AU215" s="4">
        <f t="shared" si="92"/>
        <v>0</v>
      </c>
      <c r="AV215" s="4">
        <f t="shared" si="92"/>
        <v>0</v>
      </c>
      <c r="AW215" s="4">
        <f t="shared" si="92"/>
        <v>0</v>
      </c>
      <c r="AX215" s="4">
        <f t="shared" si="92"/>
        <v>0</v>
      </c>
      <c r="AZ215" s="2" t="e">
        <f t="shared" si="93"/>
        <v>#N/A</v>
      </c>
      <c r="BA215" s="2" t="e">
        <f t="shared" si="93"/>
        <v>#N/A</v>
      </c>
      <c r="BB215" s="2" t="e">
        <f t="shared" si="93"/>
        <v>#N/A</v>
      </c>
      <c r="BC215" s="2" t="e">
        <f t="shared" si="93"/>
        <v>#N/A</v>
      </c>
      <c r="BD215" s="2" t="e">
        <f t="shared" si="93"/>
        <v>#N/A</v>
      </c>
      <c r="BE215" s="2" t="e">
        <f t="shared" si="93"/>
        <v>#N/A</v>
      </c>
      <c r="BF215" s="2" t="e">
        <f t="shared" si="93"/>
        <v>#N/A</v>
      </c>
      <c r="BG215" s="2" t="e">
        <f t="shared" si="93"/>
        <v>#N/A</v>
      </c>
      <c r="BH215" s="2" t="e">
        <f t="shared" si="93"/>
        <v>#N/A</v>
      </c>
      <c r="BI215" s="2" t="e">
        <f t="shared" si="93"/>
        <v>#N/A</v>
      </c>
      <c r="BJ215" s="2" t="e">
        <f t="shared" si="93"/>
        <v>#N/A</v>
      </c>
      <c r="BK215" s="2" t="e">
        <f t="shared" si="93"/>
        <v>#N/A</v>
      </c>
      <c r="BL215" s="2" t="e">
        <f t="shared" si="93"/>
        <v>#N/A</v>
      </c>
      <c r="BM215" s="2" t="e">
        <f t="shared" si="93"/>
        <v>#N/A</v>
      </c>
      <c r="BN215" s="2" t="e">
        <f t="shared" si="93"/>
        <v>#N/A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68.654949261083743</v>
      </c>
      <c r="CW215" s="2">
        <f t="shared" si="96"/>
        <v>52.585973382968817</v>
      </c>
      <c r="CX215" s="2">
        <f t="shared" si="96"/>
        <v>58.071270073873052</v>
      </c>
      <c r="CY215" s="2">
        <f t="shared" si="96"/>
        <v>63.873451302933461</v>
      </c>
      <c r="CZ215" s="2">
        <f t="shared" si="96"/>
        <v>66.234972179251642</v>
      </c>
      <c r="DA215" s="2">
        <f t="shared" si="96"/>
        <v>71.354062490403791</v>
      </c>
      <c r="DB215" s="2">
        <f t="shared" si="96"/>
        <v>76.76910227537573</v>
      </c>
      <c r="DC215" s="2">
        <f t="shared" si="96"/>
        <v>77.998095057693789</v>
      </c>
      <c r="DD215" s="2">
        <f t="shared" si="96"/>
        <v>77.375731192555676</v>
      </c>
      <c r="DE215" s="2">
        <f t="shared" si="96"/>
        <v>78.493321010160869</v>
      </c>
      <c r="DF215" s="2">
        <f t="shared" si="96"/>
        <v>77.238185296389048</v>
      </c>
      <c r="DG215" s="2">
        <f t="shared" si="96"/>
        <v>75.150072228999278</v>
      </c>
      <c r="DH215" s="2">
        <f t="shared" si="96"/>
        <v>70.453000281183975</v>
      </c>
      <c r="DI215" s="2">
        <f t="shared" si="96"/>
        <v>63.554013252667346</v>
      </c>
      <c r="DJ215" s="2">
        <f t="shared" si="96"/>
        <v>65.089709056407258</v>
      </c>
      <c r="DL215" s="2">
        <f t="shared" si="97"/>
        <v>38.11695928941694</v>
      </c>
      <c r="DM215" s="2">
        <f t="shared" si="97"/>
        <v>44.315506401099391</v>
      </c>
      <c r="DN215" s="2">
        <f t="shared" si="97"/>
        <v>50.036558378559647</v>
      </c>
      <c r="DO215" s="2">
        <f t="shared" si="97"/>
        <v>55.997033770380767</v>
      </c>
      <c r="DP215" s="2">
        <f t="shared" si="97"/>
        <v>61.477856341852714</v>
      </c>
      <c r="DQ215" s="2">
        <f t="shared" si="97"/>
        <v>66.119872736313056</v>
      </c>
      <c r="DR215" s="2">
        <f t="shared" si="97"/>
        <v>68.138747486767059</v>
      </c>
      <c r="DS215" s="2">
        <f t="shared" si="97"/>
        <v>69.455075177063875</v>
      </c>
      <c r="DT215" s="2">
        <f t="shared" si="97"/>
        <v>69.181289103839916</v>
      </c>
      <c r="DU215" s="2">
        <f t="shared" si="97"/>
        <v>67.637743176738013</v>
      </c>
      <c r="DV215" s="2">
        <f t="shared" si="97"/>
        <v>66.062901154544917</v>
      </c>
      <c r="DW215" s="2">
        <f t="shared" si="97"/>
        <v>64.595201290538583</v>
      </c>
      <c r="DX215" s="2">
        <f t="shared" si="97"/>
        <v>59.514099082640897</v>
      </c>
      <c r="DY215" s="2">
        <f t="shared" si="97"/>
        <v>57.467382207019497</v>
      </c>
      <c r="DZ215" s="2">
        <f t="shared" si="97"/>
        <v>55.196609284737477</v>
      </c>
      <c r="EB215" s="2">
        <f t="shared" si="98"/>
        <v>0.99993542783448996</v>
      </c>
      <c r="EC215" s="2">
        <f t="shared" si="98"/>
        <v>0.99985886830700699</v>
      </c>
      <c r="ED215" s="2">
        <f t="shared" si="98"/>
        <v>0.99988915703821724</v>
      </c>
      <c r="EE215" s="2">
        <f t="shared" si="98"/>
        <v>0.99988575437107363</v>
      </c>
      <c r="EF215" s="2">
        <f t="shared" si="98"/>
        <v>0.99988810763818925</v>
      </c>
      <c r="EG215" s="2">
        <f t="shared" si="98"/>
        <v>0.99989068204833986</v>
      </c>
      <c r="EH215" s="2">
        <f t="shared" si="98"/>
        <v>0.9998785615656981</v>
      </c>
      <c r="EI215" s="2">
        <f t="shared" si="98"/>
        <v>0.9998901179052998</v>
      </c>
      <c r="EJ215" s="2">
        <f t="shared" si="98"/>
        <v>0.99988043366586576</v>
      </c>
      <c r="EK215" s="2">
        <f t="shared" si="98"/>
        <v>0.99987648902915649</v>
      </c>
      <c r="EL215" s="2">
        <f t="shared" si="98"/>
        <v>0.99987978887503337</v>
      </c>
      <c r="EM215" s="2">
        <f t="shared" si="98"/>
        <v>0.99987855369220124</v>
      </c>
      <c r="EN215" s="2">
        <f t="shared" si="98"/>
        <v>0.99987489712925282</v>
      </c>
      <c r="EO215" s="2">
        <f t="shared" si="98"/>
        <v>0.99987720041388839</v>
      </c>
      <c r="EP215" s="2">
        <f t="shared" si="98"/>
        <v>0.99987171131785579</v>
      </c>
    </row>
    <row r="216" spans="1:148" x14ac:dyDescent="0.25">
      <c r="B216" s="2">
        <v>194</v>
      </c>
      <c r="C216" s="49">
        <v>39.631599999999999</v>
      </c>
      <c r="D216" s="49">
        <v>46.142899999999997</v>
      </c>
      <c r="E216" s="49">
        <v>52.415100000000002</v>
      </c>
      <c r="F216" s="49">
        <v>58.887</v>
      </c>
      <c r="G216" s="49">
        <v>64.396000000000001</v>
      </c>
      <c r="H216" s="49">
        <v>69.225999999999999</v>
      </c>
      <c r="I216" s="49">
        <v>70.302000000000007</v>
      </c>
      <c r="J216" s="49">
        <v>70.641999999999996</v>
      </c>
      <c r="K216" s="49">
        <v>71.283000000000001</v>
      </c>
      <c r="L216" s="49">
        <v>71.093999999999994</v>
      </c>
      <c r="M216" s="49">
        <v>69.716999999999999</v>
      </c>
      <c r="N216" s="49">
        <v>67.867999999999995</v>
      </c>
      <c r="O216" s="49">
        <v>63.509</v>
      </c>
      <c r="P216" s="49">
        <v>61.414999999999999</v>
      </c>
      <c r="Q216" s="49">
        <v>60.774000000000001</v>
      </c>
      <c r="T216" s="4" t="e">
        <f t="shared" si="91"/>
        <v>#N/A</v>
      </c>
      <c r="U216" s="4" t="e">
        <f t="shared" si="91"/>
        <v>#N/A</v>
      </c>
      <c r="V216" s="4" t="e">
        <f t="shared" si="91"/>
        <v>#N/A</v>
      </c>
      <c r="W216" s="4" t="e">
        <f t="shared" si="91"/>
        <v>#N/A</v>
      </c>
      <c r="X216" s="4" t="e">
        <f t="shared" si="91"/>
        <v>#N/A</v>
      </c>
      <c r="Y216" s="4" t="e">
        <f t="shared" si="91"/>
        <v>#N/A</v>
      </c>
      <c r="Z216" s="4" t="e">
        <f t="shared" si="91"/>
        <v>#N/A</v>
      </c>
      <c r="AA216" s="4" t="e">
        <f t="shared" si="91"/>
        <v>#N/A</v>
      </c>
      <c r="AB216" s="4" t="e">
        <f t="shared" si="91"/>
        <v>#N/A</v>
      </c>
      <c r="AC216" s="4" t="e">
        <f t="shared" si="91"/>
        <v>#N/A</v>
      </c>
      <c r="AD216" s="4" t="e">
        <f t="shared" si="91"/>
        <v>#N/A</v>
      </c>
      <c r="AE216" s="4" t="e">
        <f t="shared" si="91"/>
        <v>#N/A</v>
      </c>
      <c r="AF216" s="4" t="e">
        <f t="shared" si="91"/>
        <v>#N/A</v>
      </c>
      <c r="AG216" s="4" t="e">
        <f t="shared" si="91"/>
        <v>#N/A</v>
      </c>
      <c r="AH216" s="4" t="e">
        <f t="shared" si="91"/>
        <v>#N/A</v>
      </c>
      <c r="AJ216" s="4">
        <f t="shared" si="92"/>
        <v>0</v>
      </c>
      <c r="AK216" s="4">
        <f t="shared" si="92"/>
        <v>0</v>
      </c>
      <c r="AL216" s="4">
        <f t="shared" si="92"/>
        <v>0</v>
      </c>
      <c r="AM216" s="4">
        <f t="shared" si="92"/>
        <v>0</v>
      </c>
      <c r="AN216" s="4">
        <f t="shared" si="92"/>
        <v>0</v>
      </c>
      <c r="AO216" s="4">
        <f t="shared" si="92"/>
        <v>0</v>
      </c>
      <c r="AP216" s="4">
        <f t="shared" si="92"/>
        <v>0</v>
      </c>
      <c r="AQ216" s="4">
        <f t="shared" si="92"/>
        <v>0</v>
      </c>
      <c r="AR216" s="4">
        <f t="shared" si="92"/>
        <v>0</v>
      </c>
      <c r="AS216" s="4">
        <f t="shared" si="92"/>
        <v>0</v>
      </c>
      <c r="AT216" s="4">
        <f t="shared" si="92"/>
        <v>0</v>
      </c>
      <c r="AU216" s="4">
        <f t="shared" si="92"/>
        <v>0</v>
      </c>
      <c r="AV216" s="4">
        <f t="shared" si="92"/>
        <v>0</v>
      </c>
      <c r="AW216" s="4">
        <f t="shared" si="92"/>
        <v>0</v>
      </c>
      <c r="AX216" s="4">
        <f t="shared" si="92"/>
        <v>0</v>
      </c>
      <c r="AZ216" s="2" t="e">
        <f t="shared" si="93"/>
        <v>#N/A</v>
      </c>
      <c r="BA216" s="2" t="e">
        <f t="shared" si="93"/>
        <v>#N/A</v>
      </c>
      <c r="BB216" s="2" t="e">
        <f t="shared" si="93"/>
        <v>#N/A</v>
      </c>
      <c r="BC216" s="2" t="e">
        <f t="shared" si="93"/>
        <v>#N/A</v>
      </c>
      <c r="BD216" s="2" t="e">
        <f t="shared" si="93"/>
        <v>#N/A</v>
      </c>
      <c r="BE216" s="2" t="e">
        <f t="shared" si="93"/>
        <v>#N/A</v>
      </c>
      <c r="BF216" s="2" t="e">
        <f t="shared" si="93"/>
        <v>#N/A</v>
      </c>
      <c r="BG216" s="2" t="e">
        <f t="shared" si="93"/>
        <v>#N/A</v>
      </c>
      <c r="BH216" s="2" t="e">
        <f t="shared" si="93"/>
        <v>#N/A</v>
      </c>
      <c r="BI216" s="2" t="e">
        <f t="shared" si="93"/>
        <v>#N/A</v>
      </c>
      <c r="BJ216" s="2" t="e">
        <f t="shared" si="93"/>
        <v>#N/A</v>
      </c>
      <c r="BK216" s="2" t="e">
        <f t="shared" si="93"/>
        <v>#N/A</v>
      </c>
      <c r="BL216" s="2" t="e">
        <f t="shared" si="93"/>
        <v>#N/A</v>
      </c>
      <c r="BM216" s="2" t="e">
        <f t="shared" si="93"/>
        <v>#N/A</v>
      </c>
      <c r="BN216" s="2" t="e">
        <f t="shared" si="93"/>
        <v>#N/A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68.811546798029553</v>
      </c>
      <c r="CW216" s="2">
        <f t="shared" si="96"/>
        <v>52.582945918820592</v>
      </c>
      <c r="CX216" s="2">
        <f t="shared" si="96"/>
        <v>58.046954791195532</v>
      </c>
      <c r="CY216" s="2">
        <f t="shared" si="96"/>
        <v>63.841733933947772</v>
      </c>
      <c r="CZ216" s="2">
        <f t="shared" si="96"/>
        <v>66.190009595861909</v>
      </c>
      <c r="DA216" s="2">
        <f t="shared" si="96"/>
        <v>71.313628292864792</v>
      </c>
      <c r="DB216" s="2">
        <f t="shared" si="96"/>
        <v>76.748934335732784</v>
      </c>
      <c r="DC216" s="2">
        <f t="shared" si="96"/>
        <v>77.972866789620184</v>
      </c>
      <c r="DD216" s="2">
        <f t="shared" si="96"/>
        <v>77.343806198585739</v>
      </c>
      <c r="DE216" s="2">
        <f t="shared" si="96"/>
        <v>78.463764446357317</v>
      </c>
      <c r="DF216" s="2">
        <f t="shared" si="96"/>
        <v>77.197450296280778</v>
      </c>
      <c r="DG216" s="2">
        <f t="shared" si="96"/>
        <v>75.104560148067137</v>
      </c>
      <c r="DH216" s="2">
        <f t="shared" si="96"/>
        <v>70.39548320329925</v>
      </c>
      <c r="DI216" s="2">
        <f t="shared" si="96"/>
        <v>63.480068375349184</v>
      </c>
      <c r="DJ216" s="2">
        <f t="shared" si="96"/>
        <v>65.055485304867645</v>
      </c>
      <c r="DL216" s="2">
        <f t="shared" si="97"/>
        <v>38.08684892172834</v>
      </c>
      <c r="DM216" s="2">
        <f t="shared" si="97"/>
        <v>44.246674240095466</v>
      </c>
      <c r="DN216" s="2">
        <f t="shared" si="97"/>
        <v>49.937322221362294</v>
      </c>
      <c r="DO216" s="2">
        <f t="shared" si="97"/>
        <v>55.885073546995855</v>
      </c>
      <c r="DP216" s="2">
        <f t="shared" si="97"/>
        <v>61.374937524614978</v>
      </c>
      <c r="DQ216" s="2">
        <f t="shared" si="97"/>
        <v>66.01302729593894</v>
      </c>
      <c r="DR216" s="2">
        <f t="shared" si="97"/>
        <v>68.020815497927856</v>
      </c>
      <c r="DS216" s="2">
        <f t="shared" si="97"/>
        <v>69.33417372655677</v>
      </c>
      <c r="DT216" s="2">
        <f t="shared" si="97"/>
        <v>69.055096731355761</v>
      </c>
      <c r="DU216" s="2">
        <f t="shared" si="97"/>
        <v>67.49182240444911</v>
      </c>
      <c r="DV216" s="2">
        <f t="shared" si="97"/>
        <v>65.909702783801208</v>
      </c>
      <c r="DW216" s="2">
        <f t="shared" si="97"/>
        <v>64.443436119861815</v>
      </c>
      <c r="DX216" s="2">
        <f t="shared" si="97"/>
        <v>59.370624747087831</v>
      </c>
      <c r="DY216" s="2">
        <f t="shared" si="97"/>
        <v>57.350235661734217</v>
      </c>
      <c r="DZ216" s="2">
        <f t="shared" si="97"/>
        <v>55.084488318304992</v>
      </c>
      <c r="EB216" s="2">
        <f t="shared" si="98"/>
        <v>0.99994110915053691</v>
      </c>
      <c r="EC216" s="2">
        <f t="shared" si="98"/>
        <v>0.99987128476782028</v>
      </c>
      <c r="ED216" s="2">
        <f t="shared" si="98"/>
        <v>0.99989890903144973</v>
      </c>
      <c r="EE216" s="2">
        <f t="shared" si="98"/>
        <v>0.99989580570066972</v>
      </c>
      <c r="EF216" s="2">
        <f t="shared" si="98"/>
        <v>0.99989795194849229</v>
      </c>
      <c r="EG216" s="2">
        <f t="shared" si="98"/>
        <v>0.99990029988415474</v>
      </c>
      <c r="EH216" s="2">
        <f t="shared" si="98"/>
        <v>0.99988924564816262</v>
      </c>
      <c r="EI216" s="2">
        <f t="shared" si="98"/>
        <v>0.99989978536966384</v>
      </c>
      <c r="EJ216" s="2">
        <f t="shared" si="98"/>
        <v>0.99989095306001463</v>
      </c>
      <c r="EK216" s="2">
        <f t="shared" si="98"/>
        <v>0.99988735543163221</v>
      </c>
      <c r="EL216" s="2">
        <f t="shared" si="98"/>
        <v>0.99989036499137951</v>
      </c>
      <c r="EM216" s="2">
        <f t="shared" si="98"/>
        <v>0.99988923846729461</v>
      </c>
      <c r="EN216" s="2">
        <f t="shared" si="98"/>
        <v>0.99988590356990514</v>
      </c>
      <c r="EO216" s="2">
        <f t="shared" si="98"/>
        <v>0.99988800423627988</v>
      </c>
      <c r="EP216" s="2">
        <f t="shared" si="98"/>
        <v>0.99988299801059777</v>
      </c>
    </row>
    <row r="217" spans="1:148" x14ac:dyDescent="0.25">
      <c r="B217" s="2">
        <v>195</v>
      </c>
      <c r="C217" s="49">
        <v>39.228099999999998</v>
      </c>
      <c r="D217" s="49">
        <v>45.553600000000003</v>
      </c>
      <c r="E217" s="49">
        <v>53.1509</v>
      </c>
      <c r="F217" s="49">
        <v>59.981000000000002</v>
      </c>
      <c r="G217" s="49">
        <v>64.546999999999997</v>
      </c>
      <c r="H217" s="49">
        <v>68.396000000000001</v>
      </c>
      <c r="I217" s="49">
        <v>70.754999999999995</v>
      </c>
      <c r="J217" s="49">
        <v>71.34</v>
      </c>
      <c r="K217" s="49">
        <v>71.623000000000005</v>
      </c>
      <c r="L217" s="49">
        <v>71.358000000000004</v>
      </c>
      <c r="M217" s="49">
        <v>69.509</v>
      </c>
      <c r="N217" s="49">
        <v>67.603999999999999</v>
      </c>
      <c r="O217" s="49">
        <v>63.887</v>
      </c>
      <c r="P217" s="49">
        <v>61.433999999999997</v>
      </c>
      <c r="Q217" s="49">
        <v>59.774000000000001</v>
      </c>
      <c r="T217" s="4" t="e">
        <f t="shared" si="91"/>
        <v>#N/A</v>
      </c>
      <c r="U217" s="4" t="e">
        <f t="shared" si="91"/>
        <v>#N/A</v>
      </c>
      <c r="V217" s="4" t="e">
        <f t="shared" si="91"/>
        <v>#N/A</v>
      </c>
      <c r="W217" s="4" t="e">
        <f t="shared" si="91"/>
        <v>#N/A</v>
      </c>
      <c r="X217" s="4" t="e">
        <f t="shared" si="91"/>
        <v>#N/A</v>
      </c>
      <c r="Y217" s="4" t="e">
        <f t="shared" si="91"/>
        <v>#N/A</v>
      </c>
      <c r="Z217" s="4" t="e">
        <f t="shared" si="91"/>
        <v>#N/A</v>
      </c>
      <c r="AA217" s="4" t="e">
        <f t="shared" si="91"/>
        <v>#N/A</v>
      </c>
      <c r="AB217" s="4" t="e">
        <f t="shared" si="91"/>
        <v>#N/A</v>
      </c>
      <c r="AC217" s="4" t="e">
        <f t="shared" si="91"/>
        <v>#N/A</v>
      </c>
      <c r="AD217" s="4" t="e">
        <f t="shared" si="91"/>
        <v>#N/A</v>
      </c>
      <c r="AE217" s="4" t="e">
        <f t="shared" si="91"/>
        <v>#N/A</v>
      </c>
      <c r="AF217" s="4" t="e">
        <f t="shared" si="91"/>
        <v>#N/A</v>
      </c>
      <c r="AG217" s="4" t="e">
        <f t="shared" si="91"/>
        <v>#N/A</v>
      </c>
      <c r="AH217" s="4" t="e">
        <f t="shared" si="91"/>
        <v>#N/A</v>
      </c>
      <c r="AJ217" s="4">
        <f t="shared" si="92"/>
        <v>0</v>
      </c>
      <c r="AK217" s="4">
        <f t="shared" si="92"/>
        <v>0</v>
      </c>
      <c r="AL217" s="4">
        <f t="shared" si="92"/>
        <v>0</v>
      </c>
      <c r="AM217" s="4">
        <f t="shared" si="92"/>
        <v>0</v>
      </c>
      <c r="AN217" s="4">
        <f t="shared" si="92"/>
        <v>0</v>
      </c>
      <c r="AO217" s="4">
        <f t="shared" si="92"/>
        <v>0</v>
      </c>
      <c r="AP217" s="4">
        <f t="shared" si="92"/>
        <v>0</v>
      </c>
      <c r="AQ217" s="4">
        <f t="shared" si="92"/>
        <v>0</v>
      </c>
      <c r="AR217" s="4">
        <f t="shared" si="92"/>
        <v>0</v>
      </c>
      <c r="AS217" s="4">
        <f t="shared" si="92"/>
        <v>0</v>
      </c>
      <c r="AT217" s="4">
        <f t="shared" si="92"/>
        <v>0</v>
      </c>
      <c r="AU217" s="4">
        <f t="shared" si="92"/>
        <v>0</v>
      </c>
      <c r="AV217" s="4">
        <f t="shared" si="92"/>
        <v>0</v>
      </c>
      <c r="AW217" s="4">
        <f t="shared" si="92"/>
        <v>0</v>
      </c>
      <c r="AX217" s="4">
        <f t="shared" si="92"/>
        <v>0</v>
      </c>
      <c r="AZ217" s="2" t="e">
        <f t="shared" si="93"/>
        <v>#N/A</v>
      </c>
      <c r="BA217" s="2" t="e">
        <f t="shared" si="93"/>
        <v>#N/A</v>
      </c>
      <c r="BB217" s="2" t="e">
        <f t="shared" si="93"/>
        <v>#N/A</v>
      </c>
      <c r="BC217" s="2" t="e">
        <f t="shared" si="93"/>
        <v>#N/A</v>
      </c>
      <c r="BD217" s="2" t="e">
        <f t="shared" si="93"/>
        <v>#N/A</v>
      </c>
      <c r="BE217" s="2" t="e">
        <f t="shared" si="93"/>
        <v>#N/A</v>
      </c>
      <c r="BF217" s="2" t="e">
        <f t="shared" si="93"/>
        <v>#N/A</v>
      </c>
      <c r="BG217" s="2" t="e">
        <f t="shared" si="93"/>
        <v>#N/A</v>
      </c>
      <c r="BH217" s="2" t="e">
        <f t="shared" si="93"/>
        <v>#N/A</v>
      </c>
      <c r="BI217" s="2" t="e">
        <f t="shared" si="93"/>
        <v>#N/A</v>
      </c>
      <c r="BJ217" s="2" t="e">
        <f t="shared" si="93"/>
        <v>#N/A</v>
      </c>
      <c r="BK217" s="2" t="e">
        <f t="shared" si="93"/>
        <v>#N/A</v>
      </c>
      <c r="BL217" s="2" t="e">
        <f t="shared" si="93"/>
        <v>#N/A</v>
      </c>
      <c r="BM217" s="2" t="e">
        <f t="shared" si="93"/>
        <v>#N/A</v>
      </c>
      <c r="BN217" s="2" t="e">
        <f t="shared" si="93"/>
        <v>#N/A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68.968144334975364</v>
      </c>
      <c r="CW217" s="2">
        <f t="shared" si="96"/>
        <v>52.579918454672359</v>
      </c>
      <c r="CX217" s="2">
        <f t="shared" si="96"/>
        <v>58.022639508518012</v>
      </c>
      <c r="CY217" s="2">
        <f t="shared" si="96"/>
        <v>63.810016564962091</v>
      </c>
      <c r="CZ217" s="2">
        <f t="shared" si="96"/>
        <v>66.145047012472176</v>
      </c>
      <c r="DA217" s="2">
        <f t="shared" si="96"/>
        <v>71.273194095325806</v>
      </c>
      <c r="DB217" s="2">
        <f t="shared" si="96"/>
        <v>76.728766396089839</v>
      </c>
      <c r="DC217" s="2">
        <f t="shared" si="96"/>
        <v>77.947638521546594</v>
      </c>
      <c r="DD217" s="2">
        <f t="shared" si="96"/>
        <v>77.311881204615801</v>
      </c>
      <c r="DE217" s="2">
        <f t="shared" si="96"/>
        <v>78.434207882553778</v>
      </c>
      <c r="DF217" s="2">
        <f t="shared" si="96"/>
        <v>77.156715296172521</v>
      </c>
      <c r="DG217" s="2">
        <f t="shared" si="96"/>
        <v>75.059048067134981</v>
      </c>
      <c r="DH217" s="2">
        <f t="shared" si="96"/>
        <v>70.337966125414525</v>
      </c>
      <c r="DI217" s="2">
        <f t="shared" si="96"/>
        <v>63.406123498031022</v>
      </c>
      <c r="DJ217" s="2">
        <f t="shared" si="96"/>
        <v>65.021261553328031</v>
      </c>
      <c r="DL217" s="2">
        <f t="shared" si="97"/>
        <v>38.05673855403974</v>
      </c>
      <c r="DM217" s="2">
        <f t="shared" si="97"/>
        <v>44.17784207909154</v>
      </c>
      <c r="DN217" s="2">
        <f t="shared" si="97"/>
        <v>49.838086064164941</v>
      </c>
      <c r="DO217" s="2">
        <f t="shared" si="97"/>
        <v>55.773113323610936</v>
      </c>
      <c r="DP217" s="2">
        <f t="shared" si="97"/>
        <v>61.272018707377242</v>
      </c>
      <c r="DQ217" s="2">
        <f t="shared" si="97"/>
        <v>65.90618185556481</v>
      </c>
      <c r="DR217" s="2">
        <f t="shared" si="97"/>
        <v>67.902883509088667</v>
      </c>
      <c r="DS217" s="2">
        <f t="shared" si="97"/>
        <v>69.213272276049651</v>
      </c>
      <c r="DT217" s="2">
        <f t="shared" si="97"/>
        <v>68.928904358871605</v>
      </c>
      <c r="DU217" s="2">
        <f t="shared" si="97"/>
        <v>67.345901632160206</v>
      </c>
      <c r="DV217" s="2">
        <f t="shared" si="97"/>
        <v>65.756504413057485</v>
      </c>
      <c r="DW217" s="2">
        <f t="shared" si="97"/>
        <v>64.291670949185033</v>
      </c>
      <c r="DX217" s="2">
        <f t="shared" si="97"/>
        <v>59.227150411534765</v>
      </c>
      <c r="DY217" s="2">
        <f t="shared" si="97"/>
        <v>57.233089116448923</v>
      </c>
      <c r="DZ217" s="2">
        <f t="shared" si="97"/>
        <v>54.972367351872499</v>
      </c>
      <c r="EB217" s="2">
        <f t="shared" si="98"/>
        <v>0.99994629062864193</v>
      </c>
      <c r="EC217" s="2">
        <f t="shared" si="98"/>
        <v>0.99988260898354464</v>
      </c>
      <c r="ED217" s="2">
        <f t="shared" si="98"/>
        <v>0.99990780312083827</v>
      </c>
      <c r="EE217" s="2">
        <f t="shared" si="98"/>
        <v>0.99990497279840529</v>
      </c>
      <c r="EF217" s="2">
        <f t="shared" si="98"/>
        <v>0.99990693023520494</v>
      </c>
      <c r="EG217" s="2">
        <f t="shared" si="98"/>
        <v>0.99990907161599218</v>
      </c>
      <c r="EH217" s="2">
        <f t="shared" si="98"/>
        <v>0.99989898984625603</v>
      </c>
      <c r="EI217" s="2">
        <f t="shared" si="98"/>
        <v>0.99990860236494516</v>
      </c>
      <c r="EJ217" s="2">
        <f t="shared" si="98"/>
        <v>0.99990054705448883</v>
      </c>
      <c r="EK217" s="2">
        <f t="shared" si="98"/>
        <v>0.99989726591440509</v>
      </c>
      <c r="EL217" s="2">
        <f t="shared" si="98"/>
        <v>0.99990001071919943</v>
      </c>
      <c r="EM217" s="2">
        <f t="shared" si="98"/>
        <v>0.99989898329709892</v>
      </c>
      <c r="EN217" s="2">
        <f t="shared" si="98"/>
        <v>0.99989594177435526</v>
      </c>
      <c r="EO217" s="2">
        <f t="shared" si="98"/>
        <v>0.99989785764297234</v>
      </c>
      <c r="EP217" s="2">
        <f t="shared" si="98"/>
        <v>0.9998932918188882</v>
      </c>
    </row>
    <row r="218" spans="1:148" x14ac:dyDescent="0.25">
      <c r="B218" s="2">
        <v>196</v>
      </c>
      <c r="C218" s="49">
        <v>39.263199999999998</v>
      </c>
      <c r="D218" s="49">
        <v>46.017899999999997</v>
      </c>
      <c r="E218" s="49">
        <v>52.377400000000002</v>
      </c>
      <c r="F218" s="49">
        <v>59.414999999999999</v>
      </c>
      <c r="G218" s="49">
        <v>63.924999999999997</v>
      </c>
      <c r="H218" s="49">
        <v>67.887</v>
      </c>
      <c r="I218" s="49">
        <v>70.34</v>
      </c>
      <c r="J218" s="49">
        <v>70.906000000000006</v>
      </c>
      <c r="K218" s="49">
        <v>71.037999999999997</v>
      </c>
      <c r="L218" s="49">
        <v>71.34</v>
      </c>
      <c r="M218" s="49">
        <v>71.415000000000006</v>
      </c>
      <c r="N218" s="49">
        <v>67.037999999999997</v>
      </c>
      <c r="O218" s="49">
        <v>63.679000000000002</v>
      </c>
      <c r="P218" s="49">
        <v>61.094000000000001</v>
      </c>
      <c r="Q218" s="49">
        <v>59.679000000000002</v>
      </c>
      <c r="T218" s="4" t="e">
        <f t="shared" si="91"/>
        <v>#N/A</v>
      </c>
      <c r="U218" s="4" t="e">
        <f t="shared" si="91"/>
        <v>#N/A</v>
      </c>
      <c r="V218" s="4" t="e">
        <f t="shared" si="91"/>
        <v>#N/A</v>
      </c>
      <c r="W218" s="4" t="e">
        <f t="shared" si="91"/>
        <v>#N/A</v>
      </c>
      <c r="X218" s="4" t="e">
        <f t="shared" si="91"/>
        <v>#N/A</v>
      </c>
      <c r="Y218" s="4" t="e">
        <f t="shared" si="91"/>
        <v>#N/A</v>
      </c>
      <c r="Z218" s="4" t="e">
        <f t="shared" si="91"/>
        <v>#N/A</v>
      </c>
      <c r="AA218" s="4" t="e">
        <f t="shared" si="91"/>
        <v>#N/A</v>
      </c>
      <c r="AB218" s="4" t="e">
        <f t="shared" si="91"/>
        <v>#N/A</v>
      </c>
      <c r="AC218" s="4" t="e">
        <f t="shared" si="91"/>
        <v>#N/A</v>
      </c>
      <c r="AD218" s="4" t="e">
        <f t="shared" si="91"/>
        <v>#N/A</v>
      </c>
      <c r="AE218" s="4" t="e">
        <f t="shared" si="91"/>
        <v>#N/A</v>
      </c>
      <c r="AF218" s="4" t="e">
        <f t="shared" si="91"/>
        <v>#N/A</v>
      </c>
      <c r="AG218" s="4" t="e">
        <f t="shared" si="91"/>
        <v>#N/A</v>
      </c>
      <c r="AH218" s="4" t="e">
        <f t="shared" si="91"/>
        <v>#N/A</v>
      </c>
      <c r="AJ218" s="4">
        <f t="shared" si="92"/>
        <v>0</v>
      </c>
      <c r="AK218" s="4">
        <f t="shared" si="92"/>
        <v>0</v>
      </c>
      <c r="AL218" s="4">
        <f t="shared" si="92"/>
        <v>0</v>
      </c>
      <c r="AM218" s="4">
        <f t="shared" si="92"/>
        <v>0</v>
      </c>
      <c r="AN218" s="4">
        <f t="shared" si="92"/>
        <v>0</v>
      </c>
      <c r="AO218" s="4">
        <f t="shared" si="92"/>
        <v>0</v>
      </c>
      <c r="AP218" s="4">
        <f t="shared" si="92"/>
        <v>0</v>
      </c>
      <c r="AQ218" s="4">
        <f t="shared" si="92"/>
        <v>0</v>
      </c>
      <c r="AR218" s="4">
        <f t="shared" si="92"/>
        <v>0</v>
      </c>
      <c r="AS218" s="4">
        <f t="shared" si="92"/>
        <v>0</v>
      </c>
      <c r="AT218" s="4">
        <f t="shared" si="92"/>
        <v>0</v>
      </c>
      <c r="AU218" s="4">
        <f t="shared" si="92"/>
        <v>0</v>
      </c>
      <c r="AV218" s="4">
        <f t="shared" si="92"/>
        <v>0</v>
      </c>
      <c r="AW218" s="4">
        <f t="shared" si="92"/>
        <v>0</v>
      </c>
      <c r="AX218" s="4">
        <f t="shared" si="92"/>
        <v>0</v>
      </c>
      <c r="AZ218" s="2" t="e">
        <f t="shared" si="93"/>
        <v>#N/A</v>
      </c>
      <c r="BA218" s="2" t="e">
        <f t="shared" si="93"/>
        <v>#N/A</v>
      </c>
      <c r="BB218" s="2" t="e">
        <f t="shared" si="93"/>
        <v>#N/A</v>
      </c>
      <c r="BC218" s="2" t="e">
        <f t="shared" si="93"/>
        <v>#N/A</v>
      </c>
      <c r="BD218" s="2" t="e">
        <f t="shared" si="93"/>
        <v>#N/A</v>
      </c>
      <c r="BE218" s="2" t="e">
        <f t="shared" si="93"/>
        <v>#N/A</v>
      </c>
      <c r="BF218" s="2" t="e">
        <f t="shared" si="93"/>
        <v>#N/A</v>
      </c>
      <c r="BG218" s="2" t="e">
        <f t="shared" si="93"/>
        <v>#N/A</v>
      </c>
      <c r="BH218" s="2" t="e">
        <f t="shared" si="93"/>
        <v>#N/A</v>
      </c>
      <c r="BI218" s="2" t="e">
        <f t="shared" si="93"/>
        <v>#N/A</v>
      </c>
      <c r="BJ218" s="2" t="e">
        <f t="shared" si="93"/>
        <v>#N/A</v>
      </c>
      <c r="BK218" s="2" t="e">
        <f t="shared" si="93"/>
        <v>#N/A</v>
      </c>
      <c r="BL218" s="2" t="e">
        <f t="shared" si="93"/>
        <v>#N/A</v>
      </c>
      <c r="BM218" s="2" t="e">
        <f t="shared" si="93"/>
        <v>#N/A</v>
      </c>
      <c r="BN218" s="2" t="e">
        <f t="shared" si="93"/>
        <v>#N/A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69.124741871921188</v>
      </c>
      <c r="CW218" s="2">
        <f t="shared" si="96"/>
        <v>52.576890990524127</v>
      </c>
      <c r="CX218" s="2">
        <f t="shared" si="96"/>
        <v>57.998324225840491</v>
      </c>
      <c r="CY218" s="2">
        <f t="shared" si="96"/>
        <v>63.778299195976402</v>
      </c>
      <c r="CZ218" s="2">
        <f t="shared" si="96"/>
        <v>66.100084429082443</v>
      </c>
      <c r="DA218" s="2">
        <f t="shared" si="96"/>
        <v>71.232759897786821</v>
      </c>
      <c r="DB218" s="2">
        <f t="shared" si="96"/>
        <v>76.708598456446893</v>
      </c>
      <c r="DC218" s="2">
        <f t="shared" si="96"/>
        <v>77.922410253473004</v>
      </c>
      <c r="DD218" s="2">
        <f t="shared" si="96"/>
        <v>77.279956210645864</v>
      </c>
      <c r="DE218" s="2">
        <f t="shared" si="96"/>
        <v>78.404651318750226</v>
      </c>
      <c r="DF218" s="2">
        <f t="shared" si="96"/>
        <v>77.115980296064265</v>
      </c>
      <c r="DG218" s="2">
        <f t="shared" si="96"/>
        <v>75.013535986202839</v>
      </c>
      <c r="DH218" s="2">
        <f t="shared" si="96"/>
        <v>70.2804490475298</v>
      </c>
      <c r="DI218" s="2">
        <f t="shared" si="96"/>
        <v>63.332178620712853</v>
      </c>
      <c r="DJ218" s="2">
        <f t="shared" si="96"/>
        <v>64.987037801788432</v>
      </c>
      <c r="DL218" s="2">
        <f t="shared" si="97"/>
        <v>38.026628186351132</v>
      </c>
      <c r="DM218" s="2">
        <f t="shared" si="97"/>
        <v>44.109009918087615</v>
      </c>
      <c r="DN218" s="2">
        <f t="shared" si="97"/>
        <v>49.738849906967587</v>
      </c>
      <c r="DO218" s="2">
        <f t="shared" si="97"/>
        <v>55.661153100226016</v>
      </c>
      <c r="DP218" s="2">
        <f t="shared" si="97"/>
        <v>61.169099890139506</v>
      </c>
      <c r="DQ218" s="2">
        <f t="shared" si="97"/>
        <v>65.79933641519068</v>
      </c>
      <c r="DR218" s="2">
        <f t="shared" si="97"/>
        <v>67.784951520249479</v>
      </c>
      <c r="DS218" s="2">
        <f t="shared" si="97"/>
        <v>69.092370825542545</v>
      </c>
      <c r="DT218" s="2">
        <f t="shared" si="97"/>
        <v>68.80271198638745</v>
      </c>
      <c r="DU218" s="2">
        <f t="shared" si="97"/>
        <v>67.199980859871303</v>
      </c>
      <c r="DV218" s="2">
        <f t="shared" si="97"/>
        <v>65.603306042313775</v>
      </c>
      <c r="DW218" s="2">
        <f t="shared" si="97"/>
        <v>64.139905778508265</v>
      </c>
      <c r="DX218" s="2">
        <f t="shared" si="97"/>
        <v>59.0836760759817</v>
      </c>
      <c r="DY218" s="2">
        <f t="shared" si="97"/>
        <v>57.115942571163643</v>
      </c>
      <c r="DZ218" s="2">
        <f t="shared" si="97"/>
        <v>54.860246385440007</v>
      </c>
      <c r="EB218" s="2">
        <f t="shared" si="98"/>
        <v>0.99995101623965688</v>
      </c>
      <c r="EC218" s="2">
        <f t="shared" si="98"/>
        <v>0.9998929370146814</v>
      </c>
      <c r="ED218" s="2">
        <f t="shared" si="98"/>
        <v>0.99991591476472286</v>
      </c>
      <c r="EE218" s="2">
        <f t="shared" si="98"/>
        <v>0.99991333343746125</v>
      </c>
      <c r="EF218" s="2">
        <f t="shared" si="98"/>
        <v>0.99991511867058636</v>
      </c>
      <c r="EG218" s="2">
        <f t="shared" si="98"/>
        <v>0.99991707166469401</v>
      </c>
      <c r="EH218" s="2">
        <f t="shared" si="98"/>
        <v>0.99990787682612836</v>
      </c>
      <c r="EI218" s="2">
        <f t="shared" si="98"/>
        <v>0.99991664369578703</v>
      </c>
      <c r="EJ218" s="2">
        <f t="shared" si="98"/>
        <v>0.99990929704196629</v>
      </c>
      <c r="EK218" s="2">
        <f t="shared" si="98"/>
        <v>0.99990630455340745</v>
      </c>
      <c r="EL218" s="2">
        <f t="shared" si="98"/>
        <v>0.99990880788978476</v>
      </c>
      <c r="EM218" s="2">
        <f t="shared" si="98"/>
        <v>0.99990787085311983</v>
      </c>
      <c r="EN218" s="2">
        <f t="shared" si="98"/>
        <v>0.99990509690135543</v>
      </c>
      <c r="EO218" s="2">
        <f t="shared" si="98"/>
        <v>0.99990684422600329</v>
      </c>
      <c r="EP218" s="2">
        <f t="shared" si="98"/>
        <v>0.99990268006842531</v>
      </c>
    </row>
    <row r="219" spans="1:148" x14ac:dyDescent="0.25">
      <c r="B219" s="2">
        <v>197</v>
      </c>
      <c r="C219" s="49">
        <v>38.9298</v>
      </c>
      <c r="D219" s="49">
        <v>46.303600000000003</v>
      </c>
      <c r="E219" s="49">
        <v>52.358499999999999</v>
      </c>
      <c r="F219" s="49">
        <v>58.735999999999997</v>
      </c>
      <c r="G219" s="49">
        <v>64.376999999999995</v>
      </c>
      <c r="H219" s="49">
        <v>68.528000000000006</v>
      </c>
      <c r="I219" s="49">
        <v>70.754999999999995</v>
      </c>
      <c r="J219" s="49">
        <v>71.150999999999996</v>
      </c>
      <c r="K219" s="49">
        <v>71.546999999999997</v>
      </c>
      <c r="L219" s="49">
        <v>71.376999999999995</v>
      </c>
      <c r="M219" s="49">
        <v>70.302000000000007</v>
      </c>
      <c r="N219" s="49">
        <v>69.188999999999993</v>
      </c>
      <c r="O219" s="49">
        <v>64.207999999999998</v>
      </c>
      <c r="P219" s="49">
        <v>62.433999999999997</v>
      </c>
      <c r="Q219" s="49">
        <v>60.414999999999999</v>
      </c>
      <c r="T219" s="4" t="e">
        <f t="shared" si="91"/>
        <v>#N/A</v>
      </c>
      <c r="U219" s="4" t="e">
        <f t="shared" si="91"/>
        <v>#N/A</v>
      </c>
      <c r="V219" s="4" t="e">
        <f t="shared" si="91"/>
        <v>#N/A</v>
      </c>
      <c r="W219" s="4" t="e">
        <f t="shared" si="91"/>
        <v>#N/A</v>
      </c>
      <c r="X219" s="4" t="e">
        <f t="shared" si="91"/>
        <v>#N/A</v>
      </c>
      <c r="Y219" s="4" t="e">
        <f t="shared" si="91"/>
        <v>#N/A</v>
      </c>
      <c r="Z219" s="4" t="e">
        <f t="shared" si="91"/>
        <v>#N/A</v>
      </c>
      <c r="AA219" s="4" t="e">
        <f t="shared" si="91"/>
        <v>#N/A</v>
      </c>
      <c r="AB219" s="4" t="e">
        <f t="shared" si="91"/>
        <v>#N/A</v>
      </c>
      <c r="AC219" s="4" t="e">
        <f t="shared" si="91"/>
        <v>#N/A</v>
      </c>
      <c r="AD219" s="4" t="e">
        <f t="shared" si="91"/>
        <v>#N/A</v>
      </c>
      <c r="AE219" s="4" t="e">
        <f t="shared" si="91"/>
        <v>#N/A</v>
      </c>
      <c r="AF219" s="4" t="e">
        <f t="shared" si="91"/>
        <v>#N/A</v>
      </c>
      <c r="AG219" s="4" t="e">
        <f t="shared" si="91"/>
        <v>#N/A</v>
      </c>
      <c r="AH219" s="4" t="e">
        <f t="shared" si="91"/>
        <v>#N/A</v>
      </c>
      <c r="AJ219" s="4">
        <f t="shared" si="92"/>
        <v>0</v>
      </c>
      <c r="AK219" s="4">
        <f t="shared" si="92"/>
        <v>0</v>
      </c>
      <c r="AL219" s="4">
        <f t="shared" si="92"/>
        <v>0</v>
      </c>
      <c r="AM219" s="4">
        <f t="shared" si="92"/>
        <v>0</v>
      </c>
      <c r="AN219" s="4">
        <f t="shared" si="92"/>
        <v>0</v>
      </c>
      <c r="AO219" s="4">
        <f t="shared" si="92"/>
        <v>0</v>
      </c>
      <c r="AP219" s="4">
        <f t="shared" si="92"/>
        <v>0</v>
      </c>
      <c r="AQ219" s="4">
        <f t="shared" si="92"/>
        <v>0</v>
      </c>
      <c r="AR219" s="4">
        <f t="shared" si="92"/>
        <v>0</v>
      </c>
      <c r="AS219" s="4">
        <f t="shared" si="92"/>
        <v>0</v>
      </c>
      <c r="AT219" s="4">
        <f t="shared" si="92"/>
        <v>0</v>
      </c>
      <c r="AU219" s="4">
        <f t="shared" si="92"/>
        <v>0</v>
      </c>
      <c r="AV219" s="4">
        <f t="shared" si="92"/>
        <v>0</v>
      </c>
      <c r="AW219" s="4">
        <f t="shared" si="92"/>
        <v>0</v>
      </c>
      <c r="AX219" s="4">
        <f t="shared" si="92"/>
        <v>0</v>
      </c>
      <c r="AZ219" s="2" t="e">
        <f t="shared" si="93"/>
        <v>#N/A</v>
      </c>
      <c r="BA219" s="2" t="e">
        <f t="shared" si="93"/>
        <v>#N/A</v>
      </c>
      <c r="BB219" s="2" t="e">
        <f t="shared" si="93"/>
        <v>#N/A</v>
      </c>
      <c r="BC219" s="2" t="e">
        <f t="shared" si="93"/>
        <v>#N/A</v>
      </c>
      <c r="BD219" s="2" t="e">
        <f t="shared" si="93"/>
        <v>#N/A</v>
      </c>
      <c r="BE219" s="2" t="e">
        <f t="shared" si="93"/>
        <v>#N/A</v>
      </c>
      <c r="BF219" s="2" t="e">
        <f t="shared" si="93"/>
        <v>#N/A</v>
      </c>
      <c r="BG219" s="2" t="e">
        <f t="shared" si="93"/>
        <v>#N/A</v>
      </c>
      <c r="BH219" s="2" t="e">
        <f t="shared" si="93"/>
        <v>#N/A</v>
      </c>
      <c r="BI219" s="2" t="e">
        <f t="shared" si="93"/>
        <v>#N/A</v>
      </c>
      <c r="BJ219" s="2" t="e">
        <f t="shared" si="93"/>
        <v>#N/A</v>
      </c>
      <c r="BK219" s="2" t="e">
        <f t="shared" si="93"/>
        <v>#N/A</v>
      </c>
      <c r="BL219" s="2" t="e">
        <f t="shared" si="93"/>
        <v>#N/A</v>
      </c>
      <c r="BM219" s="2" t="e">
        <f t="shared" si="93"/>
        <v>#N/A</v>
      </c>
      <c r="BN219" s="2" t="e">
        <f t="shared" si="93"/>
        <v>#N/A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69.281339408866998</v>
      </c>
      <c r="CW219" s="2">
        <f t="shared" si="96"/>
        <v>52.573863526375902</v>
      </c>
      <c r="CX219" s="2">
        <f t="shared" si="96"/>
        <v>57.974008943162971</v>
      </c>
      <c r="CY219" s="2">
        <f t="shared" si="96"/>
        <v>63.74658182699072</v>
      </c>
      <c r="CZ219" s="2">
        <f t="shared" si="96"/>
        <v>66.05512184569271</v>
      </c>
      <c r="DA219" s="2">
        <f t="shared" si="96"/>
        <v>71.192325700247835</v>
      </c>
      <c r="DB219" s="2">
        <f t="shared" si="96"/>
        <v>76.688430516803948</v>
      </c>
      <c r="DC219" s="2">
        <f t="shared" si="96"/>
        <v>77.897181985399399</v>
      </c>
      <c r="DD219" s="2">
        <f t="shared" si="96"/>
        <v>77.248031216675926</v>
      </c>
      <c r="DE219" s="2">
        <f t="shared" si="96"/>
        <v>78.375094754946673</v>
      </c>
      <c r="DF219" s="2">
        <f t="shared" si="96"/>
        <v>77.075245295955995</v>
      </c>
      <c r="DG219" s="2">
        <f t="shared" si="96"/>
        <v>74.968023905270684</v>
      </c>
      <c r="DH219" s="2">
        <f t="shared" si="96"/>
        <v>70.222931969645089</v>
      </c>
      <c r="DI219" s="2">
        <f t="shared" si="96"/>
        <v>63.25823374339469</v>
      </c>
      <c r="DJ219" s="2">
        <f t="shared" si="96"/>
        <v>64.952814050248818</v>
      </c>
      <c r="DL219" s="2">
        <f t="shared" si="97"/>
        <v>37.996517818662532</v>
      </c>
      <c r="DM219" s="2">
        <f t="shared" si="97"/>
        <v>44.040177757083697</v>
      </c>
      <c r="DN219" s="2">
        <f t="shared" si="97"/>
        <v>49.639613749770234</v>
      </c>
      <c r="DO219" s="2">
        <f t="shared" si="97"/>
        <v>55.549192876841104</v>
      </c>
      <c r="DP219" s="2">
        <f t="shared" si="97"/>
        <v>61.066181072901777</v>
      </c>
      <c r="DQ219" s="2">
        <f t="shared" si="97"/>
        <v>65.692490974816565</v>
      </c>
      <c r="DR219" s="2">
        <f t="shared" si="97"/>
        <v>67.667019531410276</v>
      </c>
      <c r="DS219" s="2">
        <f t="shared" si="97"/>
        <v>68.97146937503544</v>
      </c>
      <c r="DT219" s="2">
        <f t="shared" si="97"/>
        <v>68.676519613903295</v>
      </c>
      <c r="DU219" s="2">
        <f t="shared" si="97"/>
        <v>67.0540600875824</v>
      </c>
      <c r="DV219" s="2">
        <f t="shared" si="97"/>
        <v>65.450107671570066</v>
      </c>
      <c r="DW219" s="2">
        <f t="shared" si="97"/>
        <v>63.988140607831497</v>
      </c>
      <c r="DX219" s="2">
        <f t="shared" si="97"/>
        <v>58.940201740428634</v>
      </c>
      <c r="DY219" s="2">
        <f t="shared" si="97"/>
        <v>56.998796025878356</v>
      </c>
      <c r="DZ219" s="2">
        <f t="shared" si="97"/>
        <v>54.748125419007515</v>
      </c>
      <c r="EB219" s="2">
        <f t="shared" si="98"/>
        <v>0.99995532608706839</v>
      </c>
      <c r="EC219" s="2">
        <f t="shared" si="98"/>
        <v>0.99990235647705639</v>
      </c>
      <c r="ED219" s="2">
        <f t="shared" si="98"/>
        <v>0.99992331278662028</v>
      </c>
      <c r="EE219" s="2">
        <f t="shared" si="98"/>
        <v>0.99992095855280716</v>
      </c>
      <c r="EF219" s="2">
        <f t="shared" si="98"/>
        <v>0.9999225867293442</v>
      </c>
      <c r="EG219" s="2">
        <f t="shared" si="98"/>
        <v>0.99992436790743933</v>
      </c>
      <c r="EH219" s="2">
        <f t="shared" si="98"/>
        <v>0.99991598198583653</v>
      </c>
      <c r="EI219" s="2">
        <f t="shared" si="98"/>
        <v>0.99992397758944651</v>
      </c>
      <c r="EJ219" s="2">
        <f t="shared" si="98"/>
        <v>0.99991727725891155</v>
      </c>
      <c r="EK219" s="2">
        <f t="shared" si="98"/>
        <v>0.99991454803262758</v>
      </c>
      <c r="EL219" s="2">
        <f t="shared" si="98"/>
        <v>0.99991683113967988</v>
      </c>
      <c r="EM219" s="2">
        <f t="shared" si="98"/>
        <v>0.99991597653829978</v>
      </c>
      <c r="EN219" s="2">
        <f t="shared" si="98"/>
        <v>0.99991344662258863</v>
      </c>
      <c r="EO219" s="2">
        <f t="shared" si="98"/>
        <v>0.99991504022797684</v>
      </c>
      <c r="EP219" s="2">
        <f t="shared" si="98"/>
        <v>0.99991124240747842</v>
      </c>
    </row>
    <row r="220" spans="1:148" x14ac:dyDescent="0.25">
      <c r="B220" s="2">
        <v>198</v>
      </c>
      <c r="C220" s="49">
        <v>39.719299999999997</v>
      </c>
      <c r="D220" s="49">
        <v>45.553600000000003</v>
      </c>
      <c r="E220" s="49">
        <v>52.735799999999998</v>
      </c>
      <c r="F220" s="49">
        <v>58.527999999999999</v>
      </c>
      <c r="G220" s="49">
        <v>63.848999999999997</v>
      </c>
      <c r="H220" s="49">
        <v>68.491</v>
      </c>
      <c r="I220" s="49">
        <v>70.584999999999994</v>
      </c>
      <c r="J220" s="49">
        <v>71.358000000000004</v>
      </c>
      <c r="K220" s="49">
        <v>71.376999999999995</v>
      </c>
      <c r="L220" s="49">
        <v>70.811000000000007</v>
      </c>
      <c r="M220" s="49">
        <v>71.17</v>
      </c>
      <c r="N220" s="49">
        <v>67.358000000000004</v>
      </c>
      <c r="O220" s="49">
        <v>62.527999999999999</v>
      </c>
      <c r="P220" s="49">
        <v>61.377000000000002</v>
      </c>
      <c r="Q220" s="49">
        <v>60.509</v>
      </c>
      <c r="T220" s="4" t="e">
        <f t="shared" si="91"/>
        <v>#N/A</v>
      </c>
      <c r="U220" s="4" t="e">
        <f t="shared" si="91"/>
        <v>#N/A</v>
      </c>
      <c r="V220" s="4" t="e">
        <f t="shared" si="91"/>
        <v>#N/A</v>
      </c>
      <c r="W220" s="4" t="e">
        <f t="shared" si="91"/>
        <v>#N/A</v>
      </c>
      <c r="X220" s="4" t="e">
        <f t="shared" si="91"/>
        <v>#N/A</v>
      </c>
      <c r="Y220" s="4" t="e">
        <f t="shared" si="91"/>
        <v>#N/A</v>
      </c>
      <c r="Z220" s="4" t="e">
        <f t="shared" si="91"/>
        <v>#N/A</v>
      </c>
      <c r="AA220" s="4" t="e">
        <f t="shared" si="91"/>
        <v>#N/A</v>
      </c>
      <c r="AB220" s="4" t="e">
        <f t="shared" si="91"/>
        <v>#N/A</v>
      </c>
      <c r="AC220" s="4" t="e">
        <f t="shared" si="91"/>
        <v>#N/A</v>
      </c>
      <c r="AD220" s="4" t="e">
        <f t="shared" si="91"/>
        <v>#N/A</v>
      </c>
      <c r="AE220" s="4" t="e">
        <f t="shared" si="91"/>
        <v>#N/A</v>
      </c>
      <c r="AF220" s="4" t="e">
        <f t="shared" si="91"/>
        <v>#N/A</v>
      </c>
      <c r="AG220" s="4" t="e">
        <f t="shared" si="91"/>
        <v>#N/A</v>
      </c>
      <c r="AH220" s="4" t="e">
        <f t="shared" si="91"/>
        <v>#N/A</v>
      </c>
      <c r="AJ220" s="4">
        <f t="shared" si="92"/>
        <v>0</v>
      </c>
      <c r="AK220" s="4">
        <f t="shared" si="92"/>
        <v>0</v>
      </c>
      <c r="AL220" s="4">
        <f t="shared" si="92"/>
        <v>0</v>
      </c>
      <c r="AM220" s="4">
        <f t="shared" si="92"/>
        <v>0</v>
      </c>
      <c r="AN220" s="4">
        <f t="shared" si="92"/>
        <v>0</v>
      </c>
      <c r="AO220" s="4">
        <f t="shared" si="92"/>
        <v>0</v>
      </c>
      <c r="AP220" s="4">
        <f t="shared" si="92"/>
        <v>0</v>
      </c>
      <c r="AQ220" s="4">
        <f t="shared" si="92"/>
        <v>0</v>
      </c>
      <c r="AR220" s="4">
        <f t="shared" si="92"/>
        <v>0</v>
      </c>
      <c r="AS220" s="4">
        <f t="shared" si="92"/>
        <v>0</v>
      </c>
      <c r="AT220" s="4">
        <f t="shared" si="92"/>
        <v>0</v>
      </c>
      <c r="AU220" s="4">
        <f t="shared" si="92"/>
        <v>0</v>
      </c>
      <c r="AV220" s="4">
        <f t="shared" si="92"/>
        <v>0</v>
      </c>
      <c r="AW220" s="4">
        <f t="shared" si="92"/>
        <v>0</v>
      </c>
      <c r="AX220" s="4">
        <f t="shared" si="92"/>
        <v>0</v>
      </c>
      <c r="AZ220" s="2" t="e">
        <f t="shared" si="93"/>
        <v>#N/A</v>
      </c>
      <c r="BA220" s="2" t="e">
        <f t="shared" si="93"/>
        <v>#N/A</v>
      </c>
      <c r="BB220" s="2" t="e">
        <f t="shared" si="93"/>
        <v>#N/A</v>
      </c>
      <c r="BC220" s="2" t="e">
        <f t="shared" si="93"/>
        <v>#N/A</v>
      </c>
      <c r="BD220" s="2" t="e">
        <f t="shared" si="93"/>
        <v>#N/A</v>
      </c>
      <c r="BE220" s="2" t="e">
        <f t="shared" si="93"/>
        <v>#N/A</v>
      </c>
      <c r="BF220" s="2" t="e">
        <f t="shared" si="93"/>
        <v>#N/A</v>
      </c>
      <c r="BG220" s="2" t="e">
        <f t="shared" si="93"/>
        <v>#N/A</v>
      </c>
      <c r="BH220" s="2" t="e">
        <f t="shared" si="93"/>
        <v>#N/A</v>
      </c>
      <c r="BI220" s="2" t="e">
        <f t="shared" si="93"/>
        <v>#N/A</v>
      </c>
      <c r="BJ220" s="2" t="e">
        <f t="shared" si="93"/>
        <v>#N/A</v>
      </c>
      <c r="BK220" s="2" t="e">
        <f t="shared" si="93"/>
        <v>#N/A</v>
      </c>
      <c r="BL220" s="2" t="e">
        <f t="shared" si="93"/>
        <v>#N/A</v>
      </c>
      <c r="BM220" s="2" t="e">
        <f t="shared" si="93"/>
        <v>#N/A</v>
      </c>
      <c r="BN220" s="2" t="e">
        <f t="shared" si="93"/>
        <v>#N/A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69.437936945812808</v>
      </c>
      <c r="CW220" s="2">
        <f t="shared" si="96"/>
        <v>52.57083606222767</v>
      </c>
      <c r="CX220" s="2">
        <f t="shared" si="96"/>
        <v>57.949693660485451</v>
      </c>
      <c r="CY220" s="2">
        <f t="shared" si="96"/>
        <v>63.714864458005039</v>
      </c>
      <c r="CZ220" s="2">
        <f t="shared" si="96"/>
        <v>66.010159262302977</v>
      </c>
      <c r="DA220" s="2">
        <f t="shared" si="96"/>
        <v>71.15189150270885</v>
      </c>
      <c r="DB220" s="2">
        <f t="shared" si="96"/>
        <v>76.668262577161002</v>
      </c>
      <c r="DC220" s="2">
        <f t="shared" si="96"/>
        <v>77.871953717325809</v>
      </c>
      <c r="DD220" s="2">
        <f t="shared" si="96"/>
        <v>77.216106222705989</v>
      </c>
      <c r="DE220" s="2">
        <f t="shared" si="96"/>
        <v>78.34553819114312</v>
      </c>
      <c r="DF220" s="2">
        <f t="shared" si="96"/>
        <v>77.034510295847724</v>
      </c>
      <c r="DG220" s="2">
        <f t="shared" si="96"/>
        <v>74.922511824338528</v>
      </c>
      <c r="DH220" s="2">
        <f t="shared" si="96"/>
        <v>70.165414891760364</v>
      </c>
      <c r="DI220" s="2">
        <f t="shared" si="96"/>
        <v>63.184288866076528</v>
      </c>
      <c r="DJ220" s="2">
        <f t="shared" si="96"/>
        <v>64.918590298709205</v>
      </c>
      <c r="DL220" s="2">
        <f t="shared" si="97"/>
        <v>37.966407450973925</v>
      </c>
      <c r="DM220" s="2">
        <f t="shared" si="97"/>
        <v>43.971345596079772</v>
      </c>
      <c r="DN220" s="2">
        <f t="shared" si="97"/>
        <v>49.540377592572874</v>
      </c>
      <c r="DO220" s="2">
        <f t="shared" si="97"/>
        <v>55.437232653456185</v>
      </c>
      <c r="DP220" s="2">
        <f t="shared" si="97"/>
        <v>60.963262255664041</v>
      </c>
      <c r="DQ220" s="2">
        <f t="shared" si="97"/>
        <v>65.585645534442449</v>
      </c>
      <c r="DR220" s="2">
        <f t="shared" si="97"/>
        <v>67.549087542571087</v>
      </c>
      <c r="DS220" s="2">
        <f t="shared" si="97"/>
        <v>68.85056792452832</v>
      </c>
      <c r="DT220" s="2">
        <f t="shared" si="97"/>
        <v>68.55032724141914</v>
      </c>
      <c r="DU220" s="2">
        <f t="shared" si="97"/>
        <v>66.908139315293496</v>
      </c>
      <c r="DV220" s="2">
        <f t="shared" si="97"/>
        <v>65.296909300826343</v>
      </c>
      <c r="DW220" s="2">
        <f t="shared" si="97"/>
        <v>63.836375437154729</v>
      </c>
      <c r="DX220" s="2">
        <f t="shared" si="97"/>
        <v>58.796727404875561</v>
      </c>
      <c r="DY220" s="2">
        <f t="shared" si="97"/>
        <v>56.881649480593069</v>
      </c>
      <c r="DZ220" s="2">
        <f t="shared" si="97"/>
        <v>54.636004452575023</v>
      </c>
      <c r="EB220" s="2">
        <f t="shared" si="98"/>
        <v>0.99995925674701547</v>
      </c>
      <c r="EC220" s="2">
        <f t="shared" si="98"/>
        <v>0.99991094728357977</v>
      </c>
      <c r="ED220" s="2">
        <f t="shared" si="98"/>
        <v>0.99993005995822726</v>
      </c>
      <c r="EE220" s="2">
        <f t="shared" si="98"/>
        <v>0.99992791284205063</v>
      </c>
      <c r="EF220" s="2">
        <f t="shared" si="98"/>
        <v>0.99992939777714285</v>
      </c>
      <c r="EG220" s="2">
        <f t="shared" si="98"/>
        <v>0.9999310222527481</v>
      </c>
      <c r="EH220" s="2">
        <f t="shared" si="98"/>
        <v>0.99992337409391141</v>
      </c>
      <c r="EI220" s="2">
        <f t="shared" si="98"/>
        <v>0.9999306662737576</v>
      </c>
      <c r="EJ220" s="2">
        <f t="shared" si="98"/>
        <v>0.99992455541432723</v>
      </c>
      <c r="EK220" s="2">
        <f t="shared" si="98"/>
        <v>0.99992206629354041</v>
      </c>
      <c r="EL220" s="2">
        <f t="shared" si="98"/>
        <v>0.99992414854281342</v>
      </c>
      <c r="EM220" s="2">
        <f t="shared" si="98"/>
        <v>0.99992336912562529</v>
      </c>
      <c r="EN220" s="2">
        <f t="shared" si="98"/>
        <v>0.99992106178044349</v>
      </c>
      <c r="EO220" s="2">
        <f t="shared" si="98"/>
        <v>0.99992251518776487</v>
      </c>
      <c r="EP220" s="2">
        <f t="shared" si="98"/>
        <v>0.99991905148136107</v>
      </c>
    </row>
    <row r="221" spans="1:148" x14ac:dyDescent="0.25">
      <c r="B221" s="2">
        <v>199</v>
      </c>
      <c r="C221" s="49">
        <v>39.578899999999997</v>
      </c>
      <c r="D221" s="49">
        <v>45.839300000000001</v>
      </c>
      <c r="E221" s="49">
        <v>52.811300000000003</v>
      </c>
      <c r="F221" s="49">
        <v>58.585000000000001</v>
      </c>
      <c r="G221" s="49">
        <v>63.018999999999998</v>
      </c>
      <c r="H221" s="49">
        <v>67.924999999999997</v>
      </c>
      <c r="I221" s="49">
        <v>70.057000000000002</v>
      </c>
      <c r="J221" s="49">
        <v>70.566000000000003</v>
      </c>
      <c r="K221" s="49">
        <v>72.188999999999993</v>
      </c>
      <c r="L221" s="49">
        <v>70.037999999999997</v>
      </c>
      <c r="M221" s="49">
        <v>69.546999999999997</v>
      </c>
      <c r="N221" s="49">
        <v>67.716999999999999</v>
      </c>
      <c r="O221" s="49">
        <v>64.093999999999994</v>
      </c>
      <c r="P221" s="49">
        <v>62.207999999999998</v>
      </c>
      <c r="Q221" s="49">
        <v>60.264000000000003</v>
      </c>
      <c r="T221" s="4" t="e">
        <f t="shared" si="91"/>
        <v>#N/A</v>
      </c>
      <c r="U221" s="4" t="e">
        <f t="shared" si="91"/>
        <v>#N/A</v>
      </c>
      <c r="V221" s="4" t="e">
        <f t="shared" si="91"/>
        <v>#N/A</v>
      </c>
      <c r="W221" s="4" t="e">
        <f t="shared" si="91"/>
        <v>#N/A</v>
      </c>
      <c r="X221" s="4" t="e">
        <f t="shared" si="91"/>
        <v>#N/A</v>
      </c>
      <c r="Y221" s="4" t="e">
        <f t="shared" si="91"/>
        <v>#N/A</v>
      </c>
      <c r="Z221" s="4" t="e">
        <f t="shared" si="91"/>
        <v>#N/A</v>
      </c>
      <c r="AA221" s="4" t="e">
        <f t="shared" si="91"/>
        <v>#N/A</v>
      </c>
      <c r="AB221" s="4" t="e">
        <f t="shared" si="91"/>
        <v>#N/A</v>
      </c>
      <c r="AC221" s="4" t="e">
        <f t="shared" si="91"/>
        <v>#N/A</v>
      </c>
      <c r="AD221" s="4" t="e">
        <f t="shared" si="91"/>
        <v>#N/A</v>
      </c>
      <c r="AE221" s="4" t="e">
        <f t="shared" si="91"/>
        <v>#N/A</v>
      </c>
      <c r="AF221" s="4" t="e">
        <f t="shared" si="91"/>
        <v>#N/A</v>
      </c>
      <c r="AG221" s="4" t="e">
        <f t="shared" si="91"/>
        <v>#N/A</v>
      </c>
      <c r="AH221" s="4" t="e">
        <f t="shared" si="91"/>
        <v>#N/A</v>
      </c>
      <c r="AJ221" s="4">
        <f t="shared" si="92"/>
        <v>0</v>
      </c>
      <c r="AK221" s="4">
        <f t="shared" si="92"/>
        <v>0</v>
      </c>
      <c r="AL221" s="4">
        <f t="shared" si="92"/>
        <v>0</v>
      </c>
      <c r="AM221" s="4">
        <f t="shared" si="92"/>
        <v>0</v>
      </c>
      <c r="AN221" s="4">
        <f t="shared" si="92"/>
        <v>0</v>
      </c>
      <c r="AO221" s="4">
        <f t="shared" si="92"/>
        <v>0</v>
      </c>
      <c r="AP221" s="4">
        <f t="shared" si="92"/>
        <v>0</v>
      </c>
      <c r="AQ221" s="4">
        <f t="shared" si="92"/>
        <v>0</v>
      </c>
      <c r="AR221" s="4">
        <f t="shared" si="92"/>
        <v>0</v>
      </c>
      <c r="AS221" s="4">
        <f t="shared" si="92"/>
        <v>0</v>
      </c>
      <c r="AT221" s="4">
        <f t="shared" si="92"/>
        <v>0</v>
      </c>
      <c r="AU221" s="4">
        <f t="shared" si="92"/>
        <v>0</v>
      </c>
      <c r="AV221" s="4">
        <f t="shared" si="92"/>
        <v>0</v>
      </c>
      <c r="AW221" s="4">
        <f t="shared" si="92"/>
        <v>0</v>
      </c>
      <c r="AX221" s="4">
        <f t="shared" si="92"/>
        <v>0</v>
      </c>
      <c r="AZ221" s="2" t="e">
        <f t="shared" si="93"/>
        <v>#N/A</v>
      </c>
      <c r="BA221" s="2" t="e">
        <f t="shared" si="93"/>
        <v>#N/A</v>
      </c>
      <c r="BB221" s="2" t="e">
        <f t="shared" si="93"/>
        <v>#N/A</v>
      </c>
      <c r="BC221" s="2" t="e">
        <f t="shared" si="93"/>
        <v>#N/A</v>
      </c>
      <c r="BD221" s="2" t="e">
        <f t="shared" si="93"/>
        <v>#N/A</v>
      </c>
      <c r="BE221" s="2" t="e">
        <f t="shared" si="93"/>
        <v>#N/A</v>
      </c>
      <c r="BF221" s="2" t="e">
        <f t="shared" si="93"/>
        <v>#N/A</v>
      </c>
      <c r="BG221" s="2" t="e">
        <f t="shared" si="93"/>
        <v>#N/A</v>
      </c>
      <c r="BH221" s="2" t="e">
        <f t="shared" si="93"/>
        <v>#N/A</v>
      </c>
      <c r="BI221" s="2" t="e">
        <f t="shared" si="93"/>
        <v>#N/A</v>
      </c>
      <c r="BJ221" s="2" t="e">
        <f t="shared" si="93"/>
        <v>#N/A</v>
      </c>
      <c r="BK221" s="2" t="e">
        <f t="shared" si="93"/>
        <v>#N/A</v>
      </c>
      <c r="BL221" s="2" t="e">
        <f t="shared" si="93"/>
        <v>#N/A</v>
      </c>
      <c r="BM221" s="2" t="e">
        <f t="shared" si="93"/>
        <v>#N/A</v>
      </c>
      <c r="BN221" s="2" t="e">
        <f t="shared" si="93"/>
        <v>#N/A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69.594534482758618</v>
      </c>
      <c r="CW221" s="2">
        <f t="shared" si="96"/>
        <v>52.567808598079438</v>
      </c>
      <c r="CX221" s="2">
        <f t="shared" si="96"/>
        <v>57.925378377807924</v>
      </c>
      <c r="CY221" s="2">
        <f t="shared" si="96"/>
        <v>63.68314708901935</v>
      </c>
      <c r="CZ221" s="2">
        <f t="shared" si="96"/>
        <v>65.965196678913244</v>
      </c>
      <c r="DA221" s="2">
        <f t="shared" si="96"/>
        <v>71.111457305169864</v>
      </c>
      <c r="DB221" s="2">
        <f t="shared" si="96"/>
        <v>76.648094637518057</v>
      </c>
      <c r="DC221" s="2">
        <f t="shared" si="96"/>
        <v>77.846725449252219</v>
      </c>
      <c r="DD221" s="2">
        <f t="shared" si="96"/>
        <v>77.184181228736037</v>
      </c>
      <c r="DE221" s="2">
        <f t="shared" si="96"/>
        <v>78.315981627339568</v>
      </c>
      <c r="DF221" s="2">
        <f t="shared" si="96"/>
        <v>76.993775295739468</v>
      </c>
      <c r="DG221" s="2">
        <f t="shared" si="96"/>
        <v>74.876999743406387</v>
      </c>
      <c r="DH221" s="2">
        <f t="shared" si="96"/>
        <v>70.107897813875638</v>
      </c>
      <c r="DI221" s="2">
        <f t="shared" si="96"/>
        <v>63.110343988758359</v>
      </c>
      <c r="DJ221" s="2">
        <f t="shared" si="96"/>
        <v>64.884366547169606</v>
      </c>
      <c r="DL221" s="2">
        <f t="shared" si="97"/>
        <v>37.936297083285325</v>
      </c>
      <c r="DM221" s="2">
        <f t="shared" si="97"/>
        <v>43.902513435075846</v>
      </c>
      <c r="DN221" s="2">
        <f t="shared" si="97"/>
        <v>49.441141435375521</v>
      </c>
      <c r="DO221" s="2">
        <f t="shared" si="97"/>
        <v>55.325272430071266</v>
      </c>
      <c r="DP221" s="2">
        <f t="shared" si="97"/>
        <v>60.860343438426312</v>
      </c>
      <c r="DQ221" s="2">
        <f t="shared" si="97"/>
        <v>65.478800094068319</v>
      </c>
      <c r="DR221" s="2">
        <f t="shared" si="97"/>
        <v>67.431155553731884</v>
      </c>
      <c r="DS221" s="2">
        <f t="shared" si="97"/>
        <v>68.729666474021215</v>
      </c>
      <c r="DT221" s="2">
        <f t="shared" si="97"/>
        <v>68.424134868934985</v>
      </c>
      <c r="DU221" s="2">
        <f t="shared" si="97"/>
        <v>66.762218543004593</v>
      </c>
      <c r="DV221" s="2">
        <f t="shared" si="97"/>
        <v>65.143710930082634</v>
      </c>
      <c r="DW221" s="2">
        <f t="shared" si="97"/>
        <v>63.684610266477947</v>
      </c>
      <c r="DX221" s="2">
        <f t="shared" si="97"/>
        <v>58.653253069322496</v>
      </c>
      <c r="DY221" s="2">
        <f t="shared" si="97"/>
        <v>56.764502935307782</v>
      </c>
      <c r="DZ221" s="2">
        <f t="shared" si="97"/>
        <v>54.52388348614253</v>
      </c>
      <c r="EB221" s="2">
        <f t="shared" si="98"/>
        <v>0.99996284157843585</v>
      </c>
      <c r="EC221" s="2">
        <f t="shared" si="98"/>
        <v>0.99991878232095543</v>
      </c>
      <c r="ED221" s="2">
        <f t="shared" si="98"/>
        <v>0.9999362135312585</v>
      </c>
      <c r="EE221" s="2">
        <f t="shared" si="98"/>
        <v>0.99993425531356062</v>
      </c>
      <c r="EF221" s="2">
        <f t="shared" si="98"/>
        <v>0.99993560960746375</v>
      </c>
      <c r="EG221" s="2">
        <f t="shared" si="98"/>
        <v>0.99993709116501972</v>
      </c>
      <c r="EH221" s="2">
        <f t="shared" si="98"/>
        <v>0.99993011587189551</v>
      </c>
      <c r="EI221" s="2">
        <f t="shared" si="98"/>
        <v>0.99993676650437069</v>
      </c>
      <c r="EJ221" s="2">
        <f t="shared" si="98"/>
        <v>0.99993119326333557</v>
      </c>
      <c r="EK221" s="2">
        <f t="shared" si="98"/>
        <v>0.99992892312756076</v>
      </c>
      <c r="EL221" s="2">
        <f t="shared" si="98"/>
        <v>0.99993082218716478</v>
      </c>
      <c r="EM221" s="2">
        <f t="shared" si="98"/>
        <v>0.99993011134070364</v>
      </c>
      <c r="EN221" s="2">
        <f t="shared" si="98"/>
        <v>0.9999280069880826</v>
      </c>
      <c r="EO221" s="2">
        <f t="shared" si="98"/>
        <v>0.99992933252955785</v>
      </c>
      <c r="EP221" s="2">
        <f t="shared" si="98"/>
        <v>0.99992617354773583</v>
      </c>
    </row>
    <row r="222" spans="1:148" ht="15.75" thickBot="1" x14ac:dyDescent="0.3">
      <c r="B222" s="2">
        <v>200</v>
      </c>
      <c r="C222" s="49">
        <v>39.210500000000003</v>
      </c>
      <c r="D222" s="49">
        <v>45.857100000000003</v>
      </c>
      <c r="E222" s="49">
        <v>52.358499999999999</v>
      </c>
      <c r="F222" s="49">
        <v>59.433999999999997</v>
      </c>
      <c r="G222" s="49">
        <v>63.546999999999997</v>
      </c>
      <c r="H222" s="49">
        <v>68.263999999999996</v>
      </c>
      <c r="I222" s="49">
        <v>70.207999999999998</v>
      </c>
      <c r="J222" s="49">
        <v>70.849000000000004</v>
      </c>
      <c r="K222" s="49">
        <v>72.150999999999996</v>
      </c>
      <c r="L222" s="49">
        <v>71.754999999999995</v>
      </c>
      <c r="M222" s="49">
        <v>69.83</v>
      </c>
      <c r="N222" s="49">
        <v>67.716999999999999</v>
      </c>
      <c r="O222" s="49">
        <v>63.905999999999999</v>
      </c>
      <c r="P222" s="49">
        <v>60.942999999999998</v>
      </c>
      <c r="Q222" s="49">
        <v>59.905999999999999</v>
      </c>
      <c r="T222" s="4" t="e">
        <f t="shared" si="91"/>
        <v>#N/A</v>
      </c>
      <c r="U222" s="4" t="e">
        <f t="shared" si="91"/>
        <v>#N/A</v>
      </c>
      <c r="V222" s="4" t="e">
        <f t="shared" si="91"/>
        <v>#N/A</v>
      </c>
      <c r="W222" s="4" t="e">
        <f t="shared" si="91"/>
        <v>#N/A</v>
      </c>
      <c r="X222" s="4" t="e">
        <f t="shared" si="91"/>
        <v>#N/A</v>
      </c>
      <c r="Y222" s="4" t="e">
        <f t="shared" si="91"/>
        <v>#N/A</v>
      </c>
      <c r="Z222" s="4" t="e">
        <f t="shared" si="91"/>
        <v>#N/A</v>
      </c>
      <c r="AA222" s="4" t="e">
        <f t="shared" si="91"/>
        <v>#N/A</v>
      </c>
      <c r="AB222" s="4" t="e">
        <f t="shared" si="91"/>
        <v>#N/A</v>
      </c>
      <c r="AC222" s="4" t="e">
        <f t="shared" si="91"/>
        <v>#N/A</v>
      </c>
      <c r="AD222" s="4" t="e">
        <f t="shared" si="91"/>
        <v>#N/A</v>
      </c>
      <c r="AE222" s="4" t="e">
        <f t="shared" si="91"/>
        <v>#N/A</v>
      </c>
      <c r="AF222" s="4" t="e">
        <f t="shared" si="91"/>
        <v>#N/A</v>
      </c>
      <c r="AG222" s="4" t="e">
        <f t="shared" si="91"/>
        <v>#N/A</v>
      </c>
      <c r="AH222" s="4" t="e">
        <f t="shared" si="91"/>
        <v>#N/A</v>
      </c>
      <c r="AJ222" s="4">
        <f>IF(OR($B222 &lt; C$226, $B222 &gt; C$231), 0, C222-T222)</f>
        <v>0</v>
      </c>
      <c r="AK222" s="4">
        <f t="shared" si="92"/>
        <v>0</v>
      </c>
      <c r="AL222" s="4">
        <f t="shared" si="92"/>
        <v>0</v>
      </c>
      <c r="AM222" s="4">
        <f t="shared" si="92"/>
        <v>0</v>
      </c>
      <c r="AN222" s="4">
        <f t="shared" si="92"/>
        <v>0</v>
      </c>
      <c r="AO222" s="4">
        <f t="shared" si="92"/>
        <v>0</v>
      </c>
      <c r="AP222" s="4">
        <f t="shared" si="92"/>
        <v>0</v>
      </c>
      <c r="AQ222" s="4">
        <f t="shared" si="92"/>
        <v>0</v>
      </c>
      <c r="AR222" s="4">
        <f t="shared" si="92"/>
        <v>0</v>
      </c>
      <c r="AS222" s="4">
        <f t="shared" si="92"/>
        <v>0</v>
      </c>
      <c r="AT222" s="4">
        <f t="shared" si="92"/>
        <v>0</v>
      </c>
      <c r="AU222" s="4">
        <f t="shared" si="92"/>
        <v>0</v>
      </c>
      <c r="AV222" s="4">
        <f t="shared" si="92"/>
        <v>0</v>
      </c>
      <c r="AW222" s="4">
        <f t="shared" si="92"/>
        <v>0</v>
      </c>
      <c r="AX222" s="4">
        <f t="shared" si="92"/>
        <v>0</v>
      </c>
      <c r="AZ222" s="2" t="e">
        <f>IF(OR($B222 &lt; C$226, $B222 &gt; C$231), #N/A, ((1-EB222)*CV222) + (EB222*DL222))</f>
        <v>#N/A</v>
      </c>
      <c r="BA222" s="2" t="e">
        <f t="shared" si="93"/>
        <v>#N/A</v>
      </c>
      <c r="BB222" s="2" t="e">
        <f t="shared" si="93"/>
        <v>#N/A</v>
      </c>
      <c r="BC222" s="2" t="e">
        <f t="shared" si="93"/>
        <v>#N/A</v>
      </c>
      <c r="BD222" s="2" t="e">
        <f t="shared" si="93"/>
        <v>#N/A</v>
      </c>
      <c r="BE222" s="2" t="e">
        <f t="shared" si="93"/>
        <v>#N/A</v>
      </c>
      <c r="BF222" s="2" t="e">
        <f t="shared" si="93"/>
        <v>#N/A</v>
      </c>
      <c r="BG222" s="2" t="e">
        <f t="shared" si="93"/>
        <v>#N/A</v>
      </c>
      <c r="BH222" s="2" t="e">
        <f t="shared" si="93"/>
        <v>#N/A</v>
      </c>
      <c r="BI222" s="2" t="e">
        <f t="shared" si="93"/>
        <v>#N/A</v>
      </c>
      <c r="BJ222" s="2" t="e">
        <f t="shared" si="93"/>
        <v>#N/A</v>
      </c>
      <c r="BK222" s="2" t="e">
        <f t="shared" si="93"/>
        <v>#N/A</v>
      </c>
      <c r="BL222" s="2" t="e">
        <f t="shared" si="93"/>
        <v>#N/A</v>
      </c>
      <c r="BM222" s="2" t="e">
        <f t="shared" si="93"/>
        <v>#N/A</v>
      </c>
      <c r="BN222" s="2" t="e">
        <f t="shared" si="93"/>
        <v>#N/A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69.751132019704443</v>
      </c>
      <c r="CW222" s="2">
        <f t="shared" si="96"/>
        <v>52.564781133931213</v>
      </c>
      <c r="CX222" s="2">
        <f t="shared" si="96"/>
        <v>57.901063095130404</v>
      </c>
      <c r="CY222" s="2">
        <f t="shared" si="96"/>
        <v>63.651429720033669</v>
      </c>
      <c r="CZ222" s="2">
        <f t="shared" si="96"/>
        <v>65.920234095523512</v>
      </c>
      <c r="DA222" s="2">
        <f t="shared" si="96"/>
        <v>71.071023107630865</v>
      </c>
      <c r="DB222" s="2">
        <f t="shared" si="96"/>
        <v>76.627926697875125</v>
      </c>
      <c r="DC222" s="2">
        <f t="shared" si="96"/>
        <v>77.821497181178614</v>
      </c>
      <c r="DD222" s="2">
        <f t="shared" si="96"/>
        <v>77.152256234766099</v>
      </c>
      <c r="DE222" s="2">
        <f t="shared" si="96"/>
        <v>78.286425063536015</v>
      </c>
      <c r="DF222" s="2">
        <f t="shared" si="96"/>
        <v>76.953040295631212</v>
      </c>
      <c r="DG222" s="2">
        <f t="shared" si="96"/>
        <v>74.831487662474231</v>
      </c>
      <c r="DH222" s="2">
        <f t="shared" si="96"/>
        <v>70.050380735990927</v>
      </c>
      <c r="DI222" s="2">
        <f t="shared" si="96"/>
        <v>63.036399111440197</v>
      </c>
      <c r="DJ222" s="2">
        <f t="shared" si="96"/>
        <v>64.850142795629992</v>
      </c>
      <c r="DK222" s="5"/>
      <c r="DL222" s="2">
        <f t="shared" si="97"/>
        <v>37.906186715596725</v>
      </c>
      <c r="DM222" s="2">
        <f t="shared" si="97"/>
        <v>43.833681274071921</v>
      </c>
      <c r="DN222" s="2">
        <f t="shared" si="97"/>
        <v>49.341905278178167</v>
      </c>
      <c r="DO222" s="2">
        <f t="shared" si="97"/>
        <v>55.213312206686354</v>
      </c>
      <c r="DP222" s="2">
        <f t="shared" si="97"/>
        <v>60.757424621188576</v>
      </c>
      <c r="DQ222" s="2">
        <f t="shared" si="97"/>
        <v>65.371954653694189</v>
      </c>
      <c r="DR222" s="2">
        <f t="shared" si="97"/>
        <v>67.313223564892695</v>
      </c>
      <c r="DS222" s="2">
        <f t="shared" si="97"/>
        <v>68.608765023514096</v>
      </c>
      <c r="DT222" s="2">
        <f t="shared" si="97"/>
        <v>68.29794249645083</v>
      </c>
      <c r="DU222" s="2">
        <f t="shared" si="97"/>
        <v>66.61629777071569</v>
      </c>
      <c r="DV222" s="2">
        <f t="shared" si="97"/>
        <v>64.990512559338924</v>
      </c>
      <c r="DW222" s="2">
        <f t="shared" si="97"/>
        <v>63.532845095801179</v>
      </c>
      <c r="DX222" s="2">
        <f t="shared" si="97"/>
        <v>58.509778733769423</v>
      </c>
      <c r="DY222" s="2">
        <f t="shared" si="97"/>
        <v>56.647356390022495</v>
      </c>
      <c r="DZ222" s="2">
        <f t="shared" si="97"/>
        <v>54.411762519710038</v>
      </c>
      <c r="EB222" s="2">
        <f t="shared" si="98"/>
        <v>0.99996611100595878</v>
      </c>
      <c r="EC222" s="2">
        <f t="shared" si="98"/>
        <v>0.99992592806702552</v>
      </c>
      <c r="ED222" s="2">
        <f t="shared" si="98"/>
        <v>0.99994182572259938</v>
      </c>
      <c r="EE222" s="2">
        <f t="shared" si="98"/>
        <v>0.99994003978647816</v>
      </c>
      <c r="EF222" s="2">
        <f t="shared" si="98"/>
        <v>0.99994127493134044</v>
      </c>
      <c r="EG222" s="2">
        <f t="shared" si="98"/>
        <v>0.99994262614302543</v>
      </c>
      <c r="EH222" s="2">
        <f t="shared" si="98"/>
        <v>0.99993626452575735</v>
      </c>
      <c r="EI222" s="2">
        <f t="shared" si="98"/>
        <v>0.99994233004570809</v>
      </c>
      <c r="EJ222" s="2">
        <f t="shared" si="98"/>
        <v>0.99993724713041998</v>
      </c>
      <c r="EK222" s="2">
        <f t="shared" si="98"/>
        <v>0.99993517671650345</v>
      </c>
      <c r="EL222" s="2">
        <f t="shared" si="98"/>
        <v>0.99993690870082108</v>
      </c>
      <c r="EM222" s="2">
        <f t="shared" si="98"/>
        <v>0.99993626039321049</v>
      </c>
      <c r="EN222" s="2">
        <f t="shared" si="98"/>
        <v>0.99993434117685076</v>
      </c>
      <c r="EO222" s="2">
        <f t="shared" si="98"/>
        <v>0.99993555010021917</v>
      </c>
      <c r="EP222" s="2">
        <f t="shared" si="98"/>
        <v>0.99993266903792677</v>
      </c>
      <c r="EQ222" s="5"/>
      <c r="ER222" s="5"/>
    </row>
    <row r="223" spans="1:148" ht="15.75" thickBot="1" x14ac:dyDescent="0.3">
      <c r="AI223" s="26">
        <f>SUM(AJ223:AX223)</f>
        <v>42529.851882187009</v>
      </c>
      <c r="AJ223" s="6">
        <f>SUMSQ(AJ22:AJ222)</f>
        <v>1476.4845607975044</v>
      </c>
      <c r="AK223" s="6">
        <f t="shared" ref="AK223:AX223" si="99">SUMSQ(AK22:AK222)</f>
        <v>2094.9376893170647</v>
      </c>
      <c r="AL223" s="6">
        <f t="shared" si="99"/>
        <v>2506.2340113117366</v>
      </c>
      <c r="AM223" s="6">
        <f t="shared" si="99"/>
        <v>3153.5956627157357</v>
      </c>
      <c r="AN223" s="6">
        <f t="shared" si="99"/>
        <v>3157.3198914666095</v>
      </c>
      <c r="AO223" s="6">
        <f t="shared" si="99"/>
        <v>2554.6054477994944</v>
      </c>
      <c r="AP223" s="6">
        <f t="shared" si="99"/>
        <v>1653.2554224261426</v>
      </c>
      <c r="AQ223" s="6">
        <f t="shared" si="99"/>
        <v>1363.6764261313983</v>
      </c>
      <c r="AR223" s="6">
        <f t="shared" si="99"/>
        <v>1986.6522112213477</v>
      </c>
      <c r="AS223" s="6">
        <f t="shared" si="99"/>
        <v>3119.0962644540723</v>
      </c>
      <c r="AT223" s="6">
        <f t="shared" si="99"/>
        <v>4105.4672544134019</v>
      </c>
      <c r="AU223" s="6">
        <f t="shared" si="99"/>
        <v>4312.8199016135241</v>
      </c>
      <c r="AV223" s="6">
        <f t="shared" si="99"/>
        <v>3866.8307598165243</v>
      </c>
      <c r="AW223" s="6">
        <f t="shared" si="99"/>
        <v>3529.580769542476</v>
      </c>
      <c r="AX223" s="6">
        <f t="shared" si="99"/>
        <v>3649.2956091599785</v>
      </c>
      <c r="AZ223" s="5"/>
      <c r="BA223" s="5"/>
      <c r="BP223" s="27">
        <f>SLOPE(BP22:BP222,$B22:$B222)</f>
        <v>0.1565975369458128</v>
      </c>
      <c r="BQ223" s="27">
        <f t="shared" ref="BQ223:CD223" si="100">SLOPE(BQ22:BQ222,$B22:$B222)</f>
        <v>-3.0274641482296361E-3</v>
      </c>
      <c r="BR223" s="27">
        <f t="shared" si="100"/>
        <v>-2.4315282677521491E-2</v>
      </c>
      <c r="BS223" s="27">
        <f t="shared" si="100"/>
        <v>-3.1717368985684447E-2</v>
      </c>
      <c r="BT223" s="27">
        <f t="shared" si="100"/>
        <v>-4.496258338973224E-2</v>
      </c>
      <c r="BU223" s="27">
        <f t="shared" si="100"/>
        <v>-4.0434197538987929E-2</v>
      </c>
      <c r="BV223" s="27">
        <f t="shared" si="100"/>
        <v>-2.0167939642945179E-2</v>
      </c>
      <c r="BW223" s="27">
        <f t="shared" si="100"/>
        <v>-2.5228268073595406E-2</v>
      </c>
      <c r="BX223" s="27">
        <f t="shared" si="100"/>
        <v>-3.1924993969938566E-2</v>
      </c>
      <c r="BY223" s="27">
        <f t="shared" si="100"/>
        <v>-2.9556563803551438E-2</v>
      </c>
      <c r="BZ223" s="27">
        <f t="shared" si="100"/>
        <v>-4.0735000108263399E-2</v>
      </c>
      <c r="CA223" s="27">
        <f t="shared" si="100"/>
        <v>-4.5512080932149937E-2</v>
      </c>
      <c r="CB223" s="27">
        <f t="shared" si="100"/>
        <v>-5.7517077884720984E-2</v>
      </c>
      <c r="CC223" s="27">
        <f t="shared" si="100"/>
        <v>-7.3944877318165014E-2</v>
      </c>
      <c r="CD223" s="27">
        <f t="shared" si="100"/>
        <v>-3.4223751539609291E-2</v>
      </c>
      <c r="CF223" s="27">
        <f>SLOPE(CF22:CF222,$B22:$B222)</f>
        <v>-3.0110367688602913E-2</v>
      </c>
      <c r="CG223" s="27">
        <f t="shared" ref="CG223:CT223" si="101">SLOPE(CG22:CG222,$B22:$B222)</f>
        <v>-6.8832161003923809E-2</v>
      </c>
      <c r="CH223" s="27">
        <f t="shared" si="101"/>
        <v>-9.9236157197354485E-2</v>
      </c>
      <c r="CI223" s="27">
        <f t="shared" si="101"/>
        <v>-0.11196022338491739</v>
      </c>
      <c r="CJ223" s="27">
        <f t="shared" si="101"/>
        <v>-0.10291881723773394</v>
      </c>
      <c r="CK223" s="27">
        <f t="shared" si="101"/>
        <v>-0.1068454403741232</v>
      </c>
      <c r="CL223" s="27">
        <f t="shared" si="101"/>
        <v>-0.11793198883919415</v>
      </c>
      <c r="CM223" s="27">
        <f t="shared" si="101"/>
        <v>-0.12090145050711092</v>
      </c>
      <c r="CN223" s="27">
        <f t="shared" si="101"/>
        <v>-0.12619237248415602</v>
      </c>
      <c r="CO223" s="27">
        <f t="shared" si="101"/>
        <v>-0.1459207722889021</v>
      </c>
      <c r="CP223" s="27">
        <f t="shared" si="101"/>
        <v>-0.15319837074371445</v>
      </c>
      <c r="CQ223" s="27">
        <f t="shared" si="101"/>
        <v>-0.15176517067677181</v>
      </c>
      <c r="CR223" s="27">
        <f t="shared" si="101"/>
        <v>-0.14347433555306727</v>
      </c>
      <c r="CS223" s="27">
        <f t="shared" si="101"/>
        <v>-0.1171465452852859</v>
      </c>
      <c r="CT223" s="27">
        <f t="shared" si="101"/>
        <v>-0.11212096643249153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88.251834887769164</v>
      </c>
      <c r="D224" s="28">
        <f t="shared" si="102"/>
        <v>96.742146208303723</v>
      </c>
      <c r="E224" s="28">
        <f t="shared" si="102"/>
        <v>94.118906574974346</v>
      </c>
      <c r="F224" s="28">
        <f t="shared" si="102"/>
        <v>94.44723029743372</v>
      </c>
      <c r="G224" s="28">
        <f t="shared" si="102"/>
        <v>94.221225948396238</v>
      </c>
      <c r="H224" s="28">
        <f t="shared" si="102"/>
        <v>93.968474107585678</v>
      </c>
      <c r="I224" s="28">
        <f t="shared" si="102"/>
        <v>95.110222562509165</v>
      </c>
      <c r="J224" s="28">
        <f t="shared" si="102"/>
        <v>94.024366341573241</v>
      </c>
      <c r="K224" s="28">
        <f t="shared" si="102"/>
        <v>94.941521105543629</v>
      </c>
      <c r="L224" s="28">
        <f t="shared" si="102"/>
        <v>95.293979472432738</v>
      </c>
      <c r="M224" s="28">
        <f t="shared" si="102"/>
        <v>94.999921789430147</v>
      </c>
      <c r="N224" s="28">
        <f t="shared" si="102"/>
        <v>95.110926565477314</v>
      </c>
      <c r="O224" s="28">
        <f t="shared" si="102"/>
        <v>95.433040262215926</v>
      </c>
      <c r="P224" s="28">
        <f t="shared" si="102"/>
        <v>95.23125593756167</v>
      </c>
      <c r="Q224" s="28">
        <f t="shared" si="102"/>
        <v>95.706101561848314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38.431624630541876</v>
      </c>
      <c r="BQ224" s="27">
        <f t="shared" si="103"/>
        <v>53.170273963577138</v>
      </c>
      <c r="BR224" s="27">
        <f t="shared" si="103"/>
        <v>62.764119630634703</v>
      </c>
      <c r="BS224" s="27">
        <f t="shared" si="103"/>
        <v>69.994903517170556</v>
      </c>
      <c r="BT224" s="27">
        <f t="shared" si="103"/>
        <v>74.912750773469966</v>
      </c>
      <c r="BU224" s="27">
        <f t="shared" si="103"/>
        <v>79.157862615428456</v>
      </c>
      <c r="BV224" s="27">
        <f t="shared" si="103"/>
        <v>80.661514626464154</v>
      </c>
      <c r="BW224" s="27">
        <f t="shared" si="103"/>
        <v>82.8671507958977</v>
      </c>
      <c r="BX224" s="27">
        <f t="shared" si="103"/>
        <v>83.537255028753819</v>
      </c>
      <c r="BY224" s="27">
        <f t="shared" si="103"/>
        <v>84.197737824246303</v>
      </c>
      <c r="BZ224" s="27">
        <f t="shared" si="103"/>
        <v>85.100040317283884</v>
      </c>
      <c r="CA224" s="27">
        <f t="shared" si="103"/>
        <v>83.933903848904222</v>
      </c>
      <c r="CB224" s="27">
        <f t="shared" si="103"/>
        <v>81.55379631293512</v>
      </c>
      <c r="CC224" s="27">
        <f t="shared" si="103"/>
        <v>77.825374575073198</v>
      </c>
      <c r="CD224" s="27">
        <f t="shared" si="103"/>
        <v>71.694893103551848</v>
      </c>
      <c r="CE224" s="2"/>
      <c r="CF224" s="27">
        <f t="shared" ref="CF224:CT224" si="104">INTERCEPT(CF22:CF222,$B22:$B222)</f>
        <v>43.928260253317305</v>
      </c>
      <c r="CG224" s="27">
        <f t="shared" si="104"/>
        <v>57.600113474856684</v>
      </c>
      <c r="CH224" s="27">
        <f t="shared" si="104"/>
        <v>69.189136717649063</v>
      </c>
      <c r="CI224" s="27">
        <f t="shared" si="104"/>
        <v>77.605356883669828</v>
      </c>
      <c r="CJ224" s="27">
        <f t="shared" si="104"/>
        <v>81.341188068735363</v>
      </c>
      <c r="CK224" s="27">
        <f t="shared" si="104"/>
        <v>86.741042728518835</v>
      </c>
      <c r="CL224" s="27">
        <f t="shared" si="104"/>
        <v>90.899621332731527</v>
      </c>
      <c r="CM224" s="27">
        <f t="shared" si="104"/>
        <v>92.789055124936283</v>
      </c>
      <c r="CN224" s="27">
        <f t="shared" si="104"/>
        <v>93.536416993282032</v>
      </c>
      <c r="CO224" s="27">
        <f t="shared" si="104"/>
        <v>95.800452228496113</v>
      </c>
      <c r="CP224" s="27">
        <f t="shared" si="104"/>
        <v>95.630186708081808</v>
      </c>
      <c r="CQ224" s="27">
        <f t="shared" si="104"/>
        <v>93.885879231155542</v>
      </c>
      <c r="CR224" s="27">
        <f t="shared" si="104"/>
        <v>87.204645844382881</v>
      </c>
      <c r="CS224" s="27">
        <f t="shared" si="104"/>
        <v>80.076665447079677</v>
      </c>
      <c r="CT224" s="27">
        <f t="shared" si="104"/>
        <v>76.835955806208347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16.999999835162178</v>
      </c>
      <c r="D226" s="5">
        <f t="shared" si="105"/>
        <v>17.239690430033384</v>
      </c>
      <c r="E226" s="5">
        <f t="shared" si="105"/>
        <v>12.1346050481635</v>
      </c>
      <c r="F226" s="5">
        <f t="shared" si="105"/>
        <v>17.000000174989061</v>
      </c>
      <c r="G226" s="5">
        <f t="shared" si="105"/>
        <v>20.021140173464481</v>
      </c>
      <c r="H226" s="5">
        <f t="shared" si="105"/>
        <v>20.000064615115434</v>
      </c>
      <c r="I226" s="5">
        <f t="shared" si="105"/>
        <v>19.667751931515987</v>
      </c>
      <c r="J226" s="5">
        <f t="shared" si="105"/>
        <v>19.344062791202894</v>
      </c>
      <c r="K226" s="5">
        <f t="shared" si="105"/>
        <v>20.890353781570937</v>
      </c>
      <c r="L226" s="5">
        <f t="shared" si="105"/>
        <v>21.000650531751646</v>
      </c>
      <c r="M226" s="5">
        <f t="shared" si="105"/>
        <v>20.76631815204604</v>
      </c>
      <c r="N226" s="5">
        <f t="shared" si="105"/>
        <v>20.1429787979556</v>
      </c>
      <c r="O226" s="5">
        <f t="shared" si="105"/>
        <v>19.000000005055561</v>
      </c>
      <c r="P226" s="5">
        <f t="shared" si="105"/>
        <v>17.258820463037559</v>
      </c>
      <c r="Q226" s="5">
        <f t="shared" si="105"/>
        <v>16.834613216407092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45.65763994916891</v>
      </c>
      <c r="D227" s="2">
        <f t="shared" si="106"/>
        <v>46.306895560421637</v>
      </c>
      <c r="E227" s="2">
        <f t="shared" si="106"/>
        <v>42.000000180635638</v>
      </c>
      <c r="F227" s="2">
        <f t="shared" si="106"/>
        <v>43.701912681369194</v>
      </c>
      <c r="G227" s="2">
        <f t="shared" si="106"/>
        <v>44.458721407555089</v>
      </c>
      <c r="H227" s="2">
        <f t="shared" si="106"/>
        <v>44.62236865807013</v>
      </c>
      <c r="I227" s="2">
        <f t="shared" si="106"/>
        <v>45.406262432684287</v>
      </c>
      <c r="J227" s="2">
        <f t="shared" si="106"/>
        <v>44.750725206824669</v>
      </c>
      <c r="K227" s="2">
        <f t="shared" si="106"/>
        <v>46.097588282759027</v>
      </c>
      <c r="L227" s="2">
        <f t="shared" si="106"/>
        <v>46.528491623992522</v>
      </c>
      <c r="M227" s="2">
        <f t="shared" si="106"/>
        <v>46.076999539704744</v>
      </c>
      <c r="N227" s="2">
        <f t="shared" si="106"/>
        <v>46.000000000302265</v>
      </c>
      <c r="O227" s="2">
        <f t="shared" si="106"/>
        <v>45.926050655299669</v>
      </c>
      <c r="P227" s="2">
        <f t="shared" si="106"/>
        <v>45.215173763496779</v>
      </c>
      <c r="Q227" s="2">
        <f t="shared" si="106"/>
        <v>45.514257911417118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89.961478569432842</v>
      </c>
      <c r="D228" s="2">
        <f t="shared" si="107"/>
        <v>90.999992917811284</v>
      </c>
      <c r="E228" s="2">
        <f t="shared" si="107"/>
        <v>87.821334075628243</v>
      </c>
      <c r="F228" s="2">
        <f t="shared" si="107"/>
        <v>86.876357642020437</v>
      </c>
      <c r="G228" s="2">
        <f t="shared" si="107"/>
        <v>85.543800224161288</v>
      </c>
      <c r="H228" s="2">
        <f t="shared" si="107"/>
        <v>84.983126218373513</v>
      </c>
      <c r="I228" s="2">
        <f t="shared" si="107"/>
        <v>86.378702800220793</v>
      </c>
      <c r="J228" s="2">
        <f t="shared" si="107"/>
        <v>85.388232207525775</v>
      </c>
      <c r="K228" s="2">
        <f t="shared" si="107"/>
        <v>86.756902793396449</v>
      </c>
      <c r="L228" s="2">
        <f t="shared" si="107"/>
        <v>87.457062195354723</v>
      </c>
      <c r="M228" s="2">
        <f t="shared" si="107"/>
        <v>87.782235172885876</v>
      </c>
      <c r="N228" s="2">
        <f t="shared" si="107"/>
        <v>88.307294789107459</v>
      </c>
      <c r="O228" s="2">
        <f t="shared" si="107"/>
        <v>89.682857233443656</v>
      </c>
      <c r="P228" s="2">
        <f t="shared" si="107"/>
        <v>90.210180461171873</v>
      </c>
      <c r="Q228" s="2">
        <f t="shared" si="107"/>
        <v>91.285645313328416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84.021463730452879</v>
      </c>
      <c r="D229" s="2">
        <f t="shared" si="108"/>
        <v>95.77896507016942</v>
      </c>
      <c r="E229" s="2">
        <f t="shared" si="108"/>
        <v>99.755789880106988</v>
      </c>
      <c r="F229" s="2">
        <f t="shared" si="108"/>
        <v>100.98069977739122</v>
      </c>
      <c r="G229" s="2">
        <f t="shared" si="108"/>
        <v>101.807389236999</v>
      </c>
      <c r="H229" s="2">
        <f t="shared" si="108"/>
        <v>101.18107902389922</v>
      </c>
      <c r="I229" s="2">
        <f t="shared" si="108"/>
        <v>101.78106844989894</v>
      </c>
      <c r="J229" s="2">
        <f t="shared" si="108"/>
        <v>99.952135044695353</v>
      </c>
      <c r="K229" s="2">
        <f t="shared" si="108"/>
        <v>100.57638616917164</v>
      </c>
      <c r="L229" s="2">
        <f t="shared" si="108"/>
        <v>101.68709597865522</v>
      </c>
      <c r="M229" s="2">
        <f t="shared" si="108"/>
        <v>99.999999477823266</v>
      </c>
      <c r="N229" s="2">
        <f t="shared" si="108"/>
        <v>99.247842101209301</v>
      </c>
      <c r="O229" s="2">
        <f t="shared" si="108"/>
        <v>95.221052945347438</v>
      </c>
      <c r="P229" s="2">
        <f t="shared" si="108"/>
        <v>98.000000001713104</v>
      </c>
      <c r="Q229" s="2">
        <f t="shared" si="108"/>
        <v>98.582833110347735</v>
      </c>
    </row>
    <row r="230" spans="1:68" x14ac:dyDescent="0.25">
      <c r="B230" s="3" t="s">
        <v>38</v>
      </c>
      <c r="C230" s="2">
        <f t="shared" ref="C230:Q230" si="109">C$10 + C$14*$A$227</f>
        <v>159.0002243034188</v>
      </c>
      <c r="D230" s="2">
        <f t="shared" si="109"/>
        <v>148.03889837146394</v>
      </c>
      <c r="E230" s="2">
        <f t="shared" si="109"/>
        <v>146.39654836414263</v>
      </c>
      <c r="F230" s="2">
        <f t="shared" si="109"/>
        <v>148.91712060641311</v>
      </c>
      <c r="G230" s="2">
        <f t="shared" si="109"/>
        <v>147.73911598604815</v>
      </c>
      <c r="H230" s="2">
        <f t="shared" si="109"/>
        <v>147.36306816296386</v>
      </c>
      <c r="I230" s="2">
        <f t="shared" si="109"/>
        <v>147.99992989533467</v>
      </c>
      <c r="J230" s="2">
        <f t="shared" si="109"/>
        <v>147.28686624094473</v>
      </c>
      <c r="K230" s="2">
        <f t="shared" si="109"/>
        <v>146.59931700296639</v>
      </c>
      <c r="L230" s="2">
        <f t="shared" si="109"/>
        <v>146.74080602304721</v>
      </c>
      <c r="M230" s="2">
        <f t="shared" si="109"/>
        <v>145.44944367259416</v>
      </c>
      <c r="N230" s="2">
        <f t="shared" si="109"/>
        <v>148.43138074845251</v>
      </c>
      <c r="O230" s="2">
        <f t="shared" si="109"/>
        <v>150.50812803407189</v>
      </c>
      <c r="P230" s="2">
        <f t="shared" si="109"/>
        <v>149</v>
      </c>
      <c r="Q230" s="2">
        <f t="shared" si="109"/>
        <v>149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171.0002243034188</v>
      </c>
      <c r="D231" s="2">
        <f t="shared" si="110"/>
        <v>154.31449432403633</v>
      </c>
      <c r="E231" s="2">
        <f t="shared" si="110"/>
        <v>155.13199065052669</v>
      </c>
      <c r="F231" s="2">
        <f t="shared" si="110"/>
        <v>159.13467109846351</v>
      </c>
      <c r="G231" s="2">
        <f t="shared" si="110"/>
        <v>156.9999434012453</v>
      </c>
      <c r="H231" s="2">
        <f t="shared" si="110"/>
        <v>156.58849045498792</v>
      </c>
      <c r="I231" s="2">
        <f t="shared" si="110"/>
        <v>156.72038782049361</v>
      </c>
      <c r="J231" s="2">
        <f t="shared" si="110"/>
        <v>156.7874464139112</v>
      </c>
      <c r="K231" s="2">
        <f t="shared" si="110"/>
        <v>154.99985465806304</v>
      </c>
      <c r="L231" s="2">
        <f t="shared" si="110"/>
        <v>155.98891150967015</v>
      </c>
      <c r="M231" s="2">
        <f t="shared" si="110"/>
        <v>153.54411035602527</v>
      </c>
      <c r="N231" s="2">
        <f t="shared" si="110"/>
        <v>158.93138074845251</v>
      </c>
      <c r="O231" s="2">
        <f t="shared" si="110"/>
        <v>161.44199645069523</v>
      </c>
      <c r="P231" s="2">
        <f t="shared" si="110"/>
        <v>161</v>
      </c>
      <c r="Q231" s="2">
        <f t="shared" si="110"/>
        <v>161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EQ235"/>
  <sheetViews>
    <sheetView tabSelected="1" zoomScale="70" zoomScaleNormal="70" workbookViewId="0">
      <pane xSplit="2" ySplit="21" topLeftCell="C235" activePane="bottomRight" state="frozen"/>
      <selection pane="topRight" activeCell="C1" sqref="C1"/>
      <selection pane="bottomLeft" activeCell="A6" sqref="A6"/>
      <selection pane="bottomRight" activeCell="D13" sqref="D13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7" ht="15.75" thickBot="1" x14ac:dyDescent="0.3"/>
    <row r="2" spans="1:147" ht="15.75" thickBot="1" x14ac:dyDescent="0.3">
      <c r="B2" s="40">
        <f>SUM(C2:Q2)</f>
        <v>42982.455938565188</v>
      </c>
      <c r="C2" s="41">
        <f>SUMSQ(AJ22:AJ222)</f>
        <v>1229.2419793788249</v>
      </c>
      <c r="D2" s="42">
        <f>SUMSQ(AK22:AK222)</f>
        <v>2032.6446459878341</v>
      </c>
      <c r="E2" s="42">
        <f t="shared" ref="E2:Q2" si="0">SUMSQ(AL22:AL222)</f>
        <v>2291.010443561539</v>
      </c>
      <c r="F2" s="42">
        <f t="shared" si="0"/>
        <v>2885.8128359653738</v>
      </c>
      <c r="G2" s="42">
        <f t="shared" si="0"/>
        <v>3166.4717241901967</v>
      </c>
      <c r="H2" s="42">
        <f t="shared" si="0"/>
        <v>2775.0417904367678</v>
      </c>
      <c r="I2" s="42">
        <f t="shared" si="0"/>
        <v>1656.9195399521132</v>
      </c>
      <c r="J2" s="42">
        <f t="shared" si="0"/>
        <v>1423.6417373587419</v>
      </c>
      <c r="K2" s="42">
        <f t="shared" si="0"/>
        <v>2008.801155791868</v>
      </c>
      <c r="L2" s="42">
        <f t="shared" si="0"/>
        <v>3343.4610306353184</v>
      </c>
      <c r="M2" s="42">
        <f t="shared" si="0"/>
        <v>4341.0018154947384</v>
      </c>
      <c r="N2" s="42">
        <f t="shared" si="0"/>
        <v>4736.8988353124423</v>
      </c>
      <c r="O2" s="42">
        <f t="shared" si="0"/>
        <v>4302.7932996122063</v>
      </c>
      <c r="P2" s="42">
        <f t="shared" si="0"/>
        <v>3382.4194412347852</v>
      </c>
      <c r="Q2" s="43">
        <f t="shared" si="0"/>
        <v>3406.2956636524427</v>
      </c>
    </row>
    <row r="3" spans="1:147" x14ac:dyDescent="0.25">
      <c r="A3" s="66" t="s">
        <v>5</v>
      </c>
      <c r="B3" s="34" t="s">
        <v>3</v>
      </c>
      <c r="C3" s="44">
        <v>860.67624123486701</v>
      </c>
      <c r="D3" s="47">
        <v>958.4273888209442</v>
      </c>
      <c r="E3" s="47">
        <v>1155.3214235576756</v>
      </c>
      <c r="F3" s="47">
        <v>1204.8705800777204</v>
      </c>
      <c r="G3" s="47">
        <v>1181.1761335205908</v>
      </c>
      <c r="H3" s="47">
        <v>1225.1882359205597</v>
      </c>
      <c r="I3" s="47">
        <v>1308.1271675507248</v>
      </c>
      <c r="J3" s="47">
        <v>1332.925659282485</v>
      </c>
      <c r="K3" s="47">
        <v>1361.417913538522</v>
      </c>
      <c r="L3" s="47">
        <v>1442.6441995505797</v>
      </c>
      <c r="M3" s="47">
        <v>1447.5161185293673</v>
      </c>
      <c r="N3" s="47">
        <v>1451.33598157508</v>
      </c>
      <c r="O3" s="47">
        <v>1422.6331109762382</v>
      </c>
      <c r="P3" s="47">
        <v>1391.9345443691357</v>
      </c>
      <c r="Q3" s="54">
        <v>1416.8468248936176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</row>
    <row r="4" spans="1:147" x14ac:dyDescent="0.25">
      <c r="A4" s="67"/>
      <c r="B4" s="35" t="s">
        <v>4</v>
      </c>
      <c r="C4" s="45">
        <v>403.02923977038176</v>
      </c>
      <c r="D4" s="19">
        <v>469.06808785438324</v>
      </c>
      <c r="E4" s="19">
        <v>537.50206503325046</v>
      </c>
      <c r="F4" s="19">
        <v>552.86925873644452</v>
      </c>
      <c r="G4" s="19">
        <v>551.56790454272482</v>
      </c>
      <c r="H4" s="19">
        <v>572.16384214495679</v>
      </c>
      <c r="I4" s="19">
        <v>604.89867998645673</v>
      </c>
      <c r="J4" s="19">
        <v>611.52696906317101</v>
      </c>
      <c r="K4" s="19">
        <v>640.55494695101788</v>
      </c>
      <c r="L4" s="19">
        <v>684.21430346372733</v>
      </c>
      <c r="M4" s="19">
        <v>703.58591975693491</v>
      </c>
      <c r="N4" s="19">
        <v>711.11905674837669</v>
      </c>
      <c r="O4" s="19">
        <v>698.28659602011805</v>
      </c>
      <c r="P4" s="19">
        <v>660.18429549490168</v>
      </c>
      <c r="Q4" s="55">
        <v>695.32881667450124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</row>
    <row r="5" spans="1:147" x14ac:dyDescent="0.25">
      <c r="A5" s="67"/>
      <c r="B5" s="35" t="s">
        <v>0</v>
      </c>
      <c r="C5" s="45">
        <v>6.9844311434663622</v>
      </c>
      <c r="D5" s="19">
        <v>12.334381518477269</v>
      </c>
      <c r="E5" s="19">
        <v>86.68004487768259</v>
      </c>
      <c r="F5" s="19">
        <v>162.63341063538377</v>
      </c>
      <c r="G5" s="19">
        <v>207.37401993343923</v>
      </c>
      <c r="H5" s="19">
        <v>232.0877757580941</v>
      </c>
      <c r="I5" s="19">
        <v>274.86759201558959</v>
      </c>
      <c r="J5" s="19">
        <v>291.81370127162779</v>
      </c>
      <c r="K5" s="19">
        <v>235.36382425019363</v>
      </c>
      <c r="L5" s="19">
        <v>157.45908423365563</v>
      </c>
      <c r="M5" s="19">
        <v>104.82321756871629</v>
      </c>
      <c r="N5" s="19">
        <v>60.380419461530806</v>
      </c>
      <c r="O5" s="19">
        <v>35.263415432402681</v>
      </c>
      <c r="P5" s="19">
        <v>16.716437151734741</v>
      </c>
      <c r="Q5" s="55">
        <v>0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</row>
    <row r="6" spans="1:147" ht="15.75" thickBot="1" x14ac:dyDescent="0.3">
      <c r="A6" s="68"/>
      <c r="B6" s="36" t="s">
        <v>1</v>
      </c>
      <c r="C6" s="46">
        <v>0</v>
      </c>
      <c r="D6" s="48">
        <v>8.4295713513202024</v>
      </c>
      <c r="E6" s="48">
        <v>34.986585263003192</v>
      </c>
      <c r="F6" s="48">
        <v>62.564427638982622</v>
      </c>
      <c r="G6" s="48">
        <v>91.221335559835254</v>
      </c>
      <c r="H6" s="48">
        <v>97.251073720977232</v>
      </c>
      <c r="I6" s="48">
        <v>98.475008828694058</v>
      </c>
      <c r="J6" s="48">
        <v>105.08920378589123</v>
      </c>
      <c r="K6" s="48">
        <v>80.052395321411765</v>
      </c>
      <c r="L6" s="48">
        <v>56.485397570581235</v>
      </c>
      <c r="M6" s="48">
        <v>37.276527052842724</v>
      </c>
      <c r="N6" s="48">
        <v>22.743647129084003</v>
      </c>
      <c r="O6" s="48">
        <v>0</v>
      </c>
      <c r="P6" s="48">
        <v>0</v>
      </c>
      <c r="Q6" s="56">
        <v>0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</row>
    <row r="7" spans="1:147" x14ac:dyDescent="0.25">
      <c r="A7" s="66" t="s">
        <v>6</v>
      </c>
      <c r="B7" s="34" t="s">
        <v>3</v>
      </c>
      <c r="C7" s="45">
        <v>55.228782895246809</v>
      </c>
      <c r="D7" s="19">
        <v>57.814955631569369</v>
      </c>
      <c r="E7" s="19">
        <v>56.556504077379216</v>
      </c>
      <c r="F7" s="19">
        <v>56.294474698516083</v>
      </c>
      <c r="G7" s="19">
        <v>55.731712650561022</v>
      </c>
      <c r="H7" s="19">
        <v>57.795031175575431</v>
      </c>
      <c r="I7" s="19">
        <v>58.715496545837489</v>
      </c>
      <c r="J7" s="19">
        <v>58.576206829672877</v>
      </c>
      <c r="K7" s="19">
        <v>59.56948682426043</v>
      </c>
      <c r="L7" s="19">
        <v>58.718288297116587</v>
      </c>
      <c r="M7" s="19">
        <v>58.819302371829586</v>
      </c>
      <c r="N7" s="19">
        <v>58.732421011627309</v>
      </c>
      <c r="O7" s="19">
        <v>58.943952795327839</v>
      </c>
      <c r="P7" s="19">
        <v>59.395762937001358</v>
      </c>
      <c r="Q7" s="55">
        <v>60.031574354832323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</row>
    <row r="8" spans="1:147" x14ac:dyDescent="0.25">
      <c r="A8" s="67"/>
      <c r="B8" s="35" t="s">
        <v>4</v>
      </c>
      <c r="C8" s="45">
        <v>75.075746599172149</v>
      </c>
      <c r="D8" s="19">
        <v>77.631089976295044</v>
      </c>
      <c r="E8" s="19">
        <v>76.720013863656362</v>
      </c>
      <c r="F8" s="19">
        <v>76.1694504168821</v>
      </c>
      <c r="G8" s="19">
        <v>75.351358174556196</v>
      </c>
      <c r="H8" s="19">
        <v>76.809462806456551</v>
      </c>
      <c r="I8" s="19">
        <v>77.651674129925254</v>
      </c>
      <c r="J8" s="19">
        <v>77.472857609426526</v>
      </c>
      <c r="K8" s="19">
        <v>78.359383343739793</v>
      </c>
      <c r="L8" s="19">
        <v>77.532204037342467</v>
      </c>
      <c r="M8" s="19">
        <v>78.189309674719567</v>
      </c>
      <c r="N8" s="19">
        <v>78.353202317629126</v>
      </c>
      <c r="O8" s="19">
        <v>78.885071839037209</v>
      </c>
      <c r="P8" s="19">
        <v>79.844392811539166</v>
      </c>
      <c r="Q8" s="55">
        <v>80.677290182827491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</row>
    <row r="9" spans="1:147" x14ac:dyDescent="0.25">
      <c r="A9" s="67"/>
      <c r="B9" s="35" t="s">
        <v>0</v>
      </c>
      <c r="C9" s="45">
        <v>100.34938047344436</v>
      </c>
      <c r="D9" s="19">
        <v>108.40718349742602</v>
      </c>
      <c r="E9" s="19">
        <v>110.3842127964203</v>
      </c>
      <c r="F9" s="19">
        <v>111.62221488872856</v>
      </c>
      <c r="G9" s="19">
        <v>111.47427156200044</v>
      </c>
      <c r="H9" s="19">
        <v>112.86556647627793</v>
      </c>
      <c r="I9" s="19">
        <v>113.7617230299163</v>
      </c>
      <c r="J9" s="19">
        <v>113.05305301836513</v>
      </c>
      <c r="K9" s="19">
        <v>113.44983653116145</v>
      </c>
      <c r="L9" s="19">
        <v>112.20256686131661</v>
      </c>
      <c r="M9" s="19">
        <v>112.37863189931279</v>
      </c>
      <c r="N9" s="19">
        <v>112.38023935984194</v>
      </c>
      <c r="O9" s="19">
        <v>110.59119645368156</v>
      </c>
      <c r="P9" s="19">
        <v>111.37433589890809</v>
      </c>
      <c r="Q9" s="55">
        <v>114.69955628442457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</row>
    <row r="10" spans="1:147" ht="15.75" thickBot="1" x14ac:dyDescent="0.3">
      <c r="A10" s="68"/>
      <c r="B10" s="36" t="s">
        <v>1</v>
      </c>
      <c r="C10" s="45">
        <v>142</v>
      </c>
      <c r="D10" s="19">
        <v>138.00159677400623</v>
      </c>
      <c r="E10" s="19">
        <v>137.61942810098901</v>
      </c>
      <c r="F10" s="19">
        <v>138.08373732765696</v>
      </c>
      <c r="G10" s="19">
        <v>137.84413228394257</v>
      </c>
      <c r="H10" s="19">
        <v>139.2101731606345</v>
      </c>
      <c r="I10" s="19">
        <v>139.90106298245965</v>
      </c>
      <c r="J10" s="19">
        <v>139.05727111750275</v>
      </c>
      <c r="K10" s="19">
        <v>139.17539445399888</v>
      </c>
      <c r="L10" s="19">
        <v>137.08561056922892</v>
      </c>
      <c r="M10" s="19">
        <v>137.57698322895911</v>
      </c>
      <c r="N10" s="19">
        <v>138.62180751014628</v>
      </c>
      <c r="O10" s="19">
        <v>145.93423972516342</v>
      </c>
      <c r="P10" s="19">
        <v>156.47146648032563</v>
      </c>
      <c r="Q10" s="55">
        <v>148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</row>
    <row r="11" spans="1:147" x14ac:dyDescent="0.25">
      <c r="A11" s="66" t="s">
        <v>7</v>
      </c>
      <c r="B11" s="34" t="s">
        <v>3</v>
      </c>
      <c r="C11" s="44">
        <v>5.0084384729995097</v>
      </c>
      <c r="D11" s="47">
        <v>4.8071807921159619</v>
      </c>
      <c r="E11" s="47">
        <v>5.1051010184417986</v>
      </c>
      <c r="F11" s="47">
        <v>4.8581520777593203</v>
      </c>
      <c r="G11" s="47">
        <v>4.1225003756438232</v>
      </c>
      <c r="H11" s="47">
        <v>3.9316770103469216</v>
      </c>
      <c r="I11" s="47">
        <v>4.2351834835302062</v>
      </c>
      <c r="J11" s="47">
        <v>4.2458958936455682</v>
      </c>
      <c r="K11" s="47">
        <v>4.178577766080803</v>
      </c>
      <c r="L11" s="47">
        <v>4.2795334839108872</v>
      </c>
      <c r="M11" s="47">
        <v>4.2549676146837552</v>
      </c>
      <c r="N11" s="47">
        <v>4.3511948030560674</v>
      </c>
      <c r="O11" s="47">
        <v>4.5221244932326119</v>
      </c>
      <c r="P11" s="47">
        <v>4.7159773698938823</v>
      </c>
      <c r="Q11" s="54">
        <v>4.8161388326710561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</row>
    <row r="12" spans="1:147" x14ac:dyDescent="0.25">
      <c r="A12" s="67"/>
      <c r="B12" s="35" t="s">
        <v>4</v>
      </c>
      <c r="C12" s="45">
        <v>3.621169845606647</v>
      </c>
      <c r="D12" s="19">
        <v>3.4645744632901816</v>
      </c>
      <c r="E12" s="19">
        <v>3.6024340726409099</v>
      </c>
      <c r="F12" s="19">
        <v>3.4200231127446483</v>
      </c>
      <c r="G12" s="19">
        <v>3.066163044742328</v>
      </c>
      <c r="H12" s="19">
        <v>2.9273297057699219</v>
      </c>
      <c r="I12" s="19">
        <v>3.0502409869819704</v>
      </c>
      <c r="J12" s="19">
        <v>3.0277814265301499</v>
      </c>
      <c r="K12" s="19">
        <v>3.0609171848339254</v>
      </c>
      <c r="L12" s="19">
        <v>3.1271556665981204</v>
      </c>
      <c r="M12" s="19">
        <v>3.2701820923657974</v>
      </c>
      <c r="N12" s="19">
        <v>3.3054644601013057</v>
      </c>
      <c r="O12" s="19">
        <v>3.4189285299078209</v>
      </c>
      <c r="P12" s="19">
        <v>3.6118807090187208</v>
      </c>
      <c r="Q12" s="55">
        <v>3.6533014715685472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</row>
    <row r="13" spans="1:147" x14ac:dyDescent="0.25">
      <c r="A13" s="67"/>
      <c r="B13" s="35" t="s">
        <v>0</v>
      </c>
      <c r="C13" s="45">
        <v>3.4295455262546004</v>
      </c>
      <c r="D13" s="19">
        <v>4.81070421870547</v>
      </c>
      <c r="E13" s="19">
        <v>3.8859871156078323</v>
      </c>
      <c r="F13" s="19">
        <v>3.886994795283532</v>
      </c>
      <c r="G13" s="19">
        <v>3.6263530075980754</v>
      </c>
      <c r="H13" s="19">
        <v>3.5373735795701453</v>
      </c>
      <c r="I13" s="19">
        <v>3.7148849517782341</v>
      </c>
      <c r="J13" s="19">
        <v>4.0176843859149027</v>
      </c>
      <c r="K13" s="19">
        <v>3.8266245119810796</v>
      </c>
      <c r="L13" s="19">
        <v>3.7341889630605323</v>
      </c>
      <c r="M13" s="19">
        <v>3.8121462170817955</v>
      </c>
      <c r="N13" s="19">
        <v>3.5499450249211071</v>
      </c>
      <c r="O13" s="19">
        <v>3.9110131858791446</v>
      </c>
      <c r="P13" s="19">
        <v>4.0181234895031768</v>
      </c>
      <c r="Q13" s="55">
        <v>3.9000000265306403</v>
      </c>
      <c r="R13" s="38">
        <v>4.5</v>
      </c>
    </row>
    <row r="14" spans="1:147" ht="15.75" thickBot="1" x14ac:dyDescent="0.3">
      <c r="A14" s="68"/>
      <c r="B14" s="36" t="s">
        <v>1</v>
      </c>
      <c r="C14" s="46">
        <v>3.8341810831350918</v>
      </c>
      <c r="D14" s="48">
        <v>2.260637726838989</v>
      </c>
      <c r="E14" s="48">
        <v>3.3097140507975356</v>
      </c>
      <c r="F14" s="48">
        <v>3.0418686810117848</v>
      </c>
      <c r="G14" s="48">
        <v>3.1926446193934885</v>
      </c>
      <c r="H14" s="48">
        <v>3.4239172014939236</v>
      </c>
      <c r="I14" s="48">
        <v>3.0329747133256433</v>
      </c>
      <c r="J14" s="48">
        <v>3.0785760723854496</v>
      </c>
      <c r="K14" s="48">
        <v>2.8040951528942744</v>
      </c>
      <c r="L14" s="48">
        <v>2.870313021439431</v>
      </c>
      <c r="M14" s="48">
        <v>2.6340438786164388</v>
      </c>
      <c r="N14" s="48">
        <v>2.9700439397964233</v>
      </c>
      <c r="O14" s="48">
        <v>3.9977989543949186</v>
      </c>
      <c r="P14" s="48">
        <v>3.4193207335333944</v>
      </c>
      <c r="Q14" s="56">
        <v>4.0028883668510291</v>
      </c>
      <c r="R14" s="39">
        <v>4.5</v>
      </c>
    </row>
    <row r="15" spans="1:147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7" x14ac:dyDescent="0.25">
      <c r="A16" s="3" t="s">
        <v>17</v>
      </c>
      <c r="B16" s="3"/>
      <c r="C16" s="50">
        <f>C5/(C3*0.768+C5)</f>
        <v>1.0455989062093943E-2</v>
      </c>
      <c r="D16" s="50">
        <f t="shared" ref="D16:Q17" si="1">D5/(D3*0.768+D5)</f>
        <v>1.6480855797626908E-2</v>
      </c>
      <c r="E16" s="50">
        <f t="shared" si="1"/>
        <v>8.8996910511588159E-2</v>
      </c>
      <c r="F16" s="50">
        <f t="shared" si="1"/>
        <v>0.1494828076989595</v>
      </c>
      <c r="G16" s="50">
        <f t="shared" si="1"/>
        <v>0.18606622051115829</v>
      </c>
      <c r="H16" s="50">
        <f t="shared" si="1"/>
        <v>0.19785283632598447</v>
      </c>
      <c r="I16" s="50">
        <f t="shared" si="1"/>
        <v>0.21482266781381165</v>
      </c>
      <c r="J16" s="50">
        <f t="shared" si="1"/>
        <v>0.22182711249665255</v>
      </c>
      <c r="K16" s="50">
        <f t="shared" si="1"/>
        <v>0.18374408679796236</v>
      </c>
      <c r="L16" s="50">
        <f t="shared" si="1"/>
        <v>0.12443327099592955</v>
      </c>
      <c r="M16" s="50">
        <f t="shared" si="1"/>
        <v>8.6166768319079656E-2</v>
      </c>
      <c r="N16" s="50">
        <f t="shared" si="1"/>
        <v>5.1387308802753835E-2</v>
      </c>
      <c r="O16" s="50">
        <f t="shared" si="1"/>
        <v>3.1266171571701057E-2</v>
      </c>
      <c r="P16" s="50">
        <f t="shared" si="1"/>
        <v>1.5396606660823715E-2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2.2864575445523536E-2</v>
      </c>
      <c r="E17" s="52">
        <f t="shared" si="1"/>
        <v>7.8131999709991407E-2</v>
      </c>
      <c r="F17" s="52">
        <f t="shared" si="1"/>
        <v>0.12842474317396047</v>
      </c>
      <c r="G17" s="52">
        <f t="shared" si="1"/>
        <v>0.17718884941872828</v>
      </c>
      <c r="H17" s="52">
        <f t="shared" si="1"/>
        <v>0.1812110745812707</v>
      </c>
      <c r="I17" s="52">
        <f t="shared" si="1"/>
        <v>0.17489965084544487</v>
      </c>
      <c r="J17" s="52">
        <f t="shared" si="1"/>
        <v>0.18284590153515601</v>
      </c>
      <c r="K17" s="52">
        <f t="shared" si="1"/>
        <v>0.1399520839386337</v>
      </c>
      <c r="L17" s="52">
        <f t="shared" si="1"/>
        <v>9.706028788210945E-2</v>
      </c>
      <c r="M17" s="52">
        <f t="shared" si="1"/>
        <v>6.4533514394417998E-2</v>
      </c>
      <c r="N17" s="52">
        <f t="shared" si="1"/>
        <v>3.9979475256437878E-2</v>
      </c>
      <c r="O17" s="52">
        <f t="shared" si="1"/>
        <v>0</v>
      </c>
      <c r="P17" s="52">
        <f t="shared" si="1"/>
        <v>0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4.7135757863014733</v>
      </c>
      <c r="D18" s="64">
        <f t="shared" ref="D18:Q18" si="2">D16/MAX($C$16:$Q$16)</f>
        <v>7.4295948823098035E-2</v>
      </c>
      <c r="E18" s="64">
        <f t="shared" si="2"/>
        <v>0.40119942738258002</v>
      </c>
      <c r="F18" s="64">
        <f t="shared" si="2"/>
        <v>0.6738707726775971</v>
      </c>
      <c r="G18" s="64">
        <f t="shared" si="2"/>
        <v>0.83878935454279102</v>
      </c>
      <c r="H18" s="64">
        <f t="shared" si="2"/>
        <v>0.89192359806319954</v>
      </c>
      <c r="I18" s="64">
        <f t="shared" si="2"/>
        <v>0.96842385674137743</v>
      </c>
      <c r="J18" s="64">
        <f t="shared" si="2"/>
        <v>1</v>
      </c>
      <c r="K18" s="64">
        <f t="shared" si="2"/>
        <v>0.82832114041395699</v>
      </c>
      <c r="L18" s="64">
        <f t="shared" si="2"/>
        <v>0.560947079892262</v>
      </c>
      <c r="M18" s="64">
        <f t="shared" si="2"/>
        <v>0.38844110329561243</v>
      </c>
      <c r="N18" s="64">
        <f t="shared" si="2"/>
        <v>0.23165477034972129</v>
      </c>
      <c r="O18" s="64">
        <f t="shared" si="2"/>
        <v>0.14094837740888358</v>
      </c>
      <c r="P18" s="64">
        <f t="shared" si="2"/>
        <v>6.9408137208908829E-2</v>
      </c>
      <c r="Q18" s="64">
        <f t="shared" si="2"/>
        <v>0</v>
      </c>
      <c r="BP18" s="3">
        <v>5</v>
      </c>
    </row>
    <row r="19" spans="2:146" s="18" customFormat="1" x14ac:dyDescent="0.25">
      <c r="C19" s="65" t="s">
        <v>8</v>
      </c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S19" s="2"/>
      <c r="T19" s="65" t="s">
        <v>9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J19" s="65" t="s">
        <v>16</v>
      </c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Z19" s="65" t="s">
        <v>25</v>
      </c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P19" s="65" t="s">
        <v>32</v>
      </c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F19" s="65" t="s">
        <v>33</v>
      </c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V19" s="65" t="s">
        <v>26</v>
      </c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L19" s="65" t="s">
        <v>27</v>
      </c>
      <c r="DM19" s="65"/>
      <c r="DN19" s="65"/>
      <c r="DO19" s="65"/>
      <c r="DP19" s="65"/>
      <c r="DQ19" s="65"/>
      <c r="DR19" s="65"/>
      <c r="DS19" s="65"/>
      <c r="DT19" s="65"/>
      <c r="DU19" s="65"/>
      <c r="DV19" s="65"/>
      <c r="DW19" s="65"/>
      <c r="DX19" s="65"/>
      <c r="DY19" s="65"/>
      <c r="DZ19" s="65"/>
      <c r="EB19" s="65" t="s">
        <v>31</v>
      </c>
      <c r="EC19" s="65"/>
      <c r="ED19" s="65"/>
      <c r="EE19" s="65"/>
      <c r="EF19" s="65"/>
      <c r="EG19" s="65"/>
      <c r="EH19" s="65"/>
      <c r="EI19" s="65"/>
      <c r="EJ19" s="65"/>
      <c r="EK19" s="65"/>
      <c r="EL19" s="65"/>
      <c r="EM19" s="65"/>
      <c r="EN19" s="65"/>
      <c r="EO19" s="65"/>
      <c r="EP19" s="65"/>
    </row>
    <row r="20" spans="2:146" x14ac:dyDescent="0.25">
      <c r="C20" s="69" t="s">
        <v>45</v>
      </c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T20" s="69" t="s">
        <v>45</v>
      </c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J20" s="69" t="s">
        <v>45</v>
      </c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Z20" s="69" t="s">
        <v>45</v>
      </c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P20" s="69" t="s">
        <v>45</v>
      </c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F20" s="69" t="s">
        <v>45</v>
      </c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V20" s="69" t="s">
        <v>45</v>
      </c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L20" s="69" t="s">
        <v>45</v>
      </c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B20" s="69" t="s">
        <v>45</v>
      </c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44.245600000000003</v>
      </c>
      <c r="D22" s="49">
        <v>53.877200000000002</v>
      </c>
      <c r="E22" s="49">
        <v>62.536999999999999</v>
      </c>
      <c r="F22" s="49">
        <v>70.037000000000006</v>
      </c>
      <c r="G22" s="49">
        <v>72.87</v>
      </c>
      <c r="H22" s="49">
        <v>77.691999999999993</v>
      </c>
      <c r="I22" s="49">
        <v>83.423000000000002</v>
      </c>
      <c r="J22" s="49">
        <v>82.962000000000003</v>
      </c>
      <c r="K22" s="49">
        <v>83.673000000000002</v>
      </c>
      <c r="L22" s="49">
        <v>81.826999999999998</v>
      </c>
      <c r="M22" s="49">
        <v>80.364999999999995</v>
      </c>
      <c r="N22" s="49">
        <v>79.962000000000003</v>
      </c>
      <c r="O22" s="49">
        <v>77.096000000000004</v>
      </c>
      <c r="P22" s="49">
        <v>74.472999999999999</v>
      </c>
      <c r="Q22" s="49">
        <v>69.655000000000001</v>
      </c>
      <c r="T22" s="4">
        <f t="shared" ref="T22:AH38" si="3">AZ22+(C$3*_xlfn.NORM.DIST($B22,C$7,C$11,FALSE))+(C$4*_xlfn.NORM.DIST($B22,C$8,C$12,FALSE))+(C$5*_xlfn.NORM.DIST($B22,C$9,C$13,FALSE))+(C$6*_xlfn.NORM.DIST($B22,C$10,C$14,FALSE))</f>
        <v>43.976036108005772</v>
      </c>
      <c r="U22" s="4" t="e">
        <f t="shared" si="3"/>
        <v>#N/A</v>
      </c>
      <c r="V22" s="4">
        <f t="shared" si="3"/>
        <v>63.323124404008531</v>
      </c>
      <c r="W22" s="4">
        <f t="shared" si="3"/>
        <v>69.483564020016686</v>
      </c>
      <c r="X22" s="4" t="e">
        <f t="shared" si="3"/>
        <v>#N/A</v>
      </c>
      <c r="Y22" s="4" t="e">
        <f t="shared" si="3"/>
        <v>#N/A</v>
      </c>
      <c r="Z22" s="4" t="e">
        <f t="shared" si="3"/>
        <v>#N/A</v>
      </c>
      <c r="AA22" s="4" t="e">
        <f t="shared" si="3"/>
        <v>#N/A</v>
      </c>
      <c r="AB22" s="4" t="e">
        <f t="shared" si="3"/>
        <v>#N/A</v>
      </c>
      <c r="AC22" s="4" t="e">
        <f t="shared" si="3"/>
        <v>#N/A</v>
      </c>
      <c r="AD22" s="4" t="e">
        <f t="shared" si="3"/>
        <v>#N/A</v>
      </c>
      <c r="AE22" s="4" t="e">
        <f t="shared" si="3"/>
        <v>#N/A</v>
      </c>
      <c r="AF22" s="4" t="e">
        <f t="shared" si="3"/>
        <v>#N/A</v>
      </c>
      <c r="AG22" s="4" t="e">
        <f t="shared" si="3"/>
        <v>#N/A</v>
      </c>
      <c r="AH22" s="4" t="e">
        <f t="shared" si="3"/>
        <v>#N/A</v>
      </c>
      <c r="AJ22" s="4">
        <f t="shared" ref="AJ22:AX38" si="4">IF(OR($B22 &lt; C$226, $B22 &gt; C$231), 0, C22-T22)</f>
        <v>0.26956389199423114</v>
      </c>
      <c r="AK22" s="4">
        <f t="shared" si="4"/>
        <v>0</v>
      </c>
      <c r="AL22" s="4">
        <f t="shared" si="4"/>
        <v>-0.78612440400853245</v>
      </c>
      <c r="AM22" s="4">
        <f t="shared" si="4"/>
        <v>0.55343597998331973</v>
      </c>
      <c r="AN22" s="4">
        <f t="shared" si="4"/>
        <v>0</v>
      </c>
      <c r="AO22" s="4">
        <f t="shared" si="4"/>
        <v>0</v>
      </c>
      <c r="AP22" s="4">
        <f t="shared" si="4"/>
        <v>0</v>
      </c>
      <c r="AQ22" s="4">
        <f t="shared" si="4"/>
        <v>0</v>
      </c>
      <c r="AR22" s="4">
        <f t="shared" si="4"/>
        <v>0</v>
      </c>
      <c r="AS22" s="4">
        <f t="shared" si="4"/>
        <v>0</v>
      </c>
      <c r="AT22" s="4">
        <f t="shared" si="4"/>
        <v>0</v>
      </c>
      <c r="AU22" s="4">
        <f t="shared" si="4"/>
        <v>0</v>
      </c>
      <c r="AV22" s="4">
        <f t="shared" si="4"/>
        <v>0</v>
      </c>
      <c r="AW22" s="4">
        <f t="shared" si="4"/>
        <v>0</v>
      </c>
      <c r="AX22" s="4">
        <f t="shared" si="4"/>
        <v>0</v>
      </c>
      <c r="AZ22" s="2">
        <f t="shared" ref="AZ22:BN38" si="5">IF(OR($B22 &lt; C$226, $B22 &gt; C$231), #N/A, ((1-EB22)*CV22) + (EB22*DL22))</f>
        <v>43.976036108005772</v>
      </c>
      <c r="BA22" s="2" t="e">
        <f t="shared" si="5"/>
        <v>#N/A</v>
      </c>
      <c r="BB22" s="2">
        <f t="shared" si="5"/>
        <v>63.323124404008531</v>
      </c>
      <c r="BC22" s="2">
        <f t="shared" si="5"/>
        <v>69.483564020016686</v>
      </c>
      <c r="BD22" s="2" t="e">
        <f t="shared" si="5"/>
        <v>#N/A</v>
      </c>
      <c r="BE22" s="2" t="e">
        <f t="shared" si="5"/>
        <v>#N/A</v>
      </c>
      <c r="BF22" s="2" t="e">
        <f t="shared" si="5"/>
        <v>#N/A</v>
      </c>
      <c r="BG22" s="2" t="e">
        <f t="shared" si="5"/>
        <v>#N/A</v>
      </c>
      <c r="BH22" s="2" t="e">
        <f t="shared" si="5"/>
        <v>#N/A</v>
      </c>
      <c r="BI22" s="2" t="e">
        <f t="shared" si="5"/>
        <v>#N/A</v>
      </c>
      <c r="BJ22" s="2" t="e">
        <f t="shared" si="5"/>
        <v>#N/A</v>
      </c>
      <c r="BK22" s="2" t="e">
        <f t="shared" si="5"/>
        <v>#N/A</v>
      </c>
      <c r="BL22" s="2" t="e">
        <f t="shared" si="5"/>
        <v>#N/A</v>
      </c>
      <c r="BM22" s="2" t="e">
        <f t="shared" si="5"/>
        <v>#N/A</v>
      </c>
      <c r="BN22" s="2" t="e">
        <f t="shared" si="5"/>
        <v>#N/A</v>
      </c>
      <c r="BP22" s="2">
        <f t="shared" ref="BP22:CD38" si="6">IF(OR(AND($B22&gt;C$226, $B22&lt;C$227), AND($B22&gt;C$228, $B22&lt;AVERAGE(C$228, C$229))), C22, "")</f>
        <v>44.245600000000003</v>
      </c>
      <c r="BQ22" s="2" t="str">
        <f t="shared" si="6"/>
        <v/>
      </c>
      <c r="BR22" s="2">
        <f t="shared" si="6"/>
        <v>62.536999999999999</v>
      </c>
      <c r="BS22" s="2">
        <f t="shared" si="6"/>
        <v>70.037000000000006</v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43.975504741828658</v>
      </c>
      <c r="CW22" s="2">
        <f t="shared" si="8"/>
        <v>53.412011543813882</v>
      </c>
      <c r="CX22" s="2">
        <f t="shared" si="8"/>
        <v>63.321899387135836</v>
      </c>
      <c r="CY22" s="2">
        <f t="shared" si="8"/>
        <v>69.482590867375947</v>
      </c>
      <c r="CZ22" s="2">
        <f t="shared" si="8"/>
        <v>73.62027443717578</v>
      </c>
      <c r="DA22" s="2">
        <f t="shared" si="8"/>
        <v>77.288224207592805</v>
      </c>
      <c r="DB22" s="2">
        <f t="shared" si="8"/>
        <v>79.678598562808602</v>
      </c>
      <c r="DC22" s="2">
        <f t="shared" si="8"/>
        <v>81.243670090490866</v>
      </c>
      <c r="DD22" s="2">
        <f t="shared" si="8"/>
        <v>80.70567876720574</v>
      </c>
      <c r="DE22" s="2">
        <f t="shared" si="8"/>
        <v>81.943783111079142</v>
      </c>
      <c r="DF22" s="2">
        <f t="shared" si="8"/>
        <v>81.31732650497203</v>
      </c>
      <c r="DG22" s="2">
        <f t="shared" si="8"/>
        <v>80.467820690363354</v>
      </c>
      <c r="DH22" s="2">
        <f t="shared" si="8"/>
        <v>78.948405302406869</v>
      </c>
      <c r="DI22" s="2">
        <f t="shared" si="8"/>
        <v>75.753277115185284</v>
      </c>
      <c r="DJ22" s="2">
        <f t="shared" si="8"/>
        <v>69.661184165184181</v>
      </c>
      <c r="DL22" s="2">
        <f t="shared" ref="DL22:DZ38" si="9">CF$223*$B22+CF$224</f>
        <v>45.689584794443398</v>
      </c>
      <c r="DM22" s="2">
        <f t="shared" si="9"/>
        <v>58.313037056096505</v>
      </c>
      <c r="DN22" s="2">
        <f t="shared" si="9"/>
        <v>70.087482705174466</v>
      </c>
      <c r="DO22" s="2">
        <f t="shared" si="9"/>
        <v>75.030003411277633</v>
      </c>
      <c r="DP22" s="2">
        <f t="shared" si="9"/>
        <v>81.031087312260794</v>
      </c>
      <c r="DQ22" s="2">
        <f t="shared" si="9"/>
        <v>88.172331637734402</v>
      </c>
      <c r="DR22" s="2">
        <f t="shared" si="9"/>
        <v>92.655336186908343</v>
      </c>
      <c r="DS22" s="2">
        <f t="shared" si="9"/>
        <v>90.910456389434387</v>
      </c>
      <c r="DT22" s="2">
        <f t="shared" si="9"/>
        <v>91.963022599292202</v>
      </c>
      <c r="DU22" s="2">
        <f t="shared" si="9"/>
        <v>94.947033043593663</v>
      </c>
      <c r="DV22" s="2">
        <f t="shared" si="9"/>
        <v>95.225178357339701</v>
      </c>
      <c r="DW22" s="2">
        <f t="shared" si="9"/>
        <v>94.333307912297442</v>
      </c>
      <c r="DX22" s="2">
        <f t="shared" si="9"/>
        <v>89.920746216955351</v>
      </c>
      <c r="DY22" s="2">
        <f t="shared" si="9"/>
        <v>83.272126912440328</v>
      </c>
      <c r="DZ22" s="2">
        <f t="shared" si="9"/>
        <v>79.305744810930946</v>
      </c>
      <c r="EB22" s="2">
        <f t="shared" ref="EB22:EP38" si="10">POWER(10,($B22-C$224)/C$225)/(1+POWER(10,($B22-C$224)/C$225))</f>
        <v>3.100007938958726E-4</v>
      </c>
      <c r="EC22" s="2">
        <f t="shared" si="10"/>
        <v>1.9017434582020809E-4</v>
      </c>
      <c r="ED22" s="2">
        <f t="shared" si="10"/>
        <v>1.8106596506275435E-4</v>
      </c>
      <c r="EE22" s="2">
        <f t="shared" si="10"/>
        <v>1.7542460255934932E-4</v>
      </c>
      <c r="EF22" s="2">
        <f t="shared" si="10"/>
        <v>1.8340355384137029E-4</v>
      </c>
      <c r="EG22" s="2">
        <f t="shared" si="10"/>
        <v>1.6085314294405899E-4</v>
      </c>
      <c r="EH22" s="2">
        <f t="shared" si="10"/>
        <v>1.4847986637456099E-4</v>
      </c>
      <c r="EI22" s="2">
        <f t="shared" si="10"/>
        <v>1.5467303544435749E-4</v>
      </c>
      <c r="EJ22" s="2">
        <f t="shared" si="10"/>
        <v>1.4579823901866878E-4</v>
      </c>
      <c r="EK22" s="2">
        <f t="shared" si="10"/>
        <v>1.6041128237207663E-4</v>
      </c>
      <c r="EL22" s="2">
        <f t="shared" si="10"/>
        <v>1.5437398657159275E-4</v>
      </c>
      <c r="EM22" s="2">
        <f t="shared" si="10"/>
        <v>1.5320206760324517E-4</v>
      </c>
      <c r="EN22" s="2">
        <f t="shared" si="10"/>
        <v>1.6233199594552859E-4</v>
      </c>
      <c r="EO22" s="2">
        <f t="shared" si="10"/>
        <v>1.4981674472800644E-4</v>
      </c>
      <c r="EP22" s="2">
        <f t="shared" si="10"/>
        <v>1.2371129133028133E-4</v>
      </c>
    </row>
    <row r="23" spans="2:146" x14ac:dyDescent="0.25">
      <c r="B23" s="2">
        <v>1</v>
      </c>
      <c r="C23" s="49">
        <v>44.1404</v>
      </c>
      <c r="D23" s="49">
        <v>53.9649</v>
      </c>
      <c r="E23" s="49">
        <v>63.1111</v>
      </c>
      <c r="F23" s="49">
        <v>69.593000000000004</v>
      </c>
      <c r="G23" s="49">
        <v>73.573999999999998</v>
      </c>
      <c r="H23" s="49">
        <v>78.019000000000005</v>
      </c>
      <c r="I23" s="49">
        <v>81.058000000000007</v>
      </c>
      <c r="J23" s="49">
        <v>81.153999999999996</v>
      </c>
      <c r="K23" s="49">
        <v>84.135000000000005</v>
      </c>
      <c r="L23" s="49">
        <v>82.326999999999998</v>
      </c>
      <c r="M23" s="49">
        <v>81.346000000000004</v>
      </c>
      <c r="N23" s="49">
        <v>80.25</v>
      </c>
      <c r="O23" s="49">
        <v>78.287999999999997</v>
      </c>
      <c r="P23" s="49">
        <v>75.144999999999996</v>
      </c>
      <c r="Q23" s="49">
        <v>69.290999999999997</v>
      </c>
      <c r="T23" s="4">
        <f t="shared" si="3"/>
        <v>43.991802227714381</v>
      </c>
      <c r="U23" s="4">
        <f t="shared" si="3"/>
        <v>53.43562912735662</v>
      </c>
      <c r="V23" s="4">
        <f t="shared" si="3"/>
        <v>63.300693876874398</v>
      </c>
      <c r="W23" s="4">
        <f t="shared" si="3"/>
        <v>69.457886787930136</v>
      </c>
      <c r="X23" s="4" t="e">
        <f t="shared" si="3"/>
        <v>#N/A</v>
      </c>
      <c r="Y23" s="4" t="e">
        <f t="shared" si="3"/>
        <v>#N/A</v>
      </c>
      <c r="Z23" s="4" t="e">
        <f t="shared" si="3"/>
        <v>#N/A</v>
      </c>
      <c r="AA23" s="4" t="e">
        <f t="shared" si="3"/>
        <v>#N/A</v>
      </c>
      <c r="AB23" s="4" t="e">
        <f t="shared" si="3"/>
        <v>#N/A</v>
      </c>
      <c r="AC23" s="4" t="e">
        <f t="shared" si="3"/>
        <v>#N/A</v>
      </c>
      <c r="AD23" s="4" t="e">
        <f t="shared" si="3"/>
        <v>#N/A</v>
      </c>
      <c r="AE23" s="4" t="e">
        <f t="shared" si="3"/>
        <v>#N/A</v>
      </c>
      <c r="AF23" s="4" t="e">
        <f t="shared" si="3"/>
        <v>#N/A</v>
      </c>
      <c r="AG23" s="4" t="e">
        <f t="shared" si="3"/>
        <v>#N/A</v>
      </c>
      <c r="AH23" s="4" t="e">
        <f t="shared" si="3"/>
        <v>#N/A</v>
      </c>
      <c r="AJ23" s="4">
        <f t="shared" si="4"/>
        <v>0.1485977722856191</v>
      </c>
      <c r="AK23" s="4">
        <f t="shared" si="4"/>
        <v>0.52927087264338013</v>
      </c>
      <c r="AL23" s="4">
        <f t="shared" si="4"/>
        <v>-0.18959387687439744</v>
      </c>
      <c r="AM23" s="4">
        <f t="shared" si="4"/>
        <v>0.13511321206986793</v>
      </c>
      <c r="AN23" s="4">
        <f t="shared" si="4"/>
        <v>0</v>
      </c>
      <c r="AO23" s="4">
        <f t="shared" si="4"/>
        <v>0</v>
      </c>
      <c r="AP23" s="4">
        <f t="shared" si="4"/>
        <v>0</v>
      </c>
      <c r="AQ23" s="4">
        <f t="shared" si="4"/>
        <v>0</v>
      </c>
      <c r="AR23" s="4">
        <f t="shared" si="4"/>
        <v>0</v>
      </c>
      <c r="AS23" s="4">
        <f t="shared" si="4"/>
        <v>0</v>
      </c>
      <c r="AT23" s="4">
        <f t="shared" si="4"/>
        <v>0</v>
      </c>
      <c r="AU23" s="4">
        <f t="shared" si="4"/>
        <v>0</v>
      </c>
      <c r="AV23" s="4">
        <f t="shared" si="4"/>
        <v>0</v>
      </c>
      <c r="AW23" s="4">
        <f t="shared" si="4"/>
        <v>0</v>
      </c>
      <c r="AX23" s="4">
        <f t="shared" si="4"/>
        <v>0</v>
      </c>
      <c r="AZ23" s="2">
        <f t="shared" si="5"/>
        <v>43.991802227714381</v>
      </c>
      <c r="BA23" s="2">
        <f t="shared" si="5"/>
        <v>53.43562912735662</v>
      </c>
      <c r="BB23" s="2">
        <f t="shared" si="5"/>
        <v>63.300693876874398</v>
      </c>
      <c r="BC23" s="2">
        <f t="shared" si="5"/>
        <v>69.457886787930136</v>
      </c>
      <c r="BD23" s="2" t="e">
        <f t="shared" si="5"/>
        <v>#N/A</v>
      </c>
      <c r="BE23" s="2" t="e">
        <f t="shared" si="5"/>
        <v>#N/A</v>
      </c>
      <c r="BF23" s="2" t="e">
        <f t="shared" si="5"/>
        <v>#N/A</v>
      </c>
      <c r="BG23" s="2" t="e">
        <f t="shared" si="5"/>
        <v>#N/A</v>
      </c>
      <c r="BH23" s="2" t="e">
        <f t="shared" si="5"/>
        <v>#N/A</v>
      </c>
      <c r="BI23" s="2" t="e">
        <f t="shared" si="5"/>
        <v>#N/A</v>
      </c>
      <c r="BJ23" s="2" t="e">
        <f t="shared" si="5"/>
        <v>#N/A</v>
      </c>
      <c r="BK23" s="2" t="e">
        <f t="shared" si="5"/>
        <v>#N/A</v>
      </c>
      <c r="BL23" s="2" t="e">
        <f t="shared" si="5"/>
        <v>#N/A</v>
      </c>
      <c r="BM23" s="2" t="e">
        <f t="shared" si="5"/>
        <v>#N/A</v>
      </c>
      <c r="BN23" s="2" t="e">
        <f t="shared" si="5"/>
        <v>#N/A</v>
      </c>
      <c r="BP23" s="2">
        <f t="shared" si="6"/>
        <v>44.1404</v>
      </c>
      <c r="BQ23" s="2">
        <f t="shared" si="6"/>
        <v>53.9649</v>
      </c>
      <c r="BR23" s="2">
        <f t="shared" si="6"/>
        <v>63.1111</v>
      </c>
      <c r="BS23" s="2">
        <f t="shared" si="6"/>
        <v>69.593000000000004</v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43.991238128840259</v>
      </c>
      <c r="CW23" s="2">
        <f t="shared" si="8"/>
        <v>53.43462637095022</v>
      </c>
      <c r="CX23" s="2">
        <f t="shared" si="8"/>
        <v>63.299366145980194</v>
      </c>
      <c r="CY23" s="2">
        <f t="shared" si="8"/>
        <v>69.456832347924959</v>
      </c>
      <c r="CZ23" s="2">
        <f t="shared" si="8"/>
        <v>73.598169507798616</v>
      </c>
      <c r="DA23" s="2">
        <f t="shared" si="8"/>
        <v>77.279575605334429</v>
      </c>
      <c r="DB23" s="2">
        <f t="shared" si="8"/>
        <v>79.669080761766395</v>
      </c>
      <c r="DC23" s="2">
        <f t="shared" si="8"/>
        <v>81.225001700709498</v>
      </c>
      <c r="DD23" s="2">
        <f t="shared" si="8"/>
        <v>80.703931357598606</v>
      </c>
      <c r="DE23" s="2">
        <f t="shared" si="8"/>
        <v>81.926966226535114</v>
      </c>
      <c r="DF23" s="2">
        <f t="shared" si="8"/>
        <v>81.313149570517169</v>
      </c>
      <c r="DG23" s="2">
        <f t="shared" si="8"/>
        <v>80.454622397934472</v>
      </c>
      <c r="DH23" s="2">
        <f t="shared" si="8"/>
        <v>78.921514633106725</v>
      </c>
      <c r="DI23" s="2">
        <f t="shared" si="8"/>
        <v>75.707105237076476</v>
      </c>
      <c r="DJ23" s="2">
        <f t="shared" si="8"/>
        <v>69.644137871191674</v>
      </c>
      <c r="DL23" s="2">
        <f t="shared" si="9"/>
        <v>45.65084573165008</v>
      </c>
      <c r="DM23" s="2">
        <f t="shared" si="9"/>
        <v>58.243589889824669</v>
      </c>
      <c r="DN23" s="2">
        <f t="shared" si="9"/>
        <v>69.98712836592334</v>
      </c>
      <c r="DO23" s="2">
        <f t="shared" si="9"/>
        <v>74.938828464244764</v>
      </c>
      <c r="DP23" s="2">
        <f t="shared" si="9"/>
        <v>80.927762042837003</v>
      </c>
      <c r="DQ23" s="2">
        <f t="shared" si="9"/>
        <v>88.051838990155687</v>
      </c>
      <c r="DR23" s="2">
        <f t="shared" si="9"/>
        <v>92.522261417739585</v>
      </c>
      <c r="DS23" s="2">
        <f t="shared" si="9"/>
        <v>90.797008279815287</v>
      </c>
      <c r="DT23" s="2">
        <f t="shared" si="9"/>
        <v>91.84177533844597</v>
      </c>
      <c r="DU23" s="2">
        <f t="shared" si="9"/>
        <v>94.800814677194623</v>
      </c>
      <c r="DV23" s="2">
        <f t="shared" si="9"/>
        <v>95.067674678257902</v>
      </c>
      <c r="DW23" s="2">
        <f t="shared" si="9"/>
        <v>94.169994280266934</v>
      </c>
      <c r="DX23" s="2">
        <f t="shared" si="9"/>
        <v>89.75229744758434</v>
      </c>
      <c r="DY23" s="2">
        <f t="shared" si="9"/>
        <v>83.128743429680171</v>
      </c>
      <c r="DZ23" s="2">
        <f t="shared" si="9"/>
        <v>79.173312361497793</v>
      </c>
      <c r="EB23" s="2">
        <f t="shared" si="10"/>
        <v>3.3989894548835654E-4</v>
      </c>
      <c r="EC23" s="2">
        <f t="shared" si="10"/>
        <v>2.0851819783293486E-4</v>
      </c>
      <c r="ED23" s="2">
        <f t="shared" si="10"/>
        <v>1.9853141462599237E-4</v>
      </c>
      <c r="EE23" s="2">
        <f t="shared" si="10"/>
        <v>1.9234599638489418E-4</v>
      </c>
      <c r="EF23" s="2">
        <f t="shared" si="10"/>
        <v>2.0109443962792624E-4</v>
      </c>
      <c r="EG23" s="2">
        <f t="shared" si="10"/>
        <v>1.7636922697678703E-4</v>
      </c>
      <c r="EH23" s="2">
        <f t="shared" si="10"/>
        <v>1.6280260388731635E-4</v>
      </c>
      <c r="EI23" s="2">
        <f t="shared" si="10"/>
        <v>1.6959308013048534E-4</v>
      </c>
      <c r="EJ23" s="2">
        <f t="shared" si="10"/>
        <v>1.5986234144022024E-4</v>
      </c>
      <c r="EK23" s="2">
        <f t="shared" si="10"/>
        <v>1.7588475151031268E-4</v>
      </c>
      <c r="EL23" s="2">
        <f t="shared" si="10"/>
        <v>1.6926518933848102E-4</v>
      </c>
      <c r="EM23" s="2">
        <f t="shared" si="10"/>
        <v>1.6798024387228763E-4</v>
      </c>
      <c r="EN23" s="2">
        <f t="shared" si="10"/>
        <v>1.7799070648955639E-4</v>
      </c>
      <c r="EO23" s="2">
        <f t="shared" si="10"/>
        <v>1.6426841966757491E-4</v>
      </c>
      <c r="EP23" s="2">
        <f t="shared" si="10"/>
        <v>1.3564511457594207E-4</v>
      </c>
    </row>
    <row r="24" spans="2:146" x14ac:dyDescent="0.25">
      <c r="B24" s="2">
        <v>2</v>
      </c>
      <c r="C24" s="49">
        <v>43.017499999999998</v>
      </c>
      <c r="D24" s="49">
        <v>53.754399999999997</v>
      </c>
      <c r="E24" s="49">
        <v>63.740699999999997</v>
      </c>
      <c r="F24" s="49">
        <v>69.221999999999994</v>
      </c>
      <c r="G24" s="49">
        <v>72.980999999999995</v>
      </c>
      <c r="H24" s="49">
        <v>77.364999999999995</v>
      </c>
      <c r="I24" s="49">
        <v>81.037999999999997</v>
      </c>
      <c r="J24" s="49">
        <v>81.576999999999998</v>
      </c>
      <c r="K24" s="49">
        <v>83.519000000000005</v>
      </c>
      <c r="L24" s="49">
        <v>82.962000000000003</v>
      </c>
      <c r="M24" s="49">
        <v>82.25</v>
      </c>
      <c r="N24" s="49">
        <v>79.576999999999998</v>
      </c>
      <c r="O24" s="49">
        <v>78.480999999999995</v>
      </c>
      <c r="P24" s="49">
        <v>75.2</v>
      </c>
      <c r="Q24" s="49">
        <v>69.727000000000004</v>
      </c>
      <c r="S24" s="5"/>
      <c r="T24" s="4">
        <f t="shared" si="3"/>
        <v>44.00756971691667</v>
      </c>
      <c r="U24" s="4">
        <f t="shared" si="3"/>
        <v>53.458319628272548</v>
      </c>
      <c r="V24" s="4">
        <f t="shared" si="3"/>
        <v>63.278271764726213</v>
      </c>
      <c r="W24" s="4">
        <f t="shared" si="3"/>
        <v>69.432216181216589</v>
      </c>
      <c r="X24" s="4" t="e">
        <f t="shared" si="3"/>
        <v>#N/A</v>
      </c>
      <c r="Y24" s="4" t="e">
        <f t="shared" si="3"/>
        <v>#N/A</v>
      </c>
      <c r="Z24" s="4" t="e">
        <f t="shared" si="3"/>
        <v>#N/A</v>
      </c>
      <c r="AA24" s="4" t="e">
        <f t="shared" si="3"/>
        <v>#N/A</v>
      </c>
      <c r="AB24" s="4" t="e">
        <f t="shared" si="3"/>
        <v>#N/A</v>
      </c>
      <c r="AC24" s="4" t="e">
        <f t="shared" si="3"/>
        <v>#N/A</v>
      </c>
      <c r="AD24" s="4" t="e">
        <f t="shared" si="3"/>
        <v>#N/A</v>
      </c>
      <c r="AE24" s="4" t="e">
        <f t="shared" si="3"/>
        <v>#N/A</v>
      </c>
      <c r="AF24" s="4" t="e">
        <f t="shared" si="3"/>
        <v>#N/A</v>
      </c>
      <c r="AG24" s="4" t="e">
        <f t="shared" si="3"/>
        <v>#N/A</v>
      </c>
      <c r="AH24" s="4" t="e">
        <f t="shared" si="3"/>
        <v>#N/A</v>
      </c>
      <c r="AJ24" s="4">
        <f t="shared" si="4"/>
        <v>-0.99006971691667189</v>
      </c>
      <c r="AK24" s="4">
        <f t="shared" si="4"/>
        <v>0.29608037172744872</v>
      </c>
      <c r="AL24" s="4">
        <f t="shared" si="4"/>
        <v>0.46242823527378363</v>
      </c>
      <c r="AM24" s="4">
        <f t="shared" si="4"/>
        <v>-0.21021618121659458</v>
      </c>
      <c r="AN24" s="4">
        <f t="shared" si="4"/>
        <v>0</v>
      </c>
      <c r="AO24" s="4">
        <f t="shared" si="4"/>
        <v>0</v>
      </c>
      <c r="AP24" s="4">
        <f t="shared" si="4"/>
        <v>0</v>
      </c>
      <c r="AQ24" s="4">
        <f t="shared" si="4"/>
        <v>0</v>
      </c>
      <c r="AR24" s="4">
        <f t="shared" si="4"/>
        <v>0</v>
      </c>
      <c r="AS24" s="4">
        <f t="shared" si="4"/>
        <v>0</v>
      </c>
      <c r="AT24" s="4">
        <f t="shared" si="4"/>
        <v>0</v>
      </c>
      <c r="AU24" s="4">
        <f t="shared" si="4"/>
        <v>0</v>
      </c>
      <c r="AV24" s="4">
        <f t="shared" si="4"/>
        <v>0</v>
      </c>
      <c r="AW24" s="4">
        <f t="shared" si="4"/>
        <v>0</v>
      </c>
      <c r="AX24" s="4">
        <f t="shared" si="4"/>
        <v>0</v>
      </c>
      <c r="AZ24" s="2">
        <f t="shared" si="5"/>
        <v>44.00756971691667</v>
      </c>
      <c r="BA24" s="2">
        <f t="shared" si="5"/>
        <v>53.458319628272548</v>
      </c>
      <c r="BB24" s="2">
        <f t="shared" si="5"/>
        <v>63.278271764726213</v>
      </c>
      <c r="BC24" s="2">
        <f t="shared" si="5"/>
        <v>69.432216181216589</v>
      </c>
      <c r="BD24" s="2" t="e">
        <f t="shared" si="5"/>
        <v>#N/A</v>
      </c>
      <c r="BE24" s="2" t="e">
        <f t="shared" si="5"/>
        <v>#N/A</v>
      </c>
      <c r="BF24" s="2" t="e">
        <f t="shared" si="5"/>
        <v>#N/A</v>
      </c>
      <c r="BG24" s="2" t="e">
        <f t="shared" si="5"/>
        <v>#N/A</v>
      </c>
      <c r="BH24" s="2" t="e">
        <f t="shared" si="5"/>
        <v>#N/A</v>
      </c>
      <c r="BI24" s="2" t="e">
        <f t="shared" si="5"/>
        <v>#N/A</v>
      </c>
      <c r="BJ24" s="2" t="e">
        <f t="shared" si="5"/>
        <v>#N/A</v>
      </c>
      <c r="BK24" s="2" t="e">
        <f t="shared" si="5"/>
        <v>#N/A</v>
      </c>
      <c r="BL24" s="2" t="e">
        <f t="shared" si="5"/>
        <v>#N/A</v>
      </c>
      <c r="BM24" s="2" t="e">
        <f t="shared" si="5"/>
        <v>#N/A</v>
      </c>
      <c r="BN24" s="2" t="e">
        <f t="shared" si="5"/>
        <v>#N/A</v>
      </c>
      <c r="BP24" s="2">
        <f t="shared" si="6"/>
        <v>43.017499999999998</v>
      </c>
      <c r="BQ24" s="2">
        <f t="shared" si="6"/>
        <v>53.754399999999997</v>
      </c>
      <c r="BR24" s="2">
        <f t="shared" si="6"/>
        <v>63.740699999999997</v>
      </c>
      <c r="BS24" s="2">
        <f t="shared" si="6"/>
        <v>69.221999999999994</v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44.006971515851859</v>
      </c>
      <c r="CW24" s="2">
        <f t="shared" si="8"/>
        <v>53.45724119808655</v>
      </c>
      <c r="CX24" s="2">
        <f t="shared" si="8"/>
        <v>63.276832904824552</v>
      </c>
      <c r="CY24" s="2">
        <f t="shared" si="8"/>
        <v>69.43107382847397</v>
      </c>
      <c r="CZ24" s="2">
        <f t="shared" si="8"/>
        <v>73.576064578421452</v>
      </c>
      <c r="DA24" s="2">
        <f t="shared" si="8"/>
        <v>77.270927003076054</v>
      </c>
      <c r="DB24" s="2">
        <f t="shared" si="8"/>
        <v>79.659562960724188</v>
      </c>
      <c r="DC24" s="2">
        <f t="shared" si="8"/>
        <v>81.206333310928144</v>
      </c>
      <c r="DD24" s="2">
        <f t="shared" si="8"/>
        <v>80.702183947991486</v>
      </c>
      <c r="DE24" s="2">
        <f t="shared" si="8"/>
        <v>81.910149341991101</v>
      </c>
      <c r="DF24" s="2">
        <f t="shared" si="8"/>
        <v>81.308972636062308</v>
      </c>
      <c r="DG24" s="2">
        <f t="shared" si="8"/>
        <v>80.441424105505575</v>
      </c>
      <c r="DH24" s="2">
        <f t="shared" si="8"/>
        <v>78.89462396380658</v>
      </c>
      <c r="DI24" s="2">
        <f t="shared" si="8"/>
        <v>75.660933358967654</v>
      </c>
      <c r="DJ24" s="2">
        <f t="shared" si="8"/>
        <v>69.627091577199167</v>
      </c>
      <c r="DL24" s="2">
        <f t="shared" si="9"/>
        <v>45.612106668856761</v>
      </c>
      <c r="DM24" s="2">
        <f t="shared" si="9"/>
        <v>58.174142723552833</v>
      </c>
      <c r="DN24" s="2">
        <f t="shared" si="9"/>
        <v>69.8867740266722</v>
      </c>
      <c r="DO24" s="2">
        <f t="shared" si="9"/>
        <v>74.847653517211896</v>
      </c>
      <c r="DP24" s="2">
        <f t="shared" si="9"/>
        <v>80.824436773413225</v>
      </c>
      <c r="DQ24" s="2">
        <f t="shared" si="9"/>
        <v>87.931346342576958</v>
      </c>
      <c r="DR24" s="2">
        <f t="shared" si="9"/>
        <v>92.389186648570814</v>
      </c>
      <c r="DS24" s="2">
        <f t="shared" si="9"/>
        <v>90.683560170196202</v>
      </c>
      <c r="DT24" s="2">
        <f t="shared" si="9"/>
        <v>91.720528077599738</v>
      </c>
      <c r="DU24" s="2">
        <f t="shared" si="9"/>
        <v>94.654596310795569</v>
      </c>
      <c r="DV24" s="2">
        <f t="shared" si="9"/>
        <v>94.910170999176117</v>
      </c>
      <c r="DW24" s="2">
        <f t="shared" si="9"/>
        <v>94.006680648236426</v>
      </c>
      <c r="DX24" s="2">
        <f t="shared" si="9"/>
        <v>89.583848678213329</v>
      </c>
      <c r="DY24" s="2">
        <f t="shared" si="9"/>
        <v>82.985359946920013</v>
      </c>
      <c r="DZ24" s="2">
        <f t="shared" si="9"/>
        <v>79.040879912064639</v>
      </c>
      <c r="EB24" s="2">
        <f t="shared" si="10"/>
        <v>3.7267956139988459E-4</v>
      </c>
      <c r="EC24" s="2">
        <f t="shared" si="10"/>
        <v>2.2863105794681488E-4</v>
      </c>
      <c r="ED24" s="2">
        <f t="shared" si="10"/>
        <v>2.1768119793148067E-4</v>
      </c>
      <c r="EE24" s="2">
        <f t="shared" si="10"/>
        <v>2.1089927745250451E-4</v>
      </c>
      <c r="EF24" s="2">
        <f t="shared" si="10"/>
        <v>2.2049139061373763E-4</v>
      </c>
      <c r="EG24" s="2">
        <f t="shared" si="10"/>
        <v>1.9338172130890731E-4</v>
      </c>
      <c r="EH24" s="2">
        <f t="shared" si="10"/>
        <v>1.785067016505891E-4</v>
      </c>
      <c r="EI24" s="2">
        <f t="shared" si="10"/>
        <v>1.8595207202563304E-4</v>
      </c>
      <c r="EJ24" s="2">
        <f t="shared" si="10"/>
        <v>1.7528286834554658E-4</v>
      </c>
      <c r="EK24" s="2">
        <f t="shared" si="10"/>
        <v>1.9285052257620277E-4</v>
      </c>
      <c r="EL24" s="2">
        <f t="shared" si="10"/>
        <v>1.8559255867494658E-4</v>
      </c>
      <c r="EM24" s="2">
        <f t="shared" si="10"/>
        <v>1.8418368982853301E-4</v>
      </c>
      <c r="EN24" s="2">
        <f t="shared" si="10"/>
        <v>1.9515957745827324E-4</v>
      </c>
      <c r="EO24" s="2">
        <f t="shared" si="10"/>
        <v>1.8011388597774638E-4</v>
      </c>
      <c r="EP24" s="2">
        <f t="shared" si="10"/>
        <v>1.4872996414716914E-4</v>
      </c>
    </row>
    <row r="25" spans="2:146" x14ac:dyDescent="0.25">
      <c r="B25" s="2">
        <v>3</v>
      </c>
      <c r="C25" s="49">
        <v>42.789499999999997</v>
      </c>
      <c r="D25" s="49">
        <v>53.1053</v>
      </c>
      <c r="E25" s="49">
        <v>62.296300000000002</v>
      </c>
      <c r="F25" s="49">
        <v>68.962999999999994</v>
      </c>
      <c r="G25" s="49">
        <v>72.962999999999994</v>
      </c>
      <c r="H25" s="49">
        <v>78.423000000000002</v>
      </c>
      <c r="I25" s="49">
        <v>80.403999999999996</v>
      </c>
      <c r="J25" s="49">
        <v>81.423000000000002</v>
      </c>
      <c r="K25" s="49">
        <v>82.846000000000004</v>
      </c>
      <c r="L25" s="49">
        <v>82.364999999999995</v>
      </c>
      <c r="M25" s="49">
        <v>81.230999999999995</v>
      </c>
      <c r="N25" s="49">
        <v>79.25</v>
      </c>
      <c r="O25" s="49">
        <v>79.864999999999995</v>
      </c>
      <c r="P25" s="49">
        <v>74.709000000000003</v>
      </c>
      <c r="Q25" s="49">
        <v>69.308999999999997</v>
      </c>
      <c r="T25" s="4">
        <f t="shared" si="3"/>
        <v>44.023338535155148</v>
      </c>
      <c r="U25" s="4">
        <f t="shared" si="3"/>
        <v>53.481015395908301</v>
      </c>
      <c r="V25" s="4">
        <f t="shared" si="3"/>
        <v>63.25585873488675</v>
      </c>
      <c r="W25" s="4">
        <f t="shared" si="3"/>
        <v>69.406552721402448</v>
      </c>
      <c r="X25" s="4" t="e">
        <f t="shared" si="3"/>
        <v>#N/A</v>
      </c>
      <c r="Y25" s="4" t="e">
        <f t="shared" si="3"/>
        <v>#N/A</v>
      </c>
      <c r="Z25" s="4" t="e">
        <f t="shared" si="3"/>
        <v>#N/A</v>
      </c>
      <c r="AA25" s="4" t="e">
        <f t="shared" si="3"/>
        <v>#N/A</v>
      </c>
      <c r="AB25" s="4" t="e">
        <f t="shared" si="3"/>
        <v>#N/A</v>
      </c>
      <c r="AC25" s="4" t="e">
        <f t="shared" si="3"/>
        <v>#N/A</v>
      </c>
      <c r="AD25" s="4" t="e">
        <f t="shared" si="3"/>
        <v>#N/A</v>
      </c>
      <c r="AE25" s="4" t="e">
        <f t="shared" si="3"/>
        <v>#N/A</v>
      </c>
      <c r="AF25" s="4" t="e">
        <f t="shared" si="3"/>
        <v>#N/A</v>
      </c>
      <c r="AG25" s="4">
        <f t="shared" si="3"/>
        <v>75.616188765601038</v>
      </c>
      <c r="AH25" s="4">
        <f t="shared" si="3"/>
        <v>69.611561637090986</v>
      </c>
      <c r="AJ25" s="4">
        <f t="shared" si="4"/>
        <v>-1.2338385351551509</v>
      </c>
      <c r="AK25" s="4">
        <f t="shared" si="4"/>
        <v>-0.37571539590830128</v>
      </c>
      <c r="AL25" s="4">
        <f t="shared" si="4"/>
        <v>-0.95955873488674825</v>
      </c>
      <c r="AM25" s="4">
        <f t="shared" si="4"/>
        <v>-0.44355272140245461</v>
      </c>
      <c r="AN25" s="4">
        <f t="shared" si="4"/>
        <v>0</v>
      </c>
      <c r="AO25" s="4">
        <f t="shared" si="4"/>
        <v>0</v>
      </c>
      <c r="AP25" s="4">
        <f t="shared" si="4"/>
        <v>0</v>
      </c>
      <c r="AQ25" s="4">
        <f t="shared" si="4"/>
        <v>0</v>
      </c>
      <c r="AR25" s="4">
        <f t="shared" si="4"/>
        <v>0</v>
      </c>
      <c r="AS25" s="4">
        <f t="shared" si="4"/>
        <v>0</v>
      </c>
      <c r="AT25" s="4">
        <f t="shared" si="4"/>
        <v>0</v>
      </c>
      <c r="AU25" s="4">
        <f t="shared" si="4"/>
        <v>0</v>
      </c>
      <c r="AV25" s="4">
        <f t="shared" si="4"/>
        <v>0</v>
      </c>
      <c r="AW25" s="4">
        <f t="shared" si="4"/>
        <v>-0.90718876560103467</v>
      </c>
      <c r="AX25" s="4">
        <f t="shared" si="4"/>
        <v>-0.30256163709098871</v>
      </c>
      <c r="AZ25" s="2">
        <f t="shared" si="5"/>
        <v>44.023338535155148</v>
      </c>
      <c r="BA25" s="2">
        <f t="shared" si="5"/>
        <v>53.481015395908301</v>
      </c>
      <c r="BB25" s="2">
        <f t="shared" si="5"/>
        <v>63.25585873488675</v>
      </c>
      <c r="BC25" s="2">
        <f t="shared" si="5"/>
        <v>69.406552721402448</v>
      </c>
      <c r="BD25" s="2" t="e">
        <f t="shared" si="5"/>
        <v>#N/A</v>
      </c>
      <c r="BE25" s="2" t="e">
        <f t="shared" si="5"/>
        <v>#N/A</v>
      </c>
      <c r="BF25" s="2" t="e">
        <f t="shared" si="5"/>
        <v>#N/A</v>
      </c>
      <c r="BG25" s="2" t="e">
        <f t="shared" si="5"/>
        <v>#N/A</v>
      </c>
      <c r="BH25" s="2" t="e">
        <f t="shared" si="5"/>
        <v>#N/A</v>
      </c>
      <c r="BI25" s="2" t="e">
        <f t="shared" si="5"/>
        <v>#N/A</v>
      </c>
      <c r="BJ25" s="2" t="e">
        <f t="shared" si="5"/>
        <v>#N/A</v>
      </c>
      <c r="BK25" s="2" t="e">
        <f t="shared" si="5"/>
        <v>#N/A</v>
      </c>
      <c r="BL25" s="2" t="e">
        <f t="shared" si="5"/>
        <v>#N/A</v>
      </c>
      <c r="BM25" s="2">
        <f t="shared" si="5"/>
        <v>75.616188765601038</v>
      </c>
      <c r="BN25" s="2">
        <f t="shared" si="5"/>
        <v>69.611561637090986</v>
      </c>
      <c r="BP25" s="2">
        <f t="shared" si="6"/>
        <v>42.789499999999997</v>
      </c>
      <c r="BQ25" s="2">
        <f t="shared" si="6"/>
        <v>53.1053</v>
      </c>
      <c r="BR25" s="2">
        <f t="shared" si="6"/>
        <v>62.296300000000002</v>
      </c>
      <c r="BS25" s="2">
        <f t="shared" si="6"/>
        <v>68.962999999999994</v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>
        <f t="shared" si="6"/>
        <v>74.709000000000003</v>
      </c>
      <c r="CD25" s="2">
        <f t="shared" si="6"/>
        <v>69.308999999999997</v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44.022704902863453</v>
      </c>
      <c r="CW25" s="2">
        <f t="shared" si="8"/>
        <v>53.479856025222887</v>
      </c>
      <c r="CX25" s="2">
        <f t="shared" si="8"/>
        <v>63.25429966366891</v>
      </c>
      <c r="CY25" s="2">
        <f t="shared" si="8"/>
        <v>69.405315309022981</v>
      </c>
      <c r="CZ25" s="2">
        <f t="shared" si="8"/>
        <v>73.553959649044288</v>
      </c>
      <c r="DA25" s="2">
        <f t="shared" si="8"/>
        <v>77.262278400817692</v>
      </c>
      <c r="DB25" s="2">
        <f t="shared" si="8"/>
        <v>79.65004515968198</v>
      </c>
      <c r="DC25" s="2">
        <f t="shared" si="8"/>
        <v>81.187664921146776</v>
      </c>
      <c r="DD25" s="2">
        <f t="shared" si="8"/>
        <v>80.700436538384352</v>
      </c>
      <c r="DE25" s="2">
        <f t="shared" si="8"/>
        <v>81.893332457447073</v>
      </c>
      <c r="DF25" s="2">
        <f t="shared" si="8"/>
        <v>81.304795701607446</v>
      </c>
      <c r="DG25" s="2">
        <f t="shared" si="8"/>
        <v>80.428225813076693</v>
      </c>
      <c r="DH25" s="2">
        <f t="shared" si="8"/>
        <v>78.867733294506436</v>
      </c>
      <c r="DI25" s="2">
        <f t="shared" si="8"/>
        <v>75.614761480858846</v>
      </c>
      <c r="DJ25" s="2">
        <f t="shared" si="8"/>
        <v>69.610045283206645</v>
      </c>
      <c r="DL25" s="2">
        <f t="shared" si="9"/>
        <v>45.573367606063449</v>
      </c>
      <c r="DM25" s="2">
        <f t="shared" si="9"/>
        <v>58.104695557281005</v>
      </c>
      <c r="DN25" s="2">
        <f t="shared" si="9"/>
        <v>69.786419687421073</v>
      </c>
      <c r="DO25" s="2">
        <f t="shared" si="9"/>
        <v>74.756478570179027</v>
      </c>
      <c r="DP25" s="2">
        <f t="shared" si="9"/>
        <v>80.721111503989434</v>
      </c>
      <c r="DQ25" s="2">
        <f t="shared" si="9"/>
        <v>87.810853694998244</v>
      </c>
      <c r="DR25" s="2">
        <f t="shared" si="9"/>
        <v>92.256111879402056</v>
      </c>
      <c r="DS25" s="2">
        <f t="shared" si="9"/>
        <v>90.570112060577102</v>
      </c>
      <c r="DT25" s="2">
        <f t="shared" si="9"/>
        <v>91.599280816753506</v>
      </c>
      <c r="DU25" s="2">
        <f t="shared" si="9"/>
        <v>94.508377944396528</v>
      </c>
      <c r="DV25" s="2">
        <f t="shared" si="9"/>
        <v>94.752667320094318</v>
      </c>
      <c r="DW25" s="2">
        <f t="shared" si="9"/>
        <v>93.843367016205931</v>
      </c>
      <c r="DX25" s="2">
        <f t="shared" si="9"/>
        <v>89.415399908842318</v>
      </c>
      <c r="DY25" s="2">
        <f t="shared" si="9"/>
        <v>82.841976464159856</v>
      </c>
      <c r="DZ25" s="2">
        <f t="shared" si="9"/>
        <v>78.908447462631486</v>
      </c>
      <c r="EB25" s="2">
        <f t="shared" si="10"/>
        <v>4.0862032109490978E-4</v>
      </c>
      <c r="EC25" s="2">
        <f t="shared" si="10"/>
        <v>2.5068344044654894E-4</v>
      </c>
      <c r="ED25" s="2">
        <f t="shared" si="10"/>
        <v>2.3867767465556445E-4</v>
      </c>
      <c r="EE25" s="2">
        <f t="shared" si="10"/>
        <v>2.312417541909978E-4</v>
      </c>
      <c r="EF25" s="2">
        <f t="shared" si="10"/>
        <v>2.417588594029292E-4</v>
      </c>
      <c r="EG25" s="2">
        <f t="shared" si="10"/>
        <v>2.1203488498763791E-4</v>
      </c>
      <c r="EH25" s="2">
        <f t="shared" si="10"/>
        <v>1.9572533544268521E-4</v>
      </c>
      <c r="EI25" s="2">
        <f t="shared" si="10"/>
        <v>2.0388873467451168E-4</v>
      </c>
      <c r="EJ25" s="2">
        <f t="shared" si="10"/>
        <v>1.9219059316802101E-4</v>
      </c>
      <c r="EK25" s="2">
        <f t="shared" si="10"/>
        <v>2.114524588625496E-4</v>
      </c>
      <c r="EL25" s="2">
        <f t="shared" si="10"/>
        <v>2.0349455025430558E-4</v>
      </c>
      <c r="EM25" s="2">
        <f t="shared" si="10"/>
        <v>2.0194981139257204E-4</v>
      </c>
      <c r="EN25" s="2">
        <f t="shared" si="10"/>
        <v>2.1398419241933431E-4</v>
      </c>
      <c r="EO25" s="2">
        <f t="shared" si="10"/>
        <v>1.9748751704422914E-4</v>
      </c>
      <c r="EP25" s="2">
        <f t="shared" si="10"/>
        <v>1.6307682277880302E-4</v>
      </c>
    </row>
    <row r="26" spans="2:146" x14ac:dyDescent="0.25">
      <c r="B26" s="2">
        <v>4</v>
      </c>
      <c r="C26" s="49">
        <v>43.8596</v>
      </c>
      <c r="D26" s="49">
        <v>53.473700000000001</v>
      </c>
      <c r="E26" s="49">
        <v>63.555599999999998</v>
      </c>
      <c r="F26" s="49">
        <v>69.444000000000003</v>
      </c>
      <c r="G26" s="49">
        <v>72.778000000000006</v>
      </c>
      <c r="H26" s="49">
        <v>77.423000000000002</v>
      </c>
      <c r="I26" s="49">
        <v>80.25</v>
      </c>
      <c r="J26" s="49">
        <v>80.846000000000004</v>
      </c>
      <c r="K26" s="49">
        <v>82.480999999999995</v>
      </c>
      <c r="L26" s="49">
        <v>81.653999999999996</v>
      </c>
      <c r="M26" s="49">
        <v>81.096000000000004</v>
      </c>
      <c r="N26" s="49">
        <v>80.096000000000004</v>
      </c>
      <c r="O26" s="49">
        <v>78.903999999999996</v>
      </c>
      <c r="P26" s="49">
        <v>75.364000000000004</v>
      </c>
      <c r="Q26" s="49">
        <v>68.617999999999995</v>
      </c>
      <c r="T26" s="4">
        <f t="shared" si="3"/>
        <v>44.039108621426138</v>
      </c>
      <c r="U26" s="4">
        <f t="shared" si="3"/>
        <v>53.50371674192327</v>
      </c>
      <c r="V26" s="4">
        <f t="shared" si="3"/>
        <v>63.23345550505497</v>
      </c>
      <c r="W26" s="4">
        <f t="shared" si="3"/>
        <v>69.380896968930571</v>
      </c>
      <c r="X26" s="4" t="e">
        <f t="shared" si="3"/>
        <v>#N/A</v>
      </c>
      <c r="Y26" s="4" t="e">
        <f t="shared" si="3"/>
        <v>#N/A</v>
      </c>
      <c r="Z26" s="4" t="e">
        <f t="shared" si="3"/>
        <v>#N/A</v>
      </c>
      <c r="AA26" s="4" t="e">
        <f t="shared" si="3"/>
        <v>#N/A</v>
      </c>
      <c r="AB26" s="4" t="e">
        <f t="shared" si="3"/>
        <v>#N/A</v>
      </c>
      <c r="AC26" s="4" t="e">
        <f t="shared" si="3"/>
        <v>#N/A</v>
      </c>
      <c r="AD26" s="4" t="e">
        <f t="shared" si="3"/>
        <v>#N/A</v>
      </c>
      <c r="AE26" s="4" t="e">
        <f t="shared" si="3"/>
        <v>#N/A</v>
      </c>
      <c r="AF26" s="4" t="e">
        <f t="shared" si="3"/>
        <v>#N/A</v>
      </c>
      <c r="AG26" s="4">
        <f t="shared" si="3"/>
        <v>75.570133509658703</v>
      </c>
      <c r="AH26" s="4">
        <f t="shared" si="3"/>
        <v>69.594640980132638</v>
      </c>
      <c r="AJ26" s="4">
        <f t="shared" si="4"/>
        <v>-0.17950862142613744</v>
      </c>
      <c r="AK26" s="4">
        <f t="shared" si="4"/>
        <v>-3.0016741923269308E-2</v>
      </c>
      <c r="AL26" s="4">
        <f t="shared" si="4"/>
        <v>0.32214449494502873</v>
      </c>
      <c r="AM26" s="4">
        <f t="shared" si="4"/>
        <v>6.3103031069431381E-2</v>
      </c>
      <c r="AN26" s="4">
        <f t="shared" si="4"/>
        <v>0</v>
      </c>
      <c r="AO26" s="4">
        <f t="shared" si="4"/>
        <v>0</v>
      </c>
      <c r="AP26" s="4">
        <f t="shared" si="4"/>
        <v>0</v>
      </c>
      <c r="AQ26" s="4">
        <f t="shared" si="4"/>
        <v>0</v>
      </c>
      <c r="AR26" s="4">
        <f t="shared" si="4"/>
        <v>0</v>
      </c>
      <c r="AS26" s="4">
        <f t="shared" si="4"/>
        <v>0</v>
      </c>
      <c r="AT26" s="4">
        <f t="shared" si="4"/>
        <v>0</v>
      </c>
      <c r="AU26" s="4">
        <f t="shared" si="4"/>
        <v>0</v>
      </c>
      <c r="AV26" s="4">
        <f t="shared" si="4"/>
        <v>0</v>
      </c>
      <c r="AW26" s="4">
        <f t="shared" si="4"/>
        <v>-0.2061335096586987</v>
      </c>
      <c r="AX26" s="4">
        <f t="shared" si="4"/>
        <v>-0.97664098013264322</v>
      </c>
      <c r="AZ26" s="2">
        <f t="shared" si="5"/>
        <v>44.039108621426138</v>
      </c>
      <c r="BA26" s="2">
        <f t="shared" si="5"/>
        <v>53.50371674192327</v>
      </c>
      <c r="BB26" s="2">
        <f t="shared" si="5"/>
        <v>63.23345550505497</v>
      </c>
      <c r="BC26" s="2">
        <f t="shared" si="5"/>
        <v>69.380896968930571</v>
      </c>
      <c r="BD26" s="2" t="e">
        <f t="shared" si="5"/>
        <v>#N/A</v>
      </c>
      <c r="BE26" s="2" t="e">
        <f t="shared" si="5"/>
        <v>#N/A</v>
      </c>
      <c r="BF26" s="2" t="e">
        <f t="shared" si="5"/>
        <v>#N/A</v>
      </c>
      <c r="BG26" s="2" t="e">
        <f t="shared" si="5"/>
        <v>#N/A</v>
      </c>
      <c r="BH26" s="2" t="e">
        <f t="shared" si="5"/>
        <v>#N/A</v>
      </c>
      <c r="BI26" s="2" t="e">
        <f t="shared" si="5"/>
        <v>#N/A</v>
      </c>
      <c r="BJ26" s="2" t="e">
        <f t="shared" si="5"/>
        <v>#N/A</v>
      </c>
      <c r="BK26" s="2" t="e">
        <f t="shared" si="5"/>
        <v>#N/A</v>
      </c>
      <c r="BL26" s="2" t="e">
        <f t="shared" si="5"/>
        <v>#N/A</v>
      </c>
      <c r="BM26" s="2">
        <f t="shared" si="5"/>
        <v>75.570133509658703</v>
      </c>
      <c r="BN26" s="2">
        <f t="shared" si="5"/>
        <v>69.594640980132638</v>
      </c>
      <c r="BP26" s="2">
        <f t="shared" si="6"/>
        <v>43.8596</v>
      </c>
      <c r="BQ26" s="2">
        <f t="shared" si="6"/>
        <v>53.473700000000001</v>
      </c>
      <c r="BR26" s="2">
        <f t="shared" si="6"/>
        <v>63.555599999999998</v>
      </c>
      <c r="BS26" s="2">
        <f t="shared" si="6"/>
        <v>69.444000000000003</v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>
        <f t="shared" si="6"/>
        <v>75.364000000000004</v>
      </c>
      <c r="CD26" s="2">
        <f t="shared" si="6"/>
        <v>68.617999999999995</v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44.038438289875053</v>
      </c>
      <c r="CW26" s="2">
        <f t="shared" si="8"/>
        <v>53.502470852359217</v>
      </c>
      <c r="CX26" s="2">
        <f t="shared" si="8"/>
        <v>63.231766422513267</v>
      </c>
      <c r="CY26" s="2">
        <f t="shared" si="8"/>
        <v>69.379556789572007</v>
      </c>
      <c r="CZ26" s="2">
        <f t="shared" si="8"/>
        <v>73.531854719667123</v>
      </c>
      <c r="DA26" s="2">
        <f t="shared" si="8"/>
        <v>77.253629798559317</v>
      </c>
      <c r="DB26" s="2">
        <f t="shared" si="8"/>
        <v>79.640527358639773</v>
      </c>
      <c r="DC26" s="2">
        <f t="shared" si="8"/>
        <v>81.168996531365423</v>
      </c>
      <c r="DD26" s="2">
        <f t="shared" si="8"/>
        <v>80.698689128777232</v>
      </c>
      <c r="DE26" s="2">
        <f t="shared" si="8"/>
        <v>81.87651557290306</v>
      </c>
      <c r="DF26" s="2">
        <f t="shared" si="8"/>
        <v>81.300618767152585</v>
      </c>
      <c r="DG26" s="2">
        <f t="shared" si="8"/>
        <v>80.415027520647797</v>
      </c>
      <c r="DH26" s="2">
        <f t="shared" si="8"/>
        <v>78.840842625206292</v>
      </c>
      <c r="DI26" s="2">
        <f t="shared" si="8"/>
        <v>75.568589602750038</v>
      </c>
      <c r="DJ26" s="2">
        <f t="shared" si="8"/>
        <v>69.592998989214138</v>
      </c>
      <c r="DL26" s="2">
        <f t="shared" si="9"/>
        <v>45.534628543270131</v>
      </c>
      <c r="DM26" s="2">
        <f t="shared" si="9"/>
        <v>58.035248391009169</v>
      </c>
      <c r="DN26" s="2">
        <f t="shared" si="9"/>
        <v>69.686065348169933</v>
      </c>
      <c r="DO26" s="2">
        <f t="shared" si="9"/>
        <v>74.665303623146158</v>
      </c>
      <c r="DP26" s="2">
        <f t="shared" si="9"/>
        <v>80.617786234565656</v>
      </c>
      <c r="DQ26" s="2">
        <f t="shared" si="9"/>
        <v>87.690361047419515</v>
      </c>
      <c r="DR26" s="2">
        <f t="shared" si="9"/>
        <v>92.123037110233284</v>
      </c>
      <c r="DS26" s="2">
        <f t="shared" si="9"/>
        <v>90.456663950958017</v>
      </c>
      <c r="DT26" s="2">
        <f t="shared" si="9"/>
        <v>91.478033555907274</v>
      </c>
      <c r="DU26" s="2">
        <f t="shared" si="9"/>
        <v>94.362159577997488</v>
      </c>
      <c r="DV26" s="2">
        <f t="shared" si="9"/>
        <v>94.595163641012533</v>
      </c>
      <c r="DW26" s="2">
        <f t="shared" si="9"/>
        <v>93.680053384175423</v>
      </c>
      <c r="DX26" s="2">
        <f t="shared" si="9"/>
        <v>89.246951139471307</v>
      </c>
      <c r="DY26" s="2">
        <f t="shared" si="9"/>
        <v>82.698592981399699</v>
      </c>
      <c r="DZ26" s="2">
        <f t="shared" si="9"/>
        <v>78.776015013198332</v>
      </c>
      <c r="EB26" s="2">
        <f t="shared" si="10"/>
        <v>4.480256100897043E-4</v>
      </c>
      <c r="EC26" s="2">
        <f t="shared" si="10"/>
        <v>2.7486227890596377E-4</v>
      </c>
      <c r="ED26" s="2">
        <f t="shared" si="10"/>
        <v>2.616988399766775E-4</v>
      </c>
      <c r="EE26" s="2">
        <f t="shared" si="10"/>
        <v>2.5354588495356246E-4</v>
      </c>
      <c r="EF26" s="2">
        <f t="shared" si="10"/>
        <v>2.6507713527907452E-4</v>
      </c>
      <c r="EG26" s="2">
        <f t="shared" si="10"/>
        <v>2.3248687228642377E-4</v>
      </c>
      <c r="EH26" s="2">
        <f t="shared" si="10"/>
        <v>2.1460451031996654E-4</v>
      </c>
      <c r="EI26" s="2">
        <f t="shared" si="10"/>
        <v>2.2355515449721646E-4</v>
      </c>
      <c r="EJ26" s="2">
        <f t="shared" si="10"/>
        <v>2.1072888753501459E-4</v>
      </c>
      <c r="EK26" s="2">
        <f t="shared" si="10"/>
        <v>2.3184828083078622E-4</v>
      </c>
      <c r="EL26" s="2">
        <f t="shared" si="10"/>
        <v>2.2312295686229336E-4</v>
      </c>
      <c r="EM26" s="2">
        <f t="shared" si="10"/>
        <v>2.2142925063424346E-4</v>
      </c>
      <c r="EN26" s="2">
        <f t="shared" si="10"/>
        <v>2.3462415753621542E-4</v>
      </c>
      <c r="EO26" s="2">
        <f t="shared" si="10"/>
        <v>2.1653663072518755E-4</v>
      </c>
      <c r="EP26" s="2">
        <f t="shared" si="10"/>
        <v>1.7880736723299663E-4</v>
      </c>
    </row>
    <row r="27" spans="2:146" x14ac:dyDescent="0.25">
      <c r="B27" s="2">
        <v>5</v>
      </c>
      <c r="C27" s="49">
        <v>43.315800000000003</v>
      </c>
      <c r="D27" s="49">
        <v>53.122799999999998</v>
      </c>
      <c r="E27" s="49">
        <v>62.814799999999998</v>
      </c>
      <c r="F27" s="49">
        <v>68.703999999999994</v>
      </c>
      <c r="G27" s="49">
        <v>71.796000000000006</v>
      </c>
      <c r="H27" s="49">
        <v>76.730999999999995</v>
      </c>
      <c r="I27" s="49">
        <v>80.364999999999995</v>
      </c>
      <c r="J27" s="49">
        <v>81.576999999999998</v>
      </c>
      <c r="K27" s="49">
        <v>83.326999999999998</v>
      </c>
      <c r="L27" s="49">
        <v>81.923000000000002</v>
      </c>
      <c r="M27" s="49">
        <v>81.230999999999995</v>
      </c>
      <c r="N27" s="49">
        <v>80.019000000000005</v>
      </c>
      <c r="O27" s="49">
        <v>79.076999999999998</v>
      </c>
      <c r="P27" s="49">
        <v>74.527000000000001</v>
      </c>
      <c r="Q27" s="49">
        <v>69.344999999999999</v>
      </c>
      <c r="T27" s="4">
        <f t="shared" si="3"/>
        <v>44.054879890596276</v>
      </c>
      <c r="U27" s="4">
        <f t="shared" si="3"/>
        <v>53.526423989058543</v>
      </c>
      <c r="V27" s="4">
        <f t="shared" si="3"/>
        <v>63.21106284680404</v>
      </c>
      <c r="W27" s="4">
        <f t="shared" si="3"/>
        <v>69.355249525806741</v>
      </c>
      <c r="X27" s="4" t="e">
        <f t="shared" si="3"/>
        <v>#N/A</v>
      </c>
      <c r="Y27" s="4" t="e">
        <f t="shared" si="3"/>
        <v>#N/A</v>
      </c>
      <c r="Z27" s="4" t="e">
        <f t="shared" si="3"/>
        <v>#N/A</v>
      </c>
      <c r="AA27" s="4" t="e">
        <f t="shared" si="3"/>
        <v>#N/A</v>
      </c>
      <c r="AB27" s="4" t="e">
        <f t="shared" si="3"/>
        <v>#N/A</v>
      </c>
      <c r="AC27" s="4" t="e">
        <f t="shared" si="3"/>
        <v>#N/A</v>
      </c>
      <c r="AD27" s="4" t="e">
        <f t="shared" si="3"/>
        <v>#N/A</v>
      </c>
      <c r="AE27" s="4" t="e">
        <f t="shared" si="3"/>
        <v>#N/A</v>
      </c>
      <c r="AF27" s="4">
        <f t="shared" si="3"/>
        <v>78.816592557175241</v>
      </c>
      <c r="AG27" s="4">
        <f t="shared" si="3"/>
        <v>75.524087469293548</v>
      </c>
      <c r="AH27" s="4">
        <f t="shared" si="3"/>
        <v>69.57773044937133</v>
      </c>
      <c r="AJ27" s="4">
        <f t="shared" si="4"/>
        <v>-0.73907989059627255</v>
      </c>
      <c r="AK27" s="4">
        <f t="shared" si="4"/>
        <v>-0.40362398905854491</v>
      </c>
      <c r="AL27" s="4">
        <f t="shared" si="4"/>
        <v>-0.39626284680404211</v>
      </c>
      <c r="AM27" s="4">
        <f t="shared" si="4"/>
        <v>-0.65124952580674744</v>
      </c>
      <c r="AN27" s="4">
        <f t="shared" si="4"/>
        <v>0</v>
      </c>
      <c r="AO27" s="4">
        <f t="shared" si="4"/>
        <v>0</v>
      </c>
      <c r="AP27" s="4">
        <f t="shared" si="4"/>
        <v>0</v>
      </c>
      <c r="AQ27" s="4">
        <f t="shared" si="4"/>
        <v>0</v>
      </c>
      <c r="AR27" s="4">
        <f t="shared" si="4"/>
        <v>0</v>
      </c>
      <c r="AS27" s="4">
        <f t="shared" si="4"/>
        <v>0</v>
      </c>
      <c r="AT27" s="4">
        <f t="shared" si="4"/>
        <v>0</v>
      </c>
      <c r="AU27" s="4">
        <f t="shared" si="4"/>
        <v>0</v>
      </c>
      <c r="AV27" s="4">
        <f t="shared" si="4"/>
        <v>0.26040744282475714</v>
      </c>
      <c r="AW27" s="4">
        <f t="shared" si="4"/>
        <v>-0.99708746929354675</v>
      </c>
      <c r="AX27" s="4">
        <f t="shared" si="4"/>
        <v>-0.23273044937133136</v>
      </c>
      <c r="AZ27" s="2">
        <f t="shared" si="5"/>
        <v>44.054879890596276</v>
      </c>
      <c r="BA27" s="2">
        <f t="shared" si="5"/>
        <v>53.526423989058543</v>
      </c>
      <c r="BB27" s="2">
        <f t="shared" si="5"/>
        <v>63.21106284680404</v>
      </c>
      <c r="BC27" s="2">
        <f t="shared" si="5"/>
        <v>69.355249525806741</v>
      </c>
      <c r="BD27" s="2" t="e">
        <f t="shared" si="5"/>
        <v>#N/A</v>
      </c>
      <c r="BE27" s="2" t="e">
        <f t="shared" si="5"/>
        <v>#N/A</v>
      </c>
      <c r="BF27" s="2" t="e">
        <f t="shared" si="5"/>
        <v>#N/A</v>
      </c>
      <c r="BG27" s="2" t="e">
        <f t="shared" si="5"/>
        <v>#N/A</v>
      </c>
      <c r="BH27" s="2" t="e">
        <f t="shared" si="5"/>
        <v>#N/A</v>
      </c>
      <c r="BI27" s="2" t="e">
        <f t="shared" si="5"/>
        <v>#N/A</v>
      </c>
      <c r="BJ27" s="2" t="e">
        <f t="shared" si="5"/>
        <v>#N/A</v>
      </c>
      <c r="BK27" s="2" t="e">
        <f t="shared" si="5"/>
        <v>#N/A</v>
      </c>
      <c r="BL27" s="2">
        <f t="shared" si="5"/>
        <v>78.816592557175241</v>
      </c>
      <c r="BM27" s="2">
        <f t="shared" si="5"/>
        <v>75.524087469293548</v>
      </c>
      <c r="BN27" s="2">
        <f t="shared" si="5"/>
        <v>69.57773044937133</v>
      </c>
      <c r="BP27" s="2">
        <f t="shared" si="6"/>
        <v>43.315800000000003</v>
      </c>
      <c r="BQ27" s="2">
        <f t="shared" si="6"/>
        <v>53.122799999999998</v>
      </c>
      <c r="BR27" s="2">
        <f t="shared" si="6"/>
        <v>62.814799999999998</v>
      </c>
      <c r="BS27" s="2">
        <f t="shared" si="6"/>
        <v>68.703999999999994</v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>
        <f t="shared" si="6"/>
        <v>79.076999999999998</v>
      </c>
      <c r="CC27" s="2">
        <f t="shared" si="6"/>
        <v>74.527000000000001</v>
      </c>
      <c r="CD27" s="2">
        <f t="shared" si="6"/>
        <v>69.344999999999999</v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44.054171676886654</v>
      </c>
      <c r="CW27" s="2">
        <f t="shared" si="8"/>
        <v>53.525085679495554</v>
      </c>
      <c r="CX27" s="2">
        <f t="shared" si="8"/>
        <v>63.209233181357625</v>
      </c>
      <c r="CY27" s="2">
        <f t="shared" si="8"/>
        <v>69.353798270121018</v>
      </c>
      <c r="CZ27" s="2">
        <f t="shared" si="8"/>
        <v>73.509749790289959</v>
      </c>
      <c r="DA27" s="2">
        <f t="shared" si="8"/>
        <v>77.244981196300941</v>
      </c>
      <c r="DB27" s="2">
        <f t="shared" si="8"/>
        <v>79.631009557597565</v>
      </c>
      <c r="DC27" s="2">
        <f t="shared" si="8"/>
        <v>81.150328141584055</v>
      </c>
      <c r="DD27" s="2">
        <f t="shared" si="8"/>
        <v>80.696941719170098</v>
      </c>
      <c r="DE27" s="2">
        <f t="shared" si="8"/>
        <v>81.859698688359032</v>
      </c>
      <c r="DF27" s="2">
        <f t="shared" si="8"/>
        <v>81.296441832697738</v>
      </c>
      <c r="DG27" s="2">
        <f t="shared" si="8"/>
        <v>80.401829228218915</v>
      </c>
      <c r="DH27" s="2">
        <f t="shared" si="8"/>
        <v>78.813951955906148</v>
      </c>
      <c r="DI27" s="2">
        <f t="shared" si="8"/>
        <v>75.522417724641215</v>
      </c>
      <c r="DJ27" s="2">
        <f t="shared" si="8"/>
        <v>69.575952695221631</v>
      </c>
      <c r="DL27" s="2">
        <f t="shared" si="9"/>
        <v>45.495889480476812</v>
      </c>
      <c r="DM27" s="2">
        <f t="shared" si="9"/>
        <v>57.965801224737334</v>
      </c>
      <c r="DN27" s="2">
        <f t="shared" si="9"/>
        <v>69.585711008918807</v>
      </c>
      <c r="DO27" s="2">
        <f t="shared" si="9"/>
        <v>74.57412867611329</v>
      </c>
      <c r="DP27" s="2">
        <f t="shared" si="9"/>
        <v>80.514460965141865</v>
      </c>
      <c r="DQ27" s="2">
        <f t="shared" si="9"/>
        <v>87.5698683998408</v>
      </c>
      <c r="DR27" s="2">
        <f t="shared" si="9"/>
        <v>91.989962341064526</v>
      </c>
      <c r="DS27" s="2">
        <f t="shared" si="9"/>
        <v>90.343215841338917</v>
      </c>
      <c r="DT27" s="2">
        <f t="shared" si="9"/>
        <v>91.356786295061028</v>
      </c>
      <c r="DU27" s="2">
        <f t="shared" si="9"/>
        <v>94.215941211598434</v>
      </c>
      <c r="DV27" s="2">
        <f t="shared" si="9"/>
        <v>94.437659961930734</v>
      </c>
      <c r="DW27" s="2">
        <f t="shared" si="9"/>
        <v>93.516739752144915</v>
      </c>
      <c r="DX27" s="2">
        <f t="shared" si="9"/>
        <v>89.078502370100296</v>
      </c>
      <c r="DY27" s="2">
        <f t="shared" si="9"/>
        <v>82.555209498639528</v>
      </c>
      <c r="DZ27" s="2">
        <f t="shared" si="9"/>
        <v>78.643582563765179</v>
      </c>
      <c r="EB27" s="2">
        <f t="shared" si="10"/>
        <v>4.9122907954619432E-4</v>
      </c>
      <c r="EC27" s="2">
        <f t="shared" si="10"/>
        <v>3.0137250390120299E-4</v>
      </c>
      <c r="ED27" s="2">
        <f t="shared" si="10"/>
        <v>2.869398272670584E-4</v>
      </c>
      <c r="EE27" s="2">
        <f t="shared" si="10"/>
        <v>2.7800073421685505E-4</v>
      </c>
      <c r="EF27" s="2">
        <f t="shared" si="10"/>
        <v>2.9064386615574775E-4</v>
      </c>
      <c r="EG27" s="2">
        <f t="shared" si="10"/>
        <v>2.5491106871822368E-4</v>
      </c>
      <c r="EH27" s="2">
        <f t="shared" si="10"/>
        <v>2.3530429446534673E-4</v>
      </c>
      <c r="EI27" s="2">
        <f t="shared" si="10"/>
        <v>2.4511806578663168E-4</v>
      </c>
      <c r="EJ27" s="2">
        <f t="shared" si="10"/>
        <v>2.3105493296120472E-4</v>
      </c>
      <c r="EK27" s="2">
        <f t="shared" si="10"/>
        <v>2.5421089847760421E-4</v>
      </c>
      <c r="EL27" s="2">
        <f t="shared" si="10"/>
        <v>2.4464419092522807E-4</v>
      </c>
      <c r="EM27" s="2">
        <f t="shared" si="10"/>
        <v>2.4278715862371692E-4</v>
      </c>
      <c r="EN27" s="2">
        <f t="shared" si="10"/>
        <v>2.5725444978548794E-4</v>
      </c>
      <c r="EO27" s="2">
        <f t="shared" si="10"/>
        <v>2.3742273424305169E-4</v>
      </c>
      <c r="EP27" s="2">
        <f t="shared" si="10"/>
        <v>1.9605499733358787E-4</v>
      </c>
    </row>
    <row r="28" spans="2:146" x14ac:dyDescent="0.25">
      <c r="B28" s="2">
        <v>6</v>
      </c>
      <c r="C28" s="49">
        <v>42.719299999999997</v>
      </c>
      <c r="D28" s="49">
        <v>52.333300000000001</v>
      </c>
      <c r="E28" s="49">
        <v>62.814799999999998</v>
      </c>
      <c r="F28" s="49">
        <v>68.888999999999996</v>
      </c>
      <c r="G28" s="49">
        <v>71.980999999999995</v>
      </c>
      <c r="H28" s="49">
        <v>76.153999999999996</v>
      </c>
      <c r="I28" s="49">
        <v>79.691999999999993</v>
      </c>
      <c r="J28" s="49">
        <v>81.076999999999998</v>
      </c>
      <c r="K28" s="49">
        <v>82.423000000000002</v>
      </c>
      <c r="L28" s="49">
        <v>81.923000000000002</v>
      </c>
      <c r="M28" s="49">
        <v>81.864999999999995</v>
      </c>
      <c r="N28" s="49">
        <v>79.423000000000002</v>
      </c>
      <c r="O28" s="49">
        <v>78.173000000000002</v>
      </c>
      <c r="P28" s="49">
        <v>73.763999999999996</v>
      </c>
      <c r="Q28" s="49">
        <v>68.382000000000005</v>
      </c>
      <c r="T28" s="4">
        <f t="shared" si="3"/>
        <v>44.070652229320231</v>
      </c>
      <c r="U28" s="4">
        <f t="shared" si="3"/>
        <v>53.549137470369871</v>
      </c>
      <c r="V28" s="4">
        <f t="shared" si="3"/>
        <v>63.188681589283448</v>
      </c>
      <c r="W28" s="4">
        <f t="shared" si="3"/>
        <v>69.329611038393409</v>
      </c>
      <c r="X28" s="4" t="e">
        <f t="shared" si="3"/>
        <v>#N/A</v>
      </c>
      <c r="Y28" s="4" t="e">
        <f t="shared" si="3"/>
        <v>#N/A</v>
      </c>
      <c r="Z28" s="4" t="e">
        <f t="shared" si="3"/>
        <v>#N/A</v>
      </c>
      <c r="AA28" s="4" t="e">
        <f t="shared" si="3"/>
        <v>#N/A</v>
      </c>
      <c r="AB28" s="4" t="e">
        <f t="shared" si="3"/>
        <v>#N/A</v>
      </c>
      <c r="AC28" s="4" t="e">
        <f t="shared" si="3"/>
        <v>#N/A</v>
      </c>
      <c r="AD28" s="4" t="e">
        <f t="shared" si="3"/>
        <v>#N/A</v>
      </c>
      <c r="AE28" s="4" t="e">
        <f t="shared" si="3"/>
        <v>#N/A</v>
      </c>
      <c r="AF28" s="4">
        <f t="shared" si="3"/>
        <v>78.789916647609132</v>
      </c>
      <c r="AG28" s="4">
        <f t="shared" si="3"/>
        <v>75.478051336794678</v>
      </c>
      <c r="AH28" s="4">
        <f t="shared" si="3"/>
        <v>69.560830828926484</v>
      </c>
      <c r="AJ28" s="4">
        <f t="shared" si="4"/>
        <v>-1.3513522293202342</v>
      </c>
      <c r="AK28" s="4">
        <f t="shared" si="4"/>
        <v>-1.2158374703698698</v>
      </c>
      <c r="AL28" s="4">
        <f t="shared" si="4"/>
        <v>-0.3738815892834495</v>
      </c>
      <c r="AM28" s="4">
        <f t="shared" si="4"/>
        <v>-0.44061103839341342</v>
      </c>
      <c r="AN28" s="4">
        <f t="shared" si="4"/>
        <v>0</v>
      </c>
      <c r="AO28" s="4">
        <f t="shared" si="4"/>
        <v>0</v>
      </c>
      <c r="AP28" s="4">
        <f t="shared" si="4"/>
        <v>0</v>
      </c>
      <c r="AQ28" s="4">
        <f t="shared" si="4"/>
        <v>0</v>
      </c>
      <c r="AR28" s="4">
        <f t="shared" si="4"/>
        <v>0</v>
      </c>
      <c r="AS28" s="4">
        <f t="shared" si="4"/>
        <v>0</v>
      </c>
      <c r="AT28" s="4">
        <f t="shared" si="4"/>
        <v>0</v>
      </c>
      <c r="AU28" s="4">
        <f t="shared" si="4"/>
        <v>0</v>
      </c>
      <c r="AV28" s="4">
        <f t="shared" si="4"/>
        <v>-0.61691664760913056</v>
      </c>
      <c r="AW28" s="4">
        <f t="shared" si="4"/>
        <v>-1.7140513367946824</v>
      </c>
      <c r="AX28" s="4">
        <f t="shared" si="4"/>
        <v>-1.1788308289264791</v>
      </c>
      <c r="AZ28" s="2">
        <f t="shared" si="5"/>
        <v>44.070652229320231</v>
      </c>
      <c r="BA28" s="2">
        <f t="shared" si="5"/>
        <v>53.549137470369871</v>
      </c>
      <c r="BB28" s="2">
        <f t="shared" si="5"/>
        <v>63.188681589283448</v>
      </c>
      <c r="BC28" s="2">
        <f t="shared" si="5"/>
        <v>69.329611038393409</v>
      </c>
      <c r="BD28" s="2" t="e">
        <f t="shared" si="5"/>
        <v>#N/A</v>
      </c>
      <c r="BE28" s="2" t="e">
        <f t="shared" si="5"/>
        <v>#N/A</v>
      </c>
      <c r="BF28" s="2" t="e">
        <f t="shared" si="5"/>
        <v>#N/A</v>
      </c>
      <c r="BG28" s="2" t="e">
        <f t="shared" si="5"/>
        <v>#N/A</v>
      </c>
      <c r="BH28" s="2" t="e">
        <f t="shared" si="5"/>
        <v>#N/A</v>
      </c>
      <c r="BI28" s="2" t="e">
        <f t="shared" si="5"/>
        <v>#N/A</v>
      </c>
      <c r="BJ28" s="2" t="e">
        <f t="shared" si="5"/>
        <v>#N/A</v>
      </c>
      <c r="BK28" s="2" t="e">
        <f t="shared" si="5"/>
        <v>#N/A</v>
      </c>
      <c r="BL28" s="2">
        <f t="shared" si="5"/>
        <v>78.789916647609132</v>
      </c>
      <c r="BM28" s="2">
        <f t="shared" si="5"/>
        <v>75.478051336794678</v>
      </c>
      <c r="BN28" s="2">
        <f t="shared" si="5"/>
        <v>69.560830828926484</v>
      </c>
      <c r="BP28" s="2">
        <f t="shared" si="6"/>
        <v>42.719299999999997</v>
      </c>
      <c r="BQ28" s="2">
        <f t="shared" si="6"/>
        <v>52.333300000000001</v>
      </c>
      <c r="BR28" s="2">
        <f t="shared" si="6"/>
        <v>62.814799999999998</v>
      </c>
      <c r="BS28" s="2">
        <f t="shared" si="6"/>
        <v>68.888999999999996</v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>
        <f t="shared" si="6"/>
        <v>78.173000000000002</v>
      </c>
      <c r="CC28" s="2">
        <f t="shared" si="6"/>
        <v>73.763999999999996</v>
      </c>
      <c r="CD28" s="2">
        <f t="shared" si="6"/>
        <v>68.382000000000005</v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44.069905063898254</v>
      </c>
      <c r="CW28" s="2">
        <f t="shared" si="8"/>
        <v>53.547700506631884</v>
      </c>
      <c r="CX28" s="2">
        <f t="shared" si="8"/>
        <v>63.186699940201983</v>
      </c>
      <c r="CY28" s="2">
        <f t="shared" si="8"/>
        <v>69.32803975067003</v>
      </c>
      <c r="CZ28" s="2">
        <f t="shared" si="8"/>
        <v>73.487644860912795</v>
      </c>
      <c r="DA28" s="2">
        <f t="shared" si="8"/>
        <v>77.236332594042565</v>
      </c>
      <c r="DB28" s="2">
        <f t="shared" si="8"/>
        <v>79.621491756555358</v>
      </c>
      <c r="DC28" s="2">
        <f t="shared" si="8"/>
        <v>81.131659751802701</v>
      </c>
      <c r="DD28" s="2">
        <f t="shared" si="8"/>
        <v>80.695194309562979</v>
      </c>
      <c r="DE28" s="2">
        <f t="shared" si="8"/>
        <v>81.842881803815018</v>
      </c>
      <c r="DF28" s="2">
        <f t="shared" si="8"/>
        <v>81.292264898242877</v>
      </c>
      <c r="DG28" s="2">
        <f t="shared" si="8"/>
        <v>80.388630935790033</v>
      </c>
      <c r="DH28" s="2">
        <f t="shared" si="8"/>
        <v>78.787061286606004</v>
      </c>
      <c r="DI28" s="2">
        <f t="shared" si="8"/>
        <v>75.476245846532407</v>
      </c>
      <c r="DJ28" s="2">
        <f t="shared" si="8"/>
        <v>69.558906401229123</v>
      </c>
      <c r="DL28" s="2">
        <f t="shared" si="9"/>
        <v>45.457150417683494</v>
      </c>
      <c r="DM28" s="2">
        <f t="shared" si="9"/>
        <v>57.896354058465498</v>
      </c>
      <c r="DN28" s="2">
        <f t="shared" si="9"/>
        <v>69.485356669667681</v>
      </c>
      <c r="DO28" s="2">
        <f t="shared" si="9"/>
        <v>74.482953729080421</v>
      </c>
      <c r="DP28" s="2">
        <f t="shared" si="9"/>
        <v>80.411135695718087</v>
      </c>
      <c r="DQ28" s="2">
        <f t="shared" si="9"/>
        <v>87.449375752262071</v>
      </c>
      <c r="DR28" s="2">
        <f t="shared" si="9"/>
        <v>91.856887571895754</v>
      </c>
      <c r="DS28" s="2">
        <f t="shared" si="9"/>
        <v>90.229767731719832</v>
      </c>
      <c r="DT28" s="2">
        <f t="shared" si="9"/>
        <v>91.235539034214796</v>
      </c>
      <c r="DU28" s="2">
        <f t="shared" si="9"/>
        <v>94.069722845199394</v>
      </c>
      <c r="DV28" s="2">
        <f t="shared" si="9"/>
        <v>94.280156282848949</v>
      </c>
      <c r="DW28" s="2">
        <f t="shared" si="9"/>
        <v>93.353426120114406</v>
      </c>
      <c r="DX28" s="2">
        <f t="shared" si="9"/>
        <v>88.910053600729285</v>
      </c>
      <c r="DY28" s="2">
        <f t="shared" si="9"/>
        <v>82.41182601587937</v>
      </c>
      <c r="DZ28" s="2">
        <f t="shared" si="9"/>
        <v>78.511150114332025</v>
      </c>
      <c r="EB28" s="2">
        <f t="shared" si="10"/>
        <v>5.3859644938865218E-4</v>
      </c>
      <c r="EC28" s="2">
        <f t="shared" si="10"/>
        <v>3.3043877164814676E-4</v>
      </c>
      <c r="ED28" s="2">
        <f t="shared" si="10"/>
        <v>3.1461455459123986E-4</v>
      </c>
      <c r="EE28" s="2">
        <f t="shared" si="10"/>
        <v>3.0481356817301257E-4</v>
      </c>
      <c r="EF28" s="2">
        <f t="shared" si="10"/>
        <v>3.1867572616153144E-4</v>
      </c>
      <c r="EG28" s="2">
        <f t="shared" si="10"/>
        <v>2.794975550210747E-4</v>
      </c>
      <c r="EH28" s="2">
        <f t="shared" si="10"/>
        <v>2.5800017128888031E-4</v>
      </c>
      <c r="EI28" s="2">
        <f t="shared" si="10"/>
        <v>2.6876025882572869E-4</v>
      </c>
      <c r="EJ28" s="2">
        <f t="shared" si="10"/>
        <v>2.5334104868463475E-4</v>
      </c>
      <c r="EK28" s="2">
        <f t="shared" si="10"/>
        <v>2.7872987132709578E-4</v>
      </c>
      <c r="EL28" s="2">
        <f t="shared" si="10"/>
        <v>2.6824068992313592E-4</v>
      </c>
      <c r="EM28" s="2">
        <f t="shared" si="10"/>
        <v>2.662045902467571E-4</v>
      </c>
      <c r="EN28" s="2">
        <f t="shared" si="10"/>
        <v>2.8206689430675499E-4</v>
      </c>
      <c r="EO28" s="2">
        <f t="shared" si="10"/>
        <v>2.6032288837963305E-4</v>
      </c>
      <c r="EP28" s="2">
        <f t="shared" si="10"/>
        <v>2.1496596373300159E-4</v>
      </c>
    </row>
    <row r="29" spans="2:146" x14ac:dyDescent="0.25">
      <c r="B29" s="2">
        <v>7</v>
      </c>
      <c r="C29" s="49">
        <v>42.824599999999997</v>
      </c>
      <c r="D29" s="49">
        <v>51.842100000000002</v>
      </c>
      <c r="E29" s="49">
        <v>61.555599999999998</v>
      </c>
      <c r="F29" s="49">
        <v>68.13</v>
      </c>
      <c r="G29" s="49">
        <v>71.814999999999998</v>
      </c>
      <c r="H29" s="49">
        <v>76.364999999999995</v>
      </c>
      <c r="I29" s="49">
        <v>79.135000000000005</v>
      </c>
      <c r="J29" s="49">
        <v>80.441999999999993</v>
      </c>
      <c r="K29" s="49">
        <v>82.096000000000004</v>
      </c>
      <c r="L29" s="49">
        <v>81.5</v>
      </c>
      <c r="M29" s="49">
        <v>81.212000000000003</v>
      </c>
      <c r="N29" s="49">
        <v>79.269000000000005</v>
      </c>
      <c r="O29" s="49">
        <v>76.614999999999995</v>
      </c>
      <c r="P29" s="49">
        <v>74</v>
      </c>
      <c r="Q29" s="49">
        <v>68.781999999999996</v>
      </c>
      <c r="S29" s="18"/>
      <c r="T29" s="4">
        <f t="shared" si="3"/>
        <v>44.0864254913973</v>
      </c>
      <c r="U29" s="4">
        <f t="shared" si="3"/>
        <v>53.571857528209264</v>
      </c>
      <c r="V29" s="4">
        <f t="shared" si="3"/>
        <v>63.166312623131873</v>
      </c>
      <c r="W29" s="4">
        <f t="shared" si="3"/>
        <v>69.303982200353673</v>
      </c>
      <c r="X29" s="4">
        <f t="shared" si="3"/>
        <v>73.467930690929592</v>
      </c>
      <c r="Y29" s="4" t="e">
        <f t="shared" si="3"/>
        <v>#N/A</v>
      </c>
      <c r="Z29" s="4" t="e">
        <f t="shared" si="3"/>
        <v>#N/A</v>
      </c>
      <c r="AA29" s="4" t="e">
        <f t="shared" si="3"/>
        <v>#N/A</v>
      </c>
      <c r="AB29" s="4" t="e">
        <f t="shared" si="3"/>
        <v>#N/A</v>
      </c>
      <c r="AC29" s="4" t="e">
        <f t="shared" si="3"/>
        <v>#N/A</v>
      </c>
      <c r="AD29" s="4" t="e">
        <f t="shared" si="3"/>
        <v>#N/A</v>
      </c>
      <c r="AE29" s="4">
        <f t="shared" si="3"/>
        <v>80.37917299253175</v>
      </c>
      <c r="AF29" s="4">
        <f t="shared" si="3"/>
        <v>78.763257593263674</v>
      </c>
      <c r="AG29" s="4">
        <f t="shared" si="3"/>
        <v>75.432025852184935</v>
      </c>
      <c r="AH29" s="4">
        <f t="shared" si="3"/>
        <v>69.543942959898871</v>
      </c>
      <c r="AJ29" s="4">
        <f t="shared" si="4"/>
        <v>-1.2618254913973033</v>
      </c>
      <c r="AK29" s="4">
        <f t="shared" si="4"/>
        <v>-1.7297575282092623</v>
      </c>
      <c r="AL29" s="4">
        <f t="shared" si="4"/>
        <v>-1.6107126231318745</v>
      </c>
      <c r="AM29" s="4">
        <f t="shared" si="4"/>
        <v>-1.1739822003536773</v>
      </c>
      <c r="AN29" s="4">
        <f t="shared" si="4"/>
        <v>-1.652930690929594</v>
      </c>
      <c r="AO29" s="4">
        <f t="shared" si="4"/>
        <v>0</v>
      </c>
      <c r="AP29" s="4">
        <f t="shared" si="4"/>
        <v>0</v>
      </c>
      <c r="AQ29" s="4">
        <f t="shared" si="4"/>
        <v>0</v>
      </c>
      <c r="AR29" s="4">
        <f t="shared" si="4"/>
        <v>0</v>
      </c>
      <c r="AS29" s="4">
        <f t="shared" si="4"/>
        <v>0</v>
      </c>
      <c r="AT29" s="4">
        <f t="shared" si="4"/>
        <v>0</v>
      </c>
      <c r="AU29" s="4">
        <f t="shared" si="4"/>
        <v>-1.1101729925317443</v>
      </c>
      <c r="AV29" s="4">
        <f t="shared" si="4"/>
        <v>-2.1482575932636792</v>
      </c>
      <c r="AW29" s="4">
        <f t="shared" si="4"/>
        <v>-1.4320258521849354</v>
      </c>
      <c r="AX29" s="4">
        <f t="shared" si="4"/>
        <v>-0.76194295989887451</v>
      </c>
      <c r="AZ29" s="2">
        <f t="shared" si="5"/>
        <v>44.0864254913973</v>
      </c>
      <c r="BA29" s="2">
        <f t="shared" si="5"/>
        <v>53.571857528209264</v>
      </c>
      <c r="BB29" s="2">
        <f t="shared" si="5"/>
        <v>63.166312623131873</v>
      </c>
      <c r="BC29" s="2">
        <f t="shared" si="5"/>
        <v>69.303982200353673</v>
      </c>
      <c r="BD29" s="2">
        <f t="shared" si="5"/>
        <v>73.467930690929592</v>
      </c>
      <c r="BE29" s="2" t="e">
        <f t="shared" si="5"/>
        <v>#N/A</v>
      </c>
      <c r="BF29" s="2" t="e">
        <f t="shared" si="5"/>
        <v>#N/A</v>
      </c>
      <c r="BG29" s="2" t="e">
        <f t="shared" si="5"/>
        <v>#N/A</v>
      </c>
      <c r="BH29" s="2" t="e">
        <f t="shared" si="5"/>
        <v>#N/A</v>
      </c>
      <c r="BI29" s="2" t="e">
        <f t="shared" si="5"/>
        <v>#N/A</v>
      </c>
      <c r="BJ29" s="2" t="e">
        <f t="shared" si="5"/>
        <v>#N/A</v>
      </c>
      <c r="BK29" s="2">
        <f t="shared" si="5"/>
        <v>80.37917299253175</v>
      </c>
      <c r="BL29" s="2">
        <f t="shared" si="5"/>
        <v>78.763257593263674</v>
      </c>
      <c r="BM29" s="2">
        <f t="shared" si="5"/>
        <v>75.432025852184935</v>
      </c>
      <c r="BN29" s="2">
        <f t="shared" si="5"/>
        <v>69.543942959898871</v>
      </c>
      <c r="BP29" s="2">
        <f t="shared" si="6"/>
        <v>42.824599999999997</v>
      </c>
      <c r="BQ29" s="2">
        <f t="shared" si="6"/>
        <v>51.842100000000002</v>
      </c>
      <c r="BR29" s="2">
        <f t="shared" si="6"/>
        <v>61.555599999999998</v>
      </c>
      <c r="BS29" s="2">
        <f t="shared" si="6"/>
        <v>68.13</v>
      </c>
      <c r="BT29" s="2">
        <f t="shared" si="6"/>
        <v>71.814999999999998</v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>
        <f t="shared" si="6"/>
        <v>79.269000000000005</v>
      </c>
      <c r="CB29" s="2">
        <f t="shared" si="6"/>
        <v>76.614999999999995</v>
      </c>
      <c r="CC29" s="2">
        <f t="shared" si="6"/>
        <v>74</v>
      </c>
      <c r="CD29" s="2">
        <f t="shared" si="6"/>
        <v>68.781999999999996</v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44.085638450909855</v>
      </c>
      <c r="CW29" s="2">
        <f t="shared" si="8"/>
        <v>53.570315333768221</v>
      </c>
      <c r="CX29" s="2">
        <f t="shared" si="8"/>
        <v>63.164166699046341</v>
      </c>
      <c r="CY29" s="2">
        <f t="shared" si="8"/>
        <v>69.302281231219041</v>
      </c>
      <c r="CZ29" s="2">
        <f t="shared" si="8"/>
        <v>73.465539931535631</v>
      </c>
      <c r="DA29" s="2">
        <f t="shared" si="8"/>
        <v>77.227683991784204</v>
      </c>
      <c r="DB29" s="2">
        <f t="shared" si="8"/>
        <v>79.61197395551315</v>
      </c>
      <c r="DC29" s="2">
        <f t="shared" si="8"/>
        <v>81.112991362021333</v>
      </c>
      <c r="DD29" s="2">
        <f t="shared" si="8"/>
        <v>80.693446899955845</v>
      </c>
      <c r="DE29" s="2">
        <f t="shared" si="8"/>
        <v>81.826064919270991</v>
      </c>
      <c r="DF29" s="2">
        <f t="shared" si="8"/>
        <v>81.288087963788016</v>
      </c>
      <c r="DG29" s="2">
        <f t="shared" si="8"/>
        <v>80.375432643361137</v>
      </c>
      <c r="DH29" s="2">
        <f t="shared" si="8"/>
        <v>78.76017061730586</v>
      </c>
      <c r="DI29" s="2">
        <f t="shared" si="8"/>
        <v>75.430073968423585</v>
      </c>
      <c r="DJ29" s="2">
        <f t="shared" si="8"/>
        <v>69.541860107236602</v>
      </c>
      <c r="DL29" s="2">
        <f t="shared" si="9"/>
        <v>45.418411354890182</v>
      </c>
      <c r="DM29" s="2">
        <f t="shared" si="9"/>
        <v>57.826906892193669</v>
      </c>
      <c r="DN29" s="2">
        <f t="shared" si="9"/>
        <v>69.38500233041654</v>
      </c>
      <c r="DO29" s="2">
        <f t="shared" si="9"/>
        <v>74.391778782047552</v>
      </c>
      <c r="DP29" s="2">
        <f t="shared" si="9"/>
        <v>80.307810426294296</v>
      </c>
      <c r="DQ29" s="2">
        <f t="shared" si="9"/>
        <v>87.328883104683356</v>
      </c>
      <c r="DR29" s="2">
        <f t="shared" si="9"/>
        <v>91.723812802726997</v>
      </c>
      <c r="DS29" s="2">
        <f t="shared" si="9"/>
        <v>90.116319622100733</v>
      </c>
      <c r="DT29" s="2">
        <f t="shared" si="9"/>
        <v>91.114291773368564</v>
      </c>
      <c r="DU29" s="2">
        <f t="shared" si="9"/>
        <v>93.923504478800353</v>
      </c>
      <c r="DV29" s="2">
        <f t="shared" si="9"/>
        <v>94.12265260376715</v>
      </c>
      <c r="DW29" s="2">
        <f t="shared" si="9"/>
        <v>93.190112488083912</v>
      </c>
      <c r="DX29" s="2">
        <f t="shared" si="9"/>
        <v>88.741604831358273</v>
      </c>
      <c r="DY29" s="2">
        <f t="shared" si="9"/>
        <v>82.268442533119213</v>
      </c>
      <c r="DZ29" s="2">
        <f t="shared" si="9"/>
        <v>78.378717664898872</v>
      </c>
      <c r="EB29" s="2">
        <f t="shared" si="10"/>
        <v>5.9052857774821341E-4</v>
      </c>
      <c r="EC29" s="2">
        <f t="shared" si="10"/>
        <v>3.6230735786446086E-4</v>
      </c>
      <c r="ED29" s="2">
        <f t="shared" si="10"/>
        <v>3.449575286493223E-4</v>
      </c>
      <c r="EE29" s="2">
        <f t="shared" si="10"/>
        <v>3.3421160294120749E-4</v>
      </c>
      <c r="EF29" s="2">
        <f t="shared" si="10"/>
        <v>3.4941024266773229E-4</v>
      </c>
      <c r="EG29" s="2">
        <f t="shared" si="10"/>
        <v>3.0645471127595795E-4</v>
      </c>
      <c r="EH29" s="2">
        <f t="shared" si="10"/>
        <v>2.828845210302064E-4</v>
      </c>
      <c r="EI29" s="2">
        <f t="shared" si="10"/>
        <v>2.946821228306429E-4</v>
      </c>
      <c r="EJ29" s="2">
        <f t="shared" si="10"/>
        <v>2.7777614669745489E-4</v>
      </c>
      <c r="EK29" s="2">
        <f t="shared" si="10"/>
        <v>3.0561300817600034E-4</v>
      </c>
      <c r="EL29" s="2">
        <f t="shared" si="10"/>
        <v>2.9411245637172103E-4</v>
      </c>
      <c r="EM29" s="2">
        <f t="shared" si="10"/>
        <v>2.9188003258182342E-4</v>
      </c>
      <c r="EN29" s="2">
        <f t="shared" si="10"/>
        <v>3.0927178315377042E-4</v>
      </c>
      <c r="EO29" s="2">
        <f t="shared" si="10"/>
        <v>2.8543120232286419E-4</v>
      </c>
      <c r="EP29" s="2">
        <f t="shared" si="10"/>
        <v>2.3570060382677315E-4</v>
      </c>
    </row>
    <row r="30" spans="2:146" x14ac:dyDescent="0.25">
      <c r="B30" s="2">
        <v>8</v>
      </c>
      <c r="C30" s="49">
        <v>43.719299999999997</v>
      </c>
      <c r="D30" s="49">
        <v>53.052599999999998</v>
      </c>
      <c r="E30" s="49">
        <v>61.925899999999999</v>
      </c>
      <c r="F30" s="49">
        <v>68.406999999999996</v>
      </c>
      <c r="G30" s="49">
        <v>72.073999999999998</v>
      </c>
      <c r="H30" s="49">
        <v>75.962000000000003</v>
      </c>
      <c r="I30" s="49">
        <v>79.691999999999993</v>
      </c>
      <c r="J30" s="49">
        <v>80.826999999999998</v>
      </c>
      <c r="K30" s="49">
        <v>80.364999999999995</v>
      </c>
      <c r="L30" s="49">
        <v>81.403999999999996</v>
      </c>
      <c r="M30" s="49">
        <v>80.730999999999995</v>
      </c>
      <c r="N30" s="49">
        <v>79.519000000000005</v>
      </c>
      <c r="O30" s="49">
        <v>76.712000000000003</v>
      </c>
      <c r="P30" s="49">
        <v>73.454999999999998</v>
      </c>
      <c r="Q30" s="49">
        <v>68.418000000000006</v>
      </c>
      <c r="T30" s="4">
        <f t="shared" si="3"/>
        <v>44.102199492496972</v>
      </c>
      <c r="U30" s="4">
        <f t="shared" si="3"/>
        <v>53.594584512913379</v>
      </c>
      <c r="V30" s="4">
        <f t="shared" si="3"/>
        <v>63.143956904606405</v>
      </c>
      <c r="W30" s="4">
        <f t="shared" si="3"/>
        <v>69.278363755748543</v>
      </c>
      <c r="X30" s="4">
        <f t="shared" si="3"/>
        <v>73.446025213194403</v>
      </c>
      <c r="Y30" s="4" t="e">
        <f t="shared" si="3"/>
        <v>#N/A</v>
      </c>
      <c r="Z30" s="4">
        <f t="shared" si="3"/>
        <v>79.606174538811928</v>
      </c>
      <c r="AA30" s="4">
        <f t="shared" si="3"/>
        <v>81.097201353996866</v>
      </c>
      <c r="AB30" s="4" t="e">
        <f t="shared" si="3"/>
        <v>#N/A</v>
      </c>
      <c r="AC30" s="4">
        <f t="shared" si="3"/>
        <v>81.813258382104749</v>
      </c>
      <c r="AD30" s="4">
        <f t="shared" si="3"/>
        <v>81.288000459016587</v>
      </c>
      <c r="AE30" s="4">
        <f t="shared" si="3"/>
        <v>80.366287405182504</v>
      </c>
      <c r="AF30" s="4">
        <f t="shared" si="3"/>
        <v>78.73661664654081</v>
      </c>
      <c r="AG30" s="4">
        <f t="shared" si="3"/>
        <v>75.386011805975954</v>
      </c>
      <c r="AH30" s="4">
        <f t="shared" si="3"/>
        <v>69.527067744055614</v>
      </c>
      <c r="AJ30" s="4">
        <f t="shared" si="4"/>
        <v>-0.38289949249697486</v>
      </c>
      <c r="AK30" s="4">
        <f t="shared" si="4"/>
        <v>-0.54198451291338046</v>
      </c>
      <c r="AL30" s="4">
        <f t="shared" si="4"/>
        <v>-1.2180569046064065</v>
      </c>
      <c r="AM30" s="4">
        <f t="shared" si="4"/>
        <v>-0.87136375574854696</v>
      </c>
      <c r="AN30" s="4">
        <f t="shared" si="4"/>
        <v>-1.3720252131944051</v>
      </c>
      <c r="AO30" s="4">
        <f t="shared" si="4"/>
        <v>0</v>
      </c>
      <c r="AP30" s="4">
        <f t="shared" si="4"/>
        <v>8.5825461188065333E-2</v>
      </c>
      <c r="AQ30" s="4">
        <f t="shared" si="4"/>
        <v>-0.27020135399686751</v>
      </c>
      <c r="AR30" s="4">
        <f t="shared" si="4"/>
        <v>0</v>
      </c>
      <c r="AS30" s="4">
        <f t="shared" si="4"/>
        <v>-0.40925838210475263</v>
      </c>
      <c r="AT30" s="4">
        <f t="shared" si="4"/>
        <v>-0.55700045901659223</v>
      </c>
      <c r="AU30" s="4">
        <f t="shared" si="4"/>
        <v>-0.84728740518249879</v>
      </c>
      <c r="AV30" s="4">
        <f t="shared" si="4"/>
        <v>-2.0246166465408066</v>
      </c>
      <c r="AW30" s="4">
        <f t="shared" si="4"/>
        <v>-1.931011805975956</v>
      </c>
      <c r="AX30" s="4">
        <f t="shared" si="4"/>
        <v>-1.1090677440556078</v>
      </c>
      <c r="AZ30" s="2">
        <f t="shared" si="5"/>
        <v>44.102199492496972</v>
      </c>
      <c r="BA30" s="2">
        <f t="shared" si="5"/>
        <v>53.594584512913379</v>
      </c>
      <c r="BB30" s="2">
        <f t="shared" si="5"/>
        <v>63.143956904606405</v>
      </c>
      <c r="BC30" s="2">
        <f t="shared" si="5"/>
        <v>69.278363755748543</v>
      </c>
      <c r="BD30" s="2">
        <f t="shared" si="5"/>
        <v>73.446025213194403</v>
      </c>
      <c r="BE30" s="2" t="e">
        <f t="shared" si="5"/>
        <v>#N/A</v>
      </c>
      <c r="BF30" s="2">
        <f t="shared" si="5"/>
        <v>79.606174538811928</v>
      </c>
      <c r="BG30" s="2">
        <f t="shared" si="5"/>
        <v>81.097201353996866</v>
      </c>
      <c r="BH30" s="2" t="e">
        <f t="shared" si="5"/>
        <v>#N/A</v>
      </c>
      <c r="BI30" s="2">
        <f t="shared" si="5"/>
        <v>81.813258382104749</v>
      </c>
      <c r="BJ30" s="2">
        <f t="shared" si="5"/>
        <v>81.288000459016587</v>
      </c>
      <c r="BK30" s="2">
        <f t="shared" si="5"/>
        <v>80.366287405182504</v>
      </c>
      <c r="BL30" s="2">
        <f t="shared" si="5"/>
        <v>78.73661664654081</v>
      </c>
      <c r="BM30" s="2">
        <f t="shared" si="5"/>
        <v>75.386011805975954</v>
      </c>
      <c r="BN30" s="2">
        <f t="shared" si="5"/>
        <v>69.527067744055614</v>
      </c>
      <c r="BP30" s="2">
        <f t="shared" si="6"/>
        <v>43.719299999999997</v>
      </c>
      <c r="BQ30" s="2">
        <f t="shared" si="6"/>
        <v>53.052599999999998</v>
      </c>
      <c r="BR30" s="2">
        <f t="shared" si="6"/>
        <v>61.925899999999999</v>
      </c>
      <c r="BS30" s="2">
        <f t="shared" si="6"/>
        <v>68.406999999999996</v>
      </c>
      <c r="BT30" s="2">
        <f t="shared" si="6"/>
        <v>72.073999999999998</v>
      </c>
      <c r="BU30" s="2" t="str">
        <f t="shared" si="6"/>
        <v/>
      </c>
      <c r="BV30" s="2">
        <f t="shared" si="6"/>
        <v>79.691999999999993</v>
      </c>
      <c r="BW30" s="2">
        <f t="shared" si="6"/>
        <v>80.826999999999998</v>
      </c>
      <c r="BX30" s="2" t="str">
        <f t="shared" si="6"/>
        <v/>
      </c>
      <c r="BY30" s="2">
        <f t="shared" si="6"/>
        <v>81.403999999999996</v>
      </c>
      <c r="BZ30" s="2">
        <f t="shared" si="6"/>
        <v>80.730999999999995</v>
      </c>
      <c r="CA30" s="2">
        <f t="shared" si="6"/>
        <v>79.519000000000005</v>
      </c>
      <c r="CB30" s="2">
        <f t="shared" si="6"/>
        <v>76.712000000000003</v>
      </c>
      <c r="CC30" s="2">
        <f t="shared" si="6"/>
        <v>73.454999999999998</v>
      </c>
      <c r="CD30" s="2">
        <f t="shared" si="6"/>
        <v>68.418000000000006</v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44.101371837921455</v>
      </c>
      <c r="CW30" s="2">
        <f t="shared" si="8"/>
        <v>53.592930160904551</v>
      </c>
      <c r="CX30" s="2">
        <f t="shared" si="8"/>
        <v>63.141633457890698</v>
      </c>
      <c r="CY30" s="2">
        <f t="shared" si="8"/>
        <v>69.276522711768052</v>
      </c>
      <c r="CZ30" s="2">
        <f t="shared" si="8"/>
        <v>73.443435002158466</v>
      </c>
      <c r="DA30" s="2">
        <f t="shared" si="8"/>
        <v>77.219035389525828</v>
      </c>
      <c r="DB30" s="2">
        <f t="shared" si="8"/>
        <v>79.602456154470929</v>
      </c>
      <c r="DC30" s="2">
        <f t="shared" si="8"/>
        <v>81.094322972239965</v>
      </c>
      <c r="DD30" s="2">
        <f t="shared" si="8"/>
        <v>80.691699490348725</v>
      </c>
      <c r="DE30" s="2">
        <f t="shared" si="8"/>
        <v>81.809248034726977</v>
      </c>
      <c r="DF30" s="2">
        <f t="shared" si="8"/>
        <v>81.283911029333154</v>
      </c>
      <c r="DG30" s="2">
        <f t="shared" si="8"/>
        <v>80.362234350932255</v>
      </c>
      <c r="DH30" s="2">
        <f t="shared" si="8"/>
        <v>78.733279948005716</v>
      </c>
      <c r="DI30" s="2">
        <f t="shared" si="8"/>
        <v>75.383902090314777</v>
      </c>
      <c r="DJ30" s="2">
        <f t="shared" si="8"/>
        <v>69.524813813244094</v>
      </c>
      <c r="DL30" s="2">
        <f t="shared" si="9"/>
        <v>45.379672292096863</v>
      </c>
      <c r="DM30" s="2">
        <f t="shared" si="9"/>
        <v>57.757459725921834</v>
      </c>
      <c r="DN30" s="2">
        <f t="shared" si="9"/>
        <v>69.284647991165414</v>
      </c>
      <c r="DO30" s="2">
        <f t="shared" si="9"/>
        <v>74.300603835014684</v>
      </c>
      <c r="DP30" s="2">
        <f t="shared" si="9"/>
        <v>80.204485156870518</v>
      </c>
      <c r="DQ30" s="2">
        <f t="shared" si="9"/>
        <v>87.208390457104628</v>
      </c>
      <c r="DR30" s="2">
        <f t="shared" si="9"/>
        <v>91.590738033558225</v>
      </c>
      <c r="DS30" s="2">
        <f t="shared" si="9"/>
        <v>90.002871512481647</v>
      </c>
      <c r="DT30" s="2">
        <f t="shared" si="9"/>
        <v>90.993044512522332</v>
      </c>
      <c r="DU30" s="2">
        <f t="shared" si="9"/>
        <v>93.777286112401313</v>
      </c>
      <c r="DV30" s="2">
        <f t="shared" si="9"/>
        <v>93.965148924685366</v>
      </c>
      <c r="DW30" s="2">
        <f t="shared" si="9"/>
        <v>93.026798856053404</v>
      </c>
      <c r="DX30" s="2">
        <f t="shared" si="9"/>
        <v>88.573156061987262</v>
      </c>
      <c r="DY30" s="2">
        <f t="shared" si="9"/>
        <v>82.125059050359056</v>
      </c>
      <c r="DZ30" s="2">
        <f t="shared" si="9"/>
        <v>78.246285215465718</v>
      </c>
      <c r="EB30" s="2">
        <f t="shared" si="10"/>
        <v>6.4746482160164592E-4</v>
      </c>
      <c r="EC30" s="2">
        <f t="shared" si="10"/>
        <v>3.972482324838669E-4</v>
      </c>
      <c r="ED30" s="2">
        <f t="shared" si="10"/>
        <v>3.7822582107121421E-4</v>
      </c>
      <c r="EE30" s="2">
        <f t="shared" si="10"/>
        <v>3.6644391985676166E-4</v>
      </c>
      <c r="EF30" s="2">
        <f t="shared" si="10"/>
        <v>3.831077978503698E-4</v>
      </c>
      <c r="EG30" s="2">
        <f t="shared" si="10"/>
        <v>3.3601097445252846E-4</v>
      </c>
      <c r="EH30" s="2">
        <f t="shared" si="10"/>
        <v>3.1016824416590325E-4</v>
      </c>
      <c r="EI30" s="2">
        <f t="shared" si="10"/>
        <v>3.2310333652000336E-4</v>
      </c>
      <c r="EJ30" s="2">
        <f t="shared" si="10"/>
        <v>3.0456732605862991E-4</v>
      </c>
      <c r="EK30" s="2">
        <f t="shared" si="10"/>
        <v>3.3508811985226487E-4</v>
      </c>
      <c r="EL30" s="2">
        <f t="shared" si="10"/>
        <v>3.2247874514966258E-4</v>
      </c>
      <c r="EM30" s="2">
        <f t="shared" si="10"/>
        <v>3.200310795214397E-4</v>
      </c>
      <c r="EN30" s="2">
        <f t="shared" si="10"/>
        <v>3.39099648860618E-4</v>
      </c>
      <c r="EO30" s="2">
        <f t="shared" si="10"/>
        <v>3.1296047157568907E-4</v>
      </c>
      <c r="EP30" s="2">
        <f t="shared" si="10"/>
        <v>2.5843469611683891E-4</v>
      </c>
    </row>
    <row r="31" spans="2:146" x14ac:dyDescent="0.25">
      <c r="B31" s="2">
        <v>9</v>
      </c>
      <c r="C31" s="49">
        <v>43.421100000000003</v>
      </c>
      <c r="D31" s="49">
        <v>52.9298</v>
      </c>
      <c r="E31" s="49">
        <v>60.796300000000002</v>
      </c>
      <c r="F31" s="49">
        <v>68.221999999999994</v>
      </c>
      <c r="G31" s="49">
        <v>71.721999999999994</v>
      </c>
      <c r="H31" s="49">
        <v>76.25</v>
      </c>
      <c r="I31" s="49">
        <v>78.441999999999993</v>
      </c>
      <c r="J31" s="49">
        <v>79.423000000000002</v>
      </c>
      <c r="K31" s="49">
        <v>81.403999999999996</v>
      </c>
      <c r="L31" s="49">
        <v>81.480999999999995</v>
      </c>
      <c r="M31" s="49">
        <v>79.096000000000004</v>
      </c>
      <c r="N31" s="49">
        <v>79.326999999999998</v>
      </c>
      <c r="O31" s="49">
        <v>77.403999999999996</v>
      </c>
      <c r="P31" s="49">
        <v>73.673000000000002</v>
      </c>
      <c r="Q31" s="49">
        <v>67.709000000000003</v>
      </c>
      <c r="S31" s="10"/>
      <c r="T31" s="4">
        <f t="shared" si="3"/>
        <v>44.117974004175657</v>
      </c>
      <c r="U31" s="4">
        <f t="shared" si="3"/>
        <v>53.617318781152235</v>
      </c>
      <c r="V31" s="4">
        <f t="shared" si="3"/>
        <v>63.121615459933125</v>
      </c>
      <c r="W31" s="4">
        <f t="shared" si="3"/>
        <v>69.252756502289373</v>
      </c>
      <c r="X31" s="4">
        <f t="shared" si="3"/>
        <v>73.424135960820436</v>
      </c>
      <c r="Y31" s="4" t="e">
        <f t="shared" si="3"/>
        <v>#N/A</v>
      </c>
      <c r="Z31" s="4">
        <f t="shared" si="3"/>
        <v>79.596973339213719</v>
      </c>
      <c r="AA31" s="4">
        <f t="shared" si="3"/>
        <v>81.078776989804595</v>
      </c>
      <c r="AB31" s="4" t="e">
        <f t="shared" si="3"/>
        <v>#N/A</v>
      </c>
      <c r="AC31" s="4">
        <f t="shared" si="3"/>
        <v>81.796780723744988</v>
      </c>
      <c r="AD31" s="4">
        <f t="shared" si="3"/>
        <v>81.28416371260225</v>
      </c>
      <c r="AE31" s="4">
        <f t="shared" si="3"/>
        <v>80.353427331992876</v>
      </c>
      <c r="AF31" s="4">
        <f t="shared" si="3"/>
        <v>78.709995144450346</v>
      </c>
      <c r="AG31" s="4">
        <f t="shared" si="3"/>
        <v>75.340010042008259</v>
      </c>
      <c r="AH31" s="4">
        <f t="shared" si="3"/>
        <v>69.510206147693765</v>
      </c>
      <c r="AJ31" s="4">
        <f t="shared" si="4"/>
        <v>-0.6968740041756547</v>
      </c>
      <c r="AK31" s="4">
        <f t="shared" si="4"/>
        <v>-0.68751878115223519</v>
      </c>
      <c r="AL31" s="4">
        <f t="shared" si="4"/>
        <v>-2.3253154599331225</v>
      </c>
      <c r="AM31" s="4">
        <f t="shared" si="4"/>
        <v>-1.0307565022893783</v>
      </c>
      <c r="AN31" s="4">
        <f t="shared" si="4"/>
        <v>-1.7021359608204421</v>
      </c>
      <c r="AO31" s="4">
        <f t="shared" si="4"/>
        <v>0</v>
      </c>
      <c r="AP31" s="4">
        <f t="shared" si="4"/>
        <v>-1.1549733392137256</v>
      </c>
      <c r="AQ31" s="4">
        <f t="shared" si="4"/>
        <v>-1.6557769898045933</v>
      </c>
      <c r="AR31" s="4">
        <f t="shared" si="4"/>
        <v>0</v>
      </c>
      <c r="AS31" s="4">
        <f t="shared" si="4"/>
        <v>-0.315780723744993</v>
      </c>
      <c r="AT31" s="4">
        <f t="shared" si="4"/>
        <v>-2.1881637126022468</v>
      </c>
      <c r="AU31" s="4">
        <f t="shared" si="4"/>
        <v>-1.0264273319928776</v>
      </c>
      <c r="AV31" s="4">
        <f t="shared" si="4"/>
        <v>-1.3059951444503497</v>
      </c>
      <c r="AW31" s="4">
        <f t="shared" si="4"/>
        <v>-1.6670100420082576</v>
      </c>
      <c r="AX31" s="4">
        <f t="shared" si="4"/>
        <v>-1.8012061476937617</v>
      </c>
      <c r="AZ31" s="2">
        <f t="shared" si="5"/>
        <v>44.117974004175657</v>
      </c>
      <c r="BA31" s="2">
        <f t="shared" si="5"/>
        <v>53.617318781152235</v>
      </c>
      <c r="BB31" s="2">
        <f t="shared" si="5"/>
        <v>63.121615459933125</v>
      </c>
      <c r="BC31" s="2">
        <f t="shared" si="5"/>
        <v>69.252756502289373</v>
      </c>
      <c r="BD31" s="2">
        <f t="shared" si="5"/>
        <v>73.424135960820436</v>
      </c>
      <c r="BE31" s="2" t="e">
        <f t="shared" si="5"/>
        <v>#N/A</v>
      </c>
      <c r="BF31" s="2">
        <f t="shared" si="5"/>
        <v>79.596973339213719</v>
      </c>
      <c r="BG31" s="2">
        <f t="shared" si="5"/>
        <v>81.078776989804595</v>
      </c>
      <c r="BH31" s="2" t="e">
        <f t="shared" si="5"/>
        <v>#N/A</v>
      </c>
      <c r="BI31" s="2">
        <f t="shared" si="5"/>
        <v>81.796780723744988</v>
      </c>
      <c r="BJ31" s="2">
        <f t="shared" si="5"/>
        <v>81.28416371260225</v>
      </c>
      <c r="BK31" s="2">
        <f t="shared" si="5"/>
        <v>80.353427331992876</v>
      </c>
      <c r="BL31" s="2">
        <f t="shared" si="5"/>
        <v>78.709995144450346</v>
      </c>
      <c r="BM31" s="2">
        <f t="shared" si="5"/>
        <v>75.340010042008259</v>
      </c>
      <c r="BN31" s="2">
        <f t="shared" si="5"/>
        <v>69.510206147693765</v>
      </c>
      <c r="BP31" s="2">
        <f t="shared" si="6"/>
        <v>43.421100000000003</v>
      </c>
      <c r="BQ31" s="2">
        <f t="shared" si="6"/>
        <v>52.9298</v>
      </c>
      <c r="BR31" s="2">
        <f t="shared" si="6"/>
        <v>60.796300000000002</v>
      </c>
      <c r="BS31" s="2">
        <f t="shared" si="6"/>
        <v>68.221999999999994</v>
      </c>
      <c r="BT31" s="2">
        <f t="shared" si="6"/>
        <v>71.721999999999994</v>
      </c>
      <c r="BU31" s="2" t="str">
        <f t="shared" si="6"/>
        <v/>
      </c>
      <c r="BV31" s="2">
        <f t="shared" si="6"/>
        <v>78.441999999999993</v>
      </c>
      <c r="BW31" s="2">
        <f t="shared" si="6"/>
        <v>79.423000000000002</v>
      </c>
      <c r="BX31" s="2" t="str">
        <f t="shared" si="6"/>
        <v/>
      </c>
      <c r="BY31" s="2">
        <f t="shared" si="6"/>
        <v>81.480999999999995</v>
      </c>
      <c r="BZ31" s="2">
        <f t="shared" si="6"/>
        <v>79.096000000000004</v>
      </c>
      <c r="CA31" s="2">
        <f t="shared" si="6"/>
        <v>79.326999999999998</v>
      </c>
      <c r="CB31" s="2">
        <f t="shared" si="6"/>
        <v>77.403999999999996</v>
      </c>
      <c r="CC31" s="2">
        <f t="shared" si="6"/>
        <v>73.673000000000002</v>
      </c>
      <c r="CD31" s="2">
        <f t="shared" si="6"/>
        <v>67.709000000000003</v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44.117105224933049</v>
      </c>
      <c r="CW31" s="2">
        <f t="shared" si="8"/>
        <v>53.615544988040888</v>
      </c>
      <c r="CX31" s="2">
        <f t="shared" si="8"/>
        <v>63.119100216735056</v>
      </c>
      <c r="CY31" s="2">
        <f t="shared" si="8"/>
        <v>69.250764192317064</v>
      </c>
      <c r="CZ31" s="2">
        <f t="shared" si="8"/>
        <v>73.421330072781302</v>
      </c>
      <c r="DA31" s="2">
        <f t="shared" si="8"/>
        <v>77.210386787267453</v>
      </c>
      <c r="DB31" s="2">
        <f t="shared" si="8"/>
        <v>79.592938353428721</v>
      </c>
      <c r="DC31" s="2">
        <f t="shared" si="8"/>
        <v>81.075654582458611</v>
      </c>
      <c r="DD31" s="2">
        <f t="shared" si="8"/>
        <v>80.689952080741591</v>
      </c>
      <c r="DE31" s="2">
        <f t="shared" si="8"/>
        <v>81.792431150182949</v>
      </c>
      <c r="DF31" s="2">
        <f t="shared" si="8"/>
        <v>81.279734094878293</v>
      </c>
      <c r="DG31" s="2">
        <f t="shared" si="8"/>
        <v>80.349036058503359</v>
      </c>
      <c r="DH31" s="2">
        <f t="shared" si="8"/>
        <v>78.706389278705572</v>
      </c>
      <c r="DI31" s="2">
        <f t="shared" si="8"/>
        <v>75.337730212205969</v>
      </c>
      <c r="DJ31" s="2">
        <f t="shared" si="8"/>
        <v>69.507767519251587</v>
      </c>
      <c r="DL31" s="2">
        <f t="shared" si="9"/>
        <v>45.340933229303545</v>
      </c>
      <c r="DM31" s="2">
        <f t="shared" si="9"/>
        <v>57.688012559649998</v>
      </c>
      <c r="DN31" s="2">
        <f t="shared" si="9"/>
        <v>69.184293651914274</v>
      </c>
      <c r="DO31" s="2">
        <f t="shared" si="9"/>
        <v>74.209428887981815</v>
      </c>
      <c r="DP31" s="2">
        <f t="shared" si="9"/>
        <v>80.101159887446727</v>
      </c>
      <c r="DQ31" s="2">
        <f t="shared" si="9"/>
        <v>87.087897809525913</v>
      </c>
      <c r="DR31" s="2">
        <f t="shared" si="9"/>
        <v>91.457663264389467</v>
      </c>
      <c r="DS31" s="2">
        <f t="shared" si="9"/>
        <v>89.889423402862548</v>
      </c>
      <c r="DT31" s="2">
        <f t="shared" si="9"/>
        <v>90.871797251676099</v>
      </c>
      <c r="DU31" s="2">
        <f t="shared" si="9"/>
        <v>93.631067746002259</v>
      </c>
      <c r="DV31" s="2">
        <f t="shared" si="9"/>
        <v>93.807645245603567</v>
      </c>
      <c r="DW31" s="2">
        <f t="shared" si="9"/>
        <v>92.863485224022895</v>
      </c>
      <c r="DX31" s="2">
        <f t="shared" si="9"/>
        <v>88.404707292616237</v>
      </c>
      <c r="DY31" s="2">
        <f t="shared" si="9"/>
        <v>81.981675567598899</v>
      </c>
      <c r="DZ31" s="2">
        <f t="shared" si="9"/>
        <v>78.113852766032565</v>
      </c>
      <c r="EB31" s="2">
        <f t="shared" si="10"/>
        <v>7.0988671570336752E-4</v>
      </c>
      <c r="EC31" s="2">
        <f t="shared" si="10"/>
        <v>4.3555733229486951E-4</v>
      </c>
      <c r="ED31" s="2">
        <f t="shared" si="10"/>
        <v>4.147012333489431E-4</v>
      </c>
      <c r="EE31" s="2">
        <f t="shared" si="10"/>
        <v>4.0178356363699158E-4</v>
      </c>
      <c r="EF31" s="2">
        <f t="shared" si="10"/>
        <v>4.2005382127535223E-4</v>
      </c>
      <c r="EG31" s="2">
        <f t="shared" si="10"/>
        <v>3.6841676391584778E-4</v>
      </c>
      <c r="EH31" s="2">
        <f t="shared" si="10"/>
        <v>3.4008254007324325E-4</v>
      </c>
      <c r="EI31" s="2">
        <f t="shared" si="10"/>
        <v>3.5426472030413895E-4</v>
      </c>
      <c r="EJ31" s="2">
        <f t="shared" si="10"/>
        <v>3.3394161970489426E-4</v>
      </c>
      <c r="EK31" s="2">
        <f t="shared" si="10"/>
        <v>3.6740493948152837E-4</v>
      </c>
      <c r="EL31" s="2">
        <f t="shared" si="10"/>
        <v>3.5357991213872395E-4</v>
      </c>
      <c r="EM31" s="2">
        <f t="shared" si="10"/>
        <v>3.5089626650283928E-4</v>
      </c>
      <c r="EN31" s="2">
        <f t="shared" si="10"/>
        <v>3.7180320748494126E-4</v>
      </c>
      <c r="EO31" s="2">
        <f t="shared" si="10"/>
        <v>3.4314397249576205E-4</v>
      </c>
      <c r="EP31" s="2">
        <f t="shared" si="10"/>
        <v>2.8336094429180195E-4</v>
      </c>
    </row>
    <row r="32" spans="2:146" x14ac:dyDescent="0.25">
      <c r="B32" s="2">
        <v>10</v>
      </c>
      <c r="C32" s="49">
        <v>43.9298</v>
      </c>
      <c r="D32" s="49">
        <v>52.912300000000002</v>
      </c>
      <c r="E32" s="49">
        <v>62.333300000000001</v>
      </c>
      <c r="F32" s="49">
        <v>67.444000000000003</v>
      </c>
      <c r="G32" s="49">
        <v>71.980999999999995</v>
      </c>
      <c r="H32" s="49">
        <v>75.635000000000005</v>
      </c>
      <c r="I32" s="49">
        <v>78.230999999999995</v>
      </c>
      <c r="J32" s="49">
        <v>79.691999999999993</v>
      </c>
      <c r="K32" s="49">
        <v>80.903999999999996</v>
      </c>
      <c r="L32" s="49">
        <v>80.519000000000005</v>
      </c>
      <c r="M32" s="49">
        <v>80.25</v>
      </c>
      <c r="N32" s="49">
        <v>78.596000000000004</v>
      </c>
      <c r="O32" s="49">
        <v>77.287999999999997</v>
      </c>
      <c r="P32" s="49">
        <v>72.981999999999999</v>
      </c>
      <c r="Q32" s="49">
        <v>68.509</v>
      </c>
      <c r="T32" s="4">
        <f t="shared" si="3"/>
        <v>44.133748747097798</v>
      </c>
      <c r="U32" s="4">
        <f t="shared" si="3"/>
        <v>53.640060693884351</v>
      </c>
      <c r="V32" s="4">
        <f t="shared" si="3"/>
        <v>63.099289389882863</v>
      </c>
      <c r="W32" s="4">
        <f t="shared" si="3"/>
        <v>69.227161294746026</v>
      </c>
      <c r="X32" s="4">
        <f t="shared" si="3"/>
        <v>73.402264206846127</v>
      </c>
      <c r="Y32" s="4" t="e">
        <f t="shared" si="3"/>
        <v>#N/A</v>
      </c>
      <c r="Z32" s="4">
        <f t="shared" si="3"/>
        <v>79.587798609135405</v>
      </c>
      <c r="AA32" s="4">
        <f t="shared" si="3"/>
        <v>81.060372911927473</v>
      </c>
      <c r="AB32" s="4">
        <f t="shared" si="3"/>
        <v>80.691888977824931</v>
      </c>
      <c r="AC32" s="4">
        <f t="shared" si="3"/>
        <v>81.780331181432004</v>
      </c>
      <c r="AD32" s="4">
        <f t="shared" si="3"/>
        <v>81.280354532369316</v>
      </c>
      <c r="AE32" s="4">
        <f t="shared" si="3"/>
        <v>80.340594783773</v>
      </c>
      <c r="AF32" s="4">
        <f t="shared" si="3"/>
        <v>78.683394513250718</v>
      </c>
      <c r="AG32" s="4">
        <f t="shared" si="3"/>
        <v>75.294021460367262</v>
      </c>
      <c r="AH32" s="4">
        <f t="shared" si="3"/>
        <v>69.493359205682609</v>
      </c>
      <c r="AJ32" s="4">
        <f t="shared" si="4"/>
        <v>-0.20394874709779742</v>
      </c>
      <c r="AK32" s="4">
        <f t="shared" si="4"/>
        <v>-0.72776069388434905</v>
      </c>
      <c r="AL32" s="4">
        <f t="shared" si="4"/>
        <v>-0.76598938988286136</v>
      </c>
      <c r="AM32" s="4">
        <f t="shared" si="4"/>
        <v>-1.7831612947460229</v>
      </c>
      <c r="AN32" s="4">
        <f t="shared" si="4"/>
        <v>-1.4212642068461321</v>
      </c>
      <c r="AO32" s="4">
        <f t="shared" si="4"/>
        <v>0</v>
      </c>
      <c r="AP32" s="4">
        <f t="shared" si="4"/>
        <v>-1.3567986091354101</v>
      </c>
      <c r="AQ32" s="4">
        <f t="shared" si="4"/>
        <v>-1.3683729119274801</v>
      </c>
      <c r="AR32" s="4">
        <f t="shared" si="4"/>
        <v>0.2121110221750655</v>
      </c>
      <c r="AS32" s="4">
        <f t="shared" si="4"/>
        <v>-1.2613311814319985</v>
      </c>
      <c r="AT32" s="4">
        <f t="shared" si="4"/>
        <v>-1.0303545323693157</v>
      </c>
      <c r="AU32" s="4">
        <f t="shared" si="4"/>
        <v>-1.744594783772996</v>
      </c>
      <c r="AV32" s="4">
        <f t="shared" si="4"/>
        <v>-1.3953945132507215</v>
      </c>
      <c r="AW32" s="4">
        <f t="shared" si="4"/>
        <v>-2.3120214603672622</v>
      </c>
      <c r="AX32" s="4">
        <f t="shared" si="4"/>
        <v>-0.98435920568260826</v>
      </c>
      <c r="AZ32" s="2">
        <f t="shared" si="5"/>
        <v>44.133748747097798</v>
      </c>
      <c r="BA32" s="2">
        <f t="shared" si="5"/>
        <v>53.640060693884351</v>
      </c>
      <c r="BB32" s="2">
        <f t="shared" si="5"/>
        <v>63.099289389882863</v>
      </c>
      <c r="BC32" s="2">
        <f t="shared" si="5"/>
        <v>69.227161294746026</v>
      </c>
      <c r="BD32" s="2">
        <f t="shared" si="5"/>
        <v>73.402264206846127</v>
      </c>
      <c r="BE32" s="2" t="e">
        <f t="shared" si="5"/>
        <v>#N/A</v>
      </c>
      <c r="BF32" s="2">
        <f t="shared" si="5"/>
        <v>79.587798609135405</v>
      </c>
      <c r="BG32" s="2">
        <f t="shared" si="5"/>
        <v>81.060372911927473</v>
      </c>
      <c r="BH32" s="2">
        <f t="shared" si="5"/>
        <v>80.691888977824931</v>
      </c>
      <c r="BI32" s="2">
        <f t="shared" si="5"/>
        <v>81.780331181432004</v>
      </c>
      <c r="BJ32" s="2">
        <f t="shared" si="5"/>
        <v>81.280354532369316</v>
      </c>
      <c r="BK32" s="2">
        <f t="shared" si="5"/>
        <v>80.340594783773</v>
      </c>
      <c r="BL32" s="2">
        <f t="shared" si="5"/>
        <v>78.683394513250718</v>
      </c>
      <c r="BM32" s="2">
        <f t="shared" si="5"/>
        <v>75.294021460367262</v>
      </c>
      <c r="BN32" s="2">
        <f t="shared" si="5"/>
        <v>69.493359205682609</v>
      </c>
      <c r="BP32" s="2">
        <f t="shared" si="6"/>
        <v>43.9298</v>
      </c>
      <c r="BQ32" s="2">
        <f t="shared" si="6"/>
        <v>52.912300000000002</v>
      </c>
      <c r="BR32" s="2">
        <f t="shared" si="6"/>
        <v>62.333300000000001</v>
      </c>
      <c r="BS32" s="2">
        <f t="shared" si="6"/>
        <v>67.444000000000003</v>
      </c>
      <c r="BT32" s="2">
        <f t="shared" si="6"/>
        <v>71.980999999999995</v>
      </c>
      <c r="BU32" s="2" t="str">
        <f t="shared" si="6"/>
        <v/>
      </c>
      <c r="BV32" s="2">
        <f t="shared" si="6"/>
        <v>78.230999999999995</v>
      </c>
      <c r="BW32" s="2">
        <f t="shared" si="6"/>
        <v>79.691999999999993</v>
      </c>
      <c r="BX32" s="2">
        <f t="shared" si="6"/>
        <v>80.903999999999996</v>
      </c>
      <c r="BY32" s="2">
        <f t="shared" si="6"/>
        <v>80.519000000000005</v>
      </c>
      <c r="BZ32" s="2">
        <f t="shared" si="6"/>
        <v>80.25</v>
      </c>
      <c r="CA32" s="2">
        <f t="shared" si="6"/>
        <v>78.596000000000004</v>
      </c>
      <c r="CB32" s="2">
        <f t="shared" si="6"/>
        <v>77.287999999999997</v>
      </c>
      <c r="CC32" s="2">
        <f t="shared" si="6"/>
        <v>72.981999999999999</v>
      </c>
      <c r="CD32" s="2">
        <f t="shared" si="6"/>
        <v>68.509</v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44.132838611944649</v>
      </c>
      <c r="CW32" s="2">
        <f t="shared" si="8"/>
        <v>53.638159815177225</v>
      </c>
      <c r="CX32" s="2">
        <f t="shared" si="8"/>
        <v>63.096566975579421</v>
      </c>
      <c r="CY32" s="2">
        <f t="shared" si="8"/>
        <v>69.225005672866075</v>
      </c>
      <c r="CZ32" s="2">
        <f t="shared" si="8"/>
        <v>73.399225143404138</v>
      </c>
      <c r="DA32" s="2">
        <f t="shared" si="8"/>
        <v>77.201738185009077</v>
      </c>
      <c r="DB32" s="2">
        <f t="shared" si="8"/>
        <v>79.583420552386514</v>
      </c>
      <c r="DC32" s="2">
        <f t="shared" si="8"/>
        <v>81.056986192677243</v>
      </c>
      <c r="DD32" s="2">
        <f t="shared" si="8"/>
        <v>80.688204671134471</v>
      </c>
      <c r="DE32" s="2">
        <f t="shared" si="8"/>
        <v>81.775614265638936</v>
      </c>
      <c r="DF32" s="2">
        <f t="shared" si="8"/>
        <v>81.275557160423432</v>
      </c>
      <c r="DG32" s="2">
        <f t="shared" si="8"/>
        <v>80.335837766074476</v>
      </c>
      <c r="DH32" s="2">
        <f t="shared" si="8"/>
        <v>78.679498609405428</v>
      </c>
      <c r="DI32" s="2">
        <f t="shared" si="8"/>
        <v>75.291558334097147</v>
      </c>
      <c r="DJ32" s="2">
        <f t="shared" si="8"/>
        <v>69.49072122525908</v>
      </c>
      <c r="DL32" s="2">
        <f t="shared" si="9"/>
        <v>45.302194166510226</v>
      </c>
      <c r="DM32" s="2">
        <f t="shared" si="9"/>
        <v>57.618565393378162</v>
      </c>
      <c r="DN32" s="2">
        <f t="shared" si="9"/>
        <v>69.083939312663148</v>
      </c>
      <c r="DO32" s="2">
        <f t="shared" si="9"/>
        <v>74.118253940948946</v>
      </c>
      <c r="DP32" s="2">
        <f t="shared" si="9"/>
        <v>79.997834618022949</v>
      </c>
      <c r="DQ32" s="2">
        <f t="shared" si="9"/>
        <v>86.967405161947184</v>
      </c>
      <c r="DR32" s="2">
        <f t="shared" si="9"/>
        <v>91.324588495220695</v>
      </c>
      <c r="DS32" s="2">
        <f t="shared" si="9"/>
        <v>89.775975293243462</v>
      </c>
      <c r="DT32" s="2">
        <f t="shared" si="9"/>
        <v>90.750549990829867</v>
      </c>
      <c r="DU32" s="2">
        <f t="shared" si="9"/>
        <v>93.484849379603219</v>
      </c>
      <c r="DV32" s="2">
        <f t="shared" si="9"/>
        <v>93.650141566521782</v>
      </c>
      <c r="DW32" s="2">
        <f t="shared" si="9"/>
        <v>92.700171591992387</v>
      </c>
      <c r="DX32" s="2">
        <f t="shared" si="9"/>
        <v>88.236258523245226</v>
      </c>
      <c r="DY32" s="2">
        <f t="shared" si="9"/>
        <v>81.838292084838741</v>
      </c>
      <c r="DZ32" s="2">
        <f t="shared" si="9"/>
        <v>77.981420316599412</v>
      </c>
      <c r="EB32" s="2">
        <f t="shared" si="10"/>
        <v>7.7832199932429606E-4</v>
      </c>
      <c r="EC32" s="2">
        <f t="shared" si="10"/>
        <v>4.775590501475342E-4</v>
      </c>
      <c r="ED32" s="2">
        <f t="shared" si="10"/>
        <v>4.5469266819678022E-4</v>
      </c>
      <c r="EE32" s="2">
        <f t="shared" si="10"/>
        <v>4.4052984068274504E-4</v>
      </c>
      <c r="EF32" s="2">
        <f t="shared" si="10"/>
        <v>4.6056119151610182E-4</v>
      </c>
      <c r="EG32" s="2">
        <f t="shared" si="10"/>
        <v>4.0394659077508215E-4</v>
      </c>
      <c r="EH32" s="2">
        <f t="shared" si="10"/>
        <v>3.7288085565334166E-4</v>
      </c>
      <c r="EI32" s="2">
        <f t="shared" si="10"/>
        <v>3.8843026538767353E-4</v>
      </c>
      <c r="EJ32" s="2">
        <f t="shared" si="10"/>
        <v>3.6614790820669501E-4</v>
      </c>
      <c r="EK32" s="2">
        <f t="shared" si="10"/>
        <v>4.0283722610055469E-4</v>
      </c>
      <c r="EL32" s="2">
        <f t="shared" si="10"/>
        <v>3.876794394417158E-4</v>
      </c>
      <c r="EM32" s="2">
        <f t="shared" si="10"/>
        <v>3.8473708050129824E-4</v>
      </c>
      <c r="EN32" s="2">
        <f t="shared" si="10"/>
        <v>4.0765948714950834E-4</v>
      </c>
      <c r="EO32" s="2">
        <f t="shared" si="10"/>
        <v>3.7623742829656198E-4</v>
      </c>
      <c r="EP32" s="2">
        <f t="shared" si="10"/>
        <v>3.1069060334732877E-4</v>
      </c>
    </row>
    <row r="33" spans="2:146" x14ac:dyDescent="0.25">
      <c r="B33" s="2">
        <v>11</v>
      </c>
      <c r="C33" s="49">
        <v>43.403500000000001</v>
      </c>
      <c r="D33" s="49">
        <v>53.333300000000001</v>
      </c>
      <c r="E33" s="49">
        <v>61.3889</v>
      </c>
      <c r="F33" s="49">
        <v>68.111000000000004</v>
      </c>
      <c r="G33" s="49">
        <v>72.37</v>
      </c>
      <c r="H33" s="49">
        <v>75.346000000000004</v>
      </c>
      <c r="I33" s="49">
        <v>79.076999999999998</v>
      </c>
      <c r="J33" s="49">
        <v>79.364999999999995</v>
      </c>
      <c r="K33" s="49">
        <v>79.614999999999995</v>
      </c>
      <c r="L33" s="49">
        <v>81.423000000000002</v>
      </c>
      <c r="M33" s="49">
        <v>80.326999999999998</v>
      </c>
      <c r="N33" s="49">
        <v>78.191999999999993</v>
      </c>
      <c r="O33" s="49">
        <v>77.385000000000005</v>
      </c>
      <c r="P33" s="49">
        <v>74.036000000000001</v>
      </c>
      <c r="Q33" s="49">
        <v>68.290999999999997</v>
      </c>
      <c r="T33" s="4">
        <f t="shared" si="3"/>
        <v>44.149523383364368</v>
      </c>
      <c r="U33" s="4">
        <f t="shared" si="3"/>
        <v>53.662810613858312</v>
      </c>
      <c r="V33" s="4">
        <f t="shared" si="3"/>
        <v>63.076979874574199</v>
      </c>
      <c r="W33" s="4">
        <f t="shared" si="3"/>
        <v>69.201579048510183</v>
      </c>
      <c r="X33" s="4">
        <f t="shared" si="3"/>
        <v>73.380411318700126</v>
      </c>
      <c r="Y33" s="4">
        <f t="shared" si="3"/>
        <v>77.19736527413761</v>
      </c>
      <c r="Z33" s="4">
        <f t="shared" si="3"/>
        <v>79.578652507264934</v>
      </c>
      <c r="AA33" s="4">
        <f t="shared" si="3"/>
        <v>81.041990761879319</v>
      </c>
      <c r="AB33" s="4">
        <f t="shared" si="3"/>
        <v>80.690448906487887</v>
      </c>
      <c r="AC33" s="4">
        <f t="shared" si="3"/>
        <v>81.763912020710791</v>
      </c>
      <c r="AD33" s="4">
        <f t="shared" si="3"/>
        <v>81.276575068958024</v>
      </c>
      <c r="AE33" s="4">
        <f t="shared" si="3"/>
        <v>80.327791921548638</v>
      </c>
      <c r="AF33" s="4">
        <f t="shared" si="3"/>
        <v>78.656816273192888</v>
      </c>
      <c r="AG33" s="4">
        <f t="shared" si="3"/>
        <v>75.248047020362989</v>
      </c>
      <c r="AH33" s="4">
        <f t="shared" si="3"/>
        <v>69.476528025682541</v>
      </c>
      <c r="AJ33" s="4">
        <f t="shared" si="4"/>
        <v>-0.74602338336436702</v>
      </c>
      <c r="AK33" s="4">
        <f t="shared" si="4"/>
        <v>-0.32951061385831082</v>
      </c>
      <c r="AL33" s="4">
        <f t="shared" si="4"/>
        <v>-1.6880798745741998</v>
      </c>
      <c r="AM33" s="4">
        <f t="shared" si="4"/>
        <v>-1.0905790485101789</v>
      </c>
      <c r="AN33" s="4">
        <f t="shared" si="4"/>
        <v>-1.0104113187001218</v>
      </c>
      <c r="AO33" s="4">
        <f t="shared" si="4"/>
        <v>-1.8513652741376063</v>
      </c>
      <c r="AP33" s="4">
        <f t="shared" si="4"/>
        <v>-0.50165250726493582</v>
      </c>
      <c r="AQ33" s="4">
        <f t="shared" si="4"/>
        <v>-1.6769907618793241</v>
      </c>
      <c r="AR33" s="4">
        <f t="shared" si="4"/>
        <v>-1.0754489064878925</v>
      </c>
      <c r="AS33" s="4">
        <f t="shared" si="4"/>
        <v>-0.34091202071078897</v>
      </c>
      <c r="AT33" s="4">
        <f t="shared" si="4"/>
        <v>-0.94957506895802624</v>
      </c>
      <c r="AU33" s="4">
        <f t="shared" si="4"/>
        <v>-2.1357919215486447</v>
      </c>
      <c r="AV33" s="4">
        <f t="shared" si="4"/>
        <v>-1.2718162731928828</v>
      </c>
      <c r="AW33" s="4">
        <f t="shared" si="4"/>
        <v>-1.2120470203629878</v>
      </c>
      <c r="AX33" s="4">
        <f t="shared" si="4"/>
        <v>-1.1855280256825438</v>
      </c>
      <c r="AZ33" s="2">
        <f t="shared" si="5"/>
        <v>44.149523383364368</v>
      </c>
      <c r="BA33" s="2">
        <f t="shared" si="5"/>
        <v>53.662810613858312</v>
      </c>
      <c r="BB33" s="2">
        <f t="shared" si="5"/>
        <v>63.076979874574199</v>
      </c>
      <c r="BC33" s="2">
        <f t="shared" si="5"/>
        <v>69.201579048510183</v>
      </c>
      <c r="BD33" s="2">
        <f t="shared" si="5"/>
        <v>73.380411318700126</v>
      </c>
      <c r="BE33" s="2">
        <f t="shared" si="5"/>
        <v>77.19736527413761</v>
      </c>
      <c r="BF33" s="2">
        <f t="shared" si="5"/>
        <v>79.578652507264934</v>
      </c>
      <c r="BG33" s="2">
        <f t="shared" si="5"/>
        <v>81.041990761879319</v>
      </c>
      <c r="BH33" s="2">
        <f t="shared" si="5"/>
        <v>80.690448906487887</v>
      </c>
      <c r="BI33" s="2">
        <f t="shared" si="5"/>
        <v>81.763912020710791</v>
      </c>
      <c r="BJ33" s="2">
        <f t="shared" si="5"/>
        <v>81.276575068958024</v>
      </c>
      <c r="BK33" s="2">
        <f t="shared" si="5"/>
        <v>80.327791921548638</v>
      </c>
      <c r="BL33" s="2">
        <f t="shared" si="5"/>
        <v>78.656816273192888</v>
      </c>
      <c r="BM33" s="2">
        <f t="shared" si="5"/>
        <v>75.248047020362989</v>
      </c>
      <c r="BN33" s="2">
        <f t="shared" si="5"/>
        <v>69.476528025682541</v>
      </c>
      <c r="BP33" s="2">
        <f t="shared" si="6"/>
        <v>43.403500000000001</v>
      </c>
      <c r="BQ33" s="2">
        <f t="shared" si="6"/>
        <v>53.333300000000001</v>
      </c>
      <c r="BR33" s="2">
        <f t="shared" si="6"/>
        <v>61.3889</v>
      </c>
      <c r="BS33" s="2">
        <f t="shared" si="6"/>
        <v>68.111000000000004</v>
      </c>
      <c r="BT33" s="2">
        <f t="shared" si="6"/>
        <v>72.37</v>
      </c>
      <c r="BU33" s="2">
        <f t="shared" si="6"/>
        <v>75.346000000000004</v>
      </c>
      <c r="BV33" s="2">
        <f t="shared" si="6"/>
        <v>79.076999999999998</v>
      </c>
      <c r="BW33" s="2">
        <f t="shared" si="6"/>
        <v>79.364999999999995</v>
      </c>
      <c r="BX33" s="2">
        <f t="shared" si="6"/>
        <v>79.614999999999995</v>
      </c>
      <c r="BY33" s="2">
        <f t="shared" si="6"/>
        <v>81.423000000000002</v>
      </c>
      <c r="BZ33" s="2">
        <f t="shared" si="6"/>
        <v>80.326999999999998</v>
      </c>
      <c r="CA33" s="2">
        <f t="shared" si="6"/>
        <v>78.191999999999993</v>
      </c>
      <c r="CB33" s="2">
        <f t="shared" si="6"/>
        <v>77.385000000000005</v>
      </c>
      <c r="CC33" s="2">
        <f t="shared" si="6"/>
        <v>74.036000000000001</v>
      </c>
      <c r="CD33" s="2">
        <f t="shared" si="6"/>
        <v>68.290999999999997</v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44.14857199895625</v>
      </c>
      <c r="CW33" s="2">
        <f t="shared" si="8"/>
        <v>53.660774642313555</v>
      </c>
      <c r="CX33" s="2">
        <f t="shared" si="8"/>
        <v>63.074033734423779</v>
      </c>
      <c r="CY33" s="2">
        <f t="shared" si="8"/>
        <v>69.199247153415087</v>
      </c>
      <c r="CZ33" s="2">
        <f t="shared" si="8"/>
        <v>73.377120214026974</v>
      </c>
      <c r="DA33" s="2">
        <f t="shared" si="8"/>
        <v>77.193089582750702</v>
      </c>
      <c r="DB33" s="2">
        <f t="shared" si="8"/>
        <v>79.573902751344306</v>
      </c>
      <c r="DC33" s="2">
        <f t="shared" si="8"/>
        <v>81.038317802895889</v>
      </c>
      <c r="DD33" s="2">
        <f t="shared" si="8"/>
        <v>80.686457261527337</v>
      </c>
      <c r="DE33" s="2">
        <f t="shared" si="8"/>
        <v>81.758797381094908</v>
      </c>
      <c r="DF33" s="2">
        <f t="shared" si="8"/>
        <v>81.271380225968571</v>
      </c>
      <c r="DG33" s="2">
        <f t="shared" si="8"/>
        <v>80.32263947364558</v>
      </c>
      <c r="DH33" s="2">
        <f t="shared" si="8"/>
        <v>78.65260794010527</v>
      </c>
      <c r="DI33" s="2">
        <f t="shared" si="8"/>
        <v>75.245386455988339</v>
      </c>
      <c r="DJ33" s="2">
        <f t="shared" si="8"/>
        <v>69.473674931266558</v>
      </c>
      <c r="DL33" s="2">
        <f t="shared" si="9"/>
        <v>45.263455103716908</v>
      </c>
      <c r="DM33" s="2">
        <f t="shared" si="9"/>
        <v>57.549118227106334</v>
      </c>
      <c r="DN33" s="2">
        <f t="shared" si="9"/>
        <v>68.983584973412022</v>
      </c>
      <c r="DO33" s="2">
        <f t="shared" si="9"/>
        <v>74.027078993916078</v>
      </c>
      <c r="DP33" s="2">
        <f t="shared" si="9"/>
        <v>79.894509348599158</v>
      </c>
      <c r="DQ33" s="2">
        <f t="shared" si="9"/>
        <v>86.846912514368469</v>
      </c>
      <c r="DR33" s="2">
        <f t="shared" si="9"/>
        <v>91.191513726051937</v>
      </c>
      <c r="DS33" s="2">
        <f t="shared" si="9"/>
        <v>89.662527183624363</v>
      </c>
      <c r="DT33" s="2">
        <f t="shared" si="9"/>
        <v>90.629302729983635</v>
      </c>
      <c r="DU33" s="2">
        <f t="shared" si="9"/>
        <v>93.338631013204179</v>
      </c>
      <c r="DV33" s="2">
        <f t="shared" si="9"/>
        <v>93.492637887439983</v>
      </c>
      <c r="DW33" s="2">
        <f t="shared" si="9"/>
        <v>92.536857959961878</v>
      </c>
      <c r="DX33" s="2">
        <f t="shared" si="9"/>
        <v>88.067809753874215</v>
      </c>
      <c r="DY33" s="2">
        <f t="shared" si="9"/>
        <v>81.694908602078584</v>
      </c>
      <c r="DZ33" s="2">
        <f t="shared" si="9"/>
        <v>77.848987867166258</v>
      </c>
      <c r="EB33" s="2">
        <f t="shared" si="10"/>
        <v>8.5334902291870241E-4</v>
      </c>
      <c r="EC33" s="2">
        <f t="shared" si="10"/>
        <v>5.2360896107965038E-4</v>
      </c>
      <c r="ED33" s="2">
        <f t="shared" si="10"/>
        <v>4.9853872676275336E-4</v>
      </c>
      <c r="EE33" s="2">
        <f t="shared" si="10"/>
        <v>4.8301083636222554E-4</v>
      </c>
      <c r="EF33" s="2">
        <f t="shared" si="10"/>
        <v>5.0497286646573533E-4</v>
      </c>
      <c r="EG33" s="2">
        <f t="shared" si="10"/>
        <v>4.4290136842210656E-4</v>
      </c>
      <c r="EH33" s="2">
        <f t="shared" si="10"/>
        <v>4.0884101997960636E-4</v>
      </c>
      <c r="EI33" s="2">
        <f t="shared" si="10"/>
        <v>4.2588935649419879E-4</v>
      </c>
      <c r="EJ33" s="2">
        <f t="shared" si="10"/>
        <v>4.0145901625602366E-4</v>
      </c>
      <c r="EK33" s="2">
        <f t="shared" si="10"/>
        <v>4.4168506891991983E-4</v>
      </c>
      <c r="EL33" s="2">
        <f t="shared" si="10"/>
        <v>4.2506615385600214E-4</v>
      </c>
      <c r="EM33" s="2">
        <f t="shared" si="10"/>
        <v>4.2184016184237412E-4</v>
      </c>
      <c r="EN33" s="2">
        <f t="shared" si="10"/>
        <v>4.4697215958269327E-4</v>
      </c>
      <c r="EO33" s="2">
        <f t="shared" si="10"/>
        <v>4.1252116271476961E-4</v>
      </c>
      <c r="EP33" s="2">
        <f t="shared" si="10"/>
        <v>3.4065526122009789E-4</v>
      </c>
    </row>
    <row r="34" spans="2:146" x14ac:dyDescent="0.25">
      <c r="B34" s="2">
        <v>12</v>
      </c>
      <c r="C34" s="49">
        <v>43.456099999999999</v>
      </c>
      <c r="D34" s="49">
        <v>53.245600000000003</v>
      </c>
      <c r="E34" s="49">
        <v>61.425899999999999</v>
      </c>
      <c r="F34" s="49">
        <v>68.167000000000002</v>
      </c>
      <c r="G34" s="49">
        <v>71.852000000000004</v>
      </c>
      <c r="H34" s="49">
        <v>76.191999999999993</v>
      </c>
      <c r="I34" s="49">
        <v>77.864999999999995</v>
      </c>
      <c r="J34" s="49">
        <v>79.346000000000004</v>
      </c>
      <c r="K34" s="49">
        <v>79.385000000000005</v>
      </c>
      <c r="L34" s="49">
        <v>81.519000000000005</v>
      </c>
      <c r="M34" s="49">
        <v>80.058000000000007</v>
      </c>
      <c r="N34" s="49">
        <v>79.403999999999996</v>
      </c>
      <c r="O34" s="49">
        <v>76.519000000000005</v>
      </c>
      <c r="P34" s="49">
        <v>72.927000000000007</v>
      </c>
      <c r="Q34" s="49">
        <v>68.891000000000005</v>
      </c>
      <c r="T34" s="4">
        <f t="shared" si="3"/>
        <v>44.165297507841103</v>
      </c>
      <c r="U34" s="4">
        <f t="shared" si="3"/>
        <v>53.685568902592131</v>
      </c>
      <c r="V34" s="4">
        <f t="shared" si="3"/>
        <v>63.054688178504755</v>
      </c>
      <c r="W34" s="4">
        <f t="shared" si="3"/>
        <v>69.176010743311394</v>
      </c>
      <c r="X34" s="4">
        <f t="shared" si="3"/>
        <v>73.35857876452522</v>
      </c>
      <c r="Y34" s="4">
        <f t="shared" si="3"/>
        <v>77.189074669859338</v>
      </c>
      <c r="Z34" s="4">
        <f t="shared" si="3"/>
        <v>79.569537362104995</v>
      </c>
      <c r="AA34" s="4">
        <f t="shared" si="3"/>
        <v>81.023632308820538</v>
      </c>
      <c r="AB34" s="4">
        <f t="shared" si="3"/>
        <v>80.689033833343643</v>
      </c>
      <c r="AC34" s="4">
        <f t="shared" si="3"/>
        <v>81.747525682188936</v>
      </c>
      <c r="AD34" s="4">
        <f t="shared" si="3"/>
        <v>81.272827631051513</v>
      </c>
      <c r="AE34" s="4">
        <f t="shared" si="3"/>
        <v>80.315021066776893</v>
      </c>
      <c r="AF34" s="4">
        <f t="shared" si="3"/>
        <v>78.630262043344032</v>
      </c>
      <c r="AG34" s="4">
        <f t="shared" si="3"/>
        <v>75.202087743558039</v>
      </c>
      <c r="AH34" s="4">
        <f t="shared" si="3"/>
        <v>69.459713792536775</v>
      </c>
      <c r="AJ34" s="4">
        <f t="shared" si="4"/>
        <v>-0.70919750784110391</v>
      </c>
      <c r="AK34" s="4">
        <f t="shared" si="4"/>
        <v>-0.43996890259212762</v>
      </c>
      <c r="AL34" s="4">
        <f t="shared" si="4"/>
        <v>-1.628788178504756</v>
      </c>
      <c r="AM34" s="4">
        <f t="shared" si="4"/>
        <v>-1.0090107433113928</v>
      </c>
      <c r="AN34" s="4">
        <f t="shared" si="4"/>
        <v>-1.5065787645252158</v>
      </c>
      <c r="AO34" s="4">
        <f t="shared" si="4"/>
        <v>-0.99707466985934445</v>
      </c>
      <c r="AP34" s="4">
        <f t="shared" si="4"/>
        <v>-1.7045373621050004</v>
      </c>
      <c r="AQ34" s="4">
        <f t="shared" si="4"/>
        <v>-1.6776323088205345</v>
      </c>
      <c r="AR34" s="4">
        <f t="shared" si="4"/>
        <v>-1.3040338333436381</v>
      </c>
      <c r="AS34" s="4">
        <f t="shared" si="4"/>
        <v>-0.22852568218893055</v>
      </c>
      <c r="AT34" s="4">
        <f t="shared" si="4"/>
        <v>-1.2148276310515058</v>
      </c>
      <c r="AU34" s="4">
        <f t="shared" si="4"/>
        <v>-0.91102106677689676</v>
      </c>
      <c r="AV34" s="4">
        <f t="shared" si="4"/>
        <v>-2.111262043344027</v>
      </c>
      <c r="AW34" s="4">
        <f t="shared" si="4"/>
        <v>-2.2750877435580321</v>
      </c>
      <c r="AX34" s="4">
        <f t="shared" si="4"/>
        <v>-0.56871379253676935</v>
      </c>
      <c r="AZ34" s="2">
        <f t="shared" si="5"/>
        <v>44.165297507841096</v>
      </c>
      <c r="BA34" s="2">
        <f t="shared" si="5"/>
        <v>53.685568902592131</v>
      </c>
      <c r="BB34" s="2">
        <f t="shared" si="5"/>
        <v>63.054688178504755</v>
      </c>
      <c r="BC34" s="2">
        <f t="shared" si="5"/>
        <v>69.176010743311394</v>
      </c>
      <c r="BD34" s="2">
        <f t="shared" si="5"/>
        <v>73.35857876452522</v>
      </c>
      <c r="BE34" s="2">
        <f t="shared" si="5"/>
        <v>77.189074669859338</v>
      </c>
      <c r="BF34" s="2">
        <f t="shared" si="5"/>
        <v>79.569537362104995</v>
      </c>
      <c r="BG34" s="2">
        <f t="shared" si="5"/>
        <v>81.023632308820538</v>
      </c>
      <c r="BH34" s="2">
        <f t="shared" si="5"/>
        <v>80.689033833343643</v>
      </c>
      <c r="BI34" s="2">
        <f t="shared" si="5"/>
        <v>81.747525682188936</v>
      </c>
      <c r="BJ34" s="2">
        <f t="shared" si="5"/>
        <v>81.272827631051513</v>
      </c>
      <c r="BK34" s="2">
        <f t="shared" si="5"/>
        <v>80.315021066776893</v>
      </c>
      <c r="BL34" s="2">
        <f t="shared" si="5"/>
        <v>78.630262043344032</v>
      </c>
      <c r="BM34" s="2">
        <f t="shared" si="5"/>
        <v>75.202087743558039</v>
      </c>
      <c r="BN34" s="2">
        <f t="shared" si="5"/>
        <v>69.459713792536775</v>
      </c>
      <c r="BP34" s="2">
        <f t="shared" si="6"/>
        <v>43.456099999999999</v>
      </c>
      <c r="BQ34" s="2">
        <f t="shared" si="6"/>
        <v>53.245600000000003</v>
      </c>
      <c r="BR34" s="2">
        <f t="shared" si="6"/>
        <v>61.425899999999999</v>
      </c>
      <c r="BS34" s="2">
        <f t="shared" si="6"/>
        <v>68.167000000000002</v>
      </c>
      <c r="BT34" s="2">
        <f t="shared" si="6"/>
        <v>71.852000000000004</v>
      </c>
      <c r="BU34" s="2">
        <f t="shared" si="6"/>
        <v>76.191999999999993</v>
      </c>
      <c r="BV34" s="2">
        <f t="shared" si="6"/>
        <v>77.864999999999995</v>
      </c>
      <c r="BW34" s="2">
        <f t="shared" si="6"/>
        <v>79.346000000000004</v>
      </c>
      <c r="BX34" s="2">
        <f t="shared" si="6"/>
        <v>79.385000000000005</v>
      </c>
      <c r="BY34" s="2">
        <f t="shared" si="6"/>
        <v>81.519000000000005</v>
      </c>
      <c r="BZ34" s="2">
        <f t="shared" si="6"/>
        <v>80.058000000000007</v>
      </c>
      <c r="CA34" s="2">
        <f t="shared" si="6"/>
        <v>79.403999999999996</v>
      </c>
      <c r="CB34" s="2">
        <f t="shared" si="6"/>
        <v>76.519000000000005</v>
      </c>
      <c r="CC34" s="2">
        <f t="shared" si="6"/>
        <v>72.927000000000007</v>
      </c>
      <c r="CD34" s="2">
        <f t="shared" si="6"/>
        <v>68.891000000000005</v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44.16430538596785</v>
      </c>
      <c r="CW34" s="2">
        <f t="shared" si="8"/>
        <v>53.683389469449892</v>
      </c>
      <c r="CX34" s="2">
        <f t="shared" si="8"/>
        <v>63.051500493268136</v>
      </c>
      <c r="CY34" s="2">
        <f t="shared" si="8"/>
        <v>69.173488633964112</v>
      </c>
      <c r="CZ34" s="2">
        <f t="shared" si="8"/>
        <v>73.355015284649809</v>
      </c>
      <c r="DA34" s="2">
        <f t="shared" si="8"/>
        <v>77.18444098049234</v>
      </c>
      <c r="DB34" s="2">
        <f t="shared" si="8"/>
        <v>79.564384950302099</v>
      </c>
      <c r="DC34" s="2">
        <f t="shared" si="8"/>
        <v>81.019649413114522</v>
      </c>
      <c r="DD34" s="2">
        <f t="shared" si="8"/>
        <v>80.684709851920218</v>
      </c>
      <c r="DE34" s="2">
        <f t="shared" si="8"/>
        <v>81.741980496550894</v>
      </c>
      <c r="DF34" s="2">
        <f t="shared" si="8"/>
        <v>81.267203291513709</v>
      </c>
      <c r="DG34" s="2">
        <f t="shared" si="8"/>
        <v>80.309441181216698</v>
      </c>
      <c r="DH34" s="2">
        <f t="shared" si="8"/>
        <v>78.625717270805126</v>
      </c>
      <c r="DI34" s="2">
        <f t="shared" si="8"/>
        <v>75.19921457787953</v>
      </c>
      <c r="DJ34" s="2">
        <f t="shared" si="8"/>
        <v>69.456628637274051</v>
      </c>
      <c r="DL34" s="2">
        <f t="shared" si="9"/>
        <v>45.224716040923596</v>
      </c>
      <c r="DM34" s="2">
        <f t="shared" si="9"/>
        <v>57.479671060834498</v>
      </c>
      <c r="DN34" s="2">
        <f t="shared" si="9"/>
        <v>68.883230634160881</v>
      </c>
      <c r="DO34" s="2">
        <f t="shared" si="9"/>
        <v>73.935904046883209</v>
      </c>
      <c r="DP34" s="2">
        <f t="shared" si="9"/>
        <v>79.79118407917538</v>
      </c>
      <c r="DQ34" s="2">
        <f t="shared" si="9"/>
        <v>86.726419866789755</v>
      </c>
      <c r="DR34" s="2">
        <f t="shared" si="9"/>
        <v>91.058438956883165</v>
      </c>
      <c r="DS34" s="2">
        <f t="shared" si="9"/>
        <v>89.549079074005263</v>
      </c>
      <c r="DT34" s="2">
        <f t="shared" si="9"/>
        <v>90.508055469137403</v>
      </c>
      <c r="DU34" s="2">
        <f t="shared" si="9"/>
        <v>93.192412646805124</v>
      </c>
      <c r="DV34" s="2">
        <f t="shared" si="9"/>
        <v>93.335134208358198</v>
      </c>
      <c r="DW34" s="2">
        <f t="shared" si="9"/>
        <v>92.373544327931384</v>
      </c>
      <c r="DX34" s="2">
        <f t="shared" si="9"/>
        <v>87.899360984503204</v>
      </c>
      <c r="DY34" s="2">
        <f t="shared" si="9"/>
        <v>81.551525119318427</v>
      </c>
      <c r="DZ34" s="2">
        <f t="shared" si="9"/>
        <v>77.716555417733105</v>
      </c>
      <c r="EB34" s="2">
        <f t="shared" si="10"/>
        <v>9.3560156965139961E-4</v>
      </c>
      <c r="EC34" s="2">
        <f t="shared" si="10"/>
        <v>5.7409680756782854E-4</v>
      </c>
      <c r="ED34" s="2">
        <f t="shared" si="10"/>
        <v>5.4661055288998206E-4</v>
      </c>
      <c r="EE34" s="2">
        <f t="shared" si="10"/>
        <v>5.2958617184893045E-4</v>
      </c>
      <c r="EF34" s="2">
        <f t="shared" si="10"/>
        <v>5.5366476380125547E-4</v>
      </c>
      <c r="EG34" s="2">
        <f t="shared" si="10"/>
        <v>4.8561094320334727E-4</v>
      </c>
      <c r="EH34" s="2">
        <f t="shared" si="10"/>
        <v>4.4826758252062415E-4</v>
      </c>
      <c r="EI34" s="2">
        <f t="shared" si="10"/>
        <v>4.6695920646128961E-4</v>
      </c>
      <c r="EJ34" s="2">
        <f t="shared" si="10"/>
        <v>4.4017400913173952E-4</v>
      </c>
      <c r="EK34" s="2">
        <f t="shared" si="10"/>
        <v>4.8427741112968073E-4</v>
      </c>
      <c r="EL34" s="2">
        <f t="shared" si="10"/>
        <v>4.6605665681712923E-4</v>
      </c>
      <c r="EM34" s="2">
        <f t="shared" si="10"/>
        <v>4.6251971591550238E-4</v>
      </c>
      <c r="EN34" s="2">
        <f t="shared" si="10"/>
        <v>4.9007409376714006E-4</v>
      </c>
      <c r="EO34" s="2">
        <f t="shared" si="10"/>
        <v>4.5230245904418463E-4</v>
      </c>
      <c r="EP34" s="2">
        <f t="shared" si="10"/>
        <v>3.7350879066217775E-4</v>
      </c>
    </row>
    <row r="35" spans="2:146" x14ac:dyDescent="0.25">
      <c r="B35" s="2">
        <v>13</v>
      </c>
      <c r="C35" s="49">
        <v>43.719299999999997</v>
      </c>
      <c r="D35" s="49">
        <v>52.368400000000001</v>
      </c>
      <c r="E35" s="49">
        <v>61.814799999999998</v>
      </c>
      <c r="F35" s="49">
        <v>68.462999999999994</v>
      </c>
      <c r="G35" s="49">
        <v>72.259</v>
      </c>
      <c r="H35" s="49">
        <v>75.537999999999997</v>
      </c>
      <c r="I35" s="49">
        <v>78.980999999999995</v>
      </c>
      <c r="J35" s="49">
        <v>79.75</v>
      </c>
      <c r="K35" s="49">
        <v>79.346000000000004</v>
      </c>
      <c r="L35" s="49">
        <v>81.769000000000005</v>
      </c>
      <c r="M35" s="49">
        <v>78.75</v>
      </c>
      <c r="N35" s="49">
        <v>79.385000000000005</v>
      </c>
      <c r="O35" s="49">
        <v>76.576999999999998</v>
      </c>
      <c r="P35" s="49">
        <v>73.308999999999997</v>
      </c>
      <c r="Q35" s="49">
        <v>67.673000000000002</v>
      </c>
      <c r="T35" s="4">
        <f t="shared" si="3"/>
        <v>44.181070638366442</v>
      </c>
      <c r="U35" s="4">
        <f t="shared" si="3"/>
        <v>53.708335916753235</v>
      </c>
      <c r="V35" s="4">
        <f t="shared" si="3"/>
        <v>63.032415655808713</v>
      </c>
      <c r="W35" s="4">
        <f t="shared" si="3"/>
        <v>69.15045742708179</v>
      </c>
      <c r="X35" s="4">
        <f t="shared" si="3"/>
        <v>73.336768119836847</v>
      </c>
      <c r="Y35" s="4">
        <f t="shared" si="3"/>
        <v>77.180813329673725</v>
      </c>
      <c r="Z35" s="4">
        <f t="shared" si="3"/>
        <v>79.560455684585008</v>
      </c>
      <c r="AA35" s="4">
        <f t="shared" si="3"/>
        <v>81.005299458860705</v>
      </c>
      <c r="AB35" s="4">
        <f t="shared" si="3"/>
        <v>80.687645719226737</v>
      </c>
      <c r="AC35" s="4">
        <f t="shared" si="3"/>
        <v>81.731174794158861</v>
      </c>
      <c r="AD35" s="4">
        <f t="shared" si="3"/>
        <v>81.269114695791231</v>
      </c>
      <c r="AE35" s="4">
        <f t="shared" si="3"/>
        <v>80.30228471212564</v>
      </c>
      <c r="AF35" s="4">
        <f t="shared" si="3"/>
        <v>78.603733546460887</v>
      </c>
      <c r="AG35" s="4">
        <f t="shared" si="3"/>
        <v>75.156144716825111</v>
      </c>
      <c r="AH35" s="4">
        <f t="shared" si="3"/>
        <v>69.442917772829205</v>
      </c>
      <c r="AJ35" s="4">
        <f t="shared" si="4"/>
        <v>-0.4617706383664455</v>
      </c>
      <c r="AK35" s="4">
        <f t="shared" si="4"/>
        <v>-1.3399359167532339</v>
      </c>
      <c r="AL35" s="4">
        <f t="shared" si="4"/>
        <v>-1.2176156558087143</v>
      </c>
      <c r="AM35" s="4">
        <f t="shared" si="4"/>
        <v>-0.68745742708179591</v>
      </c>
      <c r="AN35" s="4">
        <f t="shared" si="4"/>
        <v>-1.0777681198368469</v>
      </c>
      <c r="AO35" s="4">
        <f t="shared" si="4"/>
        <v>-1.6428133296737286</v>
      </c>
      <c r="AP35" s="4">
        <f t="shared" si="4"/>
        <v>-0.57945568458501384</v>
      </c>
      <c r="AQ35" s="4">
        <f t="shared" si="4"/>
        <v>-1.2552994588607049</v>
      </c>
      <c r="AR35" s="4">
        <f t="shared" si="4"/>
        <v>-1.341645719226733</v>
      </c>
      <c r="AS35" s="4">
        <f t="shared" si="4"/>
        <v>3.7825205841144793E-2</v>
      </c>
      <c r="AT35" s="4">
        <f t="shared" si="4"/>
        <v>-2.5191146957912309</v>
      </c>
      <c r="AU35" s="4">
        <f t="shared" si="4"/>
        <v>-0.91728471212563534</v>
      </c>
      <c r="AV35" s="4">
        <f t="shared" si="4"/>
        <v>-2.0267335464608891</v>
      </c>
      <c r="AW35" s="4">
        <f t="shared" si="4"/>
        <v>-1.8471447168251132</v>
      </c>
      <c r="AX35" s="4">
        <f t="shared" si="4"/>
        <v>-1.7699177728292028</v>
      </c>
      <c r="AZ35" s="2">
        <f t="shared" si="5"/>
        <v>44.181070638366414</v>
      </c>
      <c r="BA35" s="2">
        <f t="shared" si="5"/>
        <v>53.708335916753235</v>
      </c>
      <c r="BB35" s="2">
        <f t="shared" si="5"/>
        <v>63.032415655808698</v>
      </c>
      <c r="BC35" s="2">
        <f t="shared" si="5"/>
        <v>69.15045742708179</v>
      </c>
      <c r="BD35" s="2">
        <f t="shared" si="5"/>
        <v>73.336768119836847</v>
      </c>
      <c r="BE35" s="2">
        <f t="shared" si="5"/>
        <v>77.180813329673725</v>
      </c>
      <c r="BF35" s="2">
        <f t="shared" si="5"/>
        <v>79.560455684585008</v>
      </c>
      <c r="BG35" s="2">
        <f t="shared" si="5"/>
        <v>81.005299458860705</v>
      </c>
      <c r="BH35" s="2">
        <f t="shared" si="5"/>
        <v>80.687645719226737</v>
      </c>
      <c r="BI35" s="2">
        <f t="shared" si="5"/>
        <v>81.731174794158861</v>
      </c>
      <c r="BJ35" s="2">
        <f t="shared" si="5"/>
        <v>81.269114695791231</v>
      </c>
      <c r="BK35" s="2">
        <f t="shared" si="5"/>
        <v>80.30228471212564</v>
      </c>
      <c r="BL35" s="2">
        <f t="shared" si="5"/>
        <v>78.603733546460887</v>
      </c>
      <c r="BM35" s="2">
        <f t="shared" si="5"/>
        <v>75.156144716825111</v>
      </c>
      <c r="BN35" s="2">
        <f t="shared" si="5"/>
        <v>69.442917772829205</v>
      </c>
      <c r="BP35" s="2">
        <f t="shared" si="6"/>
        <v>43.719299999999997</v>
      </c>
      <c r="BQ35" s="2">
        <f t="shared" si="6"/>
        <v>52.368400000000001</v>
      </c>
      <c r="BR35" s="2">
        <f t="shared" si="6"/>
        <v>61.814799999999998</v>
      </c>
      <c r="BS35" s="2">
        <f t="shared" si="6"/>
        <v>68.462999999999994</v>
      </c>
      <c r="BT35" s="2">
        <f t="shared" si="6"/>
        <v>72.259</v>
      </c>
      <c r="BU35" s="2">
        <f t="shared" si="6"/>
        <v>75.537999999999997</v>
      </c>
      <c r="BV35" s="2">
        <f t="shared" si="6"/>
        <v>78.980999999999995</v>
      </c>
      <c r="BW35" s="2">
        <f t="shared" si="6"/>
        <v>79.75</v>
      </c>
      <c r="BX35" s="2">
        <f t="shared" si="6"/>
        <v>79.346000000000004</v>
      </c>
      <c r="BY35" s="2">
        <f t="shared" si="6"/>
        <v>81.769000000000005</v>
      </c>
      <c r="BZ35" s="2">
        <f t="shared" si="6"/>
        <v>78.75</v>
      </c>
      <c r="CA35" s="2">
        <f t="shared" si="6"/>
        <v>79.385000000000005</v>
      </c>
      <c r="CB35" s="2">
        <f t="shared" si="6"/>
        <v>76.576999999999998</v>
      </c>
      <c r="CC35" s="2">
        <f t="shared" si="6"/>
        <v>73.308999999999997</v>
      </c>
      <c r="CD35" s="2">
        <f t="shared" si="6"/>
        <v>67.673000000000002</v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44.180038772979451</v>
      </c>
      <c r="CW35" s="2">
        <f t="shared" si="8"/>
        <v>53.706004296586222</v>
      </c>
      <c r="CX35" s="2">
        <f t="shared" si="8"/>
        <v>63.028967252112494</v>
      </c>
      <c r="CY35" s="2">
        <f t="shared" si="8"/>
        <v>69.147730114513124</v>
      </c>
      <c r="CZ35" s="2">
        <f t="shared" si="8"/>
        <v>73.332910355272645</v>
      </c>
      <c r="DA35" s="2">
        <f t="shared" si="8"/>
        <v>77.175792378233965</v>
      </c>
      <c r="DB35" s="2">
        <f t="shared" si="8"/>
        <v>79.554867149259891</v>
      </c>
      <c r="DC35" s="2">
        <f t="shared" si="8"/>
        <v>81.000981023333154</v>
      </c>
      <c r="DD35" s="2">
        <f t="shared" si="8"/>
        <v>80.682962442313084</v>
      </c>
      <c r="DE35" s="2">
        <f t="shared" si="8"/>
        <v>81.725163612006867</v>
      </c>
      <c r="DF35" s="2">
        <f t="shared" si="8"/>
        <v>81.263026357058848</v>
      </c>
      <c r="DG35" s="2">
        <f t="shared" si="8"/>
        <v>80.296242888787816</v>
      </c>
      <c r="DH35" s="2">
        <f t="shared" si="8"/>
        <v>78.598826601504982</v>
      </c>
      <c r="DI35" s="2">
        <f t="shared" si="8"/>
        <v>75.153042699770708</v>
      </c>
      <c r="DJ35" s="2">
        <f t="shared" si="8"/>
        <v>69.439582343281543</v>
      </c>
      <c r="DL35" s="2">
        <f t="shared" si="9"/>
        <v>45.185976978130277</v>
      </c>
      <c r="DM35" s="2">
        <f t="shared" si="9"/>
        <v>57.410223894562662</v>
      </c>
      <c r="DN35" s="2">
        <f t="shared" si="9"/>
        <v>68.782876294909755</v>
      </c>
      <c r="DO35" s="2">
        <f t="shared" si="9"/>
        <v>73.844729099850341</v>
      </c>
      <c r="DP35" s="2">
        <f t="shared" si="9"/>
        <v>79.687858809751589</v>
      </c>
      <c r="DQ35" s="2">
        <f t="shared" si="9"/>
        <v>86.605927219211026</v>
      </c>
      <c r="DR35" s="2">
        <f t="shared" si="9"/>
        <v>90.925364187714408</v>
      </c>
      <c r="DS35" s="2">
        <f t="shared" si="9"/>
        <v>89.435630964386178</v>
      </c>
      <c r="DT35" s="2">
        <f t="shared" si="9"/>
        <v>90.386808208291157</v>
      </c>
      <c r="DU35" s="2">
        <f t="shared" si="9"/>
        <v>93.046194280406084</v>
      </c>
      <c r="DV35" s="2">
        <f t="shared" si="9"/>
        <v>93.177630529276399</v>
      </c>
      <c r="DW35" s="2">
        <f t="shared" si="9"/>
        <v>92.210230695900876</v>
      </c>
      <c r="DX35" s="2">
        <f t="shared" si="9"/>
        <v>87.730912215132193</v>
      </c>
      <c r="DY35" s="2">
        <f t="shared" si="9"/>
        <v>81.40814163655827</v>
      </c>
      <c r="DZ35" s="2">
        <f t="shared" si="9"/>
        <v>77.584122968299951</v>
      </c>
      <c r="EB35" s="2">
        <f t="shared" si="10"/>
        <v>1.0257741297426187E-3</v>
      </c>
      <c r="EC35" s="2">
        <f t="shared" si="10"/>
        <v>6.2944976812030534E-4</v>
      </c>
      <c r="ED35" s="2">
        <f t="shared" si="10"/>
        <v>5.993149475524808E-4</v>
      </c>
      <c r="EE35" s="2">
        <f t="shared" si="10"/>
        <v>5.8065002295856402E-4</v>
      </c>
      <c r="EF35" s="2">
        <f t="shared" si="10"/>
        <v>6.0704891500531978E-4</v>
      </c>
      <c r="EG35" s="2">
        <f t="shared" si="10"/>
        <v>5.3243686590176572E-4</v>
      </c>
      <c r="EH35" s="2">
        <f t="shared" si="10"/>
        <v>4.9149437409951968E-4</v>
      </c>
      <c r="EI35" s="2">
        <f t="shared" si="10"/>
        <v>5.119875226277116E-4</v>
      </c>
      <c r="EJ35" s="2">
        <f t="shared" si="10"/>
        <v>4.8262070797446081E-4</v>
      </c>
      <c r="EK35" s="2">
        <f t="shared" si="10"/>
        <v>5.3097481387104318E-4</v>
      </c>
      <c r="EL35" s="2">
        <f t="shared" si="10"/>
        <v>5.1099798569780497E-4</v>
      </c>
      <c r="EM35" s="2">
        <f t="shared" si="10"/>
        <v>5.0712015453061368E-4</v>
      </c>
      <c r="EN35" s="2">
        <f t="shared" si="10"/>
        <v>5.3733015255374409E-4</v>
      </c>
      <c r="EO35" s="2">
        <f t="shared" si="10"/>
        <v>4.9591814386249909E-4</v>
      </c>
      <c r="EP35" s="2">
        <f t="shared" si="10"/>
        <v>4.0952948744773067E-4</v>
      </c>
    </row>
    <row r="36" spans="2:146" x14ac:dyDescent="0.25">
      <c r="B36" s="2">
        <v>14</v>
      </c>
      <c r="C36" s="49">
        <v>43.210500000000003</v>
      </c>
      <c r="D36" s="49">
        <v>52.8947</v>
      </c>
      <c r="E36" s="49">
        <v>61.148099999999999</v>
      </c>
      <c r="F36" s="49">
        <v>66.980999999999995</v>
      </c>
      <c r="G36" s="49">
        <v>71.63</v>
      </c>
      <c r="H36" s="49">
        <v>75.153999999999996</v>
      </c>
      <c r="I36" s="49">
        <v>78.558000000000007</v>
      </c>
      <c r="J36" s="49">
        <v>79.808000000000007</v>
      </c>
      <c r="K36" s="49">
        <v>80.230999999999995</v>
      </c>
      <c r="L36" s="49">
        <v>82.25</v>
      </c>
      <c r="M36" s="49">
        <v>78.903999999999996</v>
      </c>
      <c r="N36" s="49">
        <v>79.269000000000005</v>
      </c>
      <c r="O36" s="49">
        <v>77.576999999999998</v>
      </c>
      <c r="P36" s="49">
        <v>73.472999999999999</v>
      </c>
      <c r="Q36" s="49">
        <v>68.581999999999994</v>
      </c>
      <c r="T36" s="4">
        <f t="shared" si="3"/>
        <v>44.19684220470559</v>
      </c>
      <c r="U36" s="4">
        <f t="shared" si="3"/>
        <v>53.731112003851763</v>
      </c>
      <c r="V36" s="4">
        <f t="shared" si="3"/>
        <v>63.010163755736968</v>
      </c>
      <c r="W36" s="4">
        <f t="shared" si="3"/>
        <v>69.124920219962775</v>
      </c>
      <c r="X36" s="4">
        <f t="shared" si="3"/>
        <v>73.314981074521143</v>
      </c>
      <c r="Y36" s="4">
        <f t="shared" si="3"/>
        <v>77.172583565159897</v>
      </c>
      <c r="Z36" s="4">
        <f t="shared" si="3"/>
        <v>79.551410181514825</v>
      </c>
      <c r="AA36" s="4">
        <f t="shared" si="3"/>
        <v>80.986994264958881</v>
      </c>
      <c r="AB36" s="4">
        <f t="shared" si="3"/>
        <v>80.686286670281063</v>
      </c>
      <c r="AC36" s="4">
        <f t="shared" si="3"/>
        <v>81.714862186013804</v>
      </c>
      <c r="AD36" s="4">
        <f t="shared" si="3"/>
        <v>81.265438919720197</v>
      </c>
      <c r="AE36" s="4">
        <f t="shared" si="3"/>
        <v>80.289585532828696</v>
      </c>
      <c r="AF36" s="4">
        <f t="shared" si="3"/>
        <v>78.577232613876717</v>
      </c>
      <c r="AG36" s="4">
        <f t="shared" si="3"/>
        <v>75.110219095411239</v>
      </c>
      <c r="AH36" s="4">
        <f t="shared" si="3"/>
        <v>69.426141319599225</v>
      </c>
      <c r="AJ36" s="4">
        <f t="shared" si="4"/>
        <v>-0.98634220470558631</v>
      </c>
      <c r="AK36" s="4">
        <f t="shared" si="4"/>
        <v>-0.83641200385176262</v>
      </c>
      <c r="AL36" s="4">
        <f t="shared" si="4"/>
        <v>-1.862063755736969</v>
      </c>
      <c r="AM36" s="4">
        <f t="shared" si="4"/>
        <v>-2.14392021996278</v>
      </c>
      <c r="AN36" s="4">
        <f t="shared" si="4"/>
        <v>-1.6849810745211471</v>
      </c>
      <c r="AO36" s="4">
        <f t="shared" si="4"/>
        <v>-2.0185835651599007</v>
      </c>
      <c r="AP36" s="4">
        <f t="shared" si="4"/>
        <v>-0.99341018151481819</v>
      </c>
      <c r="AQ36" s="4">
        <f t="shared" si="4"/>
        <v>-1.1789942649588738</v>
      </c>
      <c r="AR36" s="4">
        <f t="shared" si="4"/>
        <v>-0.45528667028106895</v>
      </c>
      <c r="AS36" s="4">
        <f t="shared" si="4"/>
        <v>0.53513781398619642</v>
      </c>
      <c r="AT36" s="4">
        <f t="shared" si="4"/>
        <v>-2.3614389197202001</v>
      </c>
      <c r="AU36" s="4">
        <f t="shared" si="4"/>
        <v>-1.0205855328286901</v>
      </c>
      <c r="AV36" s="4">
        <f t="shared" si="4"/>
        <v>-1.0002326138767188</v>
      </c>
      <c r="AW36" s="4">
        <f t="shared" si="4"/>
        <v>-1.6372190954112398</v>
      </c>
      <c r="AX36" s="4">
        <f t="shared" si="4"/>
        <v>-0.84414131959923111</v>
      </c>
      <c r="AZ36" s="2">
        <f t="shared" si="5"/>
        <v>44.196842204705455</v>
      </c>
      <c r="BA36" s="2">
        <f t="shared" si="5"/>
        <v>53.731112003851763</v>
      </c>
      <c r="BB36" s="2">
        <f t="shared" si="5"/>
        <v>63.010163755736897</v>
      </c>
      <c r="BC36" s="2">
        <f t="shared" si="5"/>
        <v>69.124920219962775</v>
      </c>
      <c r="BD36" s="2">
        <f t="shared" si="5"/>
        <v>73.314981074521143</v>
      </c>
      <c r="BE36" s="2">
        <f t="shared" si="5"/>
        <v>77.172583565159897</v>
      </c>
      <c r="BF36" s="2">
        <f t="shared" si="5"/>
        <v>79.551410181514825</v>
      </c>
      <c r="BG36" s="2">
        <f t="shared" si="5"/>
        <v>80.986994264958881</v>
      </c>
      <c r="BH36" s="2">
        <f t="shared" si="5"/>
        <v>80.686286670281063</v>
      </c>
      <c r="BI36" s="2">
        <f t="shared" si="5"/>
        <v>81.714862186013804</v>
      </c>
      <c r="BJ36" s="2">
        <f t="shared" si="5"/>
        <v>81.265438919720197</v>
      </c>
      <c r="BK36" s="2">
        <f t="shared" si="5"/>
        <v>80.289585532828696</v>
      </c>
      <c r="BL36" s="2">
        <f t="shared" si="5"/>
        <v>78.577232613876717</v>
      </c>
      <c r="BM36" s="2">
        <f t="shared" si="5"/>
        <v>75.110219095411239</v>
      </c>
      <c r="BN36" s="2">
        <f t="shared" si="5"/>
        <v>69.426141319599225</v>
      </c>
      <c r="BP36" s="2">
        <f t="shared" si="6"/>
        <v>43.210500000000003</v>
      </c>
      <c r="BQ36" s="2">
        <f t="shared" si="6"/>
        <v>52.8947</v>
      </c>
      <c r="BR36" s="2">
        <f t="shared" si="6"/>
        <v>61.148099999999999</v>
      </c>
      <c r="BS36" s="2">
        <f t="shared" si="6"/>
        <v>66.980999999999995</v>
      </c>
      <c r="BT36" s="2">
        <f t="shared" si="6"/>
        <v>71.63</v>
      </c>
      <c r="BU36" s="2">
        <f t="shared" si="6"/>
        <v>75.153999999999996</v>
      </c>
      <c r="BV36" s="2">
        <f t="shared" si="6"/>
        <v>78.558000000000007</v>
      </c>
      <c r="BW36" s="2">
        <f t="shared" si="6"/>
        <v>79.808000000000007</v>
      </c>
      <c r="BX36" s="2">
        <f t="shared" si="6"/>
        <v>80.230999999999995</v>
      </c>
      <c r="BY36" s="2">
        <f t="shared" si="6"/>
        <v>82.25</v>
      </c>
      <c r="BZ36" s="2">
        <f t="shared" si="6"/>
        <v>78.903999999999996</v>
      </c>
      <c r="CA36" s="2">
        <f t="shared" si="6"/>
        <v>79.269000000000005</v>
      </c>
      <c r="CB36" s="2">
        <f t="shared" si="6"/>
        <v>77.576999999999998</v>
      </c>
      <c r="CC36" s="2">
        <f t="shared" si="6"/>
        <v>73.472999999999999</v>
      </c>
      <c r="CD36" s="2">
        <f t="shared" si="6"/>
        <v>68.581999999999994</v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44.195772159991044</v>
      </c>
      <c r="CW36" s="2">
        <f t="shared" si="8"/>
        <v>53.728619123722559</v>
      </c>
      <c r="CX36" s="2">
        <f t="shared" si="8"/>
        <v>63.006434010956852</v>
      </c>
      <c r="CY36" s="2">
        <f t="shared" si="8"/>
        <v>69.121971595062135</v>
      </c>
      <c r="CZ36" s="2">
        <f t="shared" si="8"/>
        <v>73.310805425895467</v>
      </c>
      <c r="DA36" s="2">
        <f t="shared" si="8"/>
        <v>77.167143775975589</v>
      </c>
      <c r="DB36" s="2">
        <f t="shared" si="8"/>
        <v>79.545349348217684</v>
      </c>
      <c r="DC36" s="2">
        <f t="shared" si="8"/>
        <v>80.9823126335518</v>
      </c>
      <c r="DD36" s="2">
        <f t="shared" si="8"/>
        <v>80.681215032705964</v>
      </c>
      <c r="DE36" s="2">
        <f t="shared" si="8"/>
        <v>81.708346727462853</v>
      </c>
      <c r="DF36" s="2">
        <f t="shared" si="8"/>
        <v>81.258849422603987</v>
      </c>
      <c r="DG36" s="2">
        <f t="shared" si="8"/>
        <v>80.28304459635892</v>
      </c>
      <c r="DH36" s="2">
        <f t="shared" si="8"/>
        <v>78.571935932204838</v>
      </c>
      <c r="DI36" s="2">
        <f t="shared" si="8"/>
        <v>75.1068708216619</v>
      </c>
      <c r="DJ36" s="2">
        <f t="shared" si="8"/>
        <v>69.422536049289036</v>
      </c>
      <c r="DL36" s="2">
        <f t="shared" si="9"/>
        <v>45.147237915336959</v>
      </c>
      <c r="DM36" s="2">
        <f t="shared" si="9"/>
        <v>57.340776728290827</v>
      </c>
      <c r="DN36" s="2">
        <f t="shared" si="9"/>
        <v>68.682521955658615</v>
      </c>
      <c r="DO36" s="2">
        <f t="shared" si="9"/>
        <v>73.753554152817472</v>
      </c>
      <c r="DP36" s="2">
        <f t="shared" si="9"/>
        <v>79.584533540327797</v>
      </c>
      <c r="DQ36" s="2">
        <f t="shared" si="9"/>
        <v>86.485434571632311</v>
      </c>
      <c r="DR36" s="2">
        <f t="shared" si="9"/>
        <v>90.792289418545636</v>
      </c>
      <c r="DS36" s="2">
        <f t="shared" si="9"/>
        <v>89.322182854767078</v>
      </c>
      <c r="DT36" s="2">
        <f t="shared" si="9"/>
        <v>90.265560947444925</v>
      </c>
      <c r="DU36" s="2">
        <f t="shared" si="9"/>
        <v>92.899975914007044</v>
      </c>
      <c r="DV36" s="2">
        <f t="shared" si="9"/>
        <v>93.020126850194615</v>
      </c>
      <c r="DW36" s="2">
        <f t="shared" si="9"/>
        <v>92.046917063870367</v>
      </c>
      <c r="DX36" s="2">
        <f t="shared" si="9"/>
        <v>87.562463445761182</v>
      </c>
      <c r="DY36" s="2">
        <f t="shared" si="9"/>
        <v>81.264758153798113</v>
      </c>
      <c r="DZ36" s="2">
        <f t="shared" si="9"/>
        <v>77.451690518866798</v>
      </c>
      <c r="EB36" s="2">
        <f t="shared" si="10"/>
        <v>1.1246276688358257E-3</v>
      </c>
      <c r="EC36" s="2">
        <f t="shared" si="10"/>
        <v>6.9013603560715237E-4</v>
      </c>
      <c r="ED36" s="2">
        <f t="shared" si="10"/>
        <v>6.5709777867828216E-4</v>
      </c>
      <c r="EE36" s="2">
        <f t="shared" si="10"/>
        <v>6.3663442546106001E-4</v>
      </c>
      <c r="EF36" s="2">
        <f t="shared" si="10"/>
        <v>6.655769184627828E-4</v>
      </c>
      <c r="EG36" s="2">
        <f t="shared" si="10"/>
        <v>5.8377542658785404E-4</v>
      </c>
      <c r="EH36" s="2">
        <f t="shared" si="10"/>
        <v>5.3888731150423543E-4</v>
      </c>
      <c r="EI36" s="2">
        <f t="shared" si="10"/>
        <v>5.6135542675221542E-4</v>
      </c>
      <c r="EJ36" s="2">
        <f t="shared" si="10"/>
        <v>5.2915844442708666E-4</v>
      </c>
      <c r="EK36" s="2">
        <f t="shared" si="10"/>
        <v>5.8217248287443656E-4</v>
      </c>
      <c r="EL36" s="2">
        <f t="shared" si="10"/>
        <v>5.6027052816186719E-4</v>
      </c>
      <c r="EM36" s="2">
        <f t="shared" si="10"/>
        <v>5.5601898846156838E-4</v>
      </c>
      <c r="EN36" s="2">
        <f t="shared" si="10"/>
        <v>5.8914025499533359E-4</v>
      </c>
      <c r="EO36" s="2">
        <f t="shared" si="10"/>
        <v>5.4373741654376278E-4</v>
      </c>
      <c r="EP36" s="2">
        <f t="shared" si="10"/>
        <v>4.4902241248946672E-4</v>
      </c>
    </row>
    <row r="37" spans="2:146" x14ac:dyDescent="0.25">
      <c r="B37" s="2">
        <v>15</v>
      </c>
      <c r="C37" s="49">
        <v>43.8947</v>
      </c>
      <c r="D37" s="49">
        <v>54.228099999999998</v>
      </c>
      <c r="E37" s="49">
        <v>61.592599999999997</v>
      </c>
      <c r="F37" s="49">
        <v>67.13</v>
      </c>
      <c r="G37" s="49">
        <v>71.5</v>
      </c>
      <c r="H37" s="49">
        <v>76.462000000000003</v>
      </c>
      <c r="I37" s="49">
        <v>78.673000000000002</v>
      </c>
      <c r="J37" s="49">
        <v>79.75</v>
      </c>
      <c r="K37" s="49">
        <v>79.635000000000005</v>
      </c>
      <c r="L37" s="49">
        <v>80.153999999999996</v>
      </c>
      <c r="M37" s="49">
        <v>79.308000000000007</v>
      </c>
      <c r="N37" s="49">
        <v>79.135000000000005</v>
      </c>
      <c r="O37" s="49">
        <v>75.962000000000003</v>
      </c>
      <c r="P37" s="49">
        <v>73.036000000000001</v>
      </c>
      <c r="Q37" s="49">
        <v>68.545000000000002</v>
      </c>
      <c r="T37" s="4">
        <f t="shared" si="3"/>
        <v>44.212611536102834</v>
      </c>
      <c r="U37" s="4">
        <f t="shared" si="3"/>
        <v>53.753897497148834</v>
      </c>
      <c r="V37" s="4">
        <f t="shared" si="3"/>
        <v>62.987934028352647</v>
      </c>
      <c r="W37" s="4">
        <f t="shared" si="3"/>
        <v>69.099400318444083</v>
      </c>
      <c r="X37" s="4">
        <f t="shared" si="3"/>
        <v>73.293219440174212</v>
      </c>
      <c r="Y37" s="4">
        <f t="shared" si="3"/>
        <v>77.164387861022973</v>
      </c>
      <c r="Z37" s="4">
        <f t="shared" si="3"/>
        <v>79.542403769923297</v>
      </c>
      <c r="AA37" s="4">
        <f t="shared" si="3"/>
        <v>80.968718937449466</v>
      </c>
      <c r="AB37" s="4">
        <f t="shared" si="3"/>
        <v>80.684958947682233</v>
      </c>
      <c r="AC37" s="4">
        <f t="shared" si="3"/>
        <v>81.698590902490949</v>
      </c>
      <c r="AD37" s="4">
        <f t="shared" si="3"/>
        <v>81.261803150257421</v>
      </c>
      <c r="AE37" s="4">
        <f t="shared" si="3"/>
        <v>80.276926398626088</v>
      </c>
      <c r="AF37" s="4">
        <f t="shared" si="3"/>
        <v>78.550761190358344</v>
      </c>
      <c r="AG37" s="4">
        <f t="shared" si="3"/>
        <v>75.064312105980392</v>
      </c>
      <c r="AH37" s="4">
        <f t="shared" si="3"/>
        <v>69.409385877200634</v>
      </c>
      <c r="AJ37" s="4">
        <f t="shared" si="4"/>
        <v>-0.31791153610283374</v>
      </c>
      <c r="AK37" s="4">
        <f t="shared" si="4"/>
        <v>0.47420250285116339</v>
      </c>
      <c r="AL37" s="4">
        <f t="shared" si="4"/>
        <v>-1.3953340283526501</v>
      </c>
      <c r="AM37" s="4">
        <f t="shared" si="4"/>
        <v>-1.9694003184440874</v>
      </c>
      <c r="AN37" s="4">
        <f t="shared" si="4"/>
        <v>-1.7932194401742123</v>
      </c>
      <c r="AO37" s="4">
        <f t="shared" si="4"/>
        <v>-0.70238786102297013</v>
      </c>
      <c r="AP37" s="4">
        <f t="shared" si="4"/>
        <v>-0.86940376992329504</v>
      </c>
      <c r="AQ37" s="4">
        <f t="shared" si="4"/>
        <v>-1.2187189374494665</v>
      </c>
      <c r="AR37" s="4">
        <f t="shared" si="4"/>
        <v>-1.049958947682228</v>
      </c>
      <c r="AS37" s="4">
        <f t="shared" si="4"/>
        <v>-1.5445909024909525</v>
      </c>
      <c r="AT37" s="4">
        <f t="shared" si="4"/>
        <v>-1.9538031502574142</v>
      </c>
      <c r="AU37" s="4">
        <f t="shared" si="4"/>
        <v>-1.141926398626083</v>
      </c>
      <c r="AV37" s="4">
        <f t="shared" si="4"/>
        <v>-2.5887611903583405</v>
      </c>
      <c r="AW37" s="4">
        <f t="shared" si="4"/>
        <v>-2.0283121059803904</v>
      </c>
      <c r="AX37" s="4">
        <f t="shared" si="4"/>
        <v>-0.86438587720063254</v>
      </c>
      <c r="AZ37" s="2">
        <f t="shared" si="5"/>
        <v>44.212611536102166</v>
      </c>
      <c r="BA37" s="2">
        <f t="shared" si="5"/>
        <v>53.753897497148834</v>
      </c>
      <c r="BB37" s="2">
        <f t="shared" si="5"/>
        <v>62.987934028352278</v>
      </c>
      <c r="BC37" s="2">
        <f t="shared" si="5"/>
        <v>69.099400318444069</v>
      </c>
      <c r="BD37" s="2">
        <f t="shared" si="5"/>
        <v>73.293219440174212</v>
      </c>
      <c r="BE37" s="2">
        <f t="shared" si="5"/>
        <v>77.164387861022973</v>
      </c>
      <c r="BF37" s="2">
        <f t="shared" si="5"/>
        <v>79.542403769923297</v>
      </c>
      <c r="BG37" s="2">
        <f t="shared" si="5"/>
        <v>80.968718937449466</v>
      </c>
      <c r="BH37" s="2">
        <f t="shared" si="5"/>
        <v>80.684958947682233</v>
      </c>
      <c r="BI37" s="2">
        <f t="shared" si="5"/>
        <v>81.698590902490949</v>
      </c>
      <c r="BJ37" s="2">
        <f t="shared" si="5"/>
        <v>81.261803150257421</v>
      </c>
      <c r="BK37" s="2">
        <f t="shared" si="5"/>
        <v>80.276926398626088</v>
      </c>
      <c r="BL37" s="2">
        <f t="shared" si="5"/>
        <v>78.550761190358344</v>
      </c>
      <c r="BM37" s="2">
        <f t="shared" si="5"/>
        <v>75.064312105980392</v>
      </c>
      <c r="BN37" s="2">
        <f t="shared" si="5"/>
        <v>69.409385877200634</v>
      </c>
      <c r="BP37" s="2">
        <f t="shared" si="6"/>
        <v>43.8947</v>
      </c>
      <c r="BQ37" s="2">
        <f t="shared" si="6"/>
        <v>54.228099999999998</v>
      </c>
      <c r="BR37" s="2">
        <f t="shared" si="6"/>
        <v>61.592599999999997</v>
      </c>
      <c r="BS37" s="2">
        <f t="shared" si="6"/>
        <v>67.13</v>
      </c>
      <c r="BT37" s="2">
        <f t="shared" si="6"/>
        <v>71.5</v>
      </c>
      <c r="BU37" s="2">
        <f t="shared" si="6"/>
        <v>76.462000000000003</v>
      </c>
      <c r="BV37" s="2">
        <f t="shared" si="6"/>
        <v>78.673000000000002</v>
      </c>
      <c r="BW37" s="2">
        <f t="shared" si="6"/>
        <v>79.75</v>
      </c>
      <c r="BX37" s="2">
        <f t="shared" si="6"/>
        <v>79.635000000000005</v>
      </c>
      <c r="BY37" s="2">
        <f t="shared" si="6"/>
        <v>80.153999999999996</v>
      </c>
      <c r="BZ37" s="2">
        <f t="shared" si="6"/>
        <v>79.308000000000007</v>
      </c>
      <c r="CA37" s="2">
        <f t="shared" si="6"/>
        <v>79.135000000000005</v>
      </c>
      <c r="CB37" s="2">
        <f t="shared" si="6"/>
        <v>75.962000000000003</v>
      </c>
      <c r="CC37" s="2">
        <f t="shared" si="6"/>
        <v>73.036000000000001</v>
      </c>
      <c r="CD37" s="2">
        <f t="shared" si="6"/>
        <v>68.545000000000002</v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44.211505547002645</v>
      </c>
      <c r="CW37" s="2">
        <f t="shared" si="8"/>
        <v>53.751233950858889</v>
      </c>
      <c r="CX37" s="2">
        <f t="shared" si="8"/>
        <v>62.98390076980121</v>
      </c>
      <c r="CY37" s="2">
        <f t="shared" si="8"/>
        <v>69.096213075611146</v>
      </c>
      <c r="CZ37" s="2">
        <f t="shared" si="8"/>
        <v>73.288700496518302</v>
      </c>
      <c r="DA37" s="2">
        <f t="shared" si="8"/>
        <v>77.158495173717213</v>
      </c>
      <c r="DB37" s="2">
        <f t="shared" si="8"/>
        <v>79.535831547175476</v>
      </c>
      <c r="DC37" s="2">
        <f t="shared" si="8"/>
        <v>80.963644243770432</v>
      </c>
      <c r="DD37" s="2">
        <f t="shared" si="8"/>
        <v>80.67946762309883</v>
      </c>
      <c r="DE37" s="2">
        <f t="shared" si="8"/>
        <v>81.691529842918825</v>
      </c>
      <c r="DF37" s="2">
        <f t="shared" si="8"/>
        <v>81.25467248814914</v>
      </c>
      <c r="DG37" s="2">
        <f t="shared" si="8"/>
        <v>80.269846303930038</v>
      </c>
      <c r="DH37" s="2">
        <f t="shared" si="8"/>
        <v>78.545045262904694</v>
      </c>
      <c r="DI37" s="2">
        <f t="shared" si="8"/>
        <v>75.060698943553092</v>
      </c>
      <c r="DJ37" s="2">
        <f t="shared" si="8"/>
        <v>69.405489755296514</v>
      </c>
      <c r="DL37" s="2">
        <f t="shared" si="9"/>
        <v>45.10849885254364</v>
      </c>
      <c r="DM37" s="2">
        <f t="shared" si="9"/>
        <v>57.271329562018998</v>
      </c>
      <c r="DN37" s="2">
        <f t="shared" si="9"/>
        <v>68.582167616407489</v>
      </c>
      <c r="DO37" s="2">
        <f t="shared" si="9"/>
        <v>73.662379205784603</v>
      </c>
      <c r="DP37" s="2">
        <f t="shared" si="9"/>
        <v>79.48120827090402</v>
      </c>
      <c r="DQ37" s="2">
        <f t="shared" si="9"/>
        <v>86.364941924053582</v>
      </c>
      <c r="DR37" s="2">
        <f t="shared" si="9"/>
        <v>90.659214649376878</v>
      </c>
      <c r="DS37" s="2">
        <f t="shared" si="9"/>
        <v>89.208734745147993</v>
      </c>
      <c r="DT37" s="2">
        <f t="shared" si="9"/>
        <v>90.144313686598693</v>
      </c>
      <c r="DU37" s="2">
        <f t="shared" si="9"/>
        <v>92.753757547607989</v>
      </c>
      <c r="DV37" s="2">
        <f t="shared" si="9"/>
        <v>92.862623171112816</v>
      </c>
      <c r="DW37" s="2">
        <f t="shared" si="9"/>
        <v>91.883603431839859</v>
      </c>
      <c r="DX37" s="2">
        <f t="shared" si="9"/>
        <v>87.394014676390171</v>
      </c>
      <c r="DY37" s="2">
        <f t="shared" si="9"/>
        <v>81.121374671037941</v>
      </c>
      <c r="DZ37" s="2">
        <f t="shared" si="9"/>
        <v>77.319258069433644</v>
      </c>
      <c r="EB37" s="2">
        <f t="shared" si="10"/>
        <v>1.2329959350726775E-3</v>
      </c>
      <c r="EC37" s="2">
        <f t="shared" si="10"/>
        <v>7.5666873408122891E-4</v>
      </c>
      <c r="ED37" s="2">
        <f t="shared" si="10"/>
        <v>7.2044771383373445E-4</v>
      </c>
      <c r="EE37" s="2">
        <f t="shared" si="10"/>
        <v>6.9801289354425977E-4</v>
      </c>
      <c r="EF37" s="2">
        <f t="shared" si="10"/>
        <v>7.2974371943516924E-4</v>
      </c>
      <c r="EG37" s="2">
        <f t="shared" si="10"/>
        <v>6.4006097743935105E-4</v>
      </c>
      <c r="EH37" s="2">
        <f t="shared" si="10"/>
        <v>5.9084746856529554E-4</v>
      </c>
      <c r="EI37" s="2">
        <f t="shared" si="10"/>
        <v>6.1548065217526275E-4</v>
      </c>
      <c r="EJ37" s="2">
        <f t="shared" si="10"/>
        <v>5.8018107706868231E-4</v>
      </c>
      <c r="EK37" s="2">
        <f t="shared" si="10"/>
        <v>6.3830358230033621E-4</v>
      </c>
      <c r="EL37" s="2">
        <f t="shared" si="10"/>
        <v>6.1429121324150127E-4</v>
      </c>
      <c r="EM37" s="2">
        <f t="shared" si="10"/>
        <v>6.0962999467564999E-4</v>
      </c>
      <c r="EN37" s="2">
        <f t="shared" si="10"/>
        <v>6.4594272921170105E-4</v>
      </c>
      <c r="EO37" s="2">
        <f t="shared" si="10"/>
        <v>5.9616494756665485E-4</v>
      </c>
      <c r="EP37" s="2">
        <f t="shared" si="10"/>
        <v>4.9232195705763788E-4</v>
      </c>
    </row>
    <row r="38" spans="2:146" x14ac:dyDescent="0.25">
      <c r="B38" s="2">
        <v>16</v>
      </c>
      <c r="C38" s="49">
        <v>43.508800000000001</v>
      </c>
      <c r="D38" s="49">
        <v>53.649099999999997</v>
      </c>
      <c r="E38" s="49">
        <v>61.148099999999999</v>
      </c>
      <c r="F38" s="49">
        <v>66.888999999999996</v>
      </c>
      <c r="G38" s="49">
        <v>71.332999999999998</v>
      </c>
      <c r="H38" s="49">
        <v>75.576999999999998</v>
      </c>
      <c r="I38" s="49">
        <v>78.769000000000005</v>
      </c>
      <c r="J38" s="49">
        <v>79.691999999999993</v>
      </c>
      <c r="K38" s="49">
        <v>80.25</v>
      </c>
      <c r="L38" s="49">
        <v>80.364999999999995</v>
      </c>
      <c r="M38" s="49">
        <v>79.191999999999993</v>
      </c>
      <c r="N38" s="49">
        <v>78.096000000000004</v>
      </c>
      <c r="O38" s="49">
        <v>76.808000000000007</v>
      </c>
      <c r="P38" s="49">
        <v>74.164000000000001</v>
      </c>
      <c r="Q38" s="49">
        <v>66.326999999999998</v>
      </c>
      <c r="T38" s="4">
        <f t="shared" si="3"/>
        <v>44.228377847267765</v>
      </c>
      <c r="U38" s="4">
        <f t="shared" si="3"/>
        <v>53.776692709668936</v>
      </c>
      <c r="V38" s="4">
        <f t="shared" si="3"/>
        <v>62.965728130431629</v>
      </c>
      <c r="W38" s="4">
        <f t="shared" si="3"/>
        <v>69.073898999623125</v>
      </c>
      <c r="X38" s="4">
        <f t="shared" si="3"/>
        <v>73.271485157782038</v>
      </c>
      <c r="Y38" s="4">
        <f t="shared" si="3"/>
        <v>77.156228886891569</v>
      </c>
      <c r="Z38" s="4">
        <f t="shared" si="3"/>
        <v>79.533439592324797</v>
      </c>
      <c r="AA38" s="4">
        <f t="shared" si="3"/>
        <v>80.950475855220191</v>
      </c>
      <c r="AB38" s="4">
        <f t="shared" si="3"/>
        <v>80.683664977872709</v>
      </c>
      <c r="AC38" s="4">
        <f t="shared" si="3"/>
        <v>81.682364218774083</v>
      </c>
      <c r="AD38" s="4">
        <f t="shared" si="3"/>
        <v>81.258210437701933</v>
      </c>
      <c r="AE38" s="4">
        <f t="shared" si="3"/>
        <v>80.264310386293914</v>
      </c>
      <c r="AF38" s="4">
        <f t="shared" si="3"/>
        <v>78.524321338880569</v>
      </c>
      <c r="AG38" s="4">
        <f t="shared" si="3"/>
        <v>75.018425049601731</v>
      </c>
      <c r="AH38" s="4">
        <f t="shared" si="3"/>
        <v>69.392652986287914</v>
      </c>
      <c r="AJ38" s="4">
        <f t="shared" si="4"/>
        <v>-0.71957784726776453</v>
      </c>
      <c r="AK38" s="4">
        <f t="shared" si="4"/>
        <v>-0.12759270966893865</v>
      </c>
      <c r="AL38" s="4">
        <f t="shared" si="4"/>
        <v>-1.8176281304316291</v>
      </c>
      <c r="AM38" s="4">
        <f t="shared" si="4"/>
        <v>-2.1848989996231296</v>
      </c>
      <c r="AN38" s="4">
        <f t="shared" si="4"/>
        <v>-1.9384851577820399</v>
      </c>
      <c r="AO38" s="4">
        <f t="shared" si="4"/>
        <v>-1.5792288868915705</v>
      </c>
      <c r="AP38" s="4">
        <f t="shared" si="4"/>
        <v>-0.76443959232479131</v>
      </c>
      <c r="AQ38" s="4">
        <f t="shared" si="4"/>
        <v>-1.2584758552201976</v>
      </c>
      <c r="AR38" s="4">
        <f t="shared" si="4"/>
        <v>-0.4336649778727093</v>
      </c>
      <c r="AS38" s="4">
        <f t="shared" si="4"/>
        <v>-1.3173642187740882</v>
      </c>
      <c r="AT38" s="4">
        <f t="shared" si="4"/>
        <v>-2.0662104377019404</v>
      </c>
      <c r="AU38" s="4">
        <f t="shared" si="4"/>
        <v>-2.1683103862939106</v>
      </c>
      <c r="AV38" s="4">
        <f t="shared" si="4"/>
        <v>-1.7163213388805616</v>
      </c>
      <c r="AW38" s="4">
        <f t="shared" si="4"/>
        <v>-0.85442504960172982</v>
      </c>
      <c r="AX38" s="4">
        <f t="shared" si="4"/>
        <v>-3.0656529862879154</v>
      </c>
      <c r="AZ38" s="2">
        <f t="shared" si="5"/>
        <v>44.228377847264497</v>
      </c>
      <c r="BA38" s="2">
        <f t="shared" si="5"/>
        <v>53.776692709668936</v>
      </c>
      <c r="BB38" s="2">
        <f t="shared" si="5"/>
        <v>62.965728130429845</v>
      </c>
      <c r="BC38" s="2">
        <f t="shared" si="5"/>
        <v>69.073898999623012</v>
      </c>
      <c r="BD38" s="2">
        <f t="shared" si="5"/>
        <v>73.271485157782038</v>
      </c>
      <c r="BE38" s="2">
        <f t="shared" si="5"/>
        <v>77.156228886891569</v>
      </c>
      <c r="BF38" s="2">
        <f t="shared" si="5"/>
        <v>79.533439592324797</v>
      </c>
      <c r="BG38" s="2">
        <f t="shared" si="5"/>
        <v>80.950475855220191</v>
      </c>
      <c r="BH38" s="2">
        <f t="shared" si="5"/>
        <v>80.683664977872709</v>
      </c>
      <c r="BI38" s="2">
        <f t="shared" si="5"/>
        <v>81.682364218774083</v>
      </c>
      <c r="BJ38" s="2">
        <f t="shared" si="5"/>
        <v>81.258210437701933</v>
      </c>
      <c r="BK38" s="2">
        <f t="shared" si="5"/>
        <v>80.264310386293914</v>
      </c>
      <c r="BL38" s="2">
        <f t="shared" si="5"/>
        <v>78.524321338880569</v>
      </c>
      <c r="BM38" s="2">
        <f t="shared" si="5"/>
        <v>75.018425049601731</v>
      </c>
      <c r="BN38" s="2">
        <f t="shared" si="5"/>
        <v>69.392652986287914</v>
      </c>
      <c r="BP38" s="2">
        <f t="shared" si="6"/>
        <v>43.508800000000001</v>
      </c>
      <c r="BQ38" s="2">
        <f t="shared" si="6"/>
        <v>53.649099999999997</v>
      </c>
      <c r="BR38" s="2">
        <f t="shared" si="6"/>
        <v>61.148099999999999</v>
      </c>
      <c r="BS38" s="2">
        <f t="shared" si="6"/>
        <v>66.888999999999996</v>
      </c>
      <c r="BT38" s="2">
        <f t="shared" si="6"/>
        <v>71.332999999999998</v>
      </c>
      <c r="BU38" s="2">
        <f t="shared" si="6"/>
        <v>75.576999999999998</v>
      </c>
      <c r="BV38" s="2">
        <f t="shared" si="6"/>
        <v>78.769000000000005</v>
      </c>
      <c r="BW38" s="2">
        <f t="shared" si="6"/>
        <v>79.691999999999993</v>
      </c>
      <c r="BX38" s="2">
        <f t="shared" si="6"/>
        <v>80.25</v>
      </c>
      <c r="BY38" s="2">
        <f t="shared" si="6"/>
        <v>80.364999999999995</v>
      </c>
      <c r="BZ38" s="2">
        <f t="shared" si="6"/>
        <v>79.191999999999993</v>
      </c>
      <c r="CA38" s="2">
        <f t="shared" si="6"/>
        <v>78.096000000000004</v>
      </c>
      <c r="CB38" s="2">
        <f t="shared" si="6"/>
        <v>76.808000000000007</v>
      </c>
      <c r="CC38" s="2">
        <f t="shared" si="6"/>
        <v>74.164000000000001</v>
      </c>
      <c r="CD38" s="2">
        <f t="shared" si="6"/>
        <v>66.326999999999998</v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44.227238934014245</v>
      </c>
      <c r="CW38" s="2">
        <f t="shared" si="8"/>
        <v>53.773848777995227</v>
      </c>
      <c r="CX38" s="2">
        <f t="shared" si="8"/>
        <v>62.961367528645567</v>
      </c>
      <c r="CY38" s="2">
        <f t="shared" si="8"/>
        <v>69.070454556160158</v>
      </c>
      <c r="CZ38" s="2">
        <f t="shared" si="8"/>
        <v>73.266595567141138</v>
      </c>
      <c r="DA38" s="2">
        <f t="shared" si="8"/>
        <v>77.149846571458852</v>
      </c>
      <c r="DB38" s="2">
        <f t="shared" si="8"/>
        <v>79.526313746133269</v>
      </c>
      <c r="DC38" s="2">
        <f t="shared" si="8"/>
        <v>80.944975853989078</v>
      </c>
      <c r="DD38" s="2">
        <f t="shared" si="8"/>
        <v>80.67772021349171</v>
      </c>
      <c r="DE38" s="2">
        <f t="shared" si="8"/>
        <v>81.674712958374812</v>
      </c>
      <c r="DF38" s="2">
        <f t="shared" si="8"/>
        <v>81.250495553694279</v>
      </c>
      <c r="DG38" s="2">
        <f t="shared" si="8"/>
        <v>80.256648011501142</v>
      </c>
      <c r="DH38" s="2">
        <f t="shared" si="8"/>
        <v>78.51815459360455</v>
      </c>
      <c r="DI38" s="2">
        <f t="shared" si="8"/>
        <v>75.01452706544427</v>
      </c>
      <c r="DJ38" s="2">
        <f t="shared" si="8"/>
        <v>69.388443461304007</v>
      </c>
      <c r="DL38" s="2">
        <f t="shared" si="9"/>
        <v>45.069759789750329</v>
      </c>
      <c r="DM38" s="2">
        <f t="shared" si="9"/>
        <v>57.201882395747162</v>
      </c>
      <c r="DN38" s="2">
        <f t="shared" si="9"/>
        <v>68.481813277156363</v>
      </c>
      <c r="DO38" s="2">
        <f t="shared" si="9"/>
        <v>73.571204258751735</v>
      </c>
      <c r="DP38" s="2">
        <f t="shared" si="9"/>
        <v>79.377883001480228</v>
      </c>
      <c r="DQ38" s="2">
        <f t="shared" si="9"/>
        <v>86.244449276474867</v>
      </c>
      <c r="DR38" s="2">
        <f t="shared" si="9"/>
        <v>90.526139880208106</v>
      </c>
      <c r="DS38" s="2">
        <f t="shared" si="9"/>
        <v>89.095286635528893</v>
      </c>
      <c r="DT38" s="2">
        <f t="shared" si="9"/>
        <v>90.023066425752461</v>
      </c>
      <c r="DU38" s="2">
        <f t="shared" si="9"/>
        <v>92.607539181208949</v>
      </c>
      <c r="DV38" s="2">
        <f t="shared" si="9"/>
        <v>92.705119492031031</v>
      </c>
      <c r="DW38" s="2">
        <f t="shared" si="9"/>
        <v>91.720289799809365</v>
      </c>
      <c r="DX38" s="2">
        <f t="shared" si="9"/>
        <v>87.22556590701916</v>
      </c>
      <c r="DY38" s="2">
        <f t="shared" si="9"/>
        <v>80.977991188277784</v>
      </c>
      <c r="DZ38" s="2">
        <f t="shared" si="9"/>
        <v>77.186825620000491</v>
      </c>
      <c r="EB38" s="2">
        <f t="shared" si="10"/>
        <v>1.3517923532750473E-3</v>
      </c>
      <c r="EC38" s="2">
        <f t="shared" si="10"/>
        <v>8.2961020539046326E-4</v>
      </c>
      <c r="ED38" s="2">
        <f t="shared" si="10"/>
        <v>7.8990030568767858E-4</v>
      </c>
      <c r="EE38" s="2">
        <f t="shared" si="10"/>
        <v>7.6530438048617823E-4</v>
      </c>
      <c r="EF38" s="2">
        <f t="shared" si="10"/>
        <v>8.0009174718753239E-4</v>
      </c>
      <c r="EG38" s="2">
        <f t="shared" si="10"/>
        <v>7.0176957033999516E-4</v>
      </c>
      <c r="EH38" s="2">
        <f t="shared" si="10"/>
        <v>6.4781443858008688E-4</v>
      </c>
      <c r="EI38" s="2">
        <f t="shared" si="10"/>
        <v>6.748210440720683E-4</v>
      </c>
      <c r="EJ38" s="2">
        <f t="shared" si="10"/>
        <v>6.3612029409933213E-4</v>
      </c>
      <c r="EK38" s="2">
        <f t="shared" si="10"/>
        <v>6.9984286252455698E-4</v>
      </c>
      <c r="EL38" s="2">
        <f t="shared" si="10"/>
        <v>6.7351700493939405E-4</v>
      </c>
      <c r="EM38" s="2">
        <f t="shared" si="10"/>
        <v>6.6840668386774636E-4</v>
      </c>
      <c r="EN38" s="2">
        <f t="shared" si="10"/>
        <v>7.0821798282565194E-4</v>
      </c>
      <c r="EO38" s="2">
        <f t="shared" si="10"/>
        <v>6.5364427070727549E-4</v>
      </c>
      <c r="EP38" s="2">
        <f t="shared" si="10"/>
        <v>5.397946520493839E-4</v>
      </c>
    </row>
    <row r="39" spans="2:146" x14ac:dyDescent="0.25">
      <c r="B39" s="2">
        <v>17</v>
      </c>
      <c r="C39" s="49">
        <v>44.386000000000003</v>
      </c>
      <c r="D39" s="49">
        <v>53.122799999999998</v>
      </c>
      <c r="E39" s="49">
        <v>61.759300000000003</v>
      </c>
      <c r="F39" s="49">
        <v>67.759</v>
      </c>
      <c r="G39" s="49">
        <v>73</v>
      </c>
      <c r="H39" s="49">
        <v>75.808000000000007</v>
      </c>
      <c r="I39" s="49">
        <v>78.403999999999996</v>
      </c>
      <c r="J39" s="49">
        <v>79.941999999999993</v>
      </c>
      <c r="K39" s="49">
        <v>79.269000000000005</v>
      </c>
      <c r="L39" s="49">
        <v>79.826999999999998</v>
      </c>
      <c r="M39" s="49">
        <v>79.462000000000003</v>
      </c>
      <c r="N39" s="49">
        <v>78.326999999999998</v>
      </c>
      <c r="O39" s="49">
        <v>77.480999999999995</v>
      </c>
      <c r="P39" s="49">
        <v>73.891000000000005</v>
      </c>
      <c r="Q39" s="49">
        <v>68.727000000000004</v>
      </c>
      <c r="T39" s="4">
        <f t="shared" ref="T39:AH55" si="11">AZ39+(C$3*_xlfn.NORM.DIST($B39,C$7,C$11,FALSE))+(C$4*_xlfn.NORM.DIST($B39,C$8,C$12,FALSE))+(C$5*_xlfn.NORM.DIST($B39,C$9,C$13,FALSE))+(C$6*_xlfn.NORM.DIST($B39,C$10,C$14,FALSE))</f>
        <v>44.244140222615762</v>
      </c>
      <c r="U39" s="4">
        <f t="shared" si="11"/>
        <v>53.799497927191709</v>
      </c>
      <c r="V39" s="4">
        <f t="shared" si="11"/>
        <v>62.943547831554632</v>
      </c>
      <c r="W39" s="4">
        <f t="shared" si="11"/>
        <v>69.048417625567751</v>
      </c>
      <c r="X39" s="4">
        <f t="shared" si="11"/>
        <v>73.24978030573665</v>
      </c>
      <c r="Y39" s="4">
        <f t="shared" si="11"/>
        <v>77.148109509763884</v>
      </c>
      <c r="Z39" s="4">
        <f t="shared" si="11"/>
        <v>79.524521032956841</v>
      </c>
      <c r="AA39" s="4">
        <f t="shared" si="11"/>
        <v>80.93226757756797</v>
      </c>
      <c r="AB39" s="4">
        <f t="shared" si="11"/>
        <v>80.68240736331532</v>
      </c>
      <c r="AC39" s="4">
        <f t="shared" si="11"/>
        <v>81.666185656485695</v>
      </c>
      <c r="AD39" s="4">
        <f t="shared" si="11"/>
        <v>81.254664047759533</v>
      </c>
      <c r="AE39" s="4">
        <f t="shared" si="11"/>
        <v>80.251740792764579</v>
      </c>
      <c r="AF39" s="4">
        <f t="shared" si="11"/>
        <v>78.497915245255584</v>
      </c>
      <c r="AG39" s="4">
        <f t="shared" si="11"/>
        <v>74.972559304643738</v>
      </c>
      <c r="AH39" s="4">
        <f t="shared" si="11"/>
        <v>69.375944288907959</v>
      </c>
      <c r="AJ39" s="4">
        <f t="shared" ref="AJ39:AX55" si="12">IF(OR($B39 &lt; C$226, $B39 &gt; C$231), 0, C39-T39)</f>
        <v>0.14185977738424072</v>
      </c>
      <c r="AK39" s="4">
        <f t="shared" si="12"/>
        <v>-0.67669792719171085</v>
      </c>
      <c r="AL39" s="4">
        <f t="shared" si="12"/>
        <v>-1.1842478315546288</v>
      </c>
      <c r="AM39" s="4">
        <f t="shared" si="12"/>
        <v>-1.2894176255677507</v>
      </c>
      <c r="AN39" s="4">
        <f t="shared" si="12"/>
        <v>-0.24978030573664967</v>
      </c>
      <c r="AO39" s="4">
        <f t="shared" si="12"/>
        <v>-1.3401095097638773</v>
      </c>
      <c r="AP39" s="4">
        <f t="shared" si="12"/>
        <v>-1.1205210329568445</v>
      </c>
      <c r="AQ39" s="4">
        <f t="shared" si="12"/>
        <v>-0.99026757756797679</v>
      </c>
      <c r="AR39" s="4">
        <f t="shared" si="12"/>
        <v>-1.413407363315315</v>
      </c>
      <c r="AS39" s="4">
        <f t="shared" si="12"/>
        <v>-1.8391856564856965</v>
      </c>
      <c r="AT39" s="4">
        <f t="shared" si="12"/>
        <v>-1.7926640477595299</v>
      </c>
      <c r="AU39" s="4">
        <f t="shared" si="12"/>
        <v>-1.924740792764581</v>
      </c>
      <c r="AV39" s="4">
        <f t="shared" si="12"/>
        <v>-1.0169152452555892</v>
      </c>
      <c r="AW39" s="4">
        <f t="shared" si="12"/>
        <v>-1.0815593046437328</v>
      </c>
      <c r="AX39" s="4">
        <f t="shared" si="12"/>
        <v>-0.64894428890795552</v>
      </c>
      <c r="AZ39" s="2">
        <f t="shared" ref="AZ39:BN55" si="13">IF(OR($B39 &lt; C$226, $B39 &gt; C$231), #N/A, ((1-EB39)*CV39) + (EB39*DL39))</f>
        <v>44.244140222600457</v>
      </c>
      <c r="BA39" s="2">
        <f t="shared" si="13"/>
        <v>53.799497927191695</v>
      </c>
      <c r="BB39" s="2">
        <f t="shared" si="13"/>
        <v>62.94354783154634</v>
      </c>
      <c r="BC39" s="2">
        <f t="shared" si="13"/>
        <v>69.04841762556714</v>
      </c>
      <c r="BD39" s="2">
        <f t="shared" si="13"/>
        <v>73.24978030573665</v>
      </c>
      <c r="BE39" s="2">
        <f t="shared" si="13"/>
        <v>77.148109509763884</v>
      </c>
      <c r="BF39" s="2">
        <f t="shared" si="13"/>
        <v>79.524521032956841</v>
      </c>
      <c r="BG39" s="2">
        <f t="shared" si="13"/>
        <v>80.93226757756797</v>
      </c>
      <c r="BH39" s="2">
        <f t="shared" si="13"/>
        <v>80.68240736331532</v>
      </c>
      <c r="BI39" s="2">
        <f t="shared" si="13"/>
        <v>81.666185656485695</v>
      </c>
      <c r="BJ39" s="2">
        <f t="shared" si="13"/>
        <v>81.254664047759533</v>
      </c>
      <c r="BK39" s="2">
        <f t="shared" si="13"/>
        <v>80.251740792764579</v>
      </c>
      <c r="BL39" s="2">
        <f t="shared" si="13"/>
        <v>78.497915245255584</v>
      </c>
      <c r="BM39" s="2">
        <f t="shared" si="13"/>
        <v>74.972559304643738</v>
      </c>
      <c r="BN39" s="2">
        <f t="shared" si="13"/>
        <v>69.375944288907959</v>
      </c>
      <c r="BP39" s="2">
        <f t="shared" ref="BP39:CD55" si="14">IF(OR(AND($B39&gt;C$226, $B39&lt;C$227), AND($B39&gt;C$228, $B39&lt;AVERAGE(C$228, C$229))), C39, "")</f>
        <v>44.386000000000003</v>
      </c>
      <c r="BQ39" s="2">
        <f t="shared" si="14"/>
        <v>53.122799999999998</v>
      </c>
      <c r="BR39" s="2">
        <f t="shared" si="14"/>
        <v>61.759300000000003</v>
      </c>
      <c r="BS39" s="2">
        <f t="shared" si="14"/>
        <v>67.759</v>
      </c>
      <c r="BT39" s="2">
        <f t="shared" si="14"/>
        <v>73</v>
      </c>
      <c r="BU39" s="2">
        <f t="shared" si="14"/>
        <v>75.808000000000007</v>
      </c>
      <c r="BV39" s="2">
        <f t="shared" si="14"/>
        <v>78.403999999999996</v>
      </c>
      <c r="BW39" s="2">
        <f t="shared" si="14"/>
        <v>79.941999999999993</v>
      </c>
      <c r="BX39" s="2">
        <f t="shared" si="14"/>
        <v>79.269000000000005</v>
      </c>
      <c r="BY39" s="2">
        <f t="shared" si="14"/>
        <v>79.826999999999998</v>
      </c>
      <c r="BZ39" s="2">
        <f t="shared" si="14"/>
        <v>79.462000000000003</v>
      </c>
      <c r="CA39" s="2">
        <f t="shared" si="14"/>
        <v>78.326999999999998</v>
      </c>
      <c r="CB39" s="2">
        <f t="shared" si="14"/>
        <v>77.480999999999995</v>
      </c>
      <c r="CC39" s="2">
        <f t="shared" si="14"/>
        <v>73.891000000000005</v>
      </c>
      <c r="CD39" s="2">
        <f t="shared" si="14"/>
        <v>68.727000000000004</v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44.242972321025846</v>
      </c>
      <c r="CW39" s="2">
        <f t="shared" si="16"/>
        <v>53.796463605131564</v>
      </c>
      <c r="CX39" s="2">
        <f t="shared" si="16"/>
        <v>62.938834287489925</v>
      </c>
      <c r="CY39" s="2">
        <f t="shared" si="16"/>
        <v>69.044696036709169</v>
      </c>
      <c r="CZ39" s="2">
        <f t="shared" si="16"/>
        <v>73.244490637763974</v>
      </c>
      <c r="DA39" s="2">
        <f t="shared" si="16"/>
        <v>77.141197969200476</v>
      </c>
      <c r="DB39" s="2">
        <f t="shared" si="16"/>
        <v>79.516795945091062</v>
      </c>
      <c r="DC39" s="2">
        <f t="shared" si="16"/>
        <v>80.92630746420771</v>
      </c>
      <c r="DD39" s="2">
        <f t="shared" si="16"/>
        <v>80.675972803884576</v>
      </c>
      <c r="DE39" s="2">
        <f t="shared" si="16"/>
        <v>81.657896073830784</v>
      </c>
      <c r="DF39" s="2">
        <f t="shared" si="16"/>
        <v>81.246318619239418</v>
      </c>
      <c r="DG39" s="2">
        <f t="shared" si="16"/>
        <v>80.24344971907226</v>
      </c>
      <c r="DH39" s="2">
        <f t="shared" si="16"/>
        <v>78.491263924304405</v>
      </c>
      <c r="DI39" s="2">
        <f t="shared" si="16"/>
        <v>74.968355187335462</v>
      </c>
      <c r="DJ39" s="2">
        <f t="shared" si="16"/>
        <v>69.3713971673115</v>
      </c>
      <c r="DL39" s="2">
        <f t="shared" ref="DL39:DZ55" si="17">CF$223*$B39+CF$224</f>
        <v>45.03102072695701</v>
      </c>
      <c r="DM39" s="2">
        <f t="shared" si="17"/>
        <v>57.132435229475327</v>
      </c>
      <c r="DN39" s="2">
        <f t="shared" si="17"/>
        <v>68.381458937905222</v>
      </c>
      <c r="DO39" s="2">
        <f t="shared" si="17"/>
        <v>73.480029311718866</v>
      </c>
      <c r="DP39" s="2">
        <f t="shared" si="17"/>
        <v>79.274557732056451</v>
      </c>
      <c r="DQ39" s="2">
        <f t="shared" si="17"/>
        <v>86.123956628896138</v>
      </c>
      <c r="DR39" s="2">
        <f t="shared" si="17"/>
        <v>90.393065111039348</v>
      </c>
      <c r="DS39" s="2">
        <f t="shared" si="17"/>
        <v>88.981838525909808</v>
      </c>
      <c r="DT39" s="2">
        <f t="shared" si="17"/>
        <v>89.901819164906229</v>
      </c>
      <c r="DU39" s="2">
        <f t="shared" si="17"/>
        <v>92.461320814809909</v>
      </c>
      <c r="DV39" s="2">
        <f t="shared" si="17"/>
        <v>92.547615812949232</v>
      </c>
      <c r="DW39" s="2">
        <f t="shared" si="17"/>
        <v>91.556976167778856</v>
      </c>
      <c r="DX39" s="2">
        <f t="shared" si="17"/>
        <v>87.057117137648149</v>
      </c>
      <c r="DY39" s="2">
        <f t="shared" si="17"/>
        <v>80.834607705517627</v>
      </c>
      <c r="DZ39" s="2">
        <f t="shared" si="17"/>
        <v>77.054393170567323</v>
      </c>
      <c r="EB39" s="2">
        <f t="shared" ref="EB39:EP55" si="18">POWER(10,($B39-C$224)/C$225)/(1+POWER(10,($B39-C$224)/C$225))</f>
        <v>1.4820175585902858E-3</v>
      </c>
      <c r="EC39" s="2">
        <f t="shared" si="18"/>
        <v>9.0957669962970827E-4</v>
      </c>
      <c r="ED39" s="2">
        <f t="shared" si="18"/>
        <v>8.6604246281372552E-4</v>
      </c>
      <c r="EE39" s="2">
        <f t="shared" si="18"/>
        <v>8.3907761316421746E-4</v>
      </c>
      <c r="EF39" s="2">
        <f t="shared" si="18"/>
        <v>8.7721544220967674E-4</v>
      </c>
      <c r="EG39" s="2">
        <f t="shared" si="18"/>
        <v>7.6942293845885812E-4</v>
      </c>
      <c r="EH39" s="2">
        <f t="shared" si="18"/>
        <v>7.1027001519624871E-4</v>
      </c>
      <c r="EI39" s="2">
        <f t="shared" si="18"/>
        <v>7.3987839095840337E-4</v>
      </c>
      <c r="EJ39" s="2">
        <f t="shared" si="18"/>
        <v>6.9744922893240943E-4</v>
      </c>
      <c r="EK39" s="2">
        <f t="shared" si="18"/>
        <v>7.6731063099540718E-4</v>
      </c>
      <c r="EL39" s="2">
        <f t="shared" si="18"/>
        <v>7.3844872646678132E-4</v>
      </c>
      <c r="EM39" s="2">
        <f t="shared" si="18"/>
        <v>7.3284609621214524E-4</v>
      </c>
      <c r="EN39" s="2">
        <f t="shared" si="18"/>
        <v>7.7649252041957716E-4</v>
      </c>
      <c r="EO39" s="2">
        <f t="shared" si="18"/>
        <v>7.1666149645604159E-4</v>
      </c>
      <c r="EP39" s="2">
        <f t="shared" si="18"/>
        <v>5.9184224416124502E-4</v>
      </c>
    </row>
    <row r="40" spans="2:146" x14ac:dyDescent="0.25">
      <c r="B40" s="2">
        <v>18</v>
      </c>
      <c r="C40" s="49">
        <v>44</v>
      </c>
      <c r="D40" s="49">
        <v>52.403500000000001</v>
      </c>
      <c r="E40" s="49">
        <v>61.833300000000001</v>
      </c>
      <c r="F40" s="49">
        <v>67.259</v>
      </c>
      <c r="G40" s="49">
        <v>72.111000000000004</v>
      </c>
      <c r="H40" s="49">
        <v>75.864999999999995</v>
      </c>
      <c r="I40" s="49">
        <v>79.058000000000007</v>
      </c>
      <c r="J40" s="49">
        <v>80.787999999999997</v>
      </c>
      <c r="K40" s="49">
        <v>79.980999999999995</v>
      </c>
      <c r="L40" s="49">
        <v>80.135000000000005</v>
      </c>
      <c r="M40" s="49">
        <v>80</v>
      </c>
      <c r="N40" s="49">
        <v>78.076999999999998</v>
      </c>
      <c r="O40" s="49">
        <v>77.191999999999993</v>
      </c>
      <c r="P40" s="49">
        <v>73.891000000000005</v>
      </c>
      <c r="Q40" s="49">
        <v>68.036000000000001</v>
      </c>
      <c r="T40" s="4">
        <f t="shared" si="11"/>
        <v>44.259897598571158</v>
      </c>
      <c r="U40" s="4">
        <f t="shared" si="11"/>
        <v>53.822313400082919</v>
      </c>
      <c r="V40" s="4">
        <f t="shared" si="11"/>
        <v>62.921395020376615</v>
      </c>
      <c r="W40" s="4">
        <f t="shared" si="11"/>
        <v>69.022957647762752</v>
      </c>
      <c r="X40" s="4">
        <f t="shared" si="11"/>
        <v>73.228107108179628</v>
      </c>
      <c r="Y40" s="4">
        <f t="shared" si="11"/>
        <v>77.140032807115645</v>
      </c>
      <c r="Z40" s="4">
        <f t="shared" si="11"/>
        <v>79.515651735030602</v>
      </c>
      <c r="AA40" s="4">
        <f t="shared" si="11"/>
        <v>80.914096856756998</v>
      </c>
      <c r="AB40" s="4">
        <f t="shared" si="11"/>
        <v>80.681188893768621</v>
      </c>
      <c r="AC40" s="4">
        <f t="shared" si="11"/>
        <v>81.650059000596769</v>
      </c>
      <c r="AD40" s="4">
        <f t="shared" si="11"/>
        <v>81.251167474578423</v>
      </c>
      <c r="AE40" s="4">
        <f t="shared" si="11"/>
        <v>80.239221148831419</v>
      </c>
      <c r="AF40" s="4">
        <f t="shared" si="11"/>
        <v>78.471545222543682</v>
      </c>
      <c r="AG40" s="4">
        <f t="shared" si="11"/>
        <v>74.926716329527054</v>
      </c>
      <c r="AH40" s="4">
        <f t="shared" si="11"/>
        <v>69.359261533670733</v>
      </c>
      <c r="AJ40" s="4">
        <f t="shared" si="12"/>
        <v>-0.25989759857115757</v>
      </c>
      <c r="AK40" s="4">
        <f t="shared" si="12"/>
        <v>-1.418813400082918</v>
      </c>
      <c r="AL40" s="4">
        <f t="shared" si="12"/>
        <v>-1.0880950203766133</v>
      </c>
      <c r="AM40" s="4">
        <f t="shared" si="12"/>
        <v>-1.7639576477627514</v>
      </c>
      <c r="AN40" s="4">
        <f t="shared" si="12"/>
        <v>-1.1171071081796242</v>
      </c>
      <c r="AO40" s="4">
        <f t="shared" si="12"/>
        <v>-1.2750328071156503</v>
      </c>
      <c r="AP40" s="4">
        <f t="shared" si="12"/>
        <v>-0.45765173503059486</v>
      </c>
      <c r="AQ40" s="4">
        <f t="shared" si="12"/>
        <v>-0.12609685675700177</v>
      </c>
      <c r="AR40" s="4">
        <f t="shared" si="12"/>
        <v>-0.70018889376862603</v>
      </c>
      <c r="AS40" s="4">
        <f t="shared" si="12"/>
        <v>-1.5150590005967643</v>
      </c>
      <c r="AT40" s="4">
        <f t="shared" si="12"/>
        <v>-1.2511674745784234</v>
      </c>
      <c r="AU40" s="4">
        <f t="shared" si="12"/>
        <v>-2.1622211488314207</v>
      </c>
      <c r="AV40" s="4">
        <f t="shared" si="12"/>
        <v>-1.279545222543689</v>
      </c>
      <c r="AW40" s="4">
        <f t="shared" si="12"/>
        <v>-1.0357163295270482</v>
      </c>
      <c r="AX40" s="4">
        <f t="shared" si="12"/>
        <v>-1.3232615336707312</v>
      </c>
      <c r="AZ40" s="2">
        <f t="shared" si="13"/>
        <v>44.259897598502278</v>
      </c>
      <c r="BA40" s="2">
        <f t="shared" si="13"/>
        <v>53.82231340008282</v>
      </c>
      <c r="BB40" s="2">
        <f t="shared" si="13"/>
        <v>62.921395020339517</v>
      </c>
      <c r="BC40" s="2">
        <f t="shared" si="13"/>
        <v>69.022957647759569</v>
      </c>
      <c r="BD40" s="2">
        <f t="shared" si="13"/>
        <v>73.228107108179628</v>
      </c>
      <c r="BE40" s="2">
        <f t="shared" si="13"/>
        <v>77.140032807115645</v>
      </c>
      <c r="BF40" s="2">
        <f t="shared" si="13"/>
        <v>79.515651735030602</v>
      </c>
      <c r="BG40" s="2">
        <f t="shared" si="13"/>
        <v>80.914096856756998</v>
      </c>
      <c r="BH40" s="2">
        <f t="shared" si="13"/>
        <v>80.681188893768621</v>
      </c>
      <c r="BI40" s="2">
        <f t="shared" si="13"/>
        <v>81.650059000596769</v>
      </c>
      <c r="BJ40" s="2">
        <f t="shared" si="13"/>
        <v>81.251167474578423</v>
      </c>
      <c r="BK40" s="2">
        <f t="shared" si="13"/>
        <v>80.239221148831419</v>
      </c>
      <c r="BL40" s="2">
        <f t="shared" si="13"/>
        <v>78.471545222543682</v>
      </c>
      <c r="BM40" s="2">
        <f t="shared" si="13"/>
        <v>74.926716329527054</v>
      </c>
      <c r="BN40" s="2">
        <f t="shared" si="13"/>
        <v>69.359261533670733</v>
      </c>
      <c r="BP40" s="2">
        <f t="shared" si="14"/>
        <v>44</v>
      </c>
      <c r="BQ40" s="2">
        <f t="shared" si="14"/>
        <v>52.403500000000001</v>
      </c>
      <c r="BR40" s="2">
        <f t="shared" si="14"/>
        <v>61.833300000000001</v>
      </c>
      <c r="BS40" s="2">
        <f t="shared" si="14"/>
        <v>67.259</v>
      </c>
      <c r="BT40" s="2">
        <f t="shared" si="14"/>
        <v>72.111000000000004</v>
      </c>
      <c r="BU40" s="2">
        <f t="shared" si="14"/>
        <v>75.864999999999995</v>
      </c>
      <c r="BV40" s="2">
        <f t="shared" si="14"/>
        <v>79.058000000000007</v>
      </c>
      <c r="BW40" s="2">
        <f t="shared" si="14"/>
        <v>80.787999999999997</v>
      </c>
      <c r="BX40" s="2">
        <f t="shared" si="14"/>
        <v>79.980999999999995</v>
      </c>
      <c r="BY40" s="2">
        <f t="shared" si="14"/>
        <v>80.135000000000005</v>
      </c>
      <c r="BZ40" s="2">
        <f t="shared" si="14"/>
        <v>80</v>
      </c>
      <c r="CA40" s="2">
        <f t="shared" si="14"/>
        <v>78.076999999999998</v>
      </c>
      <c r="CB40" s="2">
        <f t="shared" si="14"/>
        <v>77.191999999999993</v>
      </c>
      <c r="CC40" s="2">
        <f t="shared" si="14"/>
        <v>73.891000000000005</v>
      </c>
      <c r="CD40" s="2">
        <f t="shared" si="14"/>
        <v>68.036000000000001</v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44.258705708037446</v>
      </c>
      <c r="CW40" s="2">
        <f t="shared" si="16"/>
        <v>53.819078432267894</v>
      </c>
      <c r="CX40" s="2">
        <f t="shared" si="16"/>
        <v>62.916301046334283</v>
      </c>
      <c r="CY40" s="2">
        <f t="shared" si="16"/>
        <v>69.01893751725818</v>
      </c>
      <c r="CZ40" s="2">
        <f t="shared" si="16"/>
        <v>73.22238570838681</v>
      </c>
      <c r="DA40" s="2">
        <f t="shared" si="16"/>
        <v>77.132549366942101</v>
      </c>
      <c r="DB40" s="2">
        <f t="shared" si="16"/>
        <v>79.507278144048854</v>
      </c>
      <c r="DC40" s="2">
        <f t="shared" si="16"/>
        <v>80.907639074426356</v>
      </c>
      <c r="DD40" s="2">
        <f t="shared" si="16"/>
        <v>80.674225394277457</v>
      </c>
      <c r="DE40" s="2">
        <f t="shared" si="16"/>
        <v>81.641079189286771</v>
      </c>
      <c r="DF40" s="2">
        <f t="shared" si="16"/>
        <v>81.242141684784556</v>
      </c>
      <c r="DG40" s="2">
        <f t="shared" si="16"/>
        <v>80.230251426643377</v>
      </c>
      <c r="DH40" s="2">
        <f t="shared" si="16"/>
        <v>78.464373255004261</v>
      </c>
      <c r="DI40" s="2">
        <f t="shared" si="16"/>
        <v>74.922183309226639</v>
      </c>
      <c r="DJ40" s="2">
        <f t="shared" si="16"/>
        <v>69.354350873318992</v>
      </c>
      <c r="DL40" s="2">
        <f t="shared" si="17"/>
        <v>44.992281664163691</v>
      </c>
      <c r="DM40" s="2">
        <f t="shared" si="17"/>
        <v>57.062988063203491</v>
      </c>
      <c r="DN40" s="2">
        <f t="shared" si="17"/>
        <v>68.281104598654096</v>
      </c>
      <c r="DO40" s="2">
        <f t="shared" si="17"/>
        <v>73.388854364685997</v>
      </c>
      <c r="DP40" s="2">
        <f t="shared" si="17"/>
        <v>79.171232462632659</v>
      </c>
      <c r="DQ40" s="2">
        <f t="shared" si="17"/>
        <v>86.003463981317424</v>
      </c>
      <c r="DR40" s="2">
        <f t="shared" si="17"/>
        <v>90.259990341870576</v>
      </c>
      <c r="DS40" s="2">
        <f t="shared" si="17"/>
        <v>88.868390416290708</v>
      </c>
      <c r="DT40" s="2">
        <f t="shared" si="17"/>
        <v>89.780571904059997</v>
      </c>
      <c r="DU40" s="2">
        <f t="shared" si="17"/>
        <v>92.315102448410869</v>
      </c>
      <c r="DV40" s="2">
        <f t="shared" si="17"/>
        <v>92.390112133867447</v>
      </c>
      <c r="DW40" s="2">
        <f t="shared" si="17"/>
        <v>91.393662535748348</v>
      </c>
      <c r="DX40" s="2">
        <f t="shared" si="17"/>
        <v>86.888668368277138</v>
      </c>
      <c r="DY40" s="2">
        <f t="shared" si="17"/>
        <v>80.691224222757469</v>
      </c>
      <c r="DZ40" s="2">
        <f t="shared" si="17"/>
        <v>76.92196072113417</v>
      </c>
      <c r="EB40" s="2">
        <f t="shared" si="18"/>
        <v>1.6247676261523241E-3</v>
      </c>
      <c r="EC40" s="2">
        <f t="shared" si="18"/>
        <v>9.9724350643883562E-4</v>
      </c>
      <c r="ED40" s="2">
        <f t="shared" si="18"/>
        <v>9.4951734123370371E-4</v>
      </c>
      <c r="EE40" s="2">
        <f t="shared" si="18"/>
        <v>9.1995583480274307E-4</v>
      </c>
      <c r="EF40" s="2">
        <f t="shared" si="18"/>
        <v>9.6176620934794075E-4</v>
      </c>
      <c r="EG40" s="2">
        <f t="shared" si="18"/>
        <v>8.4359285359469319E-4</v>
      </c>
      <c r="EH40" s="2">
        <f t="shared" si="18"/>
        <v>7.7874222128250341E-4</v>
      </c>
      <c r="EI40" s="2">
        <f t="shared" si="18"/>
        <v>8.11202618110602E-4</v>
      </c>
      <c r="EJ40" s="2">
        <f t="shared" si="18"/>
        <v>7.6468641772950516E-4</v>
      </c>
      <c r="EK40" s="2">
        <f t="shared" si="18"/>
        <v>8.4127709786711012E-4</v>
      </c>
      <c r="EL40" s="2">
        <f t="shared" si="18"/>
        <v>8.0963524572428571E-4</v>
      </c>
      <c r="EM40" s="2">
        <f t="shared" si="18"/>
        <v>8.0349295572494975E-4</v>
      </c>
      <c r="EN40" s="2">
        <f t="shared" si="18"/>
        <v>8.5134334006451698E-4</v>
      </c>
      <c r="EO40" s="2">
        <f t="shared" si="18"/>
        <v>7.857493764322418E-4</v>
      </c>
      <c r="EP40" s="2">
        <f t="shared" si="18"/>
        <v>6.4890506388309171E-4</v>
      </c>
    </row>
    <row r="41" spans="2:146" x14ac:dyDescent="0.25">
      <c r="B41" s="2">
        <v>19</v>
      </c>
      <c r="C41" s="49">
        <v>43.613999999999997</v>
      </c>
      <c r="D41" s="49">
        <v>52.228099999999998</v>
      </c>
      <c r="E41" s="49">
        <v>62.3889</v>
      </c>
      <c r="F41" s="49">
        <v>68.814999999999998</v>
      </c>
      <c r="G41" s="49">
        <v>71.926000000000002</v>
      </c>
      <c r="H41" s="49">
        <v>75.980999999999995</v>
      </c>
      <c r="I41" s="49">
        <v>78.423000000000002</v>
      </c>
      <c r="J41" s="49">
        <v>80.576999999999998</v>
      </c>
      <c r="K41" s="49">
        <v>79.558000000000007</v>
      </c>
      <c r="L41" s="49">
        <v>79.903999999999996</v>
      </c>
      <c r="M41" s="49">
        <v>80.076999999999998</v>
      </c>
      <c r="N41" s="49">
        <v>79.173000000000002</v>
      </c>
      <c r="O41" s="49">
        <v>77.730999999999995</v>
      </c>
      <c r="P41" s="49">
        <v>74.2</v>
      </c>
      <c r="Q41" s="49">
        <v>69.308999999999997</v>
      </c>
      <c r="T41" s="4">
        <f t="shared" si="11"/>
        <v>44.27564874375301</v>
      </c>
      <c r="U41" s="4">
        <f t="shared" si="11"/>
        <v>53.845139333807424</v>
      </c>
      <c r="V41" s="4">
        <f t="shared" si="11"/>
        <v>62.89927171107108</v>
      </c>
      <c r="W41" s="4">
        <f t="shared" si="11"/>
        <v>68.997520611616835</v>
      </c>
      <c r="X41" s="4">
        <f t="shared" si="11"/>
        <v>73.206467943659376</v>
      </c>
      <c r="Y41" s="4">
        <f t="shared" si="11"/>
        <v>77.132002080677736</v>
      </c>
      <c r="Z41" s="4">
        <f t="shared" si="11"/>
        <v>79.506835619035087</v>
      </c>
      <c r="AA41" s="4">
        <f t="shared" si="11"/>
        <v>80.895966651301379</v>
      </c>
      <c r="AB41" s="4">
        <f t="shared" si="11"/>
        <v>80.680012558081472</v>
      </c>
      <c r="AC41" s="4">
        <f t="shared" si="11"/>
        <v>81.633988317277797</v>
      </c>
      <c r="AD41" s="4">
        <f t="shared" si="11"/>
        <v>81.247724454272273</v>
      </c>
      <c r="AE41" s="4">
        <f t="shared" si="11"/>
        <v>80.226755233425109</v>
      </c>
      <c r="AF41" s="4">
        <f t="shared" si="11"/>
        <v>78.445213715158246</v>
      </c>
      <c r="AG41" s="4">
        <f t="shared" si="11"/>
        <v>74.880897665281637</v>
      </c>
      <c r="AH41" s="4">
        <f t="shared" si="11"/>
        <v>69.342606580965253</v>
      </c>
      <c r="AJ41" s="4">
        <f t="shared" si="12"/>
        <v>-0.66164874375301252</v>
      </c>
      <c r="AK41" s="4">
        <f t="shared" si="12"/>
        <v>-1.6170393338074263</v>
      </c>
      <c r="AL41" s="4">
        <f t="shared" si="12"/>
        <v>-0.51037171107108037</v>
      </c>
      <c r="AM41" s="4">
        <f t="shared" si="12"/>
        <v>-0.18252061161683741</v>
      </c>
      <c r="AN41" s="4">
        <f t="shared" si="12"/>
        <v>-1.2804679436593744</v>
      </c>
      <c r="AO41" s="4">
        <f t="shared" si="12"/>
        <v>-1.1510020806777419</v>
      </c>
      <c r="AP41" s="4">
        <f t="shared" si="12"/>
        <v>-1.0838356190350851</v>
      </c>
      <c r="AQ41" s="4">
        <f t="shared" si="12"/>
        <v>-0.31896665130138047</v>
      </c>
      <c r="AR41" s="4">
        <f t="shared" si="12"/>
        <v>-1.1220125580814653</v>
      </c>
      <c r="AS41" s="4">
        <f t="shared" si="12"/>
        <v>-1.729988317277801</v>
      </c>
      <c r="AT41" s="4">
        <f t="shared" si="12"/>
        <v>-1.1707244542722748</v>
      </c>
      <c r="AU41" s="4">
        <f t="shared" si="12"/>
        <v>-1.0537552334251075</v>
      </c>
      <c r="AV41" s="4">
        <f t="shared" si="12"/>
        <v>-0.71421371515825172</v>
      </c>
      <c r="AW41" s="4">
        <f t="shared" si="12"/>
        <v>-0.68089766528163409</v>
      </c>
      <c r="AX41" s="4">
        <f t="shared" si="12"/>
        <v>-3.3606580965255262E-2</v>
      </c>
      <c r="AZ41" s="2">
        <f t="shared" si="13"/>
        <v>44.275648743455164</v>
      </c>
      <c r="BA41" s="2">
        <f t="shared" si="13"/>
        <v>53.84513933380687</v>
      </c>
      <c r="BB41" s="2">
        <f t="shared" si="13"/>
        <v>62.899271710911307</v>
      </c>
      <c r="BC41" s="2">
        <f t="shared" si="13"/>
        <v>68.997520611601033</v>
      </c>
      <c r="BD41" s="2">
        <f t="shared" si="13"/>
        <v>73.206467943659376</v>
      </c>
      <c r="BE41" s="2">
        <f t="shared" si="13"/>
        <v>77.132002080677736</v>
      </c>
      <c r="BF41" s="2">
        <f t="shared" si="13"/>
        <v>79.506835619035087</v>
      </c>
      <c r="BG41" s="2">
        <f t="shared" si="13"/>
        <v>80.895966651301379</v>
      </c>
      <c r="BH41" s="2">
        <f t="shared" si="13"/>
        <v>80.680012558081472</v>
      </c>
      <c r="BI41" s="2">
        <f t="shared" si="13"/>
        <v>81.633988317277797</v>
      </c>
      <c r="BJ41" s="2">
        <f t="shared" si="13"/>
        <v>81.247724454272273</v>
      </c>
      <c r="BK41" s="2">
        <f t="shared" si="13"/>
        <v>80.226755233425109</v>
      </c>
      <c r="BL41" s="2">
        <f t="shared" si="13"/>
        <v>78.445213715158246</v>
      </c>
      <c r="BM41" s="2">
        <f t="shared" si="13"/>
        <v>74.880897665281623</v>
      </c>
      <c r="BN41" s="2">
        <f t="shared" si="13"/>
        <v>69.342606580965239</v>
      </c>
      <c r="BP41" s="2">
        <f t="shared" si="14"/>
        <v>43.613999999999997</v>
      </c>
      <c r="BQ41" s="2">
        <f t="shared" si="14"/>
        <v>52.228099999999998</v>
      </c>
      <c r="BR41" s="2">
        <f t="shared" si="14"/>
        <v>62.3889</v>
      </c>
      <c r="BS41" s="2">
        <f t="shared" si="14"/>
        <v>68.814999999999998</v>
      </c>
      <c r="BT41" s="2">
        <f t="shared" si="14"/>
        <v>71.926000000000002</v>
      </c>
      <c r="BU41" s="2">
        <f t="shared" si="14"/>
        <v>75.980999999999995</v>
      </c>
      <c r="BV41" s="2">
        <f t="shared" si="14"/>
        <v>78.423000000000002</v>
      </c>
      <c r="BW41" s="2">
        <f t="shared" si="14"/>
        <v>80.576999999999998</v>
      </c>
      <c r="BX41" s="2">
        <f t="shared" si="14"/>
        <v>79.558000000000007</v>
      </c>
      <c r="BY41" s="2">
        <f t="shared" si="14"/>
        <v>79.903999999999996</v>
      </c>
      <c r="BZ41" s="2">
        <f t="shared" si="14"/>
        <v>80.076999999999998</v>
      </c>
      <c r="CA41" s="2">
        <f t="shared" si="14"/>
        <v>79.173000000000002</v>
      </c>
      <c r="CB41" s="2">
        <f t="shared" si="14"/>
        <v>77.730999999999995</v>
      </c>
      <c r="CC41" s="2">
        <f t="shared" si="14"/>
        <v>74.2</v>
      </c>
      <c r="CD41" s="2">
        <f t="shared" si="14"/>
        <v>69.308999999999997</v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44.27443909504904</v>
      </c>
      <c r="CW41" s="2">
        <f t="shared" si="16"/>
        <v>53.841693259404231</v>
      </c>
      <c r="CX41" s="2">
        <f t="shared" si="16"/>
        <v>62.893767805178641</v>
      </c>
      <c r="CY41" s="2">
        <f t="shared" si="16"/>
        <v>68.993178997807206</v>
      </c>
      <c r="CZ41" s="2">
        <f t="shared" si="16"/>
        <v>73.200280779009645</v>
      </c>
      <c r="DA41" s="2">
        <f t="shared" si="16"/>
        <v>77.123900764683725</v>
      </c>
      <c r="DB41" s="2">
        <f t="shared" si="16"/>
        <v>79.497760343006647</v>
      </c>
      <c r="DC41" s="2">
        <f t="shared" si="16"/>
        <v>80.888970684644988</v>
      </c>
      <c r="DD41" s="2">
        <f t="shared" si="16"/>
        <v>80.672477984670323</v>
      </c>
      <c r="DE41" s="2">
        <f t="shared" si="16"/>
        <v>81.624262304742743</v>
      </c>
      <c r="DF41" s="2">
        <f t="shared" si="16"/>
        <v>81.237964750329695</v>
      </c>
      <c r="DG41" s="2">
        <f t="shared" si="16"/>
        <v>80.217053134214481</v>
      </c>
      <c r="DH41" s="2">
        <f t="shared" si="16"/>
        <v>78.437482585704117</v>
      </c>
      <c r="DI41" s="2">
        <f t="shared" si="16"/>
        <v>74.876011431117831</v>
      </c>
      <c r="DJ41" s="2">
        <f t="shared" si="16"/>
        <v>69.337304579326471</v>
      </c>
      <c r="DL41" s="2">
        <f t="shared" si="17"/>
        <v>44.953542601370373</v>
      </c>
      <c r="DM41" s="2">
        <f t="shared" si="17"/>
        <v>56.993540896931663</v>
      </c>
      <c r="DN41" s="2">
        <f t="shared" si="17"/>
        <v>68.180750259402956</v>
      </c>
      <c r="DO41" s="2">
        <f t="shared" si="17"/>
        <v>73.297679417653129</v>
      </c>
      <c r="DP41" s="2">
        <f t="shared" si="17"/>
        <v>79.067907193208882</v>
      </c>
      <c r="DQ41" s="2">
        <f t="shared" si="17"/>
        <v>85.882971333738695</v>
      </c>
      <c r="DR41" s="2">
        <f t="shared" si="17"/>
        <v>90.126915572701819</v>
      </c>
      <c r="DS41" s="2">
        <f t="shared" si="17"/>
        <v>88.754942306671623</v>
      </c>
      <c r="DT41" s="2">
        <f t="shared" si="17"/>
        <v>89.659324643213765</v>
      </c>
      <c r="DU41" s="2">
        <f t="shared" si="17"/>
        <v>92.168884082011814</v>
      </c>
      <c r="DV41" s="2">
        <f t="shared" si="17"/>
        <v>92.232608454785648</v>
      </c>
      <c r="DW41" s="2">
        <f t="shared" si="17"/>
        <v>91.230348903717839</v>
      </c>
      <c r="DX41" s="2">
        <f t="shared" si="17"/>
        <v>86.720219598906127</v>
      </c>
      <c r="DY41" s="2">
        <f t="shared" si="17"/>
        <v>80.547840739997312</v>
      </c>
      <c r="DZ41" s="2">
        <f t="shared" si="17"/>
        <v>76.789528271701016</v>
      </c>
      <c r="EB41" s="2">
        <f t="shared" si="18"/>
        <v>1.7812430577437545E-3</v>
      </c>
      <c r="EC41" s="2">
        <f t="shared" si="18"/>
        <v>1.0933505673323891E-3</v>
      </c>
      <c r="ED41" s="2">
        <f t="shared" si="18"/>
        <v>1.041029695165477E-3</v>
      </c>
      <c r="EE41" s="2">
        <f t="shared" si="18"/>
        <v>1.0086219933455591E-3</v>
      </c>
      <c r="EF41" s="2">
        <f t="shared" si="18"/>
        <v>1.0544578357546477E-3</v>
      </c>
      <c r="EG41" s="2">
        <f t="shared" si="18"/>
        <v>9.2490589385489717E-4</v>
      </c>
      <c r="EH41" s="2">
        <f t="shared" si="18"/>
        <v>8.5380971792394802E-4</v>
      </c>
      <c r="EI41" s="2">
        <f t="shared" si="18"/>
        <v>8.8939637625904842E-4</v>
      </c>
      <c r="EJ41" s="2">
        <f t="shared" si="18"/>
        <v>8.3840013048291494E-4</v>
      </c>
      <c r="EK41" s="2">
        <f t="shared" si="18"/>
        <v>9.223671308928584E-4</v>
      </c>
      <c r="EL41" s="2">
        <f t="shared" si="18"/>
        <v>8.876780553260386E-4</v>
      </c>
      <c r="EM41" s="2">
        <f t="shared" si="18"/>
        <v>8.809442163069611E-4</v>
      </c>
      <c r="EN41" s="2">
        <f t="shared" si="18"/>
        <v>9.3340274377958995E-4</v>
      </c>
      <c r="EO41" s="2">
        <f t="shared" si="18"/>
        <v>8.6149175119794178E-4</v>
      </c>
      <c r="EP41" s="2">
        <f t="shared" si="18"/>
        <v>7.1146571246858098E-4</v>
      </c>
    </row>
    <row r="42" spans="2:146" x14ac:dyDescent="0.25">
      <c r="B42" s="2">
        <v>20</v>
      </c>
      <c r="C42" s="49">
        <v>43.9649</v>
      </c>
      <c r="D42" s="49">
        <v>53.175400000000003</v>
      </c>
      <c r="E42" s="49">
        <v>63.240699999999997</v>
      </c>
      <c r="F42" s="49">
        <v>68.647999999999996</v>
      </c>
      <c r="G42" s="49">
        <v>71.721999999999994</v>
      </c>
      <c r="H42" s="49">
        <v>75.962000000000003</v>
      </c>
      <c r="I42" s="49">
        <v>78.212000000000003</v>
      </c>
      <c r="J42" s="49">
        <v>81.480999999999995</v>
      </c>
      <c r="K42" s="49">
        <v>79.385000000000005</v>
      </c>
      <c r="L42" s="49">
        <v>80</v>
      </c>
      <c r="M42" s="49">
        <v>81.135000000000005</v>
      </c>
      <c r="N42" s="49">
        <v>78.385000000000005</v>
      </c>
      <c r="O42" s="49">
        <v>78.191999999999993</v>
      </c>
      <c r="P42" s="49">
        <v>74.835999999999999</v>
      </c>
      <c r="Q42" s="49">
        <v>69.655000000000001</v>
      </c>
      <c r="T42" s="4">
        <f t="shared" si="11"/>
        <v>44.291392236960093</v>
      </c>
      <c r="U42" s="4">
        <f t="shared" si="11"/>
        <v>53.867975877947941</v>
      </c>
      <c r="V42" s="4">
        <f t="shared" si="11"/>
        <v>62.877180050004235</v>
      </c>
      <c r="W42" s="4">
        <f t="shared" si="11"/>
        <v>68.972108161011633</v>
      </c>
      <c r="X42" s="4">
        <f t="shared" si="11"/>
        <v>73.184865354081879</v>
      </c>
      <c r="Y42" s="4">
        <f t="shared" si="11"/>
        <v>77.124020870887847</v>
      </c>
      <c r="Z42" s="4">
        <f t="shared" si="11"/>
        <v>79.498076902133363</v>
      </c>
      <c r="AA42" s="4">
        <f t="shared" si="11"/>
        <v>80.877880139991703</v>
      </c>
      <c r="AB42" s="4">
        <f t="shared" si="11"/>
        <v>80.67888155649959</v>
      </c>
      <c r="AC42" s="4">
        <f t="shared" si="11"/>
        <v>81.617977972711074</v>
      </c>
      <c r="AD42" s="4">
        <f t="shared" si="11"/>
        <v>81.244338978899634</v>
      </c>
      <c r="AE42" s="4">
        <f t="shared" si="11"/>
        <v>80.214347088441329</v>
      </c>
      <c r="AF42" s="4">
        <f t="shared" si="11"/>
        <v>78.418923302563144</v>
      </c>
      <c r="AG42" s="4">
        <f t="shared" si="11"/>
        <v>74.835104937843028</v>
      </c>
      <c r="AH42" s="4">
        <f t="shared" si="11"/>
        <v>69.325981408180297</v>
      </c>
      <c r="AJ42" s="4">
        <f t="shared" si="12"/>
        <v>-0.32649223696009244</v>
      </c>
      <c r="AK42" s="4">
        <f t="shared" si="12"/>
        <v>-0.69257587794793807</v>
      </c>
      <c r="AL42" s="4">
        <f t="shared" si="12"/>
        <v>0.3635199499957622</v>
      </c>
      <c r="AM42" s="4">
        <f t="shared" si="12"/>
        <v>-0.32410816101163675</v>
      </c>
      <c r="AN42" s="4">
        <f t="shared" si="12"/>
        <v>-1.4628653540818846</v>
      </c>
      <c r="AO42" s="4">
        <f t="shared" si="12"/>
        <v>-1.1620208708878437</v>
      </c>
      <c r="AP42" s="4">
        <f t="shared" si="12"/>
        <v>-1.2860769021333596</v>
      </c>
      <c r="AQ42" s="4">
        <f t="shared" si="12"/>
        <v>0.60311986000829165</v>
      </c>
      <c r="AR42" s="4">
        <f t="shared" si="12"/>
        <v>-1.2938815564995849</v>
      </c>
      <c r="AS42" s="4">
        <f t="shared" si="12"/>
        <v>-1.6179779727110741</v>
      </c>
      <c r="AT42" s="4">
        <f t="shared" si="12"/>
        <v>-0.10933897889962907</v>
      </c>
      <c r="AU42" s="4">
        <f t="shared" si="12"/>
        <v>-1.8293470884413239</v>
      </c>
      <c r="AV42" s="4">
        <f t="shared" si="12"/>
        <v>-0.22692330256315074</v>
      </c>
      <c r="AW42" s="4">
        <f t="shared" si="12"/>
        <v>8.9506215697099378E-4</v>
      </c>
      <c r="AX42" s="4">
        <f t="shared" si="12"/>
        <v>0.32901859181970394</v>
      </c>
      <c r="AZ42" s="2">
        <f t="shared" si="13"/>
        <v>44.291392235722526</v>
      </c>
      <c r="BA42" s="2">
        <f t="shared" si="13"/>
        <v>53.867975877945035</v>
      </c>
      <c r="BB42" s="2">
        <f t="shared" si="13"/>
        <v>62.877180049342016</v>
      </c>
      <c r="BC42" s="2">
        <f t="shared" si="13"/>
        <v>68.972108160936529</v>
      </c>
      <c r="BD42" s="2">
        <f t="shared" si="13"/>
        <v>73.184865354081879</v>
      </c>
      <c r="BE42" s="2">
        <f t="shared" si="13"/>
        <v>77.124020870887847</v>
      </c>
      <c r="BF42" s="2">
        <f t="shared" si="13"/>
        <v>79.498076902133363</v>
      </c>
      <c r="BG42" s="2">
        <f t="shared" si="13"/>
        <v>80.877880139991703</v>
      </c>
      <c r="BH42" s="2">
        <f t="shared" si="13"/>
        <v>80.67888155649959</v>
      </c>
      <c r="BI42" s="2">
        <f t="shared" si="13"/>
        <v>81.617977972711074</v>
      </c>
      <c r="BJ42" s="2">
        <f t="shared" si="13"/>
        <v>81.244338978899634</v>
      </c>
      <c r="BK42" s="2">
        <f t="shared" si="13"/>
        <v>80.214347088441329</v>
      </c>
      <c r="BL42" s="2">
        <f t="shared" si="13"/>
        <v>78.41892330256313</v>
      </c>
      <c r="BM42" s="2">
        <f t="shared" si="13"/>
        <v>74.835104937842942</v>
      </c>
      <c r="BN42" s="2">
        <f t="shared" si="13"/>
        <v>69.325981408180184</v>
      </c>
      <c r="BP42" s="2">
        <f t="shared" si="14"/>
        <v>43.9649</v>
      </c>
      <c r="BQ42" s="2">
        <f t="shared" si="14"/>
        <v>53.175400000000003</v>
      </c>
      <c r="BR42" s="2">
        <f t="shared" si="14"/>
        <v>63.240699999999997</v>
      </c>
      <c r="BS42" s="2">
        <f t="shared" si="14"/>
        <v>68.647999999999996</v>
      </c>
      <c r="BT42" s="2">
        <f t="shared" si="14"/>
        <v>71.721999999999994</v>
      </c>
      <c r="BU42" s="2">
        <f t="shared" si="14"/>
        <v>75.962000000000003</v>
      </c>
      <c r="BV42" s="2">
        <f t="shared" si="14"/>
        <v>78.212000000000003</v>
      </c>
      <c r="BW42" s="2">
        <f t="shared" si="14"/>
        <v>81.480999999999995</v>
      </c>
      <c r="BX42" s="2">
        <f t="shared" si="14"/>
        <v>79.385000000000005</v>
      </c>
      <c r="BY42" s="2">
        <f t="shared" si="14"/>
        <v>80</v>
      </c>
      <c r="BZ42" s="2">
        <f t="shared" si="14"/>
        <v>81.135000000000005</v>
      </c>
      <c r="CA42" s="2">
        <f t="shared" si="14"/>
        <v>78.385000000000005</v>
      </c>
      <c r="CB42" s="2">
        <f t="shared" si="14"/>
        <v>78.191999999999993</v>
      </c>
      <c r="CC42" s="2">
        <f t="shared" si="14"/>
        <v>74.835999999999999</v>
      </c>
      <c r="CD42" s="2">
        <f t="shared" si="14"/>
        <v>69.655000000000001</v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44.29017248206064</v>
      </c>
      <c r="CW42" s="2">
        <f t="shared" si="16"/>
        <v>53.864308086540561</v>
      </c>
      <c r="CX42" s="2">
        <f t="shared" si="16"/>
        <v>62.871234564022998</v>
      </c>
      <c r="CY42" s="2">
        <f t="shared" si="16"/>
        <v>68.967420478356217</v>
      </c>
      <c r="CZ42" s="2">
        <f t="shared" si="16"/>
        <v>73.178175849632481</v>
      </c>
      <c r="DA42" s="2">
        <f t="shared" si="16"/>
        <v>77.11525216242535</v>
      </c>
      <c r="DB42" s="2">
        <f t="shared" si="16"/>
        <v>79.488242541964439</v>
      </c>
      <c r="DC42" s="2">
        <f t="shared" si="16"/>
        <v>80.87030229486362</v>
      </c>
      <c r="DD42" s="2">
        <f t="shared" si="16"/>
        <v>80.670730575063203</v>
      </c>
      <c r="DE42" s="2">
        <f t="shared" si="16"/>
        <v>81.607445420198729</v>
      </c>
      <c r="DF42" s="2">
        <f t="shared" si="16"/>
        <v>81.233787815874834</v>
      </c>
      <c r="DG42" s="2">
        <f t="shared" si="16"/>
        <v>80.203854841785599</v>
      </c>
      <c r="DH42" s="2">
        <f t="shared" si="16"/>
        <v>78.410591916403973</v>
      </c>
      <c r="DI42" s="2">
        <f t="shared" si="16"/>
        <v>74.829839553009023</v>
      </c>
      <c r="DJ42" s="2">
        <f t="shared" si="16"/>
        <v>69.320258285333963</v>
      </c>
      <c r="DL42" s="2">
        <f t="shared" si="17"/>
        <v>44.914803538577054</v>
      </c>
      <c r="DM42" s="2">
        <f t="shared" si="17"/>
        <v>56.924093730659827</v>
      </c>
      <c r="DN42" s="2">
        <f t="shared" si="17"/>
        <v>68.08039592015183</v>
      </c>
      <c r="DO42" s="2">
        <f t="shared" si="17"/>
        <v>73.20650447062026</v>
      </c>
      <c r="DP42" s="2">
        <f t="shared" si="17"/>
        <v>78.96458192378509</v>
      </c>
      <c r="DQ42" s="2">
        <f t="shared" si="17"/>
        <v>85.76247868615998</v>
      </c>
      <c r="DR42" s="2">
        <f t="shared" si="17"/>
        <v>89.993840803533047</v>
      </c>
      <c r="DS42" s="2">
        <f t="shared" si="17"/>
        <v>88.641494197052523</v>
      </c>
      <c r="DT42" s="2">
        <f t="shared" si="17"/>
        <v>89.538077382367533</v>
      </c>
      <c r="DU42" s="2">
        <f t="shared" si="17"/>
        <v>92.022665715612774</v>
      </c>
      <c r="DV42" s="2">
        <f t="shared" si="17"/>
        <v>92.075104775703863</v>
      </c>
      <c r="DW42" s="2">
        <f t="shared" si="17"/>
        <v>91.067035271687331</v>
      </c>
      <c r="DX42" s="2">
        <f t="shared" si="17"/>
        <v>86.551770829535116</v>
      </c>
      <c r="DY42" s="2">
        <f t="shared" si="17"/>
        <v>80.404457257237155</v>
      </c>
      <c r="DZ42" s="2">
        <f t="shared" si="17"/>
        <v>76.657095822267863</v>
      </c>
      <c r="EB42" s="2">
        <f t="shared" si="18"/>
        <v>1.9527585911021275E-3</v>
      </c>
      <c r="EC42" s="2">
        <f t="shared" si="18"/>
        <v>1.1987086126534969E-3</v>
      </c>
      <c r="ED42" s="2">
        <f t="shared" si="18"/>
        <v>1.1413517287228868E-3</v>
      </c>
      <c r="EE42" s="2">
        <f t="shared" si="18"/>
        <v>1.1058244160462194E-3</v>
      </c>
      <c r="EF42" s="2">
        <f t="shared" si="18"/>
        <v>1.1560724158787491E-3</v>
      </c>
      <c r="EG42" s="2">
        <f t="shared" si="18"/>
        <v>1.0140486592364237E-3</v>
      </c>
      <c r="EH42" s="2">
        <f t="shared" si="18"/>
        <v>9.3610662849129202E-4</v>
      </c>
      <c r="EI42" s="2">
        <f t="shared" si="18"/>
        <v>9.7512006182053285E-4</v>
      </c>
      <c r="EJ42" s="2">
        <f t="shared" si="18"/>
        <v>9.1921311002189274E-4</v>
      </c>
      <c r="EK42" s="2">
        <f t="shared" si="18"/>
        <v>1.0112654570521317E-3</v>
      </c>
      <c r="EL42" s="2">
        <f t="shared" si="18"/>
        <v>9.7323628336916412E-4</v>
      </c>
      <c r="EM42" s="2">
        <f t="shared" si="18"/>
        <v>9.6585403542084653E-4</v>
      </c>
      <c r="EN42" s="2">
        <f t="shared" si="18"/>
        <v>1.0233635997989937E-3</v>
      </c>
      <c r="EO42" s="2">
        <f t="shared" si="18"/>
        <v>9.4452841670568865E-4</v>
      </c>
      <c r="EP42" s="2">
        <f t="shared" si="18"/>
        <v>7.8005309745634243E-4</v>
      </c>
    </row>
    <row r="43" spans="2:146" x14ac:dyDescent="0.25">
      <c r="B43" s="2">
        <v>21</v>
      </c>
      <c r="C43" s="49">
        <v>44.1053</v>
      </c>
      <c r="D43" s="49">
        <v>52.561399999999999</v>
      </c>
      <c r="E43" s="49">
        <v>63.666699999999999</v>
      </c>
      <c r="F43" s="49">
        <v>67.480999999999995</v>
      </c>
      <c r="G43" s="49">
        <v>72.019000000000005</v>
      </c>
      <c r="H43" s="49">
        <v>75.962000000000003</v>
      </c>
      <c r="I43" s="49">
        <v>78.903999999999996</v>
      </c>
      <c r="J43" s="49">
        <v>80.635000000000005</v>
      </c>
      <c r="K43" s="49">
        <v>80.923000000000002</v>
      </c>
      <c r="L43" s="49">
        <v>79.885000000000005</v>
      </c>
      <c r="M43" s="49">
        <v>80.287999999999997</v>
      </c>
      <c r="N43" s="49">
        <v>79.537999999999997</v>
      </c>
      <c r="O43" s="49">
        <v>77.826999999999998</v>
      </c>
      <c r="P43" s="49">
        <v>74.855000000000004</v>
      </c>
      <c r="Q43" s="49">
        <v>69.709000000000003</v>
      </c>
      <c r="T43" s="4">
        <f t="shared" si="11"/>
        <v>44.307126443275806</v>
      </c>
      <c r="U43" s="4">
        <f t="shared" si="11"/>
        <v>53.890823113534971</v>
      </c>
      <c r="V43" s="4">
        <f t="shared" si="11"/>
        <v>62.855122322916564</v>
      </c>
      <c r="W43" s="4">
        <f t="shared" si="11"/>
        <v>68.94672204291021</v>
      </c>
      <c r="X43" s="4">
        <f t="shared" si="11"/>
        <v>73.163302053928163</v>
      </c>
      <c r="Y43" s="4">
        <f t="shared" si="11"/>
        <v>77.116092972013107</v>
      </c>
      <c r="Z43" s="4">
        <f t="shared" si="11"/>
        <v>79.489380118686057</v>
      </c>
      <c r="AA43" s="4">
        <f t="shared" si="11"/>
        <v>80.859840736681974</v>
      </c>
      <c r="AB43" s="4">
        <f t="shared" si="11"/>
        <v>80.677799313469322</v>
      </c>
      <c r="AC43" s="4">
        <f t="shared" si="11"/>
        <v>81.602032652877796</v>
      </c>
      <c r="AD43" s="4">
        <f t="shared" si="11"/>
        <v>81.241015310857875</v>
      </c>
      <c r="AE43" s="4">
        <f t="shared" si="11"/>
        <v>80.202001034087871</v>
      </c>
      <c r="AF43" s="4">
        <f t="shared" si="11"/>
        <v>78.392676702443936</v>
      </c>
      <c r="AG43" s="4">
        <f t="shared" si="11"/>
        <v>74.789339860013186</v>
      </c>
      <c r="AH43" s="4">
        <f t="shared" si="11"/>
        <v>69.309388114880818</v>
      </c>
      <c r="AJ43" s="4">
        <f t="shared" si="12"/>
        <v>-0.2018264432758059</v>
      </c>
      <c r="AK43" s="4">
        <f t="shared" si="12"/>
        <v>-1.3294231135349719</v>
      </c>
      <c r="AL43" s="4">
        <f t="shared" si="12"/>
        <v>0.81157767708343442</v>
      </c>
      <c r="AM43" s="4">
        <f t="shared" si="12"/>
        <v>-1.4657220429102154</v>
      </c>
      <c r="AN43" s="4">
        <f t="shared" si="12"/>
        <v>-1.1443020539281576</v>
      </c>
      <c r="AO43" s="4">
        <f t="shared" si="12"/>
        <v>-1.1540929720131032</v>
      </c>
      <c r="AP43" s="4">
        <f t="shared" si="12"/>
        <v>-0.58538011868606077</v>
      </c>
      <c r="AQ43" s="4">
        <f t="shared" si="12"/>
        <v>-0.22484073668196913</v>
      </c>
      <c r="AR43" s="4">
        <f t="shared" si="12"/>
        <v>0.24520068653067995</v>
      </c>
      <c r="AS43" s="4">
        <f t="shared" si="12"/>
        <v>-1.7170326528777906</v>
      </c>
      <c r="AT43" s="4">
        <f t="shared" si="12"/>
        <v>-0.95301531085787872</v>
      </c>
      <c r="AU43" s="4">
        <f t="shared" si="12"/>
        <v>-0.66400103408787459</v>
      </c>
      <c r="AV43" s="4">
        <f t="shared" si="12"/>
        <v>-0.56567670244393753</v>
      </c>
      <c r="AW43" s="4">
        <f t="shared" si="12"/>
        <v>6.5660139986817967E-2</v>
      </c>
      <c r="AX43" s="4">
        <f t="shared" si="12"/>
        <v>0.39961188511918522</v>
      </c>
      <c r="AZ43" s="2">
        <f t="shared" si="13"/>
        <v>44.307126438334535</v>
      </c>
      <c r="BA43" s="2">
        <f t="shared" si="13"/>
        <v>53.890823113520355</v>
      </c>
      <c r="BB43" s="2">
        <f t="shared" si="13"/>
        <v>62.855122320275122</v>
      </c>
      <c r="BC43" s="2">
        <f t="shared" si="13"/>
        <v>68.946722042567998</v>
      </c>
      <c r="BD43" s="2">
        <f t="shared" si="13"/>
        <v>73.16330205392812</v>
      </c>
      <c r="BE43" s="2">
        <f t="shared" si="13"/>
        <v>77.116092972013107</v>
      </c>
      <c r="BF43" s="2">
        <f t="shared" si="13"/>
        <v>79.489380118686057</v>
      </c>
      <c r="BG43" s="2">
        <f t="shared" si="13"/>
        <v>80.859840736681974</v>
      </c>
      <c r="BH43" s="2">
        <f t="shared" si="13"/>
        <v>80.677799313469322</v>
      </c>
      <c r="BI43" s="2">
        <f t="shared" si="13"/>
        <v>81.602032652877796</v>
      </c>
      <c r="BJ43" s="2">
        <f t="shared" si="13"/>
        <v>81.241015310857875</v>
      </c>
      <c r="BK43" s="2">
        <f t="shared" si="13"/>
        <v>80.202001034087871</v>
      </c>
      <c r="BL43" s="2">
        <f t="shared" si="13"/>
        <v>78.392676702443865</v>
      </c>
      <c r="BM43" s="2">
        <f t="shared" si="13"/>
        <v>74.789339860012717</v>
      </c>
      <c r="BN43" s="2">
        <f t="shared" si="13"/>
        <v>69.309388114880178</v>
      </c>
      <c r="BP43" s="2">
        <f t="shared" si="14"/>
        <v>44.1053</v>
      </c>
      <c r="BQ43" s="2">
        <f t="shared" si="14"/>
        <v>52.561399999999999</v>
      </c>
      <c r="BR43" s="2">
        <f t="shared" si="14"/>
        <v>63.666699999999999</v>
      </c>
      <c r="BS43" s="2">
        <f t="shared" si="14"/>
        <v>67.480999999999995</v>
      </c>
      <c r="BT43" s="2">
        <f t="shared" si="14"/>
        <v>72.019000000000005</v>
      </c>
      <c r="BU43" s="2">
        <f t="shared" si="14"/>
        <v>75.962000000000003</v>
      </c>
      <c r="BV43" s="2">
        <f t="shared" si="14"/>
        <v>78.903999999999996</v>
      </c>
      <c r="BW43" s="2">
        <f t="shared" si="14"/>
        <v>80.635000000000005</v>
      </c>
      <c r="BX43" s="2">
        <f t="shared" si="14"/>
        <v>80.923000000000002</v>
      </c>
      <c r="BY43" s="2">
        <f t="shared" si="14"/>
        <v>79.885000000000005</v>
      </c>
      <c r="BZ43" s="2">
        <f t="shared" si="14"/>
        <v>80.287999999999997</v>
      </c>
      <c r="CA43" s="2">
        <f t="shared" si="14"/>
        <v>79.537999999999997</v>
      </c>
      <c r="CB43" s="2">
        <f t="shared" si="14"/>
        <v>77.826999999999998</v>
      </c>
      <c r="CC43" s="2">
        <f t="shared" si="14"/>
        <v>74.855000000000004</v>
      </c>
      <c r="CD43" s="2">
        <f t="shared" si="14"/>
        <v>69.709000000000003</v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44.305905869072241</v>
      </c>
      <c r="CW43" s="2">
        <f t="shared" si="16"/>
        <v>53.886922913676898</v>
      </c>
      <c r="CX43" s="2">
        <f t="shared" si="16"/>
        <v>62.848701322867356</v>
      </c>
      <c r="CY43" s="2">
        <f t="shared" si="16"/>
        <v>68.941661958905229</v>
      </c>
      <c r="CZ43" s="2">
        <f t="shared" si="16"/>
        <v>73.156070920255317</v>
      </c>
      <c r="DA43" s="2">
        <f t="shared" si="16"/>
        <v>77.106603560166988</v>
      </c>
      <c r="DB43" s="2">
        <f t="shared" si="16"/>
        <v>79.478724740922232</v>
      </c>
      <c r="DC43" s="2">
        <f t="shared" si="16"/>
        <v>80.851633905082267</v>
      </c>
      <c r="DD43" s="2">
        <f t="shared" si="16"/>
        <v>80.668983165456069</v>
      </c>
      <c r="DE43" s="2">
        <f t="shared" si="16"/>
        <v>81.590628535654702</v>
      </c>
      <c r="DF43" s="2">
        <f t="shared" si="16"/>
        <v>81.229610881419973</v>
      </c>
      <c r="DG43" s="2">
        <f t="shared" si="16"/>
        <v>80.190656549356703</v>
      </c>
      <c r="DH43" s="2">
        <f t="shared" si="16"/>
        <v>78.383701247103829</v>
      </c>
      <c r="DI43" s="2">
        <f t="shared" si="16"/>
        <v>74.783667674900201</v>
      </c>
      <c r="DJ43" s="2">
        <f t="shared" si="16"/>
        <v>69.303211991341456</v>
      </c>
      <c r="DL43" s="2">
        <f t="shared" si="17"/>
        <v>44.876064475783743</v>
      </c>
      <c r="DM43" s="2">
        <f t="shared" si="17"/>
        <v>56.854646564387991</v>
      </c>
      <c r="DN43" s="2">
        <f t="shared" si="17"/>
        <v>67.980041580900703</v>
      </c>
      <c r="DO43" s="2">
        <f t="shared" si="17"/>
        <v>73.115329523587391</v>
      </c>
      <c r="DP43" s="2">
        <f t="shared" si="17"/>
        <v>78.861256654361313</v>
      </c>
      <c r="DQ43" s="2">
        <f t="shared" si="17"/>
        <v>85.641986038581265</v>
      </c>
      <c r="DR43" s="2">
        <f t="shared" si="17"/>
        <v>89.860766034364289</v>
      </c>
      <c r="DS43" s="2">
        <f t="shared" si="17"/>
        <v>88.528046087433438</v>
      </c>
      <c r="DT43" s="2">
        <f t="shared" si="17"/>
        <v>89.416830121521286</v>
      </c>
      <c r="DU43" s="2">
        <f t="shared" si="17"/>
        <v>91.876447349213734</v>
      </c>
      <c r="DV43" s="2">
        <f t="shared" si="17"/>
        <v>91.917601096622064</v>
      </c>
      <c r="DW43" s="2">
        <f t="shared" si="17"/>
        <v>90.903721639656837</v>
      </c>
      <c r="DX43" s="2">
        <f t="shared" si="17"/>
        <v>86.383322060164105</v>
      </c>
      <c r="DY43" s="2">
        <f t="shared" si="17"/>
        <v>80.261073774476998</v>
      </c>
      <c r="DZ43" s="2">
        <f t="shared" si="17"/>
        <v>76.524663372834709</v>
      </c>
      <c r="EB43" s="2">
        <f t="shared" si="18"/>
        <v>2.1407539023801593E-3</v>
      </c>
      <c r="EC43" s="2">
        <f t="shared" si="18"/>
        <v>1.3142058703873808E-3</v>
      </c>
      <c r="ED43" s="2">
        <f t="shared" si="18"/>
        <v>1.2513294938320838E-3</v>
      </c>
      <c r="EE43" s="2">
        <f t="shared" si="18"/>
        <v>1.2123830143052087E-3</v>
      </c>
      <c r="EF43" s="2">
        <f t="shared" si="18"/>
        <v>1.2674668292705577E-3</v>
      </c>
      <c r="EG43" s="2">
        <f t="shared" si="18"/>
        <v>1.1117734758956197E-3</v>
      </c>
      <c r="EH43" s="2">
        <f t="shared" si="18"/>
        <v>1.0263278157597309E-3</v>
      </c>
      <c r="EI43" s="2">
        <f t="shared" si="18"/>
        <v>1.0690973080589941E-3</v>
      </c>
      <c r="EJ43" s="2">
        <f t="shared" si="18"/>
        <v>1.0078077563020083E-3</v>
      </c>
      <c r="EK43" s="2">
        <f t="shared" si="18"/>
        <v>1.108722351599785E-3</v>
      </c>
      <c r="EL43" s="2">
        <f t="shared" si="18"/>
        <v>1.0670321742702112E-3</v>
      </c>
      <c r="EM43" s="2">
        <f t="shared" si="18"/>
        <v>1.0589392144575729E-3</v>
      </c>
      <c r="EN43" s="2">
        <f t="shared" si="18"/>
        <v>1.1219850977659789E-3</v>
      </c>
      <c r="EO43" s="2">
        <f t="shared" si="18"/>
        <v>1.0355604476620813E-3</v>
      </c>
      <c r="EP43" s="2">
        <f t="shared" si="18"/>
        <v>8.5524684892849308E-4</v>
      </c>
    </row>
    <row r="44" spans="2:146" x14ac:dyDescent="0.25">
      <c r="B44" s="2">
        <v>22</v>
      </c>
      <c r="C44" s="49">
        <v>43.263199999999998</v>
      </c>
      <c r="D44" s="49">
        <v>53.157899999999998</v>
      </c>
      <c r="E44" s="49">
        <v>61.777799999999999</v>
      </c>
      <c r="F44" s="49">
        <v>67.055999999999997</v>
      </c>
      <c r="G44" s="49">
        <v>72.167000000000002</v>
      </c>
      <c r="H44" s="49">
        <v>75.135000000000005</v>
      </c>
      <c r="I44" s="49">
        <v>78.712000000000003</v>
      </c>
      <c r="J44" s="49">
        <v>80.058000000000007</v>
      </c>
      <c r="K44" s="49">
        <v>79.403999999999996</v>
      </c>
      <c r="L44" s="49">
        <v>81.019000000000005</v>
      </c>
      <c r="M44" s="49">
        <v>80.058000000000007</v>
      </c>
      <c r="N44" s="49">
        <v>79.691999999999993</v>
      </c>
      <c r="O44" s="49">
        <v>78.596000000000004</v>
      </c>
      <c r="P44" s="49">
        <v>73.727000000000004</v>
      </c>
      <c r="Q44" s="49">
        <v>67.400000000000006</v>
      </c>
      <c r="T44" s="4">
        <f t="shared" si="11"/>
        <v>44.322849490036425</v>
      </c>
      <c r="U44" s="4">
        <f t="shared" si="11"/>
        <v>53.913681038478742</v>
      </c>
      <c r="V44" s="4">
        <f t="shared" si="11"/>
        <v>62.83310096366224</v>
      </c>
      <c r="W44" s="4">
        <f t="shared" si="11"/>
        <v>68.921364112200393</v>
      </c>
      <c r="X44" s="4">
        <f t="shared" si="11"/>
        <v>73.141780939702727</v>
      </c>
      <c r="Y44" s="4">
        <f t="shared" si="11"/>
        <v>77.108222447933855</v>
      </c>
      <c r="Z44" s="4">
        <f t="shared" si="11"/>
        <v>79.480750141933228</v>
      </c>
      <c r="AA44" s="4">
        <f t="shared" si="11"/>
        <v>80.841852105848034</v>
      </c>
      <c r="AB44" s="4">
        <f t="shared" si="11"/>
        <v>80.676769490916669</v>
      </c>
      <c r="AC44" s="4">
        <f t="shared" si="11"/>
        <v>81.586157384326995</v>
      </c>
      <c r="AD44" s="4">
        <f t="shared" si="11"/>
        <v>81.237757997636209</v>
      </c>
      <c r="AE44" s="4">
        <f t="shared" si="11"/>
        <v>80.18972168470934</v>
      </c>
      <c r="AF44" s="4">
        <f t="shared" si="11"/>
        <v>78.366476773214956</v>
      </c>
      <c r="AG44" s="4">
        <f t="shared" si="11"/>
        <v>74.743604232999161</v>
      </c>
      <c r="AH44" s="4">
        <f t="shared" si="11"/>
        <v>69.292828927882269</v>
      </c>
      <c r="AJ44" s="4">
        <f t="shared" si="12"/>
        <v>-1.0596494900364277</v>
      </c>
      <c r="AK44" s="4">
        <f t="shared" si="12"/>
        <v>-0.75578103847874445</v>
      </c>
      <c r="AL44" s="4">
        <f t="shared" si="12"/>
        <v>-1.0553009636622406</v>
      </c>
      <c r="AM44" s="4">
        <f t="shared" si="12"/>
        <v>-1.8653641122003961</v>
      </c>
      <c r="AN44" s="4">
        <f t="shared" si="12"/>
        <v>-0.97478093970272539</v>
      </c>
      <c r="AO44" s="4">
        <f t="shared" si="12"/>
        <v>-1.9732224479338498</v>
      </c>
      <c r="AP44" s="4">
        <f t="shared" si="12"/>
        <v>-0.768750141933225</v>
      </c>
      <c r="AQ44" s="4">
        <f t="shared" si="12"/>
        <v>-0.78385210584802678</v>
      </c>
      <c r="AR44" s="4">
        <f t="shared" si="12"/>
        <v>-1.2727694909166729</v>
      </c>
      <c r="AS44" s="4">
        <f t="shared" si="12"/>
        <v>-0.5671573843269897</v>
      </c>
      <c r="AT44" s="4">
        <f t="shared" si="12"/>
        <v>-1.1797579976362016</v>
      </c>
      <c r="AU44" s="4">
        <f t="shared" si="12"/>
        <v>-0.4977216847093473</v>
      </c>
      <c r="AV44" s="4">
        <f t="shared" si="12"/>
        <v>0.229523226785048</v>
      </c>
      <c r="AW44" s="4">
        <f t="shared" si="12"/>
        <v>-1.0166042329991569</v>
      </c>
      <c r="AX44" s="4">
        <f t="shared" si="12"/>
        <v>-1.8928289278822632</v>
      </c>
      <c r="AZ44" s="2">
        <f t="shared" si="13"/>
        <v>44.322849471078314</v>
      </c>
      <c r="BA44" s="2">
        <f t="shared" si="13"/>
        <v>53.91368103840837</v>
      </c>
      <c r="BB44" s="2">
        <f t="shared" si="13"/>
        <v>62.833100953522717</v>
      </c>
      <c r="BC44" s="2">
        <f t="shared" si="13"/>
        <v>68.921364110705696</v>
      </c>
      <c r="BD44" s="2">
        <f t="shared" si="13"/>
        <v>73.1417809397024</v>
      </c>
      <c r="BE44" s="2">
        <f t="shared" si="13"/>
        <v>77.108222447933855</v>
      </c>
      <c r="BF44" s="2">
        <f t="shared" si="13"/>
        <v>79.480750141933228</v>
      </c>
      <c r="BG44" s="2">
        <f t="shared" si="13"/>
        <v>80.84185210584802</v>
      </c>
      <c r="BH44" s="2">
        <f t="shared" si="13"/>
        <v>80.676769490916669</v>
      </c>
      <c r="BI44" s="2">
        <f t="shared" si="13"/>
        <v>81.586157384326981</v>
      </c>
      <c r="BJ44" s="2">
        <f t="shared" si="13"/>
        <v>81.237757997636194</v>
      </c>
      <c r="BK44" s="2">
        <f t="shared" si="13"/>
        <v>80.189721684709298</v>
      </c>
      <c r="BL44" s="2">
        <f t="shared" si="13"/>
        <v>78.366476773214558</v>
      </c>
      <c r="BM44" s="2">
        <f t="shared" si="13"/>
        <v>74.743604232996546</v>
      </c>
      <c r="BN44" s="2">
        <f t="shared" si="13"/>
        <v>69.292828927878887</v>
      </c>
      <c r="BP44" s="2">
        <f t="shared" si="14"/>
        <v>43.263199999999998</v>
      </c>
      <c r="BQ44" s="2">
        <f t="shared" si="14"/>
        <v>53.157899999999998</v>
      </c>
      <c r="BR44" s="2">
        <f t="shared" si="14"/>
        <v>61.777799999999999</v>
      </c>
      <c r="BS44" s="2">
        <f t="shared" si="14"/>
        <v>67.055999999999997</v>
      </c>
      <c r="BT44" s="2">
        <f t="shared" si="14"/>
        <v>72.167000000000002</v>
      </c>
      <c r="BU44" s="2">
        <f t="shared" si="14"/>
        <v>75.135000000000005</v>
      </c>
      <c r="BV44" s="2">
        <f t="shared" si="14"/>
        <v>78.712000000000003</v>
      </c>
      <c r="BW44" s="2">
        <f t="shared" si="14"/>
        <v>80.058000000000007</v>
      </c>
      <c r="BX44" s="2">
        <f t="shared" si="14"/>
        <v>79.403999999999996</v>
      </c>
      <c r="BY44" s="2">
        <f t="shared" si="14"/>
        <v>81.019000000000005</v>
      </c>
      <c r="BZ44" s="2">
        <f t="shared" si="14"/>
        <v>80.058000000000007</v>
      </c>
      <c r="CA44" s="2">
        <f t="shared" si="14"/>
        <v>79.691999999999993</v>
      </c>
      <c r="CB44" s="2">
        <f t="shared" si="14"/>
        <v>78.596000000000004</v>
      </c>
      <c r="CC44" s="2">
        <f t="shared" si="14"/>
        <v>73.727000000000004</v>
      </c>
      <c r="CD44" s="2">
        <f t="shared" si="14"/>
        <v>67.400000000000006</v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44.321639256083841</v>
      </c>
      <c r="CW44" s="2">
        <f t="shared" si="16"/>
        <v>53.909537740813228</v>
      </c>
      <c r="CX44" s="2">
        <f t="shared" si="16"/>
        <v>62.826168081711714</v>
      </c>
      <c r="CY44" s="2">
        <f t="shared" si="16"/>
        <v>68.91590343945424</v>
      </c>
      <c r="CZ44" s="2">
        <f t="shared" si="16"/>
        <v>73.133965990878153</v>
      </c>
      <c r="DA44" s="2">
        <f t="shared" si="16"/>
        <v>77.097954957908613</v>
      </c>
      <c r="DB44" s="2">
        <f t="shared" si="16"/>
        <v>79.469206939880024</v>
      </c>
      <c r="DC44" s="2">
        <f t="shared" si="16"/>
        <v>80.832965515300899</v>
      </c>
      <c r="DD44" s="2">
        <f t="shared" si="16"/>
        <v>80.667235755848949</v>
      </c>
      <c r="DE44" s="2">
        <f t="shared" si="16"/>
        <v>81.573811651110688</v>
      </c>
      <c r="DF44" s="2">
        <f t="shared" si="16"/>
        <v>81.225433946965111</v>
      </c>
      <c r="DG44" s="2">
        <f t="shared" si="16"/>
        <v>80.177458256927821</v>
      </c>
      <c r="DH44" s="2">
        <f t="shared" si="16"/>
        <v>78.356810577803685</v>
      </c>
      <c r="DI44" s="2">
        <f t="shared" si="16"/>
        <v>74.737495796791393</v>
      </c>
      <c r="DJ44" s="2">
        <f t="shared" si="16"/>
        <v>69.286165697348949</v>
      </c>
      <c r="DL44" s="2">
        <f t="shared" si="17"/>
        <v>44.837325412990424</v>
      </c>
      <c r="DM44" s="2">
        <f t="shared" si="17"/>
        <v>56.785199398116156</v>
      </c>
      <c r="DN44" s="2">
        <f t="shared" si="17"/>
        <v>67.879687241649563</v>
      </c>
      <c r="DO44" s="2">
        <f t="shared" si="17"/>
        <v>73.024154576554523</v>
      </c>
      <c r="DP44" s="2">
        <f t="shared" si="17"/>
        <v>78.757931384937521</v>
      </c>
      <c r="DQ44" s="2">
        <f t="shared" si="17"/>
        <v>85.521493391002537</v>
      </c>
      <c r="DR44" s="2">
        <f t="shared" si="17"/>
        <v>89.727691265195517</v>
      </c>
      <c r="DS44" s="2">
        <f t="shared" si="17"/>
        <v>88.414597977814338</v>
      </c>
      <c r="DT44" s="2">
        <f t="shared" si="17"/>
        <v>89.295582860675054</v>
      </c>
      <c r="DU44" s="2">
        <f t="shared" si="17"/>
        <v>91.73022898281468</v>
      </c>
      <c r="DV44" s="2">
        <f t="shared" si="17"/>
        <v>91.76009741754028</v>
      </c>
      <c r="DW44" s="2">
        <f t="shared" si="17"/>
        <v>90.740408007626328</v>
      </c>
      <c r="DX44" s="2">
        <f t="shared" si="17"/>
        <v>86.214873290793093</v>
      </c>
      <c r="DY44" s="2">
        <f t="shared" si="17"/>
        <v>80.117690291716841</v>
      </c>
      <c r="DZ44" s="2">
        <f t="shared" si="17"/>
        <v>76.392230923401556</v>
      </c>
      <c r="EB44" s="2">
        <f t="shared" si="18"/>
        <v>2.3468052773177759E-3</v>
      </c>
      <c r="EC44" s="2">
        <f t="shared" si="18"/>
        <v>1.4408153979521311E-3</v>
      </c>
      <c r="ED44" s="2">
        <f t="shared" si="18"/>
        <v>1.3718898833827704E-3</v>
      </c>
      <c r="EE44" s="2">
        <f t="shared" si="18"/>
        <v>1.329196066455015E-3</v>
      </c>
      <c r="EF44" s="2">
        <f t="shared" si="18"/>
        <v>1.3895798207610749E-3</v>
      </c>
      <c r="EG44" s="2">
        <f t="shared" si="18"/>
        <v>1.2189046333436178E-3</v>
      </c>
      <c r="EH44" s="2">
        <f t="shared" si="18"/>
        <v>1.1252346533024893E-3</v>
      </c>
      <c r="EI44" s="2">
        <f t="shared" si="18"/>
        <v>1.1721209899151017E-3</v>
      </c>
      <c r="EJ44" s="2">
        <f t="shared" si="18"/>
        <v>1.1049317965414621E-3</v>
      </c>
      <c r="EK44" s="2">
        <f t="shared" si="18"/>
        <v>1.2155598586670684E-3</v>
      </c>
      <c r="EL44" s="2">
        <f t="shared" si="18"/>
        <v>1.1698570823361501E-3</v>
      </c>
      <c r="EM44" s="2">
        <f t="shared" si="18"/>
        <v>1.1609851481740312E-3</v>
      </c>
      <c r="EN44" s="2">
        <f t="shared" si="18"/>
        <v>1.2300990414460774E-3</v>
      </c>
      <c r="EO44" s="2">
        <f t="shared" si="18"/>
        <v>1.135356019360682E-3</v>
      </c>
      <c r="EP44" s="2">
        <f t="shared" si="18"/>
        <v>9.3768215150928473E-4</v>
      </c>
    </row>
    <row r="45" spans="2:146" x14ac:dyDescent="0.25">
      <c r="B45" s="2">
        <v>23</v>
      </c>
      <c r="C45" s="49">
        <v>43.421100000000003</v>
      </c>
      <c r="D45" s="49">
        <v>53.157899999999998</v>
      </c>
      <c r="E45" s="49">
        <v>62.277799999999999</v>
      </c>
      <c r="F45" s="49">
        <v>68.703999999999994</v>
      </c>
      <c r="G45" s="49">
        <v>71.647999999999996</v>
      </c>
      <c r="H45" s="49">
        <v>75.462000000000003</v>
      </c>
      <c r="I45" s="49">
        <v>79.980999999999995</v>
      </c>
      <c r="J45" s="49">
        <v>80.269000000000005</v>
      </c>
      <c r="K45" s="49">
        <v>79.576999999999998</v>
      </c>
      <c r="L45" s="49">
        <v>80.25</v>
      </c>
      <c r="M45" s="49">
        <v>79.75</v>
      </c>
      <c r="N45" s="49">
        <v>79.576999999999998</v>
      </c>
      <c r="O45" s="49">
        <v>78.019000000000005</v>
      </c>
      <c r="P45" s="49">
        <v>74.272999999999996</v>
      </c>
      <c r="Q45" s="49">
        <v>68.344999999999999</v>
      </c>
      <c r="T45" s="4">
        <f t="shared" si="11"/>
        <v>44.338559249051215</v>
      </c>
      <c r="U45" s="4">
        <f t="shared" si="11"/>
        <v>53.936549550910513</v>
      </c>
      <c r="V45" s="4">
        <f t="shared" si="11"/>
        <v>62.811118568087871</v>
      </c>
      <c r="W45" s="4">
        <f t="shared" si="11"/>
        <v>68.89603633756019</v>
      </c>
      <c r="X45" s="4">
        <f t="shared" si="11"/>
        <v>73.120305099568483</v>
      </c>
      <c r="Y45" s="4">
        <f t="shared" si="11"/>
        <v>77.100413648569912</v>
      </c>
      <c r="Z45" s="4">
        <f t="shared" si="11"/>
        <v>79.472192206860214</v>
      </c>
      <c r="AA45" s="4">
        <f t="shared" si="11"/>
        <v>80.823918178924117</v>
      </c>
      <c r="AB45" s="4">
        <f t="shared" si="11"/>
        <v>80.675796001968706</v>
      </c>
      <c r="AC45" s="4">
        <f t="shared" si="11"/>
        <v>81.570357555923707</v>
      </c>
      <c r="AD45" s="4">
        <f t="shared" si="11"/>
        <v>81.234571886858049</v>
      </c>
      <c r="AE45" s="4">
        <f t="shared" si="11"/>
        <v>80.177513965032389</v>
      </c>
      <c r="AF45" s="4">
        <f t="shared" si="11"/>
        <v>78.340326515702913</v>
      </c>
      <c r="AG45" s="4">
        <f t="shared" si="11"/>
        <v>74.697899947430827</v>
      </c>
      <c r="AH45" s="4">
        <f t="shared" si="11"/>
        <v>69.276306206156093</v>
      </c>
      <c r="AJ45" s="4">
        <f t="shared" si="12"/>
        <v>-0.91745924905121257</v>
      </c>
      <c r="AK45" s="4">
        <f t="shared" si="12"/>
        <v>-0.77864955091051513</v>
      </c>
      <c r="AL45" s="4">
        <f t="shared" si="12"/>
        <v>-0.53331856808787137</v>
      </c>
      <c r="AM45" s="4">
        <f t="shared" si="12"/>
        <v>-0.19203633756019656</v>
      </c>
      <c r="AN45" s="4">
        <f t="shared" si="12"/>
        <v>-1.4723050995684872</v>
      </c>
      <c r="AO45" s="4">
        <f t="shared" si="12"/>
        <v>-1.6384136485699088</v>
      </c>
      <c r="AP45" s="4">
        <f t="shared" si="12"/>
        <v>0.50880779313978053</v>
      </c>
      <c r="AQ45" s="4">
        <f t="shared" si="12"/>
        <v>-0.55491817892411177</v>
      </c>
      <c r="AR45" s="4">
        <f t="shared" si="12"/>
        <v>-1.098796001968708</v>
      </c>
      <c r="AS45" s="4">
        <f t="shared" si="12"/>
        <v>-1.3203575559237066</v>
      </c>
      <c r="AT45" s="4">
        <f t="shared" si="12"/>
        <v>-1.4845718868580491</v>
      </c>
      <c r="AU45" s="4">
        <f t="shared" si="12"/>
        <v>-0.60051396503239118</v>
      </c>
      <c r="AV45" s="4">
        <f t="shared" si="12"/>
        <v>-0.32132651570290705</v>
      </c>
      <c r="AW45" s="4">
        <f t="shared" si="12"/>
        <v>-0.42489994743083059</v>
      </c>
      <c r="AX45" s="4">
        <f t="shared" si="12"/>
        <v>-0.93130620615609416</v>
      </c>
      <c r="AZ45" s="2">
        <f t="shared" si="13"/>
        <v>44.338559179157521</v>
      </c>
      <c r="BA45" s="2">
        <f t="shared" si="13"/>
        <v>53.936549550586122</v>
      </c>
      <c r="BB45" s="2">
        <f t="shared" si="13"/>
        <v>62.811118530631106</v>
      </c>
      <c r="BC45" s="2">
        <f t="shared" si="13"/>
        <v>68.896036331302611</v>
      </c>
      <c r="BD45" s="2">
        <f t="shared" si="13"/>
        <v>73.120305099566139</v>
      </c>
      <c r="BE45" s="2">
        <f t="shared" si="13"/>
        <v>77.100413648569912</v>
      </c>
      <c r="BF45" s="2">
        <f t="shared" si="13"/>
        <v>79.472192206860171</v>
      </c>
      <c r="BG45" s="2">
        <f t="shared" si="13"/>
        <v>80.823918178924046</v>
      </c>
      <c r="BH45" s="2">
        <f t="shared" si="13"/>
        <v>80.675796001968706</v>
      </c>
      <c r="BI45" s="2">
        <f t="shared" si="13"/>
        <v>81.570357555923607</v>
      </c>
      <c r="BJ45" s="2">
        <f t="shared" si="13"/>
        <v>81.234571886857992</v>
      </c>
      <c r="BK45" s="2">
        <f t="shared" si="13"/>
        <v>80.177513965032091</v>
      </c>
      <c r="BL45" s="2">
        <f t="shared" si="13"/>
        <v>78.340326515700511</v>
      </c>
      <c r="BM45" s="2">
        <f t="shared" si="13"/>
        <v>74.697899947417099</v>
      </c>
      <c r="BN45" s="2">
        <f t="shared" si="13"/>
        <v>69.276306206139054</v>
      </c>
      <c r="BP45" s="2">
        <f t="shared" si="14"/>
        <v>43.421100000000003</v>
      </c>
      <c r="BQ45" s="2">
        <f t="shared" si="14"/>
        <v>53.157899999999998</v>
      </c>
      <c r="BR45" s="2">
        <f t="shared" si="14"/>
        <v>62.277799999999999</v>
      </c>
      <c r="BS45" s="2">
        <f t="shared" si="14"/>
        <v>68.703999999999994</v>
      </c>
      <c r="BT45" s="2">
        <f t="shared" si="14"/>
        <v>71.647999999999996</v>
      </c>
      <c r="BU45" s="2">
        <f t="shared" si="14"/>
        <v>75.462000000000003</v>
      </c>
      <c r="BV45" s="2">
        <f t="shared" si="14"/>
        <v>79.980999999999995</v>
      </c>
      <c r="BW45" s="2">
        <f t="shared" si="14"/>
        <v>80.269000000000005</v>
      </c>
      <c r="BX45" s="2">
        <f t="shared" si="14"/>
        <v>79.576999999999998</v>
      </c>
      <c r="BY45" s="2">
        <f t="shared" si="14"/>
        <v>80.25</v>
      </c>
      <c r="BZ45" s="2">
        <f t="shared" si="14"/>
        <v>79.75</v>
      </c>
      <c r="CA45" s="2">
        <f t="shared" si="14"/>
        <v>79.576999999999998</v>
      </c>
      <c r="CB45" s="2">
        <f t="shared" si="14"/>
        <v>78.019000000000005</v>
      </c>
      <c r="CC45" s="2">
        <f t="shared" si="14"/>
        <v>74.272999999999996</v>
      </c>
      <c r="CD45" s="2">
        <f t="shared" si="14"/>
        <v>68.344999999999999</v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44.337372643095442</v>
      </c>
      <c r="CW45" s="2">
        <f t="shared" si="16"/>
        <v>53.932152567949565</v>
      </c>
      <c r="CX45" s="2">
        <f t="shared" si="16"/>
        <v>62.803634840556072</v>
      </c>
      <c r="CY45" s="2">
        <f t="shared" si="16"/>
        <v>68.890144920003252</v>
      </c>
      <c r="CZ45" s="2">
        <f t="shared" si="16"/>
        <v>73.111861061500989</v>
      </c>
      <c r="DA45" s="2">
        <f t="shared" si="16"/>
        <v>77.089306355650237</v>
      </c>
      <c r="DB45" s="2">
        <f t="shared" si="16"/>
        <v>79.459689138837817</v>
      </c>
      <c r="DC45" s="2">
        <f t="shared" si="16"/>
        <v>80.814297125519545</v>
      </c>
      <c r="DD45" s="2">
        <f t="shared" si="16"/>
        <v>80.665488346241816</v>
      </c>
      <c r="DE45" s="2">
        <f t="shared" si="16"/>
        <v>81.55699476656666</v>
      </c>
      <c r="DF45" s="2">
        <f t="shared" si="16"/>
        <v>81.22125701251025</v>
      </c>
      <c r="DG45" s="2">
        <f t="shared" si="16"/>
        <v>80.164259964498939</v>
      </c>
      <c r="DH45" s="2">
        <f t="shared" si="16"/>
        <v>78.329919908503541</v>
      </c>
      <c r="DI45" s="2">
        <f t="shared" si="16"/>
        <v>74.691323918682585</v>
      </c>
      <c r="DJ45" s="2">
        <f t="shared" si="16"/>
        <v>69.269119403356427</v>
      </c>
      <c r="DL45" s="2">
        <f t="shared" si="17"/>
        <v>44.798586350197105</v>
      </c>
      <c r="DM45" s="2">
        <f t="shared" si="17"/>
        <v>56.715752231844327</v>
      </c>
      <c r="DN45" s="2">
        <f t="shared" si="17"/>
        <v>67.779332902398437</v>
      </c>
      <c r="DO45" s="2">
        <f t="shared" si="17"/>
        <v>72.932979629521654</v>
      </c>
      <c r="DP45" s="2">
        <f t="shared" si="17"/>
        <v>78.654606115513744</v>
      </c>
      <c r="DQ45" s="2">
        <f t="shared" si="17"/>
        <v>85.401000743423822</v>
      </c>
      <c r="DR45" s="2">
        <f t="shared" si="17"/>
        <v>89.594616496026759</v>
      </c>
      <c r="DS45" s="2">
        <f t="shared" si="17"/>
        <v>88.301149868195239</v>
      </c>
      <c r="DT45" s="2">
        <f t="shared" si="17"/>
        <v>89.174335599828822</v>
      </c>
      <c r="DU45" s="2">
        <f t="shared" si="17"/>
        <v>91.58401061641564</v>
      </c>
      <c r="DV45" s="2">
        <f t="shared" si="17"/>
        <v>91.602593738458481</v>
      </c>
      <c r="DW45" s="2">
        <f t="shared" si="17"/>
        <v>90.57709437559582</v>
      </c>
      <c r="DX45" s="2">
        <f t="shared" si="17"/>
        <v>86.046424521422082</v>
      </c>
      <c r="DY45" s="2">
        <f t="shared" si="17"/>
        <v>79.974306808956683</v>
      </c>
      <c r="DZ45" s="2">
        <f t="shared" si="17"/>
        <v>76.259798473968402</v>
      </c>
      <c r="EB45" s="2">
        <f t="shared" si="18"/>
        <v>2.5726383318759403E-3</v>
      </c>
      <c r="EC45" s="2">
        <f t="shared" si="18"/>
        <v>1.5796030922074461E-3</v>
      </c>
      <c r="ED45" s="2">
        <f t="shared" si="18"/>
        <v>1.5040482726276527E-3</v>
      </c>
      <c r="EE45" s="2">
        <f t="shared" si="18"/>
        <v>1.457247630106165E-3</v>
      </c>
      <c r="EF45" s="2">
        <f t="shared" si="18"/>
        <v>1.5234397366048489E-3</v>
      </c>
      <c r="EG45" s="2">
        <f t="shared" si="18"/>
        <v>1.3363452024898394E-3</v>
      </c>
      <c r="EH45" s="2">
        <f t="shared" si="18"/>
        <v>1.2336613358642679E-3</v>
      </c>
      <c r="EI45" s="2">
        <f t="shared" si="18"/>
        <v>1.2850597888298899E-3</v>
      </c>
      <c r="EJ45" s="2">
        <f t="shared" si="18"/>
        <v>1.2114044852021668E-3</v>
      </c>
      <c r="EK45" s="2">
        <f t="shared" si="18"/>
        <v>1.3326785912236025E-3</v>
      </c>
      <c r="EL45" s="2">
        <f t="shared" si="18"/>
        <v>1.2825780243174072E-3</v>
      </c>
      <c r="EM45" s="2">
        <f t="shared" si="18"/>
        <v>1.2728523291440955E-3</v>
      </c>
      <c r="EN45" s="2">
        <f t="shared" si="18"/>
        <v>1.3486167272615294E-3</v>
      </c>
      <c r="EO45" s="2">
        <f t="shared" si="18"/>
        <v>1.2447567730408773E-3</v>
      </c>
      <c r="EP45" s="2">
        <f t="shared" si="18"/>
        <v>1.0280550301369677E-3</v>
      </c>
    </row>
    <row r="46" spans="2:146" x14ac:dyDescent="0.25">
      <c r="B46" s="2">
        <v>24</v>
      </c>
      <c r="C46" s="49">
        <v>43.807000000000002</v>
      </c>
      <c r="D46" s="49">
        <v>52.824599999999997</v>
      </c>
      <c r="E46" s="49">
        <v>61.481499999999997</v>
      </c>
      <c r="F46" s="49">
        <v>68.073999999999998</v>
      </c>
      <c r="G46" s="49">
        <v>73.093000000000004</v>
      </c>
      <c r="H46" s="49">
        <v>75.941999999999993</v>
      </c>
      <c r="I46" s="49">
        <v>79.25</v>
      </c>
      <c r="J46" s="49">
        <v>79.769000000000005</v>
      </c>
      <c r="K46" s="49">
        <v>80.287999999999997</v>
      </c>
      <c r="L46" s="49">
        <v>81.153999999999996</v>
      </c>
      <c r="M46" s="49">
        <v>81.153999999999996</v>
      </c>
      <c r="N46" s="49">
        <v>78.826999999999998</v>
      </c>
      <c r="O46" s="49">
        <v>77.346000000000004</v>
      </c>
      <c r="P46" s="49">
        <v>74.563999999999993</v>
      </c>
      <c r="Q46" s="49">
        <v>67.817999999999998</v>
      </c>
      <c r="T46" s="4">
        <f t="shared" si="11"/>
        <v>44.354253345766026</v>
      </c>
      <c r="U46" s="4">
        <f t="shared" si="11"/>
        <v>53.959428430374253</v>
      </c>
      <c r="V46" s="4">
        <f t="shared" si="11"/>
        <v>62.78917792449559</v>
      </c>
      <c r="W46" s="4">
        <f t="shared" si="11"/>
        <v>68.870740811316267</v>
      </c>
      <c r="X46" s="4">
        <f t="shared" si="11"/>
        <v>73.098877823115927</v>
      </c>
      <c r="Y46" s="4">
        <f t="shared" si="11"/>
        <v>77.092671226919251</v>
      </c>
      <c r="Z46" s="4">
        <f t="shared" si="11"/>
        <v>79.463711934266101</v>
      </c>
      <c r="AA46" s="4">
        <f t="shared" si="11"/>
        <v>80.80604317141615</v>
      </c>
      <c r="AB46" s="4">
        <f t="shared" si="11"/>
        <v>80.674883025075175</v>
      </c>
      <c r="AC46" s="4">
        <f t="shared" si="11"/>
        <v>81.554638941564576</v>
      </c>
      <c r="AD46" s="4">
        <f t="shared" si="11"/>
        <v>81.231462141524801</v>
      </c>
      <c r="AE46" s="4">
        <f t="shared" si="11"/>
        <v>80.165383126759735</v>
      </c>
      <c r="AF46" s="4">
        <f t="shared" si="11"/>
        <v>78.314229073825572</v>
      </c>
      <c r="AG46" s="4">
        <f t="shared" si="11"/>
        <v>74.652228983755421</v>
      </c>
      <c r="AH46" s="4">
        <f t="shared" si="11"/>
        <v>69.259822445499069</v>
      </c>
      <c r="AJ46" s="4">
        <f t="shared" si="12"/>
        <v>-0.54725334576602336</v>
      </c>
      <c r="AK46" s="4">
        <f t="shared" si="12"/>
        <v>-1.134828430374256</v>
      </c>
      <c r="AL46" s="4">
        <f t="shared" si="12"/>
        <v>-1.3076779244955929</v>
      </c>
      <c r="AM46" s="4">
        <f t="shared" si="12"/>
        <v>-0.79674081131626906</v>
      </c>
      <c r="AN46" s="4">
        <f t="shared" si="12"/>
        <v>-5.8778231159237748E-3</v>
      </c>
      <c r="AO46" s="4">
        <f t="shared" si="12"/>
        <v>-1.1506712269192576</v>
      </c>
      <c r="AP46" s="4">
        <f t="shared" si="12"/>
        <v>-0.21371193426610091</v>
      </c>
      <c r="AQ46" s="4">
        <f t="shared" si="12"/>
        <v>-1.0370431714161441</v>
      </c>
      <c r="AR46" s="4">
        <f t="shared" si="12"/>
        <v>-0.38688302507517847</v>
      </c>
      <c r="AS46" s="4">
        <f t="shared" si="12"/>
        <v>-0.40063894156457991</v>
      </c>
      <c r="AT46" s="4">
        <f t="shared" si="12"/>
        <v>-7.7462141524804906E-2</v>
      </c>
      <c r="AU46" s="4">
        <f t="shared" si="12"/>
        <v>-1.3383831267597373</v>
      </c>
      <c r="AV46" s="4">
        <f t="shared" si="12"/>
        <v>-0.96822907382556878</v>
      </c>
      <c r="AW46" s="4">
        <f t="shared" si="12"/>
        <v>-8.8228983755428203E-2</v>
      </c>
      <c r="AX46" s="4">
        <f t="shared" si="12"/>
        <v>-1.4418224454990707</v>
      </c>
      <c r="AZ46" s="2">
        <f t="shared" si="13"/>
        <v>44.354253098156335</v>
      </c>
      <c r="BA46" s="2">
        <f t="shared" si="13"/>
        <v>53.959428428942196</v>
      </c>
      <c r="BB46" s="2">
        <f t="shared" si="13"/>
        <v>62.789177791333927</v>
      </c>
      <c r="BC46" s="2">
        <f t="shared" si="13"/>
        <v>68.870740786205587</v>
      </c>
      <c r="BD46" s="2">
        <f t="shared" si="13"/>
        <v>73.098877823100338</v>
      </c>
      <c r="BE46" s="2">
        <f t="shared" si="13"/>
        <v>77.092671226919236</v>
      </c>
      <c r="BF46" s="2">
        <f t="shared" si="13"/>
        <v>79.463711934265788</v>
      </c>
      <c r="BG46" s="2">
        <f t="shared" si="13"/>
        <v>80.806043171415652</v>
      </c>
      <c r="BH46" s="2">
        <f t="shared" si="13"/>
        <v>80.674883025075147</v>
      </c>
      <c r="BI46" s="2">
        <f t="shared" si="13"/>
        <v>81.554638941563894</v>
      </c>
      <c r="BJ46" s="2">
        <f t="shared" si="13"/>
        <v>81.231462141524418</v>
      </c>
      <c r="BK46" s="2">
        <f t="shared" si="13"/>
        <v>80.165383126757789</v>
      </c>
      <c r="BL46" s="2">
        <f t="shared" si="13"/>
        <v>78.314229073812001</v>
      </c>
      <c r="BM46" s="2">
        <f t="shared" si="13"/>
        <v>74.65222898368647</v>
      </c>
      <c r="BN46" s="2">
        <f t="shared" si="13"/>
        <v>69.259822445416759</v>
      </c>
      <c r="BP46" s="2">
        <f t="shared" si="14"/>
        <v>43.807000000000002</v>
      </c>
      <c r="BQ46" s="2">
        <f t="shared" si="14"/>
        <v>52.824599999999997</v>
      </c>
      <c r="BR46" s="2">
        <f t="shared" si="14"/>
        <v>61.481499999999997</v>
      </c>
      <c r="BS46" s="2">
        <f t="shared" si="14"/>
        <v>68.073999999999998</v>
      </c>
      <c r="BT46" s="2">
        <f t="shared" si="14"/>
        <v>73.093000000000004</v>
      </c>
      <c r="BU46" s="2">
        <f t="shared" si="14"/>
        <v>75.941999999999993</v>
      </c>
      <c r="BV46" s="2">
        <f t="shared" si="14"/>
        <v>79.25</v>
      </c>
      <c r="BW46" s="2">
        <f t="shared" si="14"/>
        <v>79.769000000000005</v>
      </c>
      <c r="BX46" s="2">
        <f t="shared" si="14"/>
        <v>80.287999999999997</v>
      </c>
      <c r="BY46" s="2">
        <f t="shared" si="14"/>
        <v>81.153999999999996</v>
      </c>
      <c r="BZ46" s="2">
        <f t="shared" si="14"/>
        <v>81.153999999999996</v>
      </c>
      <c r="CA46" s="2">
        <f t="shared" si="14"/>
        <v>78.826999999999998</v>
      </c>
      <c r="CB46" s="2">
        <f t="shared" si="14"/>
        <v>77.346000000000004</v>
      </c>
      <c r="CC46" s="2">
        <f t="shared" si="14"/>
        <v>74.563999999999993</v>
      </c>
      <c r="CD46" s="2">
        <f t="shared" si="14"/>
        <v>67.817999999999998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44.353106030107043</v>
      </c>
      <c r="CW46" s="2">
        <f t="shared" si="16"/>
        <v>53.954767395085895</v>
      </c>
      <c r="CX46" s="2">
        <f t="shared" si="16"/>
        <v>62.781101599400429</v>
      </c>
      <c r="CY46" s="2">
        <f t="shared" si="16"/>
        <v>68.864386400552263</v>
      </c>
      <c r="CZ46" s="2">
        <f t="shared" si="16"/>
        <v>73.089756132123824</v>
      </c>
      <c r="DA46" s="2">
        <f t="shared" si="16"/>
        <v>77.080657753391861</v>
      </c>
      <c r="DB46" s="2">
        <f t="shared" si="16"/>
        <v>79.450171337795595</v>
      </c>
      <c r="DC46" s="2">
        <f t="shared" si="16"/>
        <v>80.795628735738177</v>
      </c>
      <c r="DD46" s="2">
        <f t="shared" si="16"/>
        <v>80.663740936634696</v>
      </c>
      <c r="DE46" s="2">
        <f t="shared" si="16"/>
        <v>81.540177882022647</v>
      </c>
      <c r="DF46" s="2">
        <f t="shared" si="16"/>
        <v>81.217080078055403</v>
      </c>
      <c r="DG46" s="2">
        <f t="shared" si="16"/>
        <v>80.151061672070043</v>
      </c>
      <c r="DH46" s="2">
        <f t="shared" si="16"/>
        <v>78.303029239203397</v>
      </c>
      <c r="DI46" s="2">
        <f t="shared" si="16"/>
        <v>74.645152040573763</v>
      </c>
      <c r="DJ46" s="2">
        <f t="shared" si="16"/>
        <v>69.25207310936392</v>
      </c>
      <c r="DL46" s="2">
        <f t="shared" si="17"/>
        <v>44.759847287403787</v>
      </c>
      <c r="DM46" s="2">
        <f t="shared" si="17"/>
        <v>56.646305065572491</v>
      </c>
      <c r="DN46" s="2">
        <f t="shared" si="17"/>
        <v>67.678978563147297</v>
      </c>
      <c r="DO46" s="2">
        <f t="shared" si="17"/>
        <v>72.841804682488785</v>
      </c>
      <c r="DP46" s="2">
        <f t="shared" si="17"/>
        <v>78.551280846089952</v>
      </c>
      <c r="DQ46" s="2">
        <f t="shared" si="17"/>
        <v>85.280508095845093</v>
      </c>
      <c r="DR46" s="2">
        <f t="shared" si="17"/>
        <v>89.461541726857988</v>
      </c>
      <c r="DS46" s="2">
        <f t="shared" si="17"/>
        <v>88.187701758576154</v>
      </c>
      <c r="DT46" s="2">
        <f t="shared" si="17"/>
        <v>89.05308833898259</v>
      </c>
      <c r="DU46" s="2">
        <f t="shared" si="17"/>
        <v>91.437792250016599</v>
      </c>
      <c r="DV46" s="2">
        <f t="shared" si="17"/>
        <v>91.445090059376696</v>
      </c>
      <c r="DW46" s="2">
        <f t="shared" si="17"/>
        <v>90.413780743565312</v>
      </c>
      <c r="DX46" s="2">
        <f t="shared" si="17"/>
        <v>85.877975752051071</v>
      </c>
      <c r="DY46" s="2">
        <f t="shared" si="17"/>
        <v>79.830923326196512</v>
      </c>
      <c r="DZ46" s="2">
        <f t="shared" si="17"/>
        <v>76.127366024535249</v>
      </c>
      <c r="EB46" s="2">
        <f t="shared" si="18"/>
        <v>2.8201418683661606E-3</v>
      </c>
      <c r="EC46" s="2">
        <f t="shared" si="18"/>
        <v>1.7317364372830015E-3</v>
      </c>
      <c r="ED46" s="2">
        <f t="shared" si="18"/>
        <v>1.6489168660782714E-3</v>
      </c>
      <c r="EE46" s="2">
        <f t="shared" si="18"/>
        <v>1.5976156398198912E-3</v>
      </c>
      <c r="EF46" s="2">
        <f t="shared" si="18"/>
        <v>1.6701729744431776E-3</v>
      </c>
      <c r="EG46" s="2">
        <f t="shared" si="18"/>
        <v>1.4650844863822526E-3</v>
      </c>
      <c r="EH46" s="2">
        <f t="shared" si="18"/>
        <v>1.3525217771370951E-3</v>
      </c>
      <c r="EI46" s="2">
        <f t="shared" si="18"/>
        <v>1.4088653677113243E-3</v>
      </c>
      <c r="EJ46" s="2">
        <f t="shared" si="18"/>
        <v>1.3281233814833955E-3</v>
      </c>
      <c r="EK46" s="2">
        <f t="shared" si="18"/>
        <v>1.4610651621281686E-3</v>
      </c>
      <c r="EL46" s="2">
        <f t="shared" si="18"/>
        <v>1.4061448410089335E-3</v>
      </c>
      <c r="EM46" s="2">
        <f t="shared" si="18"/>
        <v>1.3954834569639884E-3</v>
      </c>
      <c r="EN46" s="2">
        <f t="shared" si="18"/>
        <v>1.478536460898888E-3</v>
      </c>
      <c r="EO46" s="2">
        <f t="shared" si="18"/>
        <v>1.3646847735697533E-3</v>
      </c>
      <c r="EP46" s="2">
        <f t="shared" si="18"/>
        <v>1.1271281308953716E-3</v>
      </c>
    </row>
    <row r="47" spans="2:146" x14ac:dyDescent="0.25">
      <c r="B47" s="2">
        <v>25</v>
      </c>
      <c r="C47" s="49">
        <v>43.315800000000003</v>
      </c>
      <c r="D47" s="49">
        <v>52.315800000000003</v>
      </c>
      <c r="E47" s="49">
        <v>62.222200000000001</v>
      </c>
      <c r="F47" s="49">
        <v>68.593000000000004</v>
      </c>
      <c r="G47" s="49">
        <v>72.167000000000002</v>
      </c>
      <c r="H47" s="49">
        <v>75.287999999999997</v>
      </c>
      <c r="I47" s="49">
        <v>77.114999999999995</v>
      </c>
      <c r="J47" s="49">
        <v>79.691999999999993</v>
      </c>
      <c r="K47" s="49">
        <v>79.941999999999993</v>
      </c>
      <c r="L47" s="49">
        <v>80.346000000000004</v>
      </c>
      <c r="M47" s="49">
        <v>80.114999999999995</v>
      </c>
      <c r="N47" s="49">
        <v>78.903999999999996</v>
      </c>
      <c r="O47" s="49">
        <v>77.537999999999997</v>
      </c>
      <c r="P47" s="49">
        <v>73.563999999999993</v>
      </c>
      <c r="Q47" s="49">
        <v>68.491</v>
      </c>
      <c r="T47" s="4">
        <f t="shared" si="11"/>
        <v>44.369929257822321</v>
      </c>
      <c r="U47" s="4">
        <f t="shared" si="11"/>
        <v>53.982317317393992</v>
      </c>
      <c r="V47" s="4">
        <f t="shared" si="11"/>
        <v>62.767282095385546</v>
      </c>
      <c r="W47" s="4">
        <f t="shared" si="11"/>
        <v>68.845479773629137</v>
      </c>
      <c r="X47" s="4">
        <f t="shared" si="11"/>
        <v>73.077502611224062</v>
      </c>
      <c r="Y47" s="4">
        <f t="shared" si="11"/>
        <v>77.085000156667419</v>
      </c>
      <c r="Z47" s="4">
        <f t="shared" si="11"/>
        <v>79.455315356045574</v>
      </c>
      <c r="AA47" s="4">
        <f t="shared" si="11"/>
        <v>80.788231600784371</v>
      </c>
      <c r="AB47" s="4">
        <f t="shared" si="11"/>
        <v>80.674035018472566</v>
      </c>
      <c r="AC47" s="4">
        <f t="shared" si="11"/>
        <v>81.53900772383561</v>
      </c>
      <c r="AD47" s="4">
        <f t="shared" si="11"/>
        <v>81.228434255353363</v>
      </c>
      <c r="AE47" s="4">
        <f t="shared" si="11"/>
        <v>80.153334765424177</v>
      </c>
      <c r="AF47" s="4">
        <f t="shared" si="11"/>
        <v>78.288187734069496</v>
      </c>
      <c r="AG47" s="4">
        <f t="shared" si="11"/>
        <v>74.606593411933773</v>
      </c>
      <c r="AH47" s="4">
        <f t="shared" si="11"/>
        <v>69.243380282933501</v>
      </c>
      <c r="AJ47" s="4">
        <f t="shared" si="12"/>
        <v>-1.0541292578223178</v>
      </c>
      <c r="AK47" s="4">
        <f t="shared" si="12"/>
        <v>-1.6665173173939891</v>
      </c>
      <c r="AL47" s="4">
        <f t="shared" si="12"/>
        <v>-0.54508209538554553</v>
      </c>
      <c r="AM47" s="4">
        <f t="shared" si="12"/>
        <v>-0.25247977362913332</v>
      </c>
      <c r="AN47" s="4">
        <f t="shared" si="12"/>
        <v>-0.91050261122406084</v>
      </c>
      <c r="AO47" s="4">
        <f t="shared" si="12"/>
        <v>-1.7970001566674227</v>
      </c>
      <c r="AP47" s="4">
        <f t="shared" si="12"/>
        <v>-2.3403153560455792</v>
      </c>
      <c r="AQ47" s="4">
        <f t="shared" si="12"/>
        <v>-1.0962316007843782</v>
      </c>
      <c r="AR47" s="4">
        <f t="shared" si="12"/>
        <v>-0.73203501847257257</v>
      </c>
      <c r="AS47" s="4">
        <f t="shared" si="12"/>
        <v>-1.1930077238356063</v>
      </c>
      <c r="AT47" s="4">
        <f t="shared" si="12"/>
        <v>-1.1134342553533685</v>
      </c>
      <c r="AU47" s="4">
        <f t="shared" si="12"/>
        <v>-1.2493347654241802</v>
      </c>
      <c r="AV47" s="4">
        <f t="shared" si="12"/>
        <v>-0.7501877340694989</v>
      </c>
      <c r="AW47" s="4">
        <f t="shared" si="12"/>
        <v>-1.0425934119337796</v>
      </c>
      <c r="AX47" s="4">
        <f t="shared" si="12"/>
        <v>-0.75238028293350112</v>
      </c>
      <c r="AZ47" s="2">
        <f t="shared" si="13"/>
        <v>44.369928414906902</v>
      </c>
      <c r="BA47" s="2">
        <f t="shared" si="13"/>
        <v>53.982317311339777</v>
      </c>
      <c r="BB47" s="2">
        <f t="shared" si="13"/>
        <v>62.76728163980588</v>
      </c>
      <c r="BC47" s="2">
        <f t="shared" si="13"/>
        <v>68.845479677044167</v>
      </c>
      <c r="BD47" s="2">
        <f t="shared" si="13"/>
        <v>73.07750261112615</v>
      </c>
      <c r="BE47" s="2">
        <f t="shared" si="13"/>
        <v>77.08500015666732</v>
      </c>
      <c r="BF47" s="2">
        <f t="shared" si="13"/>
        <v>79.455315356043442</v>
      </c>
      <c r="BG47" s="2">
        <f t="shared" si="13"/>
        <v>80.788231600781074</v>
      </c>
      <c r="BH47" s="2">
        <f t="shared" si="13"/>
        <v>80.674035018472381</v>
      </c>
      <c r="BI47" s="2">
        <f t="shared" si="13"/>
        <v>81.539007723831162</v>
      </c>
      <c r="BJ47" s="2">
        <f t="shared" si="13"/>
        <v>81.228434255350763</v>
      </c>
      <c r="BK47" s="2">
        <f t="shared" si="13"/>
        <v>80.153334765412339</v>
      </c>
      <c r="BL47" s="2">
        <f t="shared" si="13"/>
        <v>78.288187733996395</v>
      </c>
      <c r="BM47" s="2">
        <f t="shared" si="13"/>
        <v>74.606593411602702</v>
      </c>
      <c r="BN47" s="2">
        <f t="shared" si="13"/>
        <v>69.243380282552693</v>
      </c>
      <c r="BP47" s="2">
        <f t="shared" si="14"/>
        <v>43.315800000000003</v>
      </c>
      <c r="BQ47" s="2">
        <f t="shared" si="14"/>
        <v>52.315800000000003</v>
      </c>
      <c r="BR47" s="2">
        <f t="shared" si="14"/>
        <v>62.222200000000001</v>
      </c>
      <c r="BS47" s="2">
        <f t="shared" si="14"/>
        <v>68.593000000000004</v>
      </c>
      <c r="BT47" s="2">
        <f t="shared" si="14"/>
        <v>72.167000000000002</v>
      </c>
      <c r="BU47" s="2">
        <f t="shared" si="14"/>
        <v>75.287999999999997</v>
      </c>
      <c r="BV47" s="2">
        <f t="shared" si="14"/>
        <v>77.114999999999995</v>
      </c>
      <c r="BW47" s="2">
        <f t="shared" si="14"/>
        <v>79.691999999999993</v>
      </c>
      <c r="BX47" s="2">
        <f t="shared" si="14"/>
        <v>79.941999999999993</v>
      </c>
      <c r="BY47" s="2">
        <f t="shared" si="14"/>
        <v>80.346000000000004</v>
      </c>
      <c r="BZ47" s="2">
        <f t="shared" si="14"/>
        <v>80.114999999999995</v>
      </c>
      <c r="CA47" s="2">
        <f t="shared" si="14"/>
        <v>78.903999999999996</v>
      </c>
      <c r="CB47" s="2">
        <f t="shared" si="14"/>
        <v>77.537999999999997</v>
      </c>
      <c r="CC47" s="2">
        <f t="shared" si="14"/>
        <v>73.563999999999993</v>
      </c>
      <c r="CD47" s="2">
        <f t="shared" si="14"/>
        <v>68.491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44.368839417118636</v>
      </c>
      <c r="CW47" s="2">
        <f t="shared" si="16"/>
        <v>53.977382222222232</v>
      </c>
      <c r="CX47" s="2">
        <f t="shared" si="16"/>
        <v>62.758568358244787</v>
      </c>
      <c r="CY47" s="2">
        <f t="shared" si="16"/>
        <v>68.838627881101274</v>
      </c>
      <c r="CZ47" s="2">
        <f t="shared" si="16"/>
        <v>73.06765120274666</v>
      </c>
      <c r="DA47" s="2">
        <f t="shared" si="16"/>
        <v>77.0720091511335</v>
      </c>
      <c r="DB47" s="2">
        <f t="shared" si="16"/>
        <v>79.440653536753388</v>
      </c>
      <c r="DC47" s="2">
        <f t="shared" si="16"/>
        <v>80.776960345956823</v>
      </c>
      <c r="DD47" s="2">
        <f t="shared" si="16"/>
        <v>80.661993527027562</v>
      </c>
      <c r="DE47" s="2">
        <f t="shared" si="16"/>
        <v>81.523360997478619</v>
      </c>
      <c r="DF47" s="2">
        <f t="shared" si="16"/>
        <v>81.212903143600542</v>
      </c>
      <c r="DG47" s="2">
        <f t="shared" si="16"/>
        <v>80.137863379641161</v>
      </c>
      <c r="DH47" s="2">
        <f t="shared" si="16"/>
        <v>78.276138569903253</v>
      </c>
      <c r="DI47" s="2">
        <f t="shared" si="16"/>
        <v>74.598980162464954</v>
      </c>
      <c r="DJ47" s="2">
        <f t="shared" si="16"/>
        <v>69.235026815371413</v>
      </c>
      <c r="DL47" s="2">
        <f t="shared" si="17"/>
        <v>44.721108224610475</v>
      </c>
      <c r="DM47" s="2">
        <f t="shared" si="17"/>
        <v>56.576857899300656</v>
      </c>
      <c r="DN47" s="2">
        <f t="shared" si="17"/>
        <v>67.578624223896171</v>
      </c>
      <c r="DO47" s="2">
        <f t="shared" si="17"/>
        <v>72.750629735455917</v>
      </c>
      <c r="DP47" s="2">
        <f t="shared" si="17"/>
        <v>78.447955576666175</v>
      </c>
      <c r="DQ47" s="2">
        <f t="shared" si="17"/>
        <v>85.160015448266378</v>
      </c>
      <c r="DR47" s="2">
        <f t="shared" si="17"/>
        <v>89.32846695768923</v>
      </c>
      <c r="DS47" s="2">
        <f t="shared" si="17"/>
        <v>88.074253648957054</v>
      </c>
      <c r="DT47" s="2">
        <f t="shared" si="17"/>
        <v>88.931841078136358</v>
      </c>
      <c r="DU47" s="2">
        <f t="shared" si="17"/>
        <v>91.291573883617545</v>
      </c>
      <c r="DV47" s="2">
        <f t="shared" si="17"/>
        <v>91.287586380294897</v>
      </c>
      <c r="DW47" s="2">
        <f t="shared" si="17"/>
        <v>90.250467111534817</v>
      </c>
      <c r="DX47" s="2">
        <f t="shared" si="17"/>
        <v>85.709526982680046</v>
      </c>
      <c r="DY47" s="2">
        <f t="shared" si="17"/>
        <v>79.687539843436355</v>
      </c>
      <c r="DZ47" s="2">
        <f t="shared" si="17"/>
        <v>75.994933575102095</v>
      </c>
      <c r="EB47" s="2">
        <f t="shared" si="18"/>
        <v>3.0913829584166162E-3</v>
      </c>
      <c r="EC47" s="2">
        <f t="shared" si="18"/>
        <v>1.8984940544184961E-3</v>
      </c>
      <c r="ED47" s="2">
        <f t="shared" si="18"/>
        <v>1.8077138116148282E-3</v>
      </c>
      <c r="EE47" s="2">
        <f t="shared" si="18"/>
        <v>1.7514807502629476E-3</v>
      </c>
      <c r="EF47" s="2">
        <f t="shared" si="18"/>
        <v>1.8310132094460174E-3</v>
      </c>
      <c r="EG47" s="2">
        <f t="shared" si="18"/>
        <v>1.6062061596596145E-3</v>
      </c>
      <c r="EH47" s="2">
        <f t="shared" si="18"/>
        <v>1.4828171473185829E-3</v>
      </c>
      <c r="EI47" s="2">
        <f t="shared" si="18"/>
        <v>1.5445802102571043E-3</v>
      </c>
      <c r="EJ47" s="2">
        <f t="shared" si="18"/>
        <v>1.4560717559056254E-3</v>
      </c>
      <c r="EK47" s="2">
        <f t="shared" si="18"/>
        <v>1.6018003021556133E-3</v>
      </c>
      <c r="EL47" s="2">
        <f t="shared" si="18"/>
        <v>1.5415980220247715E-3</v>
      </c>
      <c r="EM47" s="2">
        <f t="shared" si="18"/>
        <v>1.5299112059923854E-3</v>
      </c>
      <c r="EN47" s="2">
        <f t="shared" si="18"/>
        <v>1.6209517684321753E-3</v>
      </c>
      <c r="EO47" s="2">
        <f t="shared" si="18"/>
        <v>1.4961501122251243E-3</v>
      </c>
      <c r="EP47" s="2">
        <f t="shared" si="18"/>
        <v>1.2357370416762809E-3</v>
      </c>
    </row>
    <row r="48" spans="2:146" x14ac:dyDescent="0.25">
      <c r="B48" s="2">
        <v>26</v>
      </c>
      <c r="C48" s="49">
        <v>43.982500000000002</v>
      </c>
      <c r="D48" s="49">
        <v>53.421100000000003</v>
      </c>
      <c r="E48" s="49">
        <v>62.870399999999997</v>
      </c>
      <c r="F48" s="49">
        <v>67.741</v>
      </c>
      <c r="G48" s="49">
        <v>72.573999999999998</v>
      </c>
      <c r="H48" s="49">
        <v>76.25</v>
      </c>
      <c r="I48" s="49">
        <v>78.5</v>
      </c>
      <c r="J48" s="49">
        <v>80.403999999999996</v>
      </c>
      <c r="K48" s="49">
        <v>79</v>
      </c>
      <c r="L48" s="49">
        <v>80.096000000000004</v>
      </c>
      <c r="M48" s="49">
        <v>80.730999999999995</v>
      </c>
      <c r="N48" s="49">
        <v>78.653999999999996</v>
      </c>
      <c r="O48" s="49">
        <v>76.576999999999998</v>
      </c>
      <c r="P48" s="49">
        <v>73.236000000000004</v>
      </c>
      <c r="Q48" s="49">
        <v>68.144999999999996</v>
      </c>
      <c r="T48" s="4">
        <f t="shared" si="11"/>
        <v>44.385584681140571</v>
      </c>
      <c r="U48" s="4">
        <f t="shared" si="11"/>
        <v>54.005215694099498</v>
      </c>
      <c r="V48" s="4">
        <f t="shared" si="11"/>
        <v>62.745434650594483</v>
      </c>
      <c r="W48" s="4">
        <f t="shared" si="11"/>
        <v>68.820255684855184</v>
      </c>
      <c r="X48" s="4">
        <f t="shared" si="11"/>
        <v>73.05618318607786</v>
      </c>
      <c r="Y48" s="4">
        <f t="shared" si="11"/>
        <v>77.077405750309978</v>
      </c>
      <c r="Z48" s="4">
        <f t="shared" si="11"/>
        <v>79.447008941686818</v>
      </c>
      <c r="AA48" s="4">
        <f t="shared" si="11"/>
        <v>80.770488305081258</v>
      </c>
      <c r="AB48" s="4">
        <f t="shared" si="11"/>
        <v>80.673256734920216</v>
      </c>
      <c r="AC48" s="4">
        <f t="shared" si="11"/>
        <v>81.523470518579074</v>
      </c>
      <c r="AD48" s="4">
        <f t="shared" si="11"/>
        <v>81.225494068079968</v>
      </c>
      <c r="AE48" s="4">
        <f t="shared" si="11"/>
        <v>80.141374837406786</v>
      </c>
      <c r="AF48" s="4">
        <f t="shared" si="11"/>
        <v>78.262205923599439</v>
      </c>
      <c r="AG48" s="4">
        <f t="shared" si="11"/>
        <v>74.560995390536434</v>
      </c>
      <c r="AH48" s="4">
        <f t="shared" si="11"/>
        <v>69.226982500984249</v>
      </c>
      <c r="AJ48" s="4">
        <f t="shared" si="12"/>
        <v>-0.4030846811405695</v>
      </c>
      <c r="AK48" s="4">
        <f t="shared" si="12"/>
        <v>-0.58411569409949493</v>
      </c>
      <c r="AL48" s="4">
        <f t="shared" si="12"/>
        <v>0.12496534940551385</v>
      </c>
      <c r="AM48" s="4">
        <f t="shared" si="12"/>
        <v>-1.079255684855184</v>
      </c>
      <c r="AN48" s="4">
        <f t="shared" si="12"/>
        <v>-0.48218318607786159</v>
      </c>
      <c r="AO48" s="4">
        <f t="shared" si="12"/>
        <v>-0.82740575030997832</v>
      </c>
      <c r="AP48" s="4">
        <f t="shared" si="12"/>
        <v>-0.94700894168681771</v>
      </c>
      <c r="AQ48" s="4">
        <f t="shared" si="12"/>
        <v>-0.36648830508126196</v>
      </c>
      <c r="AR48" s="4">
        <f t="shared" si="12"/>
        <v>-1.6732567349202156</v>
      </c>
      <c r="AS48" s="4">
        <f t="shared" si="12"/>
        <v>-1.4274705185790708</v>
      </c>
      <c r="AT48" s="4">
        <f t="shared" si="12"/>
        <v>-0.4944940680799732</v>
      </c>
      <c r="AU48" s="4">
        <f t="shared" si="12"/>
        <v>-1.4873748374067901</v>
      </c>
      <c r="AV48" s="4">
        <f t="shared" si="12"/>
        <v>-1.6852059235994403</v>
      </c>
      <c r="AW48" s="4">
        <f t="shared" si="12"/>
        <v>-1.3249953905364293</v>
      </c>
      <c r="AX48" s="4">
        <f t="shared" si="12"/>
        <v>-1.0819825009842532</v>
      </c>
      <c r="AZ48" s="2">
        <f t="shared" si="13"/>
        <v>44.385581923821242</v>
      </c>
      <c r="BA48" s="2">
        <f t="shared" si="13"/>
        <v>54.005215669588402</v>
      </c>
      <c r="BB48" s="2">
        <f t="shared" si="13"/>
        <v>62.745433150614048</v>
      </c>
      <c r="BC48" s="2">
        <f t="shared" si="13"/>
        <v>68.82025532876537</v>
      </c>
      <c r="BD48" s="2">
        <f t="shared" si="13"/>
        <v>73.056183185497872</v>
      </c>
      <c r="BE48" s="2">
        <f t="shared" si="13"/>
        <v>77.077405750309197</v>
      </c>
      <c r="BF48" s="2">
        <f t="shared" si="13"/>
        <v>79.447008941673218</v>
      </c>
      <c r="BG48" s="2">
        <f t="shared" si="13"/>
        <v>80.770488305060596</v>
      </c>
      <c r="BH48" s="2">
        <f t="shared" si="13"/>
        <v>80.673256734918965</v>
      </c>
      <c r="BI48" s="2">
        <f t="shared" si="13"/>
        <v>81.523470518551761</v>
      </c>
      <c r="BJ48" s="2">
        <f t="shared" si="13"/>
        <v>81.225494068063597</v>
      </c>
      <c r="BK48" s="2">
        <f t="shared" si="13"/>
        <v>80.141374837338276</v>
      </c>
      <c r="BL48" s="2">
        <f t="shared" si="13"/>
        <v>78.2622059232243</v>
      </c>
      <c r="BM48" s="2">
        <f t="shared" si="13"/>
        <v>74.560995389016526</v>
      </c>
      <c r="BN48" s="2">
        <f t="shared" si="13"/>
        <v>69.226982499296682</v>
      </c>
      <c r="BP48" s="2">
        <f t="shared" si="14"/>
        <v>43.982500000000002</v>
      </c>
      <c r="BQ48" s="2">
        <f t="shared" si="14"/>
        <v>53.421100000000003</v>
      </c>
      <c r="BR48" s="2">
        <f t="shared" si="14"/>
        <v>62.870399999999997</v>
      </c>
      <c r="BS48" s="2">
        <f t="shared" si="14"/>
        <v>67.741</v>
      </c>
      <c r="BT48" s="2">
        <f t="shared" si="14"/>
        <v>72.573999999999998</v>
      </c>
      <c r="BU48" s="2">
        <f t="shared" si="14"/>
        <v>76.25</v>
      </c>
      <c r="BV48" s="2">
        <f t="shared" si="14"/>
        <v>78.5</v>
      </c>
      <c r="BW48" s="2">
        <f t="shared" si="14"/>
        <v>80.403999999999996</v>
      </c>
      <c r="BX48" s="2">
        <f t="shared" si="14"/>
        <v>79</v>
      </c>
      <c r="BY48" s="2">
        <f t="shared" si="14"/>
        <v>80.096000000000004</v>
      </c>
      <c r="BZ48" s="2">
        <f t="shared" si="14"/>
        <v>80.730999999999995</v>
      </c>
      <c r="CA48" s="2">
        <f t="shared" si="14"/>
        <v>78.653999999999996</v>
      </c>
      <c r="CB48" s="2">
        <f t="shared" si="14"/>
        <v>76.576999999999998</v>
      </c>
      <c r="CC48" s="2">
        <f t="shared" si="14"/>
        <v>73.236000000000004</v>
      </c>
      <c r="CD48" s="2">
        <f t="shared" si="14"/>
        <v>68.144999999999996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44.384572804130237</v>
      </c>
      <c r="CW48" s="2">
        <f t="shared" si="16"/>
        <v>53.999997049358569</v>
      </c>
      <c r="CX48" s="2">
        <f t="shared" si="16"/>
        <v>62.736035117089145</v>
      </c>
      <c r="CY48" s="2">
        <f t="shared" si="16"/>
        <v>68.812869361650286</v>
      </c>
      <c r="CZ48" s="2">
        <f t="shared" si="16"/>
        <v>73.045546273369496</v>
      </c>
      <c r="DA48" s="2">
        <f t="shared" si="16"/>
        <v>77.063360548875124</v>
      </c>
      <c r="DB48" s="2">
        <f t="shared" si="16"/>
        <v>79.43113573571118</v>
      </c>
      <c r="DC48" s="2">
        <f t="shared" si="16"/>
        <v>80.758291956175455</v>
      </c>
      <c r="DD48" s="2">
        <f t="shared" si="16"/>
        <v>80.660246117420428</v>
      </c>
      <c r="DE48" s="2">
        <f t="shared" si="16"/>
        <v>81.506544112934606</v>
      </c>
      <c r="DF48" s="2">
        <f t="shared" si="16"/>
        <v>81.208726209145681</v>
      </c>
      <c r="DG48" s="2">
        <f t="shared" si="16"/>
        <v>80.124665087212264</v>
      </c>
      <c r="DH48" s="2">
        <f t="shared" si="16"/>
        <v>78.249247900603109</v>
      </c>
      <c r="DI48" s="2">
        <f t="shared" si="16"/>
        <v>74.552808284356146</v>
      </c>
      <c r="DJ48" s="2">
        <f t="shared" si="16"/>
        <v>69.217980521378905</v>
      </c>
      <c r="DL48" s="2">
        <f t="shared" si="17"/>
        <v>44.682369161817157</v>
      </c>
      <c r="DM48" s="2">
        <f t="shared" si="17"/>
        <v>56.50741073302882</v>
      </c>
      <c r="DN48" s="2">
        <f t="shared" si="17"/>
        <v>67.478269884645044</v>
      </c>
      <c r="DO48" s="2">
        <f t="shared" si="17"/>
        <v>72.659454788423048</v>
      </c>
      <c r="DP48" s="2">
        <f t="shared" si="17"/>
        <v>78.344630307242383</v>
      </c>
      <c r="DQ48" s="2">
        <f t="shared" si="17"/>
        <v>85.039522800687649</v>
      </c>
      <c r="DR48" s="2">
        <f t="shared" si="17"/>
        <v>89.195392188520458</v>
      </c>
      <c r="DS48" s="2">
        <f t="shared" si="17"/>
        <v>87.960805539337969</v>
      </c>
      <c r="DT48" s="2">
        <f t="shared" si="17"/>
        <v>88.810593817290126</v>
      </c>
      <c r="DU48" s="2">
        <f t="shared" si="17"/>
        <v>91.145355517218505</v>
      </c>
      <c r="DV48" s="2">
        <f t="shared" si="17"/>
        <v>91.130082701213098</v>
      </c>
      <c r="DW48" s="2">
        <f t="shared" si="17"/>
        <v>90.087153479504309</v>
      </c>
      <c r="DX48" s="2">
        <f t="shared" si="17"/>
        <v>85.541078213309035</v>
      </c>
      <c r="DY48" s="2">
        <f t="shared" si="17"/>
        <v>79.544156360676197</v>
      </c>
      <c r="DZ48" s="2">
        <f t="shared" si="17"/>
        <v>75.862501125668942</v>
      </c>
      <c r="EB48" s="2">
        <f t="shared" si="18"/>
        <v>3.3886233493556376E-3</v>
      </c>
      <c r="EC48" s="2">
        <f t="shared" si="18"/>
        <v>2.081276122812455E-3</v>
      </c>
      <c r="ED48" s="2">
        <f t="shared" si="18"/>
        <v>1.9817731482206676E-3</v>
      </c>
      <c r="EE48" s="2">
        <f t="shared" si="18"/>
        <v>1.9201359896178843E-3</v>
      </c>
      <c r="EF48" s="2">
        <f t="shared" si="18"/>
        <v>2.007311463713675E-3</v>
      </c>
      <c r="EG48" s="2">
        <f t="shared" si="18"/>
        <v>1.7608971571343676E-3</v>
      </c>
      <c r="EH48" s="2">
        <f t="shared" si="18"/>
        <v>1.6256441070305956E-3</v>
      </c>
      <c r="EI48" s="2">
        <f t="shared" si="18"/>
        <v>1.6933461831505059E-3</v>
      </c>
      <c r="EJ48" s="2">
        <f t="shared" si="18"/>
        <v>1.5963266817128237E-3</v>
      </c>
      <c r="EK48" s="2">
        <f t="shared" si="18"/>
        <v>1.7560677252836541E-3</v>
      </c>
      <c r="EL48" s="2">
        <f t="shared" si="18"/>
        <v>1.6900772521700419E-3</v>
      </c>
      <c r="EM48" s="2">
        <f t="shared" si="18"/>
        <v>1.6772667096844915E-3</v>
      </c>
      <c r="EN48" s="2">
        <f t="shared" si="18"/>
        <v>1.7770603628304712E-3</v>
      </c>
      <c r="EO48" s="2">
        <f t="shared" si="18"/>
        <v>1.6402592115789681E-3</v>
      </c>
      <c r="EP48" s="2">
        <f t="shared" si="18"/>
        <v>1.354797201165208E-3</v>
      </c>
    </row>
    <row r="49" spans="2:146" x14ac:dyDescent="0.25">
      <c r="B49" s="2">
        <v>27</v>
      </c>
      <c r="C49" s="49">
        <v>44.1404</v>
      </c>
      <c r="D49" s="49">
        <v>52.684199999999997</v>
      </c>
      <c r="E49" s="49">
        <v>63.222200000000001</v>
      </c>
      <c r="F49" s="49">
        <v>68.685000000000002</v>
      </c>
      <c r="G49" s="49">
        <v>72.63</v>
      </c>
      <c r="H49" s="49">
        <v>75.846000000000004</v>
      </c>
      <c r="I49" s="49">
        <v>78.153999999999996</v>
      </c>
      <c r="J49" s="49">
        <v>80.787999999999997</v>
      </c>
      <c r="K49" s="49">
        <v>78.846000000000004</v>
      </c>
      <c r="L49" s="49">
        <v>80.480999999999995</v>
      </c>
      <c r="M49" s="49">
        <v>79.846000000000004</v>
      </c>
      <c r="N49" s="49">
        <v>80.212000000000003</v>
      </c>
      <c r="O49" s="49">
        <v>76.230999999999995</v>
      </c>
      <c r="P49" s="49">
        <v>74.164000000000001</v>
      </c>
      <c r="Q49" s="49">
        <v>68.055000000000007</v>
      </c>
      <c r="T49" s="4">
        <f t="shared" si="11"/>
        <v>44.401218645368324</v>
      </c>
      <c r="U49" s="4">
        <f t="shared" si="11"/>
        <v>54.028122875975285</v>
      </c>
      <c r="V49" s="4">
        <f t="shared" si="11"/>
        <v>62.723640326973772</v>
      </c>
      <c r="W49" s="4">
        <f t="shared" si="11"/>
        <v>68.795071451076922</v>
      </c>
      <c r="X49" s="4">
        <f t="shared" si="11"/>
        <v>73.034923502003693</v>
      </c>
      <c r="Y49" s="4">
        <f t="shared" si="11"/>
        <v>77.069893677715982</v>
      </c>
      <c r="Z49" s="4">
        <f t="shared" si="11"/>
        <v>79.438799625993752</v>
      </c>
      <c r="AA49" s="4">
        <f t="shared" si="11"/>
        <v>80.752818462345473</v>
      </c>
      <c r="AB49" s="4">
        <f t="shared" si="11"/>
        <v>80.672553236620104</v>
      </c>
      <c r="AC49" s="4">
        <f t="shared" si="11"/>
        <v>81.508034400349672</v>
      </c>
      <c r="AD49" s="4">
        <f t="shared" si="11"/>
        <v>81.222647780596745</v>
      </c>
      <c r="AE49" s="4">
        <f t="shared" si="11"/>
        <v>80.129509677066395</v>
      </c>
      <c r="AF49" s="4">
        <f t="shared" si="11"/>
        <v>78.236287207063086</v>
      </c>
      <c r="AG49" s="4">
        <f t="shared" si="11"/>
        <v>74.515437166061687</v>
      </c>
      <c r="AH49" s="4">
        <f t="shared" si="11"/>
        <v>69.210632032695599</v>
      </c>
      <c r="AJ49" s="4">
        <f t="shared" si="12"/>
        <v>-0.26081864536832455</v>
      </c>
      <c r="AK49" s="4">
        <f t="shared" si="12"/>
        <v>-1.3439228759752879</v>
      </c>
      <c r="AL49" s="4">
        <f t="shared" si="12"/>
        <v>0.49855967302622872</v>
      </c>
      <c r="AM49" s="4">
        <f t="shared" si="12"/>
        <v>-0.1100714510769194</v>
      </c>
      <c r="AN49" s="4">
        <f t="shared" si="12"/>
        <v>-0.40492350200369742</v>
      </c>
      <c r="AO49" s="4">
        <f t="shared" si="12"/>
        <v>-1.2238936777159779</v>
      </c>
      <c r="AP49" s="4">
        <f t="shared" si="12"/>
        <v>-1.284799625993756</v>
      </c>
      <c r="AQ49" s="4">
        <f t="shared" si="12"/>
        <v>3.5181537654523254E-2</v>
      </c>
      <c r="AR49" s="4">
        <f t="shared" si="12"/>
        <v>-1.8265532366201001</v>
      </c>
      <c r="AS49" s="4">
        <f t="shared" si="12"/>
        <v>-1.0270344003496774</v>
      </c>
      <c r="AT49" s="4">
        <f t="shared" si="12"/>
        <v>-1.3766477805967412</v>
      </c>
      <c r="AU49" s="4">
        <f t="shared" si="12"/>
        <v>8.2490322933608695E-2</v>
      </c>
      <c r="AV49" s="4">
        <f t="shared" si="12"/>
        <v>-2.0052872070630912</v>
      </c>
      <c r="AW49" s="4">
        <f t="shared" si="12"/>
        <v>-0.35143716606168596</v>
      </c>
      <c r="AX49" s="4">
        <f t="shared" si="12"/>
        <v>-1.1556320326955927</v>
      </c>
      <c r="AZ49" s="2">
        <f t="shared" si="13"/>
        <v>44.40120997820781</v>
      </c>
      <c r="BA49" s="2">
        <f t="shared" si="13"/>
        <v>54.028122780942255</v>
      </c>
      <c r="BB49" s="2">
        <f t="shared" si="13"/>
        <v>62.723635574245371</v>
      </c>
      <c r="BC49" s="2">
        <f t="shared" si="13"/>
        <v>68.795070192706419</v>
      </c>
      <c r="BD49" s="2">
        <f t="shared" si="13"/>
        <v>73.034923498764712</v>
      </c>
      <c r="BE49" s="2">
        <f t="shared" si="13"/>
        <v>77.069893677710056</v>
      </c>
      <c r="BF49" s="2">
        <f t="shared" si="13"/>
        <v>79.438799625911841</v>
      </c>
      <c r="BG49" s="2">
        <f t="shared" si="13"/>
        <v>80.752818462223019</v>
      </c>
      <c r="BH49" s="2">
        <f t="shared" si="13"/>
        <v>80.672553236611762</v>
      </c>
      <c r="BI49" s="2">
        <f t="shared" si="13"/>
        <v>81.508034400191065</v>
      </c>
      <c r="BJ49" s="2">
        <f t="shared" si="13"/>
        <v>81.222647780499216</v>
      </c>
      <c r="BK49" s="2">
        <f t="shared" si="13"/>
        <v>80.129509676690475</v>
      </c>
      <c r="BL49" s="2">
        <f t="shared" si="13"/>
        <v>78.236287205229843</v>
      </c>
      <c r="BM49" s="2">
        <f t="shared" si="13"/>
        <v>74.515437159390871</v>
      </c>
      <c r="BN49" s="2">
        <f t="shared" si="13"/>
        <v>69.210632025532732</v>
      </c>
      <c r="BP49" s="2">
        <f t="shared" si="14"/>
        <v>44.1404</v>
      </c>
      <c r="BQ49" s="2">
        <f t="shared" si="14"/>
        <v>52.684199999999997</v>
      </c>
      <c r="BR49" s="2">
        <f t="shared" si="14"/>
        <v>63.222200000000001</v>
      </c>
      <c r="BS49" s="2">
        <f t="shared" si="14"/>
        <v>68.685000000000002</v>
      </c>
      <c r="BT49" s="2">
        <f t="shared" si="14"/>
        <v>72.63</v>
      </c>
      <c r="BU49" s="2">
        <f t="shared" si="14"/>
        <v>75.846000000000004</v>
      </c>
      <c r="BV49" s="2">
        <f t="shared" si="14"/>
        <v>78.153999999999996</v>
      </c>
      <c r="BW49" s="2">
        <f t="shared" si="14"/>
        <v>80.787999999999997</v>
      </c>
      <c r="BX49" s="2">
        <f t="shared" si="14"/>
        <v>78.846000000000004</v>
      </c>
      <c r="BY49" s="2">
        <f t="shared" si="14"/>
        <v>80.480999999999995</v>
      </c>
      <c r="BZ49" s="2">
        <f t="shared" si="14"/>
        <v>79.846000000000004</v>
      </c>
      <c r="CA49" s="2">
        <f t="shared" si="14"/>
        <v>80.212000000000003</v>
      </c>
      <c r="CB49" s="2">
        <f t="shared" si="14"/>
        <v>76.230999999999995</v>
      </c>
      <c r="CC49" s="2">
        <f t="shared" si="14"/>
        <v>74.164000000000001</v>
      </c>
      <c r="CD49" s="2">
        <f t="shared" si="14"/>
        <v>68.055000000000007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44.400306191141837</v>
      </c>
      <c r="CW49" s="2">
        <f t="shared" si="16"/>
        <v>54.022611876494899</v>
      </c>
      <c r="CX49" s="2">
        <f t="shared" si="16"/>
        <v>62.713501875933503</v>
      </c>
      <c r="CY49" s="2">
        <f t="shared" si="16"/>
        <v>68.787110842199311</v>
      </c>
      <c r="CZ49" s="2">
        <f t="shared" si="16"/>
        <v>73.023441343992332</v>
      </c>
      <c r="DA49" s="2">
        <f t="shared" si="16"/>
        <v>77.054711946616749</v>
      </c>
      <c r="DB49" s="2">
        <f t="shared" si="16"/>
        <v>79.421617934668973</v>
      </c>
      <c r="DC49" s="2">
        <f t="shared" si="16"/>
        <v>80.739623566394087</v>
      </c>
      <c r="DD49" s="2">
        <f t="shared" si="16"/>
        <v>80.658498707813308</v>
      </c>
      <c r="DE49" s="2">
        <f t="shared" si="16"/>
        <v>81.489727228390578</v>
      </c>
      <c r="DF49" s="2">
        <f t="shared" si="16"/>
        <v>81.20454927469082</v>
      </c>
      <c r="DG49" s="2">
        <f t="shared" si="16"/>
        <v>80.111466794783382</v>
      </c>
      <c r="DH49" s="2">
        <f t="shared" si="16"/>
        <v>78.222357231302965</v>
      </c>
      <c r="DI49" s="2">
        <f t="shared" si="16"/>
        <v>74.506636406247324</v>
      </c>
      <c r="DJ49" s="2">
        <f t="shared" si="16"/>
        <v>69.200934227386384</v>
      </c>
      <c r="DL49" s="2">
        <f t="shared" si="17"/>
        <v>44.643630099023838</v>
      </c>
      <c r="DM49" s="2">
        <f t="shared" si="17"/>
        <v>56.437963566756991</v>
      </c>
      <c r="DN49" s="2">
        <f t="shared" si="17"/>
        <v>67.377915545393904</v>
      </c>
      <c r="DO49" s="2">
        <f t="shared" si="17"/>
        <v>72.568279841390179</v>
      </c>
      <c r="DP49" s="2">
        <f t="shared" si="17"/>
        <v>78.241305037818591</v>
      </c>
      <c r="DQ49" s="2">
        <f t="shared" si="17"/>
        <v>84.919030153108935</v>
      </c>
      <c r="DR49" s="2">
        <f t="shared" si="17"/>
        <v>89.0623174193517</v>
      </c>
      <c r="DS49" s="2">
        <f t="shared" si="17"/>
        <v>87.847357429718869</v>
      </c>
      <c r="DT49" s="2">
        <f t="shared" si="17"/>
        <v>88.689346556443894</v>
      </c>
      <c r="DU49" s="2">
        <f t="shared" si="17"/>
        <v>90.999137150819465</v>
      </c>
      <c r="DV49" s="2">
        <f t="shared" si="17"/>
        <v>90.972579022131313</v>
      </c>
      <c r="DW49" s="2">
        <f t="shared" si="17"/>
        <v>89.923839847473801</v>
      </c>
      <c r="DX49" s="2">
        <f t="shared" si="17"/>
        <v>85.372629443938024</v>
      </c>
      <c r="DY49" s="2">
        <f t="shared" si="17"/>
        <v>79.40077287791604</v>
      </c>
      <c r="DZ49" s="2">
        <f t="shared" si="17"/>
        <v>75.730068676235788</v>
      </c>
      <c r="EB49" s="2">
        <f t="shared" si="18"/>
        <v>3.7143372956507372E-3</v>
      </c>
      <c r="EC49" s="2">
        <f t="shared" si="18"/>
        <v>2.2816157454727095E-3</v>
      </c>
      <c r="ED49" s="2">
        <f t="shared" si="18"/>
        <v>2.1725556586496783E-3</v>
      </c>
      <c r="EE49" s="2">
        <f t="shared" si="18"/>
        <v>2.1049972928521275E-3</v>
      </c>
      <c r="EF49" s="2">
        <f t="shared" si="18"/>
        <v>2.20054709094364E-3</v>
      </c>
      <c r="EG49" s="2">
        <f t="shared" si="18"/>
        <v>1.9304573765555461E-3</v>
      </c>
      <c r="EH49" s="2">
        <f t="shared" si="18"/>
        <v>1.7822037986100613E-3</v>
      </c>
      <c r="EI49" s="2">
        <f t="shared" si="18"/>
        <v>1.8564138841816223E-3</v>
      </c>
      <c r="EJ49" s="2">
        <f t="shared" si="18"/>
        <v>1.7500678712090818E-3</v>
      </c>
      <c r="EK49" s="2">
        <f t="shared" si="18"/>
        <v>1.9251638061474846E-3</v>
      </c>
      <c r="EL49" s="2">
        <f t="shared" si="18"/>
        <v>1.8528307423650622E-3</v>
      </c>
      <c r="EM49" s="2">
        <f t="shared" si="18"/>
        <v>1.8387888240914026E-3</v>
      </c>
      <c r="EN49" s="2">
        <f t="shared" si="18"/>
        <v>1.9481739313713772E-3</v>
      </c>
      <c r="EO49" s="2">
        <f t="shared" si="18"/>
        <v>1.7982238939369102E-3</v>
      </c>
      <c r="EP49" s="2">
        <f t="shared" si="18"/>
        <v>1.4853114486052072E-3</v>
      </c>
    </row>
    <row r="50" spans="2:146" x14ac:dyDescent="0.25">
      <c r="B50" s="2">
        <v>28</v>
      </c>
      <c r="C50" s="49">
        <v>44.947400000000002</v>
      </c>
      <c r="D50" s="49">
        <v>53.298200000000001</v>
      </c>
      <c r="E50" s="49">
        <v>62.796300000000002</v>
      </c>
      <c r="F50" s="49">
        <v>68.703999999999994</v>
      </c>
      <c r="G50" s="49">
        <v>73.147999999999996</v>
      </c>
      <c r="H50" s="49">
        <v>76.712000000000003</v>
      </c>
      <c r="I50" s="49">
        <v>77.462000000000003</v>
      </c>
      <c r="J50" s="49">
        <v>80.058000000000007</v>
      </c>
      <c r="K50" s="49">
        <v>81.423000000000002</v>
      </c>
      <c r="L50" s="49">
        <v>79.596000000000004</v>
      </c>
      <c r="M50" s="49">
        <v>79.941999999999993</v>
      </c>
      <c r="N50" s="49">
        <v>79.364999999999995</v>
      </c>
      <c r="O50" s="49">
        <v>77.5</v>
      </c>
      <c r="P50" s="49">
        <v>73.944999999999993</v>
      </c>
      <c r="Q50" s="49">
        <v>68.2</v>
      </c>
      <c r="T50" s="4">
        <f t="shared" si="11"/>
        <v>44.41683461506549</v>
      </c>
      <c r="U50" s="4">
        <f t="shared" si="11"/>
        <v>54.051038048551924</v>
      </c>
      <c r="V50" s="4">
        <f t="shared" si="11"/>
        <v>62.701906834341663</v>
      </c>
      <c r="W50" s="4">
        <f t="shared" si="11"/>
        <v>68.769931111502089</v>
      </c>
      <c r="X50" s="4">
        <f t="shared" si="11"/>
        <v>73.013727760631738</v>
      </c>
      <c r="Y50" s="4">
        <f t="shared" si="11"/>
        <v>77.062469985050313</v>
      </c>
      <c r="Z50" s="4">
        <f t="shared" si="11"/>
        <v>79.430694838116523</v>
      </c>
      <c r="AA50" s="4">
        <f t="shared" si="11"/>
        <v>80.735227610869828</v>
      </c>
      <c r="AB50" s="4">
        <f t="shared" si="11"/>
        <v>80.671929910224392</v>
      </c>
      <c r="AC50" s="4">
        <f t="shared" si="11"/>
        <v>81.492706928880253</v>
      </c>
      <c r="AD50" s="4">
        <f t="shared" si="11"/>
        <v>81.219901969862164</v>
      </c>
      <c r="AE50" s="4">
        <f t="shared" si="11"/>
        <v>80.117746014223911</v>
      </c>
      <c r="AF50" s="4">
        <f t="shared" si="11"/>
        <v>78.210435283215588</v>
      </c>
      <c r="AG50" s="4">
        <f t="shared" si="11"/>
        <v>74.469921076041956</v>
      </c>
      <c r="AH50" s="4">
        <f t="shared" si="11"/>
        <v>69.194331970870451</v>
      </c>
      <c r="AJ50" s="4">
        <f t="shared" si="12"/>
        <v>0.530565384934512</v>
      </c>
      <c r="AK50" s="4">
        <f t="shared" si="12"/>
        <v>-0.75283804855192216</v>
      </c>
      <c r="AL50" s="4">
        <f t="shared" si="12"/>
        <v>9.4393165658338773E-2</v>
      </c>
      <c r="AM50" s="4">
        <f t="shared" si="12"/>
        <v>-6.5931111502095519E-2</v>
      </c>
      <c r="AN50" s="4">
        <f t="shared" si="12"/>
        <v>0.13427223936825783</v>
      </c>
      <c r="AO50" s="4">
        <f t="shared" si="12"/>
        <v>-0.35046998505031013</v>
      </c>
      <c r="AP50" s="4">
        <f t="shared" si="12"/>
        <v>-1.9686948381165195</v>
      </c>
      <c r="AQ50" s="4">
        <f t="shared" si="12"/>
        <v>-0.67722761086982075</v>
      </c>
      <c r="AR50" s="4">
        <f t="shared" si="12"/>
        <v>0.75107008977560952</v>
      </c>
      <c r="AS50" s="4">
        <f t="shared" si="12"/>
        <v>-1.8967069288802492</v>
      </c>
      <c r="AT50" s="4">
        <f t="shared" si="12"/>
        <v>-1.277901969862171</v>
      </c>
      <c r="AU50" s="4">
        <f t="shared" si="12"/>
        <v>-0.7527460142239164</v>
      </c>
      <c r="AV50" s="4">
        <f t="shared" si="12"/>
        <v>-0.71043528321558824</v>
      </c>
      <c r="AW50" s="4">
        <f t="shared" si="12"/>
        <v>-0.52492107604196292</v>
      </c>
      <c r="AX50" s="4">
        <f t="shared" si="12"/>
        <v>-0.99433197087044789</v>
      </c>
      <c r="AZ50" s="2">
        <f t="shared" si="13"/>
        <v>44.416808436049187</v>
      </c>
      <c r="BA50" s="2">
        <f t="shared" si="13"/>
        <v>54.051037695699499</v>
      </c>
      <c r="BB50" s="2">
        <f t="shared" si="13"/>
        <v>62.701892342067623</v>
      </c>
      <c r="BC50" s="2">
        <f t="shared" si="13"/>
        <v>68.76992684907971</v>
      </c>
      <c r="BD50" s="2">
        <f t="shared" si="13"/>
        <v>73.013727743576865</v>
      </c>
      <c r="BE50" s="2">
        <f t="shared" si="13"/>
        <v>77.062469985008249</v>
      </c>
      <c r="BF50" s="2">
        <f t="shared" si="13"/>
        <v>79.43069483764971</v>
      </c>
      <c r="BG50" s="2">
        <f t="shared" si="13"/>
        <v>80.735227610183401</v>
      </c>
      <c r="BH50" s="2">
        <f t="shared" si="13"/>
        <v>80.671929910171997</v>
      </c>
      <c r="BI50" s="2">
        <f t="shared" si="13"/>
        <v>81.49270692800809</v>
      </c>
      <c r="BJ50" s="2">
        <f t="shared" si="13"/>
        <v>81.219901969312062</v>
      </c>
      <c r="BK50" s="2">
        <f t="shared" si="13"/>
        <v>80.117746012267247</v>
      </c>
      <c r="BL50" s="2">
        <f t="shared" si="13"/>
        <v>78.210435274684514</v>
      </c>
      <c r="BM50" s="2">
        <f t="shared" si="13"/>
        <v>74.469921048051134</v>
      </c>
      <c r="BN50" s="2">
        <f t="shared" si="13"/>
        <v>69.194331941750491</v>
      </c>
      <c r="BP50" s="2">
        <f t="shared" si="14"/>
        <v>44.947400000000002</v>
      </c>
      <c r="BQ50" s="2">
        <f t="shared" si="14"/>
        <v>53.298200000000001</v>
      </c>
      <c r="BR50" s="2">
        <f t="shared" si="14"/>
        <v>62.796300000000002</v>
      </c>
      <c r="BS50" s="2">
        <f t="shared" si="14"/>
        <v>68.703999999999994</v>
      </c>
      <c r="BT50" s="2">
        <f t="shared" si="14"/>
        <v>73.147999999999996</v>
      </c>
      <c r="BU50" s="2">
        <f t="shared" si="14"/>
        <v>76.712000000000003</v>
      </c>
      <c r="BV50" s="2">
        <f t="shared" si="14"/>
        <v>77.462000000000003</v>
      </c>
      <c r="BW50" s="2">
        <f t="shared" si="14"/>
        <v>80.058000000000007</v>
      </c>
      <c r="BX50" s="2">
        <f t="shared" si="14"/>
        <v>81.423000000000002</v>
      </c>
      <c r="BY50" s="2">
        <f t="shared" si="14"/>
        <v>79.596000000000004</v>
      </c>
      <c r="BZ50" s="2">
        <f t="shared" si="14"/>
        <v>79.941999999999993</v>
      </c>
      <c r="CA50" s="2">
        <f t="shared" si="14"/>
        <v>79.364999999999995</v>
      </c>
      <c r="CB50" s="2">
        <f t="shared" si="14"/>
        <v>77.5</v>
      </c>
      <c r="CC50" s="2">
        <f t="shared" si="14"/>
        <v>73.944999999999993</v>
      </c>
      <c r="CD50" s="2">
        <f t="shared" si="14"/>
        <v>68.2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44.416039578153438</v>
      </c>
      <c r="CW50" s="2">
        <f t="shared" si="16"/>
        <v>54.045226703631236</v>
      </c>
      <c r="CX50" s="2">
        <f t="shared" si="16"/>
        <v>62.69096863477786</v>
      </c>
      <c r="CY50" s="2">
        <f t="shared" si="16"/>
        <v>68.761352322748323</v>
      </c>
      <c r="CZ50" s="2">
        <f t="shared" si="16"/>
        <v>73.001336414615167</v>
      </c>
      <c r="DA50" s="2">
        <f t="shared" si="16"/>
        <v>77.046063344358373</v>
      </c>
      <c r="DB50" s="2">
        <f t="shared" si="16"/>
        <v>79.412100133626765</v>
      </c>
      <c r="DC50" s="2">
        <f t="shared" si="16"/>
        <v>80.720955176612733</v>
      </c>
      <c r="DD50" s="2">
        <f t="shared" si="16"/>
        <v>80.656751298206174</v>
      </c>
      <c r="DE50" s="2">
        <f t="shared" si="16"/>
        <v>81.472910343846564</v>
      </c>
      <c r="DF50" s="2">
        <f t="shared" si="16"/>
        <v>81.200372340235958</v>
      </c>
      <c r="DG50" s="2">
        <f t="shared" si="16"/>
        <v>80.098268502354486</v>
      </c>
      <c r="DH50" s="2">
        <f t="shared" si="16"/>
        <v>78.195466562002821</v>
      </c>
      <c r="DI50" s="2">
        <f t="shared" si="16"/>
        <v>74.460464528138516</v>
      </c>
      <c r="DJ50" s="2">
        <f t="shared" si="16"/>
        <v>69.183887933393876</v>
      </c>
      <c r="DL50" s="2">
        <f t="shared" si="17"/>
        <v>44.604891036230519</v>
      </c>
      <c r="DM50" s="2">
        <f t="shared" si="17"/>
        <v>56.368516400485156</v>
      </c>
      <c r="DN50" s="2">
        <f t="shared" si="17"/>
        <v>67.277561206142778</v>
      </c>
      <c r="DO50" s="2">
        <f t="shared" si="17"/>
        <v>72.477104894357311</v>
      </c>
      <c r="DP50" s="2">
        <f t="shared" si="17"/>
        <v>78.137979768394814</v>
      </c>
      <c r="DQ50" s="2">
        <f t="shared" si="17"/>
        <v>84.798537505530206</v>
      </c>
      <c r="DR50" s="2">
        <f t="shared" si="17"/>
        <v>88.929242650182928</v>
      </c>
      <c r="DS50" s="2">
        <f t="shared" si="17"/>
        <v>87.733909320099784</v>
      </c>
      <c r="DT50" s="2">
        <f t="shared" si="17"/>
        <v>88.568099295597662</v>
      </c>
      <c r="DU50" s="2">
        <f t="shared" si="17"/>
        <v>90.85291878442041</v>
      </c>
      <c r="DV50" s="2">
        <f t="shared" si="17"/>
        <v>90.815075343049514</v>
      </c>
      <c r="DW50" s="2">
        <f t="shared" si="17"/>
        <v>89.760526215443292</v>
      </c>
      <c r="DX50" s="2">
        <f t="shared" si="17"/>
        <v>85.204180674567013</v>
      </c>
      <c r="DY50" s="2">
        <f t="shared" si="17"/>
        <v>79.257389395155883</v>
      </c>
      <c r="DZ50" s="2">
        <f t="shared" si="17"/>
        <v>75.597636226802635</v>
      </c>
      <c r="EB50" s="2">
        <f t="shared" si="18"/>
        <v>4.07123092177055E-3</v>
      </c>
      <c r="EC50" s="2">
        <f t="shared" si="18"/>
        <v>2.5011913392143283E-3</v>
      </c>
      <c r="ED50" s="2">
        <f t="shared" si="18"/>
        <v>2.381660703409073E-3</v>
      </c>
      <c r="EE50" s="2">
        <f t="shared" si="18"/>
        <v>2.3076149894665256E-3</v>
      </c>
      <c r="EF50" s="2">
        <f t="shared" si="18"/>
        <v>2.4123397534636833E-3</v>
      </c>
      <c r="EG50" s="2">
        <f t="shared" si="18"/>
        <v>2.1163102654427977E-3</v>
      </c>
      <c r="EH50" s="2">
        <f t="shared" si="18"/>
        <v>1.9538116604431634E-3</v>
      </c>
      <c r="EI50" s="2">
        <f t="shared" si="18"/>
        <v>2.0351528441008406E-3</v>
      </c>
      <c r="EJ50" s="2">
        <f t="shared" si="18"/>
        <v>1.918587321761486E-3</v>
      </c>
      <c r="EK50" s="2">
        <f t="shared" si="18"/>
        <v>2.1105081394057557E-3</v>
      </c>
      <c r="EL50" s="2">
        <f t="shared" si="18"/>
        <v>2.0312254128264239E-3</v>
      </c>
      <c r="EM50" s="2">
        <f t="shared" si="18"/>
        <v>2.0158342378285656E-3</v>
      </c>
      <c r="EN50" s="2">
        <f t="shared" si="18"/>
        <v>2.1357288143432694E-3</v>
      </c>
      <c r="EO50" s="2">
        <f t="shared" si="18"/>
        <v>1.9713712794698964E-3</v>
      </c>
      <c r="EP50" s="2">
        <f t="shared" si="18"/>
        <v>1.6283782709955849E-3</v>
      </c>
    </row>
    <row r="51" spans="2:146" x14ac:dyDescent="0.25">
      <c r="B51" s="2">
        <v>29</v>
      </c>
      <c r="C51" s="49">
        <v>44.578899999999997</v>
      </c>
      <c r="D51" s="49">
        <v>53.9649</v>
      </c>
      <c r="E51" s="49">
        <v>62.851900000000001</v>
      </c>
      <c r="F51" s="49">
        <v>68.555999999999997</v>
      </c>
      <c r="G51" s="49">
        <v>73.537000000000006</v>
      </c>
      <c r="H51" s="49">
        <v>76.114999999999995</v>
      </c>
      <c r="I51" s="49">
        <v>78.287999999999997</v>
      </c>
      <c r="J51" s="49">
        <v>80.25</v>
      </c>
      <c r="K51" s="49">
        <v>79.441999999999993</v>
      </c>
      <c r="L51" s="49">
        <v>80.191999999999993</v>
      </c>
      <c r="M51" s="49">
        <v>80.673000000000002</v>
      </c>
      <c r="N51" s="49">
        <v>79.441999999999993</v>
      </c>
      <c r="O51" s="49">
        <v>77.826999999999998</v>
      </c>
      <c r="P51" s="49">
        <v>73.090999999999994</v>
      </c>
      <c r="Q51" s="49">
        <v>68.745000000000005</v>
      </c>
      <c r="T51" s="4">
        <f t="shared" si="11"/>
        <v>44.432448582686085</v>
      </c>
      <c r="U51" s="4">
        <f t="shared" si="11"/>
        <v>54.073960455068836</v>
      </c>
      <c r="V51" s="4">
        <f t="shared" si="11"/>
        <v>62.680249597701213</v>
      </c>
      <c r="W51" s="4">
        <f t="shared" si="11"/>
        <v>68.744841847682906</v>
      </c>
      <c r="X51" s="4">
        <f t="shared" si="11"/>
        <v>72.992600446358665</v>
      </c>
      <c r="Y51" s="4">
        <f t="shared" si="11"/>
        <v>77.055141114020913</v>
      </c>
      <c r="Z51" s="4">
        <f t="shared" si="11"/>
        <v>79.422702532402582</v>
      </c>
      <c r="AA51" s="4">
        <f t="shared" si="11"/>
        <v>80.717721671068858</v>
      </c>
      <c r="AB51" s="4">
        <f t="shared" si="11"/>
        <v>80.67139248187668</v>
      </c>
      <c r="AC51" s="4">
        <f t="shared" si="11"/>
        <v>81.477496177402827</v>
      </c>
      <c r="AD51" s="4">
        <f t="shared" si="11"/>
        <v>81.217263604001857</v>
      </c>
      <c r="AE51" s="4">
        <f t="shared" si="11"/>
        <v>80.106090993634936</v>
      </c>
      <c r="AF51" s="4">
        <f t="shared" si="11"/>
        <v>78.184653986745275</v>
      </c>
      <c r="AG51" s="4">
        <f t="shared" si="11"/>
        <v>74.424449569180894</v>
      </c>
      <c r="AH51" s="4">
        <f t="shared" si="11"/>
        <v>69.178085593973378</v>
      </c>
      <c r="AJ51" s="4">
        <f t="shared" si="12"/>
        <v>0.1464514173139122</v>
      </c>
      <c r="AK51" s="4">
        <f t="shared" si="12"/>
        <v>-0.10906045506883544</v>
      </c>
      <c r="AL51" s="4">
        <f t="shared" si="12"/>
        <v>0.1716504022987877</v>
      </c>
      <c r="AM51" s="4">
        <f t="shared" si="12"/>
        <v>-0.18884184768290879</v>
      </c>
      <c r="AN51" s="4">
        <f t="shared" si="12"/>
        <v>0.54439955364134107</v>
      </c>
      <c r="AO51" s="4">
        <f t="shared" si="12"/>
        <v>-0.94014111402091771</v>
      </c>
      <c r="AP51" s="4">
        <f t="shared" si="12"/>
        <v>-1.134702532402585</v>
      </c>
      <c r="AQ51" s="4">
        <f t="shared" si="12"/>
        <v>-0.46772167106885831</v>
      </c>
      <c r="AR51" s="4">
        <f t="shared" si="12"/>
        <v>-1.2293924818766868</v>
      </c>
      <c r="AS51" s="4">
        <f t="shared" si="12"/>
        <v>-1.285496177402834</v>
      </c>
      <c r="AT51" s="4">
        <f t="shared" si="12"/>
        <v>-0.54426360400185558</v>
      </c>
      <c r="AU51" s="4">
        <f t="shared" si="12"/>
        <v>-0.66409099363494306</v>
      </c>
      <c r="AV51" s="4">
        <f t="shared" si="12"/>
        <v>-0.3576539867452766</v>
      </c>
      <c r="AW51" s="4">
        <f t="shared" si="12"/>
        <v>-1.3334495691808996</v>
      </c>
      <c r="AX51" s="4">
        <f t="shared" si="12"/>
        <v>-0.43308559397337376</v>
      </c>
      <c r="AZ51" s="2">
        <f t="shared" si="13"/>
        <v>44.432372599672142</v>
      </c>
      <c r="BA51" s="2">
        <f t="shared" si="13"/>
        <v>54.073959200431204</v>
      </c>
      <c r="BB51" s="2">
        <f t="shared" si="13"/>
        <v>62.680207070557174</v>
      </c>
      <c r="BC51" s="2">
        <f t="shared" si="13"/>
        <v>68.744828008724397</v>
      </c>
      <c r="BD51" s="2">
        <f t="shared" si="13"/>
        <v>72.992600361687806</v>
      </c>
      <c r="BE51" s="2">
        <f t="shared" si="13"/>
        <v>77.055141113741016</v>
      </c>
      <c r="BF51" s="2">
        <f t="shared" si="13"/>
        <v>79.42270252988645</v>
      </c>
      <c r="BG51" s="2">
        <f t="shared" si="13"/>
        <v>80.717721667428492</v>
      </c>
      <c r="BH51" s="2">
        <f t="shared" si="13"/>
        <v>80.671392481566173</v>
      </c>
      <c r="BI51" s="2">
        <f t="shared" si="13"/>
        <v>81.477496172861635</v>
      </c>
      <c r="BJ51" s="2">
        <f t="shared" si="13"/>
        <v>81.21726360106598</v>
      </c>
      <c r="BK51" s="2">
        <f t="shared" si="13"/>
        <v>80.106090983974269</v>
      </c>
      <c r="BL51" s="2">
        <f t="shared" si="13"/>
        <v>78.184653948940095</v>
      </c>
      <c r="BM51" s="2">
        <f t="shared" si="13"/>
        <v>74.424449456895132</v>
      </c>
      <c r="BN51" s="2">
        <f t="shared" si="13"/>
        <v>69.178085480584315</v>
      </c>
      <c r="BP51" s="2">
        <f t="shared" si="14"/>
        <v>44.578899999999997</v>
      </c>
      <c r="BQ51" s="2">
        <f t="shared" si="14"/>
        <v>53.9649</v>
      </c>
      <c r="BR51" s="2">
        <f t="shared" si="14"/>
        <v>62.851900000000001</v>
      </c>
      <c r="BS51" s="2">
        <f t="shared" si="14"/>
        <v>68.555999999999997</v>
      </c>
      <c r="BT51" s="2">
        <f t="shared" si="14"/>
        <v>73.537000000000006</v>
      </c>
      <c r="BU51" s="2">
        <f t="shared" si="14"/>
        <v>76.114999999999995</v>
      </c>
      <c r="BV51" s="2">
        <f t="shared" si="14"/>
        <v>78.287999999999997</v>
      </c>
      <c r="BW51" s="2">
        <f t="shared" si="14"/>
        <v>80.25</v>
      </c>
      <c r="BX51" s="2">
        <f t="shared" si="14"/>
        <v>79.441999999999993</v>
      </c>
      <c r="BY51" s="2">
        <f t="shared" si="14"/>
        <v>80.191999999999993</v>
      </c>
      <c r="BZ51" s="2">
        <f t="shared" si="14"/>
        <v>80.673000000000002</v>
      </c>
      <c r="CA51" s="2">
        <f t="shared" si="14"/>
        <v>79.441999999999993</v>
      </c>
      <c r="CB51" s="2">
        <f t="shared" si="14"/>
        <v>77.826999999999998</v>
      </c>
      <c r="CC51" s="2">
        <f t="shared" si="14"/>
        <v>73.090999999999994</v>
      </c>
      <c r="CD51" s="2">
        <f t="shared" si="14"/>
        <v>68.745000000000005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44.431772965165038</v>
      </c>
      <c r="CW51" s="2">
        <f t="shared" si="16"/>
        <v>54.067841530767566</v>
      </c>
      <c r="CX51" s="2">
        <f t="shared" si="16"/>
        <v>62.668435393622218</v>
      </c>
      <c r="CY51" s="2">
        <f t="shared" si="16"/>
        <v>68.735593803297334</v>
      </c>
      <c r="CZ51" s="2">
        <f t="shared" si="16"/>
        <v>72.979231485238003</v>
      </c>
      <c r="DA51" s="2">
        <f t="shared" si="16"/>
        <v>77.037414742099998</v>
      </c>
      <c r="DB51" s="2">
        <f t="shared" si="16"/>
        <v>79.402582332584558</v>
      </c>
      <c r="DC51" s="2">
        <f t="shared" si="16"/>
        <v>80.702286786831365</v>
      </c>
      <c r="DD51" s="2">
        <f t="shared" si="16"/>
        <v>80.655003888599055</v>
      </c>
      <c r="DE51" s="2">
        <f t="shared" si="16"/>
        <v>81.456093459302537</v>
      </c>
      <c r="DF51" s="2">
        <f t="shared" si="16"/>
        <v>81.196195405781097</v>
      </c>
      <c r="DG51" s="2">
        <f t="shared" si="16"/>
        <v>80.085070209925604</v>
      </c>
      <c r="DH51" s="2">
        <f t="shared" si="16"/>
        <v>78.168575892702677</v>
      </c>
      <c r="DI51" s="2">
        <f t="shared" si="16"/>
        <v>74.414292650029694</v>
      </c>
      <c r="DJ51" s="2">
        <f t="shared" si="16"/>
        <v>69.166841639401369</v>
      </c>
      <c r="DL51" s="2">
        <f t="shared" si="17"/>
        <v>44.566151973437201</v>
      </c>
      <c r="DM51" s="2">
        <f t="shared" si="17"/>
        <v>56.29906923421332</v>
      </c>
      <c r="DN51" s="2">
        <f t="shared" si="17"/>
        <v>67.177206866891638</v>
      </c>
      <c r="DO51" s="2">
        <f t="shared" si="17"/>
        <v>72.385929947324442</v>
      </c>
      <c r="DP51" s="2">
        <f t="shared" si="17"/>
        <v>78.034654498971022</v>
      </c>
      <c r="DQ51" s="2">
        <f t="shared" si="17"/>
        <v>84.678044857951491</v>
      </c>
      <c r="DR51" s="2">
        <f t="shared" si="17"/>
        <v>88.796167881014171</v>
      </c>
      <c r="DS51" s="2">
        <f t="shared" si="17"/>
        <v>87.620461210480684</v>
      </c>
      <c r="DT51" s="2">
        <f t="shared" si="17"/>
        <v>88.446852034751416</v>
      </c>
      <c r="DU51" s="2">
        <f t="shared" si="17"/>
        <v>90.70670041802137</v>
      </c>
      <c r="DV51" s="2">
        <f t="shared" si="17"/>
        <v>90.65757166396773</v>
      </c>
      <c r="DW51" s="2">
        <f t="shared" si="17"/>
        <v>89.597212583412784</v>
      </c>
      <c r="DX51" s="2">
        <f t="shared" si="17"/>
        <v>85.035731905196002</v>
      </c>
      <c r="DY51" s="2">
        <f t="shared" si="17"/>
        <v>79.114005912395726</v>
      </c>
      <c r="DZ51" s="2">
        <f t="shared" si="17"/>
        <v>75.465203777369481</v>
      </c>
      <c r="EB51" s="2">
        <f t="shared" si="18"/>
        <v>4.4622632270549037E-3</v>
      </c>
      <c r="EC51" s="2">
        <f t="shared" si="18"/>
        <v>2.74184013321294E-3</v>
      </c>
      <c r="ED51" s="2">
        <f t="shared" si="18"/>
        <v>2.6108391176506789E-3</v>
      </c>
      <c r="EE51" s="2">
        <f t="shared" si="18"/>
        <v>2.529686325513111E-3</v>
      </c>
      <c r="EF51" s="2">
        <f t="shared" si="18"/>
        <v>2.6444624739581988E-3</v>
      </c>
      <c r="EG51" s="2">
        <f t="shared" si="18"/>
        <v>2.3200143669098359E-3</v>
      </c>
      <c r="EH51" s="2">
        <f t="shared" si="18"/>
        <v>2.1419081348817361E-3</v>
      </c>
      <c r="EI51" s="2">
        <f t="shared" si="18"/>
        <v>2.2310626549634552E-3</v>
      </c>
      <c r="EJ51" s="2">
        <f t="shared" si="18"/>
        <v>2.1032998410292708E-3</v>
      </c>
      <c r="EK51" s="2">
        <f t="shared" si="18"/>
        <v>2.3136550557837946E-3</v>
      </c>
      <c r="EL51" s="2">
        <f t="shared" si="18"/>
        <v>2.2267580011580152E-3</v>
      </c>
      <c r="EM51" s="2">
        <f t="shared" si="18"/>
        <v>2.2098885007500778E-3</v>
      </c>
      <c r="EN51" s="2">
        <f t="shared" si="18"/>
        <v>2.3412976504631191E-3</v>
      </c>
      <c r="EO51" s="2">
        <f t="shared" si="18"/>
        <v>2.1611545850609478E-3</v>
      </c>
      <c r="EP51" s="2">
        <f t="shared" si="18"/>
        <v>1.7852008088205004E-3</v>
      </c>
    </row>
    <row r="52" spans="2:146" x14ac:dyDescent="0.25">
      <c r="B52" s="2">
        <v>30</v>
      </c>
      <c r="C52" s="49">
        <v>45.368400000000001</v>
      </c>
      <c r="D52" s="49">
        <v>54.807000000000002</v>
      </c>
      <c r="E52" s="49">
        <v>63</v>
      </c>
      <c r="F52" s="49">
        <v>69.555999999999997</v>
      </c>
      <c r="G52" s="49">
        <v>73.37</v>
      </c>
      <c r="H52" s="49">
        <v>77.576999999999998</v>
      </c>
      <c r="I52" s="49">
        <v>78.576999999999998</v>
      </c>
      <c r="J52" s="49">
        <v>80.885000000000005</v>
      </c>
      <c r="K52" s="49">
        <v>80.480999999999995</v>
      </c>
      <c r="L52" s="49">
        <v>81.076999999999998</v>
      </c>
      <c r="M52" s="49">
        <v>79.903999999999996</v>
      </c>
      <c r="N52" s="49">
        <v>79.076999999999998</v>
      </c>
      <c r="O52" s="49">
        <v>78.019000000000005</v>
      </c>
      <c r="P52" s="49">
        <v>74.018000000000001</v>
      </c>
      <c r="Q52" s="49">
        <v>69.308999999999997</v>
      </c>
      <c r="T52" s="4">
        <f t="shared" si="11"/>
        <v>44.448109065995787</v>
      </c>
      <c r="U52" s="4">
        <f t="shared" si="11"/>
        <v>54.096890048503951</v>
      </c>
      <c r="V52" s="4">
        <f t="shared" si="11"/>
        <v>62.658703661565994</v>
      </c>
      <c r="W52" s="4">
        <f t="shared" si="11"/>
        <v>68.719819581419998</v>
      </c>
      <c r="X52" s="4">
        <f t="shared" si="11"/>
        <v>72.971546448715827</v>
      </c>
      <c r="Y52" s="4">
        <f t="shared" si="11"/>
        <v>77.04791392179115</v>
      </c>
      <c r="Z52" s="4">
        <f t="shared" si="11"/>
        <v>79.414831223578787</v>
      </c>
      <c r="AA52" s="4">
        <f t="shared" si="11"/>
        <v>80.700306972431775</v>
      </c>
      <c r="AB52" s="4">
        <f t="shared" si="11"/>
        <v>80.670947032535665</v>
      </c>
      <c r="AC52" s="4">
        <f t="shared" si="11"/>
        <v>81.462410766919291</v>
      </c>
      <c r="AD52" s="4">
        <f t="shared" si="11"/>
        <v>81.214740060266294</v>
      </c>
      <c r="AE52" s="4">
        <f t="shared" si="11"/>
        <v>80.094552203923769</v>
      </c>
      <c r="AF52" s="4">
        <f t="shared" si="11"/>
        <v>78.158947316460981</v>
      </c>
      <c r="AG52" s="4">
        <f t="shared" si="11"/>
        <v>74.379025287932492</v>
      </c>
      <c r="AH52" s="4">
        <f t="shared" si="11"/>
        <v>69.161896450105004</v>
      </c>
      <c r="AJ52" s="4">
        <f t="shared" si="12"/>
        <v>0.92029093400421402</v>
      </c>
      <c r="AK52" s="4">
        <f t="shared" si="12"/>
        <v>0.71010995149605094</v>
      </c>
      <c r="AL52" s="4">
        <f t="shared" si="12"/>
        <v>0.34129633843400597</v>
      </c>
      <c r="AM52" s="4">
        <f t="shared" si="12"/>
        <v>0.8361804185799997</v>
      </c>
      <c r="AN52" s="4">
        <f t="shared" si="12"/>
        <v>0.39845355128417737</v>
      </c>
      <c r="AO52" s="4">
        <f t="shared" si="12"/>
        <v>0.52908607820884868</v>
      </c>
      <c r="AP52" s="4">
        <f t="shared" si="12"/>
        <v>-0.83783122357878881</v>
      </c>
      <c r="AQ52" s="4">
        <f t="shared" si="12"/>
        <v>0.1846930275682297</v>
      </c>
      <c r="AR52" s="4">
        <f t="shared" si="12"/>
        <v>-0.18994703253567025</v>
      </c>
      <c r="AS52" s="4">
        <f t="shared" si="12"/>
        <v>-0.38541076691929277</v>
      </c>
      <c r="AT52" s="4">
        <f t="shared" si="12"/>
        <v>-1.3107400602662977</v>
      </c>
      <c r="AU52" s="4">
        <f t="shared" si="12"/>
        <v>-1.0175522039237705</v>
      </c>
      <c r="AV52" s="4">
        <f t="shared" si="12"/>
        <v>-0.13994731646097591</v>
      </c>
      <c r="AW52" s="4">
        <f t="shared" si="12"/>
        <v>-0.36102528793249178</v>
      </c>
      <c r="AX52" s="4">
        <f t="shared" si="12"/>
        <v>0.14710354989499308</v>
      </c>
      <c r="AZ52" s="2">
        <f t="shared" si="13"/>
        <v>44.447897148692768</v>
      </c>
      <c r="BA52" s="2">
        <f t="shared" si="13"/>
        <v>54.096885776317507</v>
      </c>
      <c r="BB52" s="2">
        <f t="shared" si="13"/>
        <v>62.658583564599532</v>
      </c>
      <c r="BC52" s="2">
        <f t="shared" si="13"/>
        <v>68.719776513955722</v>
      </c>
      <c r="BD52" s="2">
        <f t="shared" si="13"/>
        <v>72.97154605237813</v>
      </c>
      <c r="BE52" s="2">
        <f t="shared" si="13"/>
        <v>77.047913920045502</v>
      </c>
      <c r="BF52" s="2">
        <f t="shared" si="13"/>
        <v>79.414831210752112</v>
      </c>
      <c r="BG52" s="2">
        <f t="shared" si="13"/>
        <v>80.700306954167417</v>
      </c>
      <c r="BH52" s="2">
        <f t="shared" si="13"/>
        <v>80.670947030797933</v>
      </c>
      <c r="BI52" s="2">
        <f t="shared" si="13"/>
        <v>81.462410744530501</v>
      </c>
      <c r="BJ52" s="2">
        <f t="shared" si="13"/>
        <v>81.214740045439555</v>
      </c>
      <c r="BK52" s="2">
        <f t="shared" si="13"/>
        <v>80.09455215868006</v>
      </c>
      <c r="BL52" s="2">
        <f t="shared" si="13"/>
        <v>78.158947156924029</v>
      </c>
      <c r="BM52" s="2">
        <f t="shared" si="13"/>
        <v>74.379024857300323</v>
      </c>
      <c r="BN52" s="2">
        <f t="shared" si="13"/>
        <v>69.161896027214297</v>
      </c>
      <c r="BP52" s="2">
        <f t="shared" si="14"/>
        <v>45.368400000000001</v>
      </c>
      <c r="BQ52" s="2">
        <f t="shared" si="14"/>
        <v>54.807000000000002</v>
      </c>
      <c r="BR52" s="2">
        <f t="shared" si="14"/>
        <v>63</v>
      </c>
      <c r="BS52" s="2">
        <f t="shared" si="14"/>
        <v>69.555999999999997</v>
      </c>
      <c r="BT52" s="2">
        <f t="shared" si="14"/>
        <v>73.37</v>
      </c>
      <c r="BU52" s="2">
        <f t="shared" si="14"/>
        <v>77.576999999999998</v>
      </c>
      <c r="BV52" s="2">
        <f t="shared" si="14"/>
        <v>78.576999999999998</v>
      </c>
      <c r="BW52" s="2">
        <f t="shared" si="14"/>
        <v>80.885000000000005</v>
      </c>
      <c r="BX52" s="2">
        <f t="shared" si="14"/>
        <v>80.480999999999995</v>
      </c>
      <c r="BY52" s="2">
        <f t="shared" si="14"/>
        <v>81.076999999999998</v>
      </c>
      <c r="BZ52" s="2">
        <f t="shared" si="14"/>
        <v>79.903999999999996</v>
      </c>
      <c r="CA52" s="2">
        <f t="shared" si="14"/>
        <v>79.076999999999998</v>
      </c>
      <c r="CB52" s="2">
        <f t="shared" si="14"/>
        <v>78.019000000000005</v>
      </c>
      <c r="CC52" s="2">
        <f t="shared" si="14"/>
        <v>74.018000000000001</v>
      </c>
      <c r="CD52" s="2">
        <f t="shared" si="14"/>
        <v>69.308999999999997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44.447506352176632</v>
      </c>
      <c r="CW52" s="2">
        <f t="shared" si="16"/>
        <v>54.090456357903903</v>
      </c>
      <c r="CX52" s="2">
        <f t="shared" si="16"/>
        <v>62.645902152466583</v>
      </c>
      <c r="CY52" s="2">
        <f t="shared" si="16"/>
        <v>68.709835283846346</v>
      </c>
      <c r="CZ52" s="2">
        <f t="shared" si="16"/>
        <v>72.957126555860839</v>
      </c>
      <c r="DA52" s="2">
        <f t="shared" si="16"/>
        <v>77.028766139841636</v>
      </c>
      <c r="DB52" s="2">
        <f t="shared" si="16"/>
        <v>79.39306453154235</v>
      </c>
      <c r="DC52" s="2">
        <f t="shared" si="16"/>
        <v>80.683618397050012</v>
      </c>
      <c r="DD52" s="2">
        <f t="shared" si="16"/>
        <v>80.653256478991921</v>
      </c>
      <c r="DE52" s="2">
        <f t="shared" si="16"/>
        <v>81.439276574758523</v>
      </c>
      <c r="DF52" s="2">
        <f t="shared" si="16"/>
        <v>81.192018471326236</v>
      </c>
      <c r="DG52" s="2">
        <f t="shared" si="16"/>
        <v>80.071871917496722</v>
      </c>
      <c r="DH52" s="2">
        <f t="shared" si="16"/>
        <v>78.141685223402533</v>
      </c>
      <c r="DI52" s="2">
        <f t="shared" si="16"/>
        <v>74.368120771920886</v>
      </c>
      <c r="DJ52" s="2">
        <f t="shared" si="16"/>
        <v>69.149795345408862</v>
      </c>
      <c r="DL52" s="2">
        <f t="shared" si="17"/>
        <v>44.527412910643889</v>
      </c>
      <c r="DM52" s="2">
        <f t="shared" si="17"/>
        <v>56.229622067941484</v>
      </c>
      <c r="DN52" s="2">
        <f t="shared" si="17"/>
        <v>67.076852527640511</v>
      </c>
      <c r="DO52" s="2">
        <f t="shared" si="17"/>
        <v>72.294755000291573</v>
      </c>
      <c r="DP52" s="2">
        <f t="shared" si="17"/>
        <v>77.931329229547245</v>
      </c>
      <c r="DQ52" s="2">
        <f t="shared" si="17"/>
        <v>84.557552210372762</v>
      </c>
      <c r="DR52" s="2">
        <f t="shared" si="17"/>
        <v>88.663093111845399</v>
      </c>
      <c r="DS52" s="2">
        <f t="shared" si="17"/>
        <v>87.507013100861599</v>
      </c>
      <c r="DT52" s="2">
        <f t="shared" si="17"/>
        <v>88.325604773905184</v>
      </c>
      <c r="DU52" s="2">
        <f t="shared" si="17"/>
        <v>90.56048205162233</v>
      </c>
      <c r="DV52" s="2">
        <f t="shared" si="17"/>
        <v>90.500067984885931</v>
      </c>
      <c r="DW52" s="2">
        <f t="shared" si="17"/>
        <v>89.43389895138229</v>
      </c>
      <c r="DX52" s="2">
        <f t="shared" si="17"/>
        <v>84.867283135824991</v>
      </c>
      <c r="DY52" s="2">
        <f t="shared" si="17"/>
        <v>78.970622429635569</v>
      </c>
      <c r="DZ52" s="2">
        <f t="shared" si="17"/>
        <v>75.332771327936328</v>
      </c>
      <c r="EB52" s="2">
        <f t="shared" si="18"/>
        <v>4.8906688466587595E-3</v>
      </c>
      <c r="EC52" s="2">
        <f t="shared" si="18"/>
        <v>3.005572865829937E-3</v>
      </c>
      <c r="ED52" s="2">
        <f t="shared" si="18"/>
        <v>2.8620072578567266E-3</v>
      </c>
      <c r="EE52" s="2">
        <f t="shared" si="18"/>
        <v>2.7730691049436757E-3</v>
      </c>
      <c r="EF52" s="2">
        <f t="shared" si="18"/>
        <v>2.8988558495136978E-3</v>
      </c>
      <c r="EG52" s="2">
        <f t="shared" si="18"/>
        <v>2.543275904572317E-3</v>
      </c>
      <c r="EH52" s="2">
        <f t="shared" si="18"/>
        <v>2.3480703453298045E-3</v>
      </c>
      <c r="EI52" s="2">
        <f t="shared" si="18"/>
        <v>2.445785102842673E-3</v>
      </c>
      <c r="EJ52" s="2">
        <f t="shared" si="18"/>
        <v>2.3057545259951881E-3</v>
      </c>
      <c r="EK52" s="2">
        <f t="shared" si="18"/>
        <v>2.536306174732602E-3</v>
      </c>
      <c r="EL52" s="2">
        <f t="shared" si="18"/>
        <v>2.4410671731202225E-3</v>
      </c>
      <c r="EM52" s="2">
        <f t="shared" si="18"/>
        <v>2.4225780486683444E-3</v>
      </c>
      <c r="EN52" s="2">
        <f t="shared" si="18"/>
        <v>2.5666020696257217E-3</v>
      </c>
      <c r="EO52" s="2">
        <f t="shared" si="18"/>
        <v>2.3691648999547388E-3</v>
      </c>
      <c r="EP52" s="2">
        <f t="shared" si="18"/>
        <v>1.9570966860657656E-3</v>
      </c>
    </row>
    <row r="53" spans="2:146" x14ac:dyDescent="0.25">
      <c r="B53" s="2">
        <v>31</v>
      </c>
      <c r="C53" s="49">
        <v>45.210500000000003</v>
      </c>
      <c r="D53" s="49">
        <v>54.666699999999999</v>
      </c>
      <c r="E53" s="49">
        <v>62.740699999999997</v>
      </c>
      <c r="F53" s="49">
        <v>69.296000000000006</v>
      </c>
      <c r="G53" s="49">
        <v>73.296000000000006</v>
      </c>
      <c r="H53" s="49">
        <v>76.903999999999996</v>
      </c>
      <c r="I53" s="49">
        <v>80.153999999999996</v>
      </c>
      <c r="J53" s="49">
        <v>81.076999999999998</v>
      </c>
      <c r="K53" s="49">
        <v>79.846000000000004</v>
      </c>
      <c r="L53" s="49">
        <v>81.441999999999993</v>
      </c>
      <c r="M53" s="49">
        <v>81.269000000000005</v>
      </c>
      <c r="N53" s="49">
        <v>79.712000000000003</v>
      </c>
      <c r="O53" s="49">
        <v>78.135000000000005</v>
      </c>
      <c r="P53" s="49">
        <v>75.272999999999996</v>
      </c>
      <c r="Q53" s="49">
        <v>69.218000000000004</v>
      </c>
      <c r="T53" s="4">
        <f t="shared" si="11"/>
        <v>44.463944006318542</v>
      </c>
      <c r="U53" s="4">
        <f t="shared" si="11"/>
        <v>54.119829483220613</v>
      </c>
      <c r="V53" s="4">
        <f t="shared" si="11"/>
        <v>62.637352207497251</v>
      </c>
      <c r="W53" s="4">
        <f t="shared" si="11"/>
        <v>68.694903806082621</v>
      </c>
      <c r="X53" s="4">
        <f t="shared" si="11"/>
        <v>72.950571529306373</v>
      </c>
      <c r="Y53" s="4">
        <f t="shared" si="11"/>
        <v>77.040795703959134</v>
      </c>
      <c r="Z53" s="4">
        <f t="shared" si="11"/>
        <v>79.407090037317147</v>
      </c>
      <c r="AA53" s="4">
        <f t="shared" si="11"/>
        <v>80.682990300590546</v>
      </c>
      <c r="AB53" s="4">
        <f t="shared" si="11"/>
        <v>80.670600015359952</v>
      </c>
      <c r="AC53" s="4">
        <f t="shared" si="11"/>
        <v>81.447459923889681</v>
      </c>
      <c r="AD53" s="4">
        <f t="shared" si="11"/>
        <v>81.212339158083239</v>
      </c>
      <c r="AE53" s="4">
        <f t="shared" si="11"/>
        <v>80.083137746165391</v>
      </c>
      <c r="AF53" s="4">
        <f t="shared" si="11"/>
        <v>78.133319565827975</v>
      </c>
      <c r="AG53" s="4">
        <f t="shared" si="11"/>
        <v>74.333651359852681</v>
      </c>
      <c r="AH53" s="4">
        <f t="shared" si="11"/>
        <v>69.145768629034052</v>
      </c>
      <c r="AJ53" s="4">
        <f t="shared" si="12"/>
        <v>0.74655599368146142</v>
      </c>
      <c r="AK53" s="4">
        <f t="shared" si="12"/>
        <v>0.5468705167793857</v>
      </c>
      <c r="AL53" s="4">
        <f t="shared" si="12"/>
        <v>0.10334779250274551</v>
      </c>
      <c r="AM53" s="4">
        <f t="shared" si="12"/>
        <v>0.60109619391738534</v>
      </c>
      <c r="AN53" s="4">
        <f t="shared" si="12"/>
        <v>0.34542847069363347</v>
      </c>
      <c r="AO53" s="4">
        <f t="shared" si="12"/>
        <v>-0.13679570395913743</v>
      </c>
      <c r="AP53" s="4">
        <f t="shared" si="12"/>
        <v>0.74690996268284948</v>
      </c>
      <c r="AQ53" s="4">
        <f t="shared" si="12"/>
        <v>0.39400969940945174</v>
      </c>
      <c r="AR53" s="4">
        <f t="shared" si="12"/>
        <v>-0.8246000153599482</v>
      </c>
      <c r="AS53" s="4">
        <f t="shared" si="12"/>
        <v>-5.4599238896884117E-3</v>
      </c>
      <c r="AT53" s="4">
        <f t="shared" si="12"/>
        <v>5.6660841916766458E-2</v>
      </c>
      <c r="AU53" s="4">
        <f t="shared" si="12"/>
        <v>-0.37113774616538819</v>
      </c>
      <c r="AV53" s="4">
        <f t="shared" si="12"/>
        <v>1.6804341720302318E-3</v>
      </c>
      <c r="AW53" s="4">
        <f t="shared" si="12"/>
        <v>0.93934864014731545</v>
      </c>
      <c r="AX53" s="4">
        <f t="shared" si="12"/>
        <v>7.2231370965951669E-2</v>
      </c>
      <c r="AZ53" s="2">
        <f t="shared" si="13"/>
        <v>44.463376065570266</v>
      </c>
      <c r="BA53" s="2">
        <f t="shared" si="13"/>
        <v>54.119815552012788</v>
      </c>
      <c r="BB53" s="2">
        <f t="shared" si="13"/>
        <v>62.637025819637628</v>
      </c>
      <c r="BC53" s="2">
        <f t="shared" si="13"/>
        <v>68.694775338317683</v>
      </c>
      <c r="BD53" s="2">
        <f t="shared" si="13"/>
        <v>72.950569780094085</v>
      </c>
      <c r="BE53" s="2">
        <f t="shared" si="13"/>
        <v>77.040795693754234</v>
      </c>
      <c r="BF53" s="2">
        <f t="shared" si="13"/>
        <v>79.407089975475316</v>
      </c>
      <c r="BG53" s="2">
        <f t="shared" si="13"/>
        <v>80.682990213899529</v>
      </c>
      <c r="BH53" s="2">
        <f t="shared" si="13"/>
        <v>80.670600006176045</v>
      </c>
      <c r="BI53" s="2">
        <f t="shared" si="13"/>
        <v>81.447459819374714</v>
      </c>
      <c r="BJ53" s="2">
        <f t="shared" si="13"/>
        <v>81.212339087229026</v>
      </c>
      <c r="BK53" s="2">
        <f t="shared" si="13"/>
        <v>80.083137545177038</v>
      </c>
      <c r="BL53" s="2">
        <f t="shared" si="13"/>
        <v>78.133318924715795</v>
      </c>
      <c r="BM53" s="2">
        <f t="shared" si="13"/>
        <v>74.333649780929505</v>
      </c>
      <c r="BN53" s="2">
        <f t="shared" si="13"/>
        <v>69.145767118391689</v>
      </c>
      <c r="BP53" s="2">
        <f t="shared" si="14"/>
        <v>45.210500000000003</v>
      </c>
      <c r="BQ53" s="2">
        <f t="shared" si="14"/>
        <v>54.666699999999999</v>
      </c>
      <c r="BR53" s="2">
        <f t="shared" si="14"/>
        <v>62.740699999999997</v>
      </c>
      <c r="BS53" s="2">
        <f t="shared" si="14"/>
        <v>69.296000000000006</v>
      </c>
      <c r="BT53" s="2">
        <f t="shared" si="14"/>
        <v>73.296000000000006</v>
      </c>
      <c r="BU53" s="2">
        <f t="shared" si="14"/>
        <v>76.903999999999996</v>
      </c>
      <c r="BV53" s="2">
        <f t="shared" si="14"/>
        <v>80.153999999999996</v>
      </c>
      <c r="BW53" s="2">
        <f t="shared" si="14"/>
        <v>81.076999999999998</v>
      </c>
      <c r="BX53" s="2">
        <f t="shared" si="14"/>
        <v>79.846000000000004</v>
      </c>
      <c r="BY53" s="2">
        <f t="shared" si="14"/>
        <v>81.441999999999993</v>
      </c>
      <c r="BZ53" s="2">
        <f t="shared" si="14"/>
        <v>81.269000000000005</v>
      </c>
      <c r="CA53" s="2">
        <f t="shared" si="14"/>
        <v>79.712000000000003</v>
      </c>
      <c r="CB53" s="2">
        <f t="shared" si="14"/>
        <v>78.135000000000005</v>
      </c>
      <c r="CC53" s="2">
        <f t="shared" si="14"/>
        <v>75.272999999999996</v>
      </c>
      <c r="CD53" s="2">
        <f t="shared" si="14"/>
        <v>69.218000000000004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44.463239739188232</v>
      </c>
      <c r="CW53" s="2">
        <f t="shared" si="16"/>
        <v>54.113071185040234</v>
      </c>
      <c r="CX53" s="2">
        <f t="shared" si="16"/>
        <v>62.623368911310941</v>
      </c>
      <c r="CY53" s="2">
        <f t="shared" si="16"/>
        <v>68.684076764395357</v>
      </c>
      <c r="CZ53" s="2">
        <f t="shared" si="16"/>
        <v>72.935021626483675</v>
      </c>
      <c r="DA53" s="2">
        <f t="shared" si="16"/>
        <v>77.020117537583261</v>
      </c>
      <c r="DB53" s="2">
        <f t="shared" si="16"/>
        <v>79.383546730500143</v>
      </c>
      <c r="DC53" s="2">
        <f t="shared" si="16"/>
        <v>80.664950007268644</v>
      </c>
      <c r="DD53" s="2">
        <f t="shared" si="16"/>
        <v>80.651509069384801</v>
      </c>
      <c r="DE53" s="2">
        <f t="shared" si="16"/>
        <v>81.422459690214495</v>
      </c>
      <c r="DF53" s="2">
        <f t="shared" si="16"/>
        <v>81.187841536871375</v>
      </c>
      <c r="DG53" s="2">
        <f t="shared" si="16"/>
        <v>80.058673625067826</v>
      </c>
      <c r="DH53" s="2">
        <f t="shared" si="16"/>
        <v>78.114794554102374</v>
      </c>
      <c r="DI53" s="2">
        <f t="shared" si="16"/>
        <v>74.321948893812078</v>
      </c>
      <c r="DJ53" s="2">
        <f t="shared" si="16"/>
        <v>69.13274905141634</v>
      </c>
      <c r="DL53" s="2">
        <f t="shared" si="17"/>
        <v>44.488673847850571</v>
      </c>
      <c r="DM53" s="2">
        <f t="shared" si="17"/>
        <v>56.160174901669656</v>
      </c>
      <c r="DN53" s="2">
        <f t="shared" si="17"/>
        <v>66.976498188389371</v>
      </c>
      <c r="DO53" s="2">
        <f t="shared" si="17"/>
        <v>72.203580053258705</v>
      </c>
      <c r="DP53" s="2">
        <f t="shared" si="17"/>
        <v>77.828003960123453</v>
      </c>
      <c r="DQ53" s="2">
        <f t="shared" si="17"/>
        <v>84.437059562794047</v>
      </c>
      <c r="DR53" s="2">
        <f t="shared" si="17"/>
        <v>88.530018342676641</v>
      </c>
      <c r="DS53" s="2">
        <f t="shared" si="17"/>
        <v>87.393564991242499</v>
      </c>
      <c r="DT53" s="2">
        <f t="shared" si="17"/>
        <v>88.204357513058952</v>
      </c>
      <c r="DU53" s="2">
        <f t="shared" si="17"/>
        <v>90.41426368522329</v>
      </c>
      <c r="DV53" s="2">
        <f t="shared" si="17"/>
        <v>90.342564305804146</v>
      </c>
      <c r="DW53" s="2">
        <f t="shared" si="17"/>
        <v>89.270585319351781</v>
      </c>
      <c r="DX53" s="2">
        <f t="shared" si="17"/>
        <v>84.69883436645398</v>
      </c>
      <c r="DY53" s="2">
        <f t="shared" si="17"/>
        <v>78.827238946875411</v>
      </c>
      <c r="DZ53" s="2">
        <f t="shared" si="17"/>
        <v>75.200338878503175</v>
      </c>
      <c r="EB53" s="2">
        <f t="shared" si="18"/>
        <v>5.3599826850997088E-3</v>
      </c>
      <c r="EC53" s="2">
        <f t="shared" si="18"/>
        <v>3.2945897746973459E-3</v>
      </c>
      <c r="ED53" s="2">
        <f t="shared" si="18"/>
        <v>3.1372622905089203E-3</v>
      </c>
      <c r="EE53" s="2">
        <f t="shared" si="18"/>
        <v>3.0397965406594183E-3</v>
      </c>
      <c r="EF53" s="2">
        <f t="shared" si="18"/>
        <v>3.1776435209067474E-3</v>
      </c>
      <c r="EG53" s="2">
        <f t="shared" si="18"/>
        <v>2.7879624919109319E-3</v>
      </c>
      <c r="EH53" s="2">
        <f t="shared" si="18"/>
        <v>2.574024823281027E-3</v>
      </c>
      <c r="EI53" s="2">
        <f t="shared" si="18"/>
        <v>2.6811173880289451E-3</v>
      </c>
      <c r="EJ53" s="2">
        <f t="shared" si="18"/>
        <v>2.5276472755429297E-3</v>
      </c>
      <c r="EK53" s="2">
        <f t="shared" si="18"/>
        <v>2.7803240789160831E-3</v>
      </c>
      <c r="EL53" s="2">
        <f t="shared" si="18"/>
        <v>2.6759467190842373E-3</v>
      </c>
      <c r="EM53" s="2">
        <f t="shared" si="18"/>
        <v>2.6556833066892303E-3</v>
      </c>
      <c r="EN53" s="2">
        <f t="shared" si="18"/>
        <v>2.8135265188824728E-3</v>
      </c>
      <c r="EO53" s="2">
        <f t="shared" si="18"/>
        <v>2.597144019502081E-3</v>
      </c>
      <c r="EP53" s="2">
        <f t="shared" si="18"/>
        <v>2.1455087351534702E-3</v>
      </c>
    </row>
    <row r="54" spans="2:146" x14ac:dyDescent="0.25">
      <c r="B54" s="2">
        <v>32</v>
      </c>
      <c r="C54" s="49">
        <v>45.666699999999999</v>
      </c>
      <c r="D54" s="49">
        <v>54.842100000000002</v>
      </c>
      <c r="E54" s="49">
        <v>63.407400000000003</v>
      </c>
      <c r="F54" s="49">
        <v>70.352000000000004</v>
      </c>
      <c r="G54" s="49">
        <v>72.980999999999995</v>
      </c>
      <c r="H54" s="49">
        <v>77</v>
      </c>
      <c r="I54" s="49">
        <v>80.25</v>
      </c>
      <c r="J54" s="49">
        <v>81.135000000000005</v>
      </c>
      <c r="K54" s="49">
        <v>79.903999999999996</v>
      </c>
      <c r="L54" s="49">
        <v>81.596000000000004</v>
      </c>
      <c r="M54" s="49">
        <v>81.75</v>
      </c>
      <c r="N54" s="49">
        <v>81.364999999999995</v>
      </c>
      <c r="O54" s="49">
        <v>78.519000000000005</v>
      </c>
      <c r="P54" s="49">
        <v>74.290999999999997</v>
      </c>
      <c r="Q54" s="49">
        <v>70.436000000000007</v>
      </c>
      <c r="T54" s="4">
        <f t="shared" si="11"/>
        <v>44.48026515567998</v>
      </c>
      <c r="U54" s="4">
        <f t="shared" si="11"/>
        <v>54.142789754887517</v>
      </c>
      <c r="V54" s="4">
        <f t="shared" si="11"/>
        <v>62.616391657173295</v>
      </c>
      <c r="W54" s="4">
        <f t="shared" si="11"/>
        <v>68.670194899459077</v>
      </c>
      <c r="X54" s="4">
        <f t="shared" si="11"/>
        <v>72.929684059954425</v>
      </c>
      <c r="Y54" s="4">
        <f t="shared" si="11"/>
        <v>77.033794233087661</v>
      </c>
      <c r="Z54" s="4">
        <f t="shared" si="11"/>
        <v>79.399488821158968</v>
      </c>
      <c r="AA54" s="4">
        <f t="shared" si="11"/>
        <v>80.6657790245375</v>
      </c>
      <c r="AB54" s="4">
        <f t="shared" si="11"/>
        <v>80.670358283760436</v>
      </c>
      <c r="AC54" s="4">
        <f t="shared" si="11"/>
        <v>81.432653630093782</v>
      </c>
      <c r="AD54" s="4">
        <f t="shared" si="11"/>
        <v>81.210069257182454</v>
      </c>
      <c r="AE54" s="4">
        <f t="shared" si="11"/>
        <v>80.071856454836123</v>
      </c>
      <c r="AF54" s="4">
        <f t="shared" si="11"/>
        <v>78.107775810674752</v>
      </c>
      <c r="AG54" s="4">
        <f t="shared" si="11"/>
        <v>74.288332342722995</v>
      </c>
      <c r="AH54" s="4">
        <f t="shared" si="11"/>
        <v>69.129707608402086</v>
      </c>
      <c r="AJ54" s="4">
        <f t="shared" si="12"/>
        <v>1.1864348443200186</v>
      </c>
      <c r="AK54" s="4">
        <f t="shared" si="12"/>
        <v>0.69931024511248552</v>
      </c>
      <c r="AL54" s="4">
        <f t="shared" si="12"/>
        <v>0.79100834282670718</v>
      </c>
      <c r="AM54" s="4">
        <f t="shared" si="12"/>
        <v>1.6818051005409274</v>
      </c>
      <c r="AN54" s="4">
        <f t="shared" si="12"/>
        <v>5.1315940045569164E-2</v>
      </c>
      <c r="AO54" s="4">
        <f t="shared" si="12"/>
        <v>-3.3794233087661496E-2</v>
      </c>
      <c r="AP54" s="4">
        <f t="shared" si="12"/>
        <v>0.85051117884103178</v>
      </c>
      <c r="AQ54" s="4">
        <f t="shared" si="12"/>
        <v>0.46922097546250541</v>
      </c>
      <c r="AR54" s="4">
        <f t="shared" si="12"/>
        <v>-0.76635828376043946</v>
      </c>
      <c r="AS54" s="4">
        <f t="shared" si="12"/>
        <v>0.16334636990622187</v>
      </c>
      <c r="AT54" s="4">
        <f t="shared" si="12"/>
        <v>0.53993074281754616</v>
      </c>
      <c r="AU54" s="4">
        <f t="shared" si="12"/>
        <v>1.293143545163872</v>
      </c>
      <c r="AV54" s="4">
        <f t="shared" si="12"/>
        <v>0.41122418932525306</v>
      </c>
      <c r="AW54" s="4">
        <f t="shared" si="12"/>
        <v>2.6676572770014673E-3</v>
      </c>
      <c r="AX54" s="4">
        <f t="shared" si="12"/>
        <v>1.3062923915979212</v>
      </c>
      <c r="AZ54" s="2">
        <f t="shared" si="13"/>
        <v>44.478802553051743</v>
      </c>
      <c r="BA54" s="2">
        <f t="shared" si="13"/>
        <v>54.142746250402809</v>
      </c>
      <c r="BB54" s="2">
        <f t="shared" si="13"/>
        <v>62.615538022407776</v>
      </c>
      <c r="BC54" s="2">
        <f t="shared" si="13"/>
        <v>68.669827585015497</v>
      </c>
      <c r="BD54" s="2">
        <f t="shared" si="13"/>
        <v>72.929676781059911</v>
      </c>
      <c r="BE54" s="2">
        <f t="shared" si="13"/>
        <v>77.033794177167692</v>
      </c>
      <c r="BF54" s="2">
        <f t="shared" si="13"/>
        <v>79.399488539166242</v>
      </c>
      <c r="BG54" s="2">
        <f t="shared" si="13"/>
        <v>80.665778635265454</v>
      </c>
      <c r="BH54" s="2">
        <f t="shared" si="13"/>
        <v>80.670358237925299</v>
      </c>
      <c r="BI54" s="2">
        <f t="shared" si="13"/>
        <v>81.432653168124503</v>
      </c>
      <c r="BJ54" s="2">
        <f t="shared" si="13"/>
        <v>81.210068936778598</v>
      </c>
      <c r="BK54" s="2">
        <f t="shared" si="13"/>
        <v>80.071855607911047</v>
      </c>
      <c r="BL54" s="2">
        <f t="shared" si="13"/>
        <v>78.107773357268528</v>
      </c>
      <c r="BM54" s="2">
        <f t="shared" si="13"/>
        <v>74.288326808096897</v>
      </c>
      <c r="BN54" s="2">
        <f t="shared" si="13"/>
        <v>69.129702439816555</v>
      </c>
      <c r="BP54" s="2">
        <f t="shared" si="14"/>
        <v>45.666699999999999</v>
      </c>
      <c r="BQ54" s="2">
        <f t="shared" si="14"/>
        <v>54.842100000000002</v>
      </c>
      <c r="BR54" s="2">
        <f t="shared" si="14"/>
        <v>63.407400000000003</v>
      </c>
      <c r="BS54" s="2">
        <f t="shared" si="14"/>
        <v>70.352000000000004</v>
      </c>
      <c r="BT54" s="2">
        <f t="shared" si="14"/>
        <v>72.980999999999995</v>
      </c>
      <c r="BU54" s="2">
        <f t="shared" si="14"/>
        <v>77</v>
      </c>
      <c r="BV54" s="2">
        <f t="shared" si="14"/>
        <v>80.25</v>
      </c>
      <c r="BW54" s="2">
        <f t="shared" si="14"/>
        <v>81.135000000000005</v>
      </c>
      <c r="BX54" s="2">
        <f t="shared" si="14"/>
        <v>79.903999999999996</v>
      </c>
      <c r="BY54" s="2">
        <f t="shared" si="14"/>
        <v>81.596000000000004</v>
      </c>
      <c r="BZ54" s="2">
        <f t="shared" si="14"/>
        <v>81.75</v>
      </c>
      <c r="CA54" s="2">
        <f t="shared" si="14"/>
        <v>81.364999999999995</v>
      </c>
      <c r="CB54" s="2">
        <f t="shared" si="14"/>
        <v>78.519000000000005</v>
      </c>
      <c r="CC54" s="2">
        <f t="shared" si="14"/>
        <v>74.290999999999997</v>
      </c>
      <c r="CD54" s="2">
        <f t="shared" si="14"/>
        <v>70.436000000000007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44.478973126199833</v>
      </c>
      <c r="CW54" s="2">
        <f t="shared" si="16"/>
        <v>54.135686012176571</v>
      </c>
      <c r="CX54" s="2">
        <f t="shared" si="16"/>
        <v>62.600835670155298</v>
      </c>
      <c r="CY54" s="2">
        <f t="shared" si="16"/>
        <v>68.658318244944368</v>
      </c>
      <c r="CZ54" s="2">
        <f t="shared" si="16"/>
        <v>72.91291669710651</v>
      </c>
      <c r="DA54" s="2">
        <f t="shared" si="16"/>
        <v>77.011468935324885</v>
      </c>
      <c r="DB54" s="2">
        <f t="shared" si="16"/>
        <v>79.374028929457936</v>
      </c>
      <c r="DC54" s="2">
        <f t="shared" si="16"/>
        <v>80.64628161748729</v>
      </c>
      <c r="DD54" s="2">
        <f t="shared" si="16"/>
        <v>80.649761659777667</v>
      </c>
      <c r="DE54" s="2">
        <f t="shared" si="16"/>
        <v>81.405642805670482</v>
      </c>
      <c r="DF54" s="2">
        <f t="shared" si="16"/>
        <v>81.183664602416513</v>
      </c>
      <c r="DG54" s="2">
        <f t="shared" si="16"/>
        <v>80.045475332638944</v>
      </c>
      <c r="DH54" s="2">
        <f t="shared" si="16"/>
        <v>78.08790388480223</v>
      </c>
      <c r="DI54" s="2">
        <f t="shared" si="16"/>
        <v>74.275777015703255</v>
      </c>
      <c r="DJ54" s="2">
        <f t="shared" si="16"/>
        <v>69.115702757423833</v>
      </c>
      <c r="DL54" s="2">
        <f t="shared" si="17"/>
        <v>44.449934785057252</v>
      </c>
      <c r="DM54" s="2">
        <f t="shared" si="17"/>
        <v>56.09072773539782</v>
      </c>
      <c r="DN54" s="2">
        <f t="shared" si="17"/>
        <v>66.876143849138245</v>
      </c>
      <c r="DO54" s="2">
        <f t="shared" si="17"/>
        <v>72.112405106225836</v>
      </c>
      <c r="DP54" s="2">
        <f t="shared" si="17"/>
        <v>77.724678690699676</v>
      </c>
      <c r="DQ54" s="2">
        <f t="shared" si="17"/>
        <v>84.316566915215333</v>
      </c>
      <c r="DR54" s="2">
        <f t="shared" si="17"/>
        <v>88.396943573507869</v>
      </c>
      <c r="DS54" s="2">
        <f t="shared" si="17"/>
        <v>87.280116881623414</v>
      </c>
      <c r="DT54" s="2">
        <f t="shared" si="17"/>
        <v>88.08311025221272</v>
      </c>
      <c r="DU54" s="2">
        <f t="shared" si="17"/>
        <v>90.268045318824235</v>
      </c>
      <c r="DV54" s="2">
        <f t="shared" si="17"/>
        <v>90.185060626722347</v>
      </c>
      <c r="DW54" s="2">
        <f t="shared" si="17"/>
        <v>89.107271687321273</v>
      </c>
      <c r="DX54" s="2">
        <f t="shared" si="17"/>
        <v>84.530385597082969</v>
      </c>
      <c r="DY54" s="2">
        <f t="shared" si="17"/>
        <v>78.683855464115254</v>
      </c>
      <c r="DZ54" s="2">
        <f t="shared" si="17"/>
        <v>75.067906429070021</v>
      </c>
      <c r="EB54" s="2">
        <f t="shared" si="18"/>
        <v>5.874066540046706E-3</v>
      </c>
      <c r="EC54" s="2">
        <f t="shared" si="18"/>
        <v>3.611297980177675E-3</v>
      </c>
      <c r="ED54" s="2">
        <f t="shared" si="18"/>
        <v>3.4388988201487611E-3</v>
      </c>
      <c r="EE54" s="2">
        <f t="shared" si="18"/>
        <v>3.3320934108920391E-3</v>
      </c>
      <c r="EF54" s="2">
        <f t="shared" si="18"/>
        <v>3.4831489952562005E-3</v>
      </c>
      <c r="EG54" s="2">
        <f t="shared" si="18"/>
        <v>3.0561180567691714E-3</v>
      </c>
      <c r="EH54" s="2">
        <f t="shared" si="18"/>
        <v>2.8216613713721145E-3</v>
      </c>
      <c r="EI54" s="2">
        <f t="shared" si="18"/>
        <v>2.9390265211376903E-3</v>
      </c>
      <c r="EJ54" s="2">
        <f t="shared" si="18"/>
        <v>2.770834421595644E-3</v>
      </c>
      <c r="EK54" s="2">
        <f t="shared" si="18"/>
        <v>3.0477472010475549E-3</v>
      </c>
      <c r="EL54" s="2">
        <f t="shared" si="18"/>
        <v>2.9333599244819081E-3</v>
      </c>
      <c r="EM54" s="2">
        <f t="shared" si="18"/>
        <v>2.9111529590334344E-3</v>
      </c>
      <c r="EN54" s="2">
        <f t="shared" si="18"/>
        <v>3.0841333128553508E-3</v>
      </c>
      <c r="EO54" s="2">
        <f t="shared" si="18"/>
        <v>2.8469984235811535E-3</v>
      </c>
      <c r="EP54" s="2">
        <f t="shared" si="18"/>
        <v>2.3520166924760849E-3</v>
      </c>
    </row>
    <row r="55" spans="2:146" x14ac:dyDescent="0.25">
      <c r="B55" s="2">
        <v>33</v>
      </c>
      <c r="C55" s="49">
        <v>45.0702</v>
      </c>
      <c r="D55" s="49">
        <v>55.087699999999998</v>
      </c>
      <c r="E55" s="49">
        <v>64.240700000000004</v>
      </c>
      <c r="F55" s="49">
        <v>70.296000000000006</v>
      </c>
      <c r="G55" s="49">
        <v>74.721999999999994</v>
      </c>
      <c r="H55" s="49">
        <v>77.403999999999996</v>
      </c>
      <c r="I55" s="49">
        <v>79.941999999999993</v>
      </c>
      <c r="J55" s="49">
        <v>80.519000000000005</v>
      </c>
      <c r="K55" s="49">
        <v>81.037999999999997</v>
      </c>
      <c r="L55" s="49">
        <v>82.212000000000003</v>
      </c>
      <c r="M55" s="49">
        <v>81.326999999999998</v>
      </c>
      <c r="N55" s="49">
        <v>80.846000000000004</v>
      </c>
      <c r="O55" s="49">
        <v>78.558000000000007</v>
      </c>
      <c r="P55" s="49">
        <v>75.236000000000004</v>
      </c>
      <c r="Q55" s="49">
        <v>70</v>
      </c>
      <c r="T55" s="4">
        <f t="shared" si="11"/>
        <v>44.497788341045819</v>
      </c>
      <c r="U55" s="4">
        <f t="shared" si="11"/>
        <v>54.165805231149648</v>
      </c>
      <c r="V55" s="4">
        <f t="shared" si="11"/>
        <v>62.596273104248368</v>
      </c>
      <c r="W55" s="4">
        <f t="shared" si="11"/>
        <v>68.64594313914246</v>
      </c>
      <c r="X55" s="4">
        <f t="shared" si="11"/>
        <v>72.908901126996597</v>
      </c>
      <c r="Y55" s="4">
        <f t="shared" si="11"/>
        <v>77.026917870472502</v>
      </c>
      <c r="Z55" s="4">
        <f t="shared" si="11"/>
        <v>79.39203848637807</v>
      </c>
      <c r="AA55" s="4">
        <f t="shared" si="11"/>
        <v>80.648681527656223</v>
      </c>
      <c r="AB55" s="4">
        <f t="shared" si="11"/>
        <v>80.670229166886998</v>
      </c>
      <c r="AC55" s="4">
        <f t="shared" si="11"/>
        <v>81.41800311699123</v>
      </c>
      <c r="AD55" s="4">
        <f t="shared" si="11"/>
        <v>81.20793960942045</v>
      </c>
      <c r="AE55" s="4">
        <f t="shared" si="11"/>
        <v>80.060718664253585</v>
      </c>
      <c r="AF55" s="4">
        <f t="shared" si="11"/>
        <v>78.082323556289381</v>
      </c>
      <c r="AG55" s="4">
        <f t="shared" si="11"/>
        <v>74.243077100937796</v>
      </c>
      <c r="AH55" s="4">
        <f t="shared" si="11"/>
        <v>69.113722759405718</v>
      </c>
      <c r="AJ55" s="4">
        <f t="shared" si="12"/>
        <v>0.57241165895418078</v>
      </c>
      <c r="AK55" s="4">
        <f t="shared" si="12"/>
        <v>0.92189476885035049</v>
      </c>
      <c r="AL55" s="4">
        <f t="shared" si="12"/>
        <v>1.6444268957516357</v>
      </c>
      <c r="AM55" s="4">
        <f t="shared" si="12"/>
        <v>1.6500568608575463</v>
      </c>
      <c r="AN55" s="4">
        <f t="shared" si="12"/>
        <v>1.8130988730033977</v>
      </c>
      <c r="AO55" s="4">
        <f t="shared" si="12"/>
        <v>0.3770821295274942</v>
      </c>
      <c r="AP55" s="4">
        <f t="shared" si="12"/>
        <v>0.54996151362192336</v>
      </c>
      <c r="AQ55" s="4">
        <f t="shared" si="12"/>
        <v>-0.1296815276562171</v>
      </c>
      <c r="AR55" s="4">
        <f t="shared" si="12"/>
        <v>0.36777083311299918</v>
      </c>
      <c r="AS55" s="4">
        <f t="shared" si="12"/>
        <v>0.79399688300877358</v>
      </c>
      <c r="AT55" s="4">
        <f t="shared" si="12"/>
        <v>0.11906039057954843</v>
      </c>
      <c r="AU55" s="4">
        <f t="shared" si="12"/>
        <v>0.78528133574641856</v>
      </c>
      <c r="AV55" s="4">
        <f t="shared" si="12"/>
        <v>0.47567644371062556</v>
      </c>
      <c r="AW55" s="4">
        <f t="shared" si="12"/>
        <v>0.99292289906220788</v>
      </c>
      <c r="AX55" s="4">
        <f t="shared" si="12"/>
        <v>0.88627724059428203</v>
      </c>
      <c r="AZ55" s="2">
        <f t="shared" si="13"/>
        <v>44.494168942739535</v>
      </c>
      <c r="BA55" s="2">
        <f t="shared" si="13"/>
        <v>54.165675128550824</v>
      </c>
      <c r="BB55" s="2">
        <f t="shared" si="13"/>
        <v>62.594124549963475</v>
      </c>
      <c r="BC55" s="2">
        <f t="shared" si="13"/>
        <v>68.644936483771303</v>
      </c>
      <c r="BD55" s="2">
        <f t="shared" si="13"/>
        <v>72.90887256858187</v>
      </c>
      <c r="BE55" s="2">
        <f t="shared" si="13"/>
        <v>77.02691758324228</v>
      </c>
      <c r="BF55" s="2">
        <f t="shared" si="13"/>
        <v>79.392037270245467</v>
      </c>
      <c r="BG55" s="2">
        <f t="shared" si="13"/>
        <v>80.648679874013041</v>
      </c>
      <c r="BH55" s="2">
        <f t="shared" si="13"/>
        <v>80.670228950865678</v>
      </c>
      <c r="BI55" s="2">
        <f t="shared" si="13"/>
        <v>81.418001183534486</v>
      </c>
      <c r="BJ55" s="2">
        <f t="shared" si="13"/>
        <v>81.207938238406427</v>
      </c>
      <c r="BK55" s="2">
        <f t="shared" si="13"/>
        <v>80.060715279083539</v>
      </c>
      <c r="BL55" s="2">
        <f t="shared" si="13"/>
        <v>78.082314615670214</v>
      </c>
      <c r="BM55" s="2">
        <f t="shared" si="13"/>
        <v>74.243058553311741</v>
      </c>
      <c r="BN55" s="2">
        <f t="shared" si="13"/>
        <v>69.113705821555584</v>
      </c>
      <c r="BP55" s="2">
        <f t="shared" si="14"/>
        <v>45.0702</v>
      </c>
      <c r="BQ55" s="2">
        <f t="shared" si="14"/>
        <v>55.087699999999998</v>
      </c>
      <c r="BR55" s="2">
        <f t="shared" si="14"/>
        <v>64.240700000000004</v>
      </c>
      <c r="BS55" s="2">
        <f t="shared" si="14"/>
        <v>70.296000000000006</v>
      </c>
      <c r="BT55" s="2">
        <f t="shared" si="14"/>
        <v>74.721999999999994</v>
      </c>
      <c r="BU55" s="2">
        <f t="shared" si="14"/>
        <v>77.403999999999996</v>
      </c>
      <c r="BV55" s="2">
        <f t="shared" si="14"/>
        <v>79.941999999999993</v>
      </c>
      <c r="BW55" s="2">
        <f t="shared" si="14"/>
        <v>80.519000000000005</v>
      </c>
      <c r="BX55" s="2">
        <f t="shared" si="14"/>
        <v>81.037999999999997</v>
      </c>
      <c r="BY55" s="2">
        <f t="shared" si="14"/>
        <v>82.212000000000003</v>
      </c>
      <c r="BZ55" s="2">
        <f t="shared" si="14"/>
        <v>81.326999999999998</v>
      </c>
      <c r="CA55" s="2">
        <f t="shared" si="14"/>
        <v>80.846000000000004</v>
      </c>
      <c r="CB55" s="2">
        <f t="shared" si="14"/>
        <v>78.558000000000007</v>
      </c>
      <c r="CC55" s="2">
        <f t="shared" si="14"/>
        <v>75.236000000000004</v>
      </c>
      <c r="CD55" s="2">
        <f t="shared" si="14"/>
        <v>70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44.494706513211433</v>
      </c>
      <c r="CW55" s="2">
        <f t="shared" si="16"/>
        <v>54.158300839312901</v>
      </c>
      <c r="CX55" s="2">
        <f t="shared" si="16"/>
        <v>62.578302428999656</v>
      </c>
      <c r="CY55" s="2">
        <f t="shared" si="16"/>
        <v>68.63255972549338</v>
      </c>
      <c r="CZ55" s="2">
        <f t="shared" si="16"/>
        <v>72.890811767729346</v>
      </c>
      <c r="DA55" s="2">
        <f t="shared" si="16"/>
        <v>77.002820333066509</v>
      </c>
      <c r="DB55" s="2">
        <f t="shared" si="16"/>
        <v>79.364511128415728</v>
      </c>
      <c r="DC55" s="2">
        <f t="shared" si="16"/>
        <v>80.627613227705922</v>
      </c>
      <c r="DD55" s="2">
        <f t="shared" si="16"/>
        <v>80.648014250170547</v>
      </c>
      <c r="DE55" s="2">
        <f t="shared" si="16"/>
        <v>81.388825921126454</v>
      </c>
      <c r="DF55" s="2">
        <f t="shared" si="16"/>
        <v>81.179487667961652</v>
      </c>
      <c r="DG55" s="2">
        <f t="shared" si="16"/>
        <v>80.032277040210047</v>
      </c>
      <c r="DH55" s="2">
        <f t="shared" si="16"/>
        <v>78.061013215502086</v>
      </c>
      <c r="DI55" s="2">
        <f t="shared" si="16"/>
        <v>74.229605137594447</v>
      </c>
      <c r="DJ55" s="2">
        <f t="shared" si="16"/>
        <v>69.098656463431325</v>
      </c>
      <c r="DL55" s="2">
        <f t="shared" si="17"/>
        <v>44.411195722263933</v>
      </c>
      <c r="DM55" s="2">
        <f t="shared" si="17"/>
        <v>56.021280569125985</v>
      </c>
      <c r="DN55" s="2">
        <f t="shared" si="17"/>
        <v>66.775789509887119</v>
      </c>
      <c r="DO55" s="2">
        <f t="shared" si="17"/>
        <v>72.021230159192967</v>
      </c>
      <c r="DP55" s="2">
        <f t="shared" si="17"/>
        <v>77.621353421275884</v>
      </c>
      <c r="DQ55" s="2">
        <f t="shared" si="17"/>
        <v>84.196074267636604</v>
      </c>
      <c r="DR55" s="2">
        <f t="shared" si="17"/>
        <v>88.263868804339111</v>
      </c>
      <c r="DS55" s="2">
        <f t="shared" si="17"/>
        <v>87.166668772004314</v>
      </c>
      <c r="DT55" s="2">
        <f t="shared" si="17"/>
        <v>87.961862991366488</v>
      </c>
      <c r="DU55" s="2">
        <f t="shared" si="17"/>
        <v>90.121826952425195</v>
      </c>
      <c r="DV55" s="2">
        <f t="shared" si="17"/>
        <v>90.027556947640562</v>
      </c>
      <c r="DW55" s="2">
        <f t="shared" si="17"/>
        <v>88.943958055290764</v>
      </c>
      <c r="DX55" s="2">
        <f t="shared" si="17"/>
        <v>84.361936827711958</v>
      </c>
      <c r="DY55" s="2">
        <f t="shared" si="17"/>
        <v>78.540471981355083</v>
      </c>
      <c r="DZ55" s="2">
        <f t="shared" si="17"/>
        <v>74.935473979636868</v>
      </c>
      <c r="EB55" s="2">
        <f t="shared" si="18"/>
        <v>6.4371378333265405E-3</v>
      </c>
      <c r="EC55" s="2">
        <f t="shared" si="18"/>
        <v>3.9583303671611907E-3</v>
      </c>
      <c r="ED55" s="2">
        <f t="shared" si="18"/>
        <v>3.7694269592524607E-3</v>
      </c>
      <c r="EE55" s="2">
        <f t="shared" si="18"/>
        <v>3.6523936216474313E-3</v>
      </c>
      <c r="EF55" s="2">
        <f t="shared" si="18"/>
        <v>3.8179139251375239E-3</v>
      </c>
      <c r="EG55" s="2">
        <f t="shared" si="18"/>
        <v>3.3499790769190058E-3</v>
      </c>
      <c r="EH55" s="2">
        <f t="shared" si="18"/>
        <v>3.0930481538241059E-3</v>
      </c>
      <c r="EI55" s="2">
        <f t="shared" si="18"/>
        <v>3.2216649888366497E-3</v>
      </c>
      <c r="EJ55" s="2">
        <f t="shared" si="18"/>
        <v>3.0373475691393061E-3</v>
      </c>
      <c r="EK55" s="2">
        <f t="shared" si="18"/>
        <v>3.3408060188538096E-3</v>
      </c>
      <c r="EL55" s="2">
        <f t="shared" si="18"/>
        <v>3.2154552078520067E-3</v>
      </c>
      <c r="EM55" s="2">
        <f t="shared" si="18"/>
        <v>3.1911194785100949E-3</v>
      </c>
      <c r="EN55" s="2">
        <f t="shared" si="18"/>
        <v>3.3806790050345216E-3</v>
      </c>
      <c r="EO55" s="2">
        <f t="shared" si="18"/>
        <v>3.1208144915820194E-3</v>
      </c>
      <c r="EP55" s="2">
        <f t="shared" si="18"/>
        <v>2.578349945406773E-3</v>
      </c>
    </row>
    <row r="56" spans="2:146" x14ac:dyDescent="0.25">
      <c r="B56" s="2">
        <v>34</v>
      </c>
      <c r="C56" s="49">
        <v>45.473700000000001</v>
      </c>
      <c r="D56" s="49">
        <v>55.052599999999998</v>
      </c>
      <c r="E56" s="49">
        <v>64.111099999999993</v>
      </c>
      <c r="F56" s="49">
        <v>70.647999999999996</v>
      </c>
      <c r="G56" s="49">
        <v>74.185000000000002</v>
      </c>
      <c r="H56" s="49">
        <v>77.941999999999993</v>
      </c>
      <c r="I56" s="49">
        <v>80.826999999999998</v>
      </c>
      <c r="J56" s="49">
        <v>82.326999999999998</v>
      </c>
      <c r="K56" s="49">
        <v>80.096000000000004</v>
      </c>
      <c r="L56" s="49">
        <v>81.537999999999997</v>
      </c>
      <c r="M56" s="49">
        <v>82.308000000000007</v>
      </c>
      <c r="N56" s="49">
        <v>82.346000000000004</v>
      </c>
      <c r="O56" s="49">
        <v>77.903999999999996</v>
      </c>
      <c r="P56" s="49">
        <v>75.691000000000003</v>
      </c>
      <c r="Q56" s="49">
        <v>70.418000000000006</v>
      </c>
      <c r="T56" s="4">
        <f t="shared" ref="T56:AH72" si="19">AZ56+(C$3*_xlfn.NORM.DIST($B56,C$7,C$11,FALSE))+(C$4*_xlfn.NORM.DIST($B56,C$8,C$12,FALSE))+(C$5*_xlfn.NORM.DIST($B56,C$9,C$13,FALSE))+(C$6*_xlfn.NORM.DIST($B56,C$10,C$14,FALSE))</f>
        <v>44.518073223650354</v>
      </c>
      <c r="U56" s="4">
        <f t="shared" si="19"/>
        <v>54.188971511561505</v>
      </c>
      <c r="V56" s="4">
        <f t="shared" si="19"/>
        <v>62.577994199340225</v>
      </c>
      <c r="W56" s="4">
        <f t="shared" si="19"/>
        <v>68.622749758087863</v>
      </c>
      <c r="X56" s="4">
        <f t="shared" si="19"/>
        <v>72.888268581615378</v>
      </c>
      <c r="Y56" s="4">
        <f t="shared" si="19"/>
        <v>77.020175995807108</v>
      </c>
      <c r="Z56" s="4">
        <f t="shared" si="19"/>
        <v>79.384752184644753</v>
      </c>
      <c r="AA56" s="4">
        <f t="shared" si="19"/>
        <v>80.63170872056142</v>
      </c>
      <c r="AB56" s="4">
        <f t="shared" si="19"/>
        <v>80.67022073727469</v>
      </c>
      <c r="AC56" s="4">
        <f t="shared" si="19"/>
        <v>81.403522569593747</v>
      </c>
      <c r="AD56" s="4">
        <f t="shared" si="19"/>
        <v>81.205961627668856</v>
      </c>
      <c r="AE56" s="4">
        <f t="shared" si="19"/>
        <v>80.049738803118217</v>
      </c>
      <c r="AF56" s="4">
        <f t="shared" si="19"/>
        <v>78.056977915449991</v>
      </c>
      <c r="AG56" s="4">
        <f t="shared" si="19"/>
        <v>74.197907071464726</v>
      </c>
      <c r="AH56" s="4">
        <f t="shared" si="19"/>
        <v>69.097834395602518</v>
      </c>
      <c r="AJ56" s="4">
        <f t="shared" ref="AJ56:AX72" si="20">IF(OR($B56 &lt; C$226, $B56 &gt; C$231), 0, C56-T56)</f>
        <v>0.95562677634964643</v>
      </c>
      <c r="AK56" s="4">
        <f t="shared" si="20"/>
        <v>0.86362848843849349</v>
      </c>
      <c r="AL56" s="4">
        <f t="shared" si="20"/>
        <v>1.5331058006597686</v>
      </c>
      <c r="AM56" s="4">
        <f t="shared" si="20"/>
        <v>2.0252502419121328</v>
      </c>
      <c r="AN56" s="4">
        <f t="shared" si="20"/>
        <v>1.2967314183846241</v>
      </c>
      <c r="AO56" s="4">
        <f t="shared" si="20"/>
        <v>0.92182400419288513</v>
      </c>
      <c r="AP56" s="4">
        <f t="shared" si="20"/>
        <v>1.4422478153552447</v>
      </c>
      <c r="AQ56" s="4">
        <f t="shared" si="20"/>
        <v>1.6952912794385782</v>
      </c>
      <c r="AR56" s="4">
        <f t="shared" si="20"/>
        <v>-0.57422073727468614</v>
      </c>
      <c r="AS56" s="4">
        <f t="shared" si="20"/>
        <v>0.13447743040624971</v>
      </c>
      <c r="AT56" s="4">
        <f t="shared" si="20"/>
        <v>1.1020383723311511</v>
      </c>
      <c r="AU56" s="4">
        <f t="shared" si="20"/>
        <v>2.2962611968817868</v>
      </c>
      <c r="AV56" s="4">
        <f t="shared" si="20"/>
        <v>-0.15297791544999484</v>
      </c>
      <c r="AW56" s="4">
        <f t="shared" si="20"/>
        <v>1.4930929285352761</v>
      </c>
      <c r="AX56" s="4">
        <f t="shared" si="20"/>
        <v>1.3201656043974879</v>
      </c>
      <c r="AZ56" s="2">
        <f t="shared" ref="AZ56:BN72" si="21">IF(OR($B56 &lt; C$226, $B56 &gt; C$231), #N/A, ((1-EB56)*CV56) + (EB56*DL56))</f>
        <v>44.509466593961704</v>
      </c>
      <c r="BA56" s="2">
        <f t="shared" si="21"/>
        <v>54.188598910061238</v>
      </c>
      <c r="BB56" s="2">
        <f t="shared" si="21"/>
        <v>62.572789966642858</v>
      </c>
      <c r="BC56" s="2">
        <f t="shared" si="21"/>
        <v>68.620105385810064</v>
      </c>
      <c r="BD56" s="2">
        <f t="shared" si="21"/>
        <v>72.888162936716711</v>
      </c>
      <c r="BE56" s="2">
        <f t="shared" si="21"/>
        <v>77.020174612882741</v>
      </c>
      <c r="BF56" s="2">
        <f t="shared" si="21"/>
        <v>79.384747224304746</v>
      </c>
      <c r="BG56" s="2">
        <f t="shared" si="21"/>
        <v>80.631702074874056</v>
      </c>
      <c r="BH56" s="2">
        <f t="shared" si="21"/>
        <v>80.670219775835747</v>
      </c>
      <c r="BI56" s="2">
        <f t="shared" si="21"/>
        <v>81.40351490758664</v>
      </c>
      <c r="BJ56" s="2">
        <f t="shared" si="21"/>
        <v>81.205956076324327</v>
      </c>
      <c r="BK56" s="2">
        <f t="shared" si="21"/>
        <v>80.049725968665143</v>
      </c>
      <c r="BL56" s="2">
        <f t="shared" si="21"/>
        <v>78.056946889261184</v>
      </c>
      <c r="BM56" s="2">
        <f t="shared" si="21"/>
        <v>74.197847647566903</v>
      </c>
      <c r="BN56" s="2">
        <f t="shared" si="21"/>
        <v>69.097781231143856</v>
      </c>
      <c r="BP56" s="2">
        <f t="shared" ref="BP56:CD72" si="22">IF(OR(AND($B56&gt;C$226, $B56&lt;C$227), AND($B56&gt;C$228, $B56&lt;AVERAGE(C$228, C$229))), C56, "")</f>
        <v>45.473700000000001</v>
      </c>
      <c r="BQ56" s="2">
        <f t="shared" si="22"/>
        <v>55.052599999999998</v>
      </c>
      <c r="BR56" s="2">
        <f t="shared" si="22"/>
        <v>64.111099999999993</v>
      </c>
      <c r="BS56" s="2">
        <f t="shared" si="22"/>
        <v>70.647999999999996</v>
      </c>
      <c r="BT56" s="2">
        <f t="shared" si="22"/>
        <v>74.185000000000002</v>
      </c>
      <c r="BU56" s="2">
        <f t="shared" si="22"/>
        <v>77.941999999999993</v>
      </c>
      <c r="BV56" s="2">
        <f t="shared" si="22"/>
        <v>80.826999999999998</v>
      </c>
      <c r="BW56" s="2">
        <f t="shared" si="22"/>
        <v>82.326999999999998</v>
      </c>
      <c r="BX56" s="2">
        <f t="shared" si="22"/>
        <v>80.096000000000004</v>
      </c>
      <c r="BY56" s="2">
        <f t="shared" si="22"/>
        <v>81.537999999999997</v>
      </c>
      <c r="BZ56" s="2">
        <f t="shared" si="22"/>
        <v>82.308000000000007</v>
      </c>
      <c r="CA56" s="2">
        <f t="shared" si="22"/>
        <v>82.346000000000004</v>
      </c>
      <c r="CB56" s="2">
        <f t="shared" si="22"/>
        <v>77.903999999999996</v>
      </c>
      <c r="CC56" s="2">
        <f t="shared" si="22"/>
        <v>75.691000000000003</v>
      </c>
      <c r="CD56" s="2">
        <f t="shared" si="22"/>
        <v>70.418000000000006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44.510439900223034</v>
      </c>
      <c r="CW56" s="2">
        <f t="shared" si="24"/>
        <v>54.180915666449238</v>
      </c>
      <c r="CX56" s="2">
        <f t="shared" si="24"/>
        <v>62.555769187844014</v>
      </c>
      <c r="CY56" s="2">
        <f t="shared" si="24"/>
        <v>68.606801206042391</v>
      </c>
      <c r="CZ56" s="2">
        <f t="shared" si="24"/>
        <v>72.868706838352182</v>
      </c>
      <c r="DA56" s="2">
        <f t="shared" si="24"/>
        <v>76.994171730808148</v>
      </c>
      <c r="DB56" s="2">
        <f t="shared" si="24"/>
        <v>79.354993327373521</v>
      </c>
      <c r="DC56" s="2">
        <f t="shared" si="24"/>
        <v>80.608944837924554</v>
      </c>
      <c r="DD56" s="2">
        <f t="shared" si="24"/>
        <v>80.646266840563413</v>
      </c>
      <c r="DE56" s="2">
        <f t="shared" si="24"/>
        <v>81.37200903658244</v>
      </c>
      <c r="DF56" s="2">
        <f t="shared" si="24"/>
        <v>81.175310733506805</v>
      </c>
      <c r="DG56" s="2">
        <f t="shared" si="24"/>
        <v>80.019078747781165</v>
      </c>
      <c r="DH56" s="2">
        <f t="shared" si="24"/>
        <v>78.034122546201942</v>
      </c>
      <c r="DI56" s="2">
        <f t="shared" si="24"/>
        <v>74.183433259485639</v>
      </c>
      <c r="DJ56" s="2">
        <f t="shared" si="24"/>
        <v>69.081610169438818</v>
      </c>
      <c r="DL56" s="2">
        <f t="shared" ref="DL56:DZ72" si="25">CF$223*$B56+CF$224</f>
        <v>44.372456659470622</v>
      </c>
      <c r="DM56" s="2">
        <f t="shared" si="25"/>
        <v>55.951833402854149</v>
      </c>
      <c r="DN56" s="2">
        <f t="shared" si="25"/>
        <v>66.675435170635978</v>
      </c>
      <c r="DO56" s="2">
        <f t="shared" si="25"/>
        <v>71.930055212160099</v>
      </c>
      <c r="DP56" s="2">
        <f t="shared" si="25"/>
        <v>77.518028151852107</v>
      </c>
      <c r="DQ56" s="2">
        <f t="shared" si="25"/>
        <v>84.075581620057889</v>
      </c>
      <c r="DR56" s="2">
        <f t="shared" si="25"/>
        <v>88.130794035170339</v>
      </c>
      <c r="DS56" s="2">
        <f t="shared" si="25"/>
        <v>87.053220662385215</v>
      </c>
      <c r="DT56" s="2">
        <f t="shared" si="25"/>
        <v>87.840615730520256</v>
      </c>
      <c r="DU56" s="2">
        <f t="shared" si="25"/>
        <v>89.975608586026155</v>
      </c>
      <c r="DV56" s="2">
        <f t="shared" si="25"/>
        <v>89.870053268558763</v>
      </c>
      <c r="DW56" s="2">
        <f t="shared" si="25"/>
        <v>88.78064442326027</v>
      </c>
      <c r="DX56" s="2">
        <f t="shared" si="25"/>
        <v>84.193488058340947</v>
      </c>
      <c r="DY56" s="2">
        <f t="shared" si="25"/>
        <v>78.397088498594925</v>
      </c>
      <c r="DZ56" s="2">
        <f t="shared" si="25"/>
        <v>74.803041530203714</v>
      </c>
      <c r="EB56" s="2">
        <f t="shared" ref="EB56:EP72" si="26">POWER(10,($B56-C$224)/C$225)/(1+POWER(10,($B56-C$224)/C$225))</f>
        <v>7.0538005631983576E-3</v>
      </c>
      <c r="EC56" s="2">
        <f t="shared" si="26"/>
        <v>4.3385660745599115E-3</v>
      </c>
      <c r="ED56" s="2">
        <f t="shared" si="26"/>
        <v>4.1315919470043764E-3</v>
      </c>
      <c r="EE56" s="2">
        <f t="shared" si="26"/>
        <v>4.0033592807448854E-3</v>
      </c>
      <c r="EF56" s="2">
        <f t="shared" si="26"/>
        <v>4.1847179518538016E-3</v>
      </c>
      <c r="EG56" s="2">
        <f t="shared" si="26"/>
        <v>3.6719922277155463E-3</v>
      </c>
      <c r="EH56" s="2">
        <f t="shared" si="26"/>
        <v>3.3904481108826138E-3</v>
      </c>
      <c r="EI56" s="2">
        <f t="shared" si="26"/>
        <v>3.5313877880781301E-3</v>
      </c>
      <c r="EJ56" s="2">
        <f t="shared" si="26"/>
        <v>3.3294097407156604E-3</v>
      </c>
      <c r="EK56" s="2">
        <f t="shared" si="26"/>
        <v>3.6619406590393108E-3</v>
      </c>
      <c r="EL56" s="2">
        <f t="shared" si="26"/>
        <v>3.5245831252614401E-3</v>
      </c>
      <c r="EM56" s="2">
        <f t="shared" si="26"/>
        <v>3.4979160139997165E-3</v>
      </c>
      <c r="EN56" s="2">
        <f t="shared" si="26"/>
        <v>3.7056321814719368E-3</v>
      </c>
      <c r="EO56" s="2">
        <f t="shared" si="26"/>
        <v>3.4208750510677059E-3</v>
      </c>
      <c r="EP56" s="2">
        <f t="shared" si="26"/>
        <v>2.8264014169479346E-3</v>
      </c>
    </row>
    <row r="57" spans="2:146" x14ac:dyDescent="0.25">
      <c r="B57" s="2">
        <v>35</v>
      </c>
      <c r="C57" s="49">
        <v>46.473700000000001</v>
      </c>
      <c r="D57" s="49">
        <v>56.0702</v>
      </c>
      <c r="E57" s="49">
        <v>65.907399999999996</v>
      </c>
      <c r="F57" s="49">
        <v>71.426000000000002</v>
      </c>
      <c r="G57" s="49">
        <v>74.759</v>
      </c>
      <c r="H57" s="49">
        <v>77.864999999999995</v>
      </c>
      <c r="I57" s="49">
        <v>80.808000000000007</v>
      </c>
      <c r="J57" s="49">
        <v>82.480999999999995</v>
      </c>
      <c r="K57" s="49">
        <v>79.576999999999998</v>
      </c>
      <c r="L57" s="49">
        <v>82.576999999999998</v>
      </c>
      <c r="M57" s="49">
        <v>82.076999999999998</v>
      </c>
      <c r="N57" s="49">
        <v>81.480999999999995</v>
      </c>
      <c r="O57" s="49">
        <v>79.596000000000004</v>
      </c>
      <c r="P57" s="49">
        <v>75.927000000000007</v>
      </c>
      <c r="Q57" s="49">
        <v>70.272999999999996</v>
      </c>
      <c r="T57" s="4">
        <f t="shared" si="19"/>
        <v>44.54435180608025</v>
      </c>
      <c r="U57" s="4">
        <f t="shared" si="19"/>
        <v>54.212535612572559</v>
      </c>
      <c r="V57" s="4">
        <f t="shared" si="19"/>
        <v>62.563670203484691</v>
      </c>
      <c r="W57" s="4">
        <f t="shared" si="19"/>
        <v>68.601996056464017</v>
      </c>
      <c r="X57" s="4">
        <f t="shared" si="19"/>
        <v>72.867922437521273</v>
      </c>
      <c r="Y57" s="4">
        <f t="shared" si="19"/>
        <v>77.013580712223245</v>
      </c>
      <c r="Z57" s="4">
        <f t="shared" si="19"/>
        <v>79.377649313177614</v>
      </c>
      <c r="AA57" s="4">
        <f t="shared" si="19"/>
        <v>80.61487915974358</v>
      </c>
      <c r="AB57" s="4">
        <f t="shared" si="19"/>
        <v>80.670342800342652</v>
      </c>
      <c r="AC57" s="4">
        <f t="shared" si="19"/>
        <v>81.389234807829212</v>
      </c>
      <c r="AD57" s="4">
        <f t="shared" si="19"/>
        <v>81.204153247426703</v>
      </c>
      <c r="AE57" s="4">
        <f t="shared" si="19"/>
        <v>80.038943728575418</v>
      </c>
      <c r="AF57" s="4">
        <f t="shared" si="19"/>
        <v>78.031776892075953</v>
      </c>
      <c r="AG57" s="4">
        <f t="shared" si="19"/>
        <v>74.152878731684055</v>
      </c>
      <c r="AH57" s="4">
        <f t="shared" si="19"/>
        <v>69.082092594972067</v>
      </c>
      <c r="AJ57" s="4">
        <f t="shared" si="20"/>
        <v>1.9293481939197505</v>
      </c>
      <c r="AK57" s="4">
        <f t="shared" si="20"/>
        <v>1.857664387427441</v>
      </c>
      <c r="AL57" s="4">
        <f t="shared" si="20"/>
        <v>3.343729796515305</v>
      </c>
      <c r="AM57" s="4">
        <f t="shared" si="20"/>
        <v>2.8240039435359847</v>
      </c>
      <c r="AN57" s="4">
        <f t="shared" si="20"/>
        <v>1.8910775624787277</v>
      </c>
      <c r="AO57" s="4">
        <f t="shared" si="20"/>
        <v>0.85141928777674991</v>
      </c>
      <c r="AP57" s="4">
        <f t="shared" si="20"/>
        <v>1.4303506868223934</v>
      </c>
      <c r="AQ57" s="4">
        <f t="shared" si="20"/>
        <v>1.8661208402564142</v>
      </c>
      <c r="AR57" s="4">
        <f t="shared" si="20"/>
        <v>-1.0933428003426542</v>
      </c>
      <c r="AS57" s="4">
        <f t="shared" si="20"/>
        <v>1.1877651921707866</v>
      </c>
      <c r="AT57" s="4">
        <f t="shared" si="20"/>
        <v>0.87284675257329525</v>
      </c>
      <c r="AU57" s="4">
        <f t="shared" si="20"/>
        <v>1.4420562714245762</v>
      </c>
      <c r="AV57" s="4">
        <f t="shared" si="20"/>
        <v>1.5642231079240503</v>
      </c>
      <c r="AW57" s="4">
        <f t="shared" si="20"/>
        <v>1.7741212683159517</v>
      </c>
      <c r="AX57" s="4">
        <f t="shared" si="20"/>
        <v>1.1909074050279287</v>
      </c>
      <c r="AZ57" s="2">
        <f t="shared" si="21"/>
        <v>44.52468578207796</v>
      </c>
      <c r="BA57" s="2">
        <f t="shared" si="21"/>
        <v>54.211513709014184</v>
      </c>
      <c r="BB57" s="2">
        <f t="shared" si="21"/>
        <v>62.551539018585594</v>
      </c>
      <c r="BC57" s="2">
        <f t="shared" si="21"/>
        <v>68.595337756641456</v>
      </c>
      <c r="BD57" s="2">
        <f t="shared" si="21"/>
        <v>72.867553961925779</v>
      </c>
      <c r="BE57" s="2">
        <f t="shared" si="21"/>
        <v>77.013574470970923</v>
      </c>
      <c r="BF57" s="2">
        <f t="shared" si="21"/>
        <v>79.377630178134311</v>
      </c>
      <c r="BG57" s="2">
        <f t="shared" si="21"/>
        <v>80.614853893101966</v>
      </c>
      <c r="BH57" s="2">
        <f t="shared" si="21"/>
        <v>80.670338759482163</v>
      </c>
      <c r="BI57" s="2">
        <f t="shared" si="21"/>
        <v>81.389206057860918</v>
      </c>
      <c r="BJ57" s="2">
        <f t="shared" si="21"/>
        <v>81.204131977470851</v>
      </c>
      <c r="BK57" s="2">
        <f t="shared" si="21"/>
        <v>80.038897571782513</v>
      </c>
      <c r="BL57" s="2">
        <f t="shared" si="21"/>
        <v>78.031674361837617</v>
      </c>
      <c r="BM57" s="2">
        <f t="shared" si="21"/>
        <v>74.152696716885956</v>
      </c>
      <c r="BN57" s="2">
        <f t="shared" si="21"/>
        <v>69.081932763964559</v>
      </c>
      <c r="BP57" s="2">
        <f t="shared" si="22"/>
        <v>46.473700000000001</v>
      </c>
      <c r="BQ57" s="2">
        <f t="shared" si="22"/>
        <v>56.0702</v>
      </c>
      <c r="BR57" s="2">
        <f t="shared" si="22"/>
        <v>65.907399999999996</v>
      </c>
      <c r="BS57" s="2">
        <f t="shared" si="22"/>
        <v>71.426000000000002</v>
      </c>
      <c r="BT57" s="2">
        <f t="shared" si="22"/>
        <v>74.759</v>
      </c>
      <c r="BU57" s="2">
        <f t="shared" si="22"/>
        <v>77.864999999999995</v>
      </c>
      <c r="BV57" s="2">
        <f t="shared" si="22"/>
        <v>80.808000000000007</v>
      </c>
      <c r="BW57" s="2">
        <f t="shared" si="22"/>
        <v>82.480999999999995</v>
      </c>
      <c r="BX57" s="2">
        <f t="shared" si="22"/>
        <v>79.576999999999998</v>
      </c>
      <c r="BY57" s="2">
        <f t="shared" si="22"/>
        <v>82.576999999999998</v>
      </c>
      <c r="BZ57" s="2">
        <f t="shared" si="22"/>
        <v>82.076999999999998</v>
      </c>
      <c r="CA57" s="2">
        <f t="shared" si="22"/>
        <v>81.480999999999995</v>
      </c>
      <c r="CB57" s="2">
        <f t="shared" si="22"/>
        <v>79.596000000000004</v>
      </c>
      <c r="CC57" s="2">
        <f t="shared" si="22"/>
        <v>75.927000000000007</v>
      </c>
      <c r="CD57" s="2">
        <f t="shared" si="22"/>
        <v>70.272999999999996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44.526173287234627</v>
      </c>
      <c r="CW57" s="2">
        <f t="shared" si="24"/>
        <v>54.203530493585575</v>
      </c>
      <c r="CX57" s="2">
        <f t="shared" si="24"/>
        <v>62.533235946688372</v>
      </c>
      <c r="CY57" s="2">
        <f t="shared" si="24"/>
        <v>68.581042686591417</v>
      </c>
      <c r="CZ57" s="2">
        <f t="shared" si="24"/>
        <v>72.846601908975018</v>
      </c>
      <c r="DA57" s="2">
        <f t="shared" si="24"/>
        <v>76.985523128549772</v>
      </c>
      <c r="DB57" s="2">
        <f t="shared" si="24"/>
        <v>79.345475526331313</v>
      </c>
      <c r="DC57" s="2">
        <f t="shared" si="24"/>
        <v>80.5902764481432</v>
      </c>
      <c r="DD57" s="2">
        <f t="shared" si="24"/>
        <v>80.644519430956294</v>
      </c>
      <c r="DE57" s="2">
        <f t="shared" si="24"/>
        <v>81.355192152038413</v>
      </c>
      <c r="DF57" s="2">
        <f t="shared" si="24"/>
        <v>81.171133799051944</v>
      </c>
      <c r="DG57" s="2">
        <f t="shared" si="24"/>
        <v>80.005880455352283</v>
      </c>
      <c r="DH57" s="2">
        <f t="shared" si="24"/>
        <v>78.007231876901798</v>
      </c>
      <c r="DI57" s="2">
        <f t="shared" si="24"/>
        <v>74.137261381376817</v>
      </c>
      <c r="DJ57" s="2">
        <f t="shared" si="24"/>
        <v>69.064563875446296</v>
      </c>
      <c r="DL57" s="2">
        <f t="shared" si="25"/>
        <v>44.333717596677303</v>
      </c>
      <c r="DM57" s="2">
        <f t="shared" si="25"/>
        <v>55.88238623658232</v>
      </c>
      <c r="DN57" s="2">
        <f t="shared" si="25"/>
        <v>66.575080831384852</v>
      </c>
      <c r="DO57" s="2">
        <f t="shared" si="25"/>
        <v>71.83888026512723</v>
      </c>
      <c r="DP57" s="2">
        <f t="shared" si="25"/>
        <v>77.414702882428315</v>
      </c>
      <c r="DQ57" s="2">
        <f t="shared" si="25"/>
        <v>83.95508897247916</v>
      </c>
      <c r="DR57" s="2">
        <f t="shared" si="25"/>
        <v>87.997719266001582</v>
      </c>
      <c r="DS57" s="2">
        <f t="shared" si="25"/>
        <v>86.939772552766129</v>
      </c>
      <c r="DT57" s="2">
        <f t="shared" si="25"/>
        <v>87.719368469674023</v>
      </c>
      <c r="DU57" s="2">
        <f t="shared" si="25"/>
        <v>89.829390219627101</v>
      </c>
      <c r="DV57" s="2">
        <f t="shared" si="25"/>
        <v>89.712549589476978</v>
      </c>
      <c r="DW57" s="2">
        <f t="shared" si="25"/>
        <v>88.617330791229762</v>
      </c>
      <c r="DX57" s="2">
        <f t="shared" si="25"/>
        <v>84.025039288969936</v>
      </c>
      <c r="DY57" s="2">
        <f t="shared" si="25"/>
        <v>78.253705015834768</v>
      </c>
      <c r="DZ57" s="2">
        <f t="shared" si="25"/>
        <v>74.670609080770561</v>
      </c>
      <c r="EB57" s="2">
        <f t="shared" si="26"/>
        <v>7.7290785861599334E-3</v>
      </c>
      <c r="EC57" s="2">
        <f t="shared" si="26"/>
        <v>4.7551527055908465E-3</v>
      </c>
      <c r="ED57" s="2">
        <f t="shared" si="26"/>
        <v>4.5283954281688452E-3</v>
      </c>
      <c r="EE57" s="2">
        <f t="shared" si="26"/>
        <v>4.3879013933119061E-3</v>
      </c>
      <c r="EF57" s="2">
        <f t="shared" si="26"/>
        <v>4.5866002245810505E-3</v>
      </c>
      <c r="EG57" s="2">
        <f t="shared" si="26"/>
        <v>4.0248335476407628E-3</v>
      </c>
      <c r="EH57" s="2">
        <f t="shared" si="26"/>
        <v>3.7163367989241076E-3</v>
      </c>
      <c r="EI57" s="2">
        <f t="shared" si="26"/>
        <v>3.8707709326511147E-3</v>
      </c>
      <c r="EJ57" s="2">
        <f t="shared" si="26"/>
        <v>3.6494529260721301E-3</v>
      </c>
      <c r="EK57" s="2">
        <f t="shared" si="26"/>
        <v>4.0138200159140474E-3</v>
      </c>
      <c r="EL57" s="2">
        <f t="shared" si="26"/>
        <v>3.8633148448163311E-3</v>
      </c>
      <c r="EM57" s="2">
        <f t="shared" si="26"/>
        <v>3.8340947392658284E-3</v>
      </c>
      <c r="EN57" s="2">
        <f t="shared" si="26"/>
        <v>4.0616927831227442E-3</v>
      </c>
      <c r="EO57" s="2">
        <f t="shared" si="26"/>
        <v>3.7496773622561663E-3</v>
      </c>
      <c r="EP57" s="2">
        <f t="shared" si="26"/>
        <v>3.0982426794866303E-3</v>
      </c>
    </row>
    <row r="58" spans="2:146" x14ac:dyDescent="0.25">
      <c r="B58" s="2">
        <v>36</v>
      </c>
      <c r="C58" s="49">
        <v>47.157899999999998</v>
      </c>
      <c r="D58" s="49">
        <v>54.807000000000002</v>
      </c>
      <c r="E58" s="49">
        <v>64.925899999999999</v>
      </c>
      <c r="F58" s="49">
        <v>70.147999999999996</v>
      </c>
      <c r="G58" s="49">
        <v>74.203999999999994</v>
      </c>
      <c r="H58" s="49">
        <v>78.058000000000007</v>
      </c>
      <c r="I58" s="49">
        <v>79.808000000000007</v>
      </c>
      <c r="J58" s="49">
        <v>81.576999999999998</v>
      </c>
      <c r="K58" s="49">
        <v>81.019000000000005</v>
      </c>
      <c r="L58" s="49">
        <v>82.614999999999995</v>
      </c>
      <c r="M58" s="49">
        <v>82.269000000000005</v>
      </c>
      <c r="N58" s="49">
        <v>81.173000000000002</v>
      </c>
      <c r="O58" s="49">
        <v>80.019000000000005</v>
      </c>
      <c r="P58" s="49">
        <v>75.055000000000007</v>
      </c>
      <c r="Q58" s="49">
        <v>70.018000000000001</v>
      </c>
      <c r="T58" s="4">
        <f t="shared" si="19"/>
        <v>44.582995981325517</v>
      </c>
      <c r="U58" s="4">
        <f t="shared" si="19"/>
        <v>54.237098940818512</v>
      </c>
      <c r="V58" s="4">
        <f t="shared" si="19"/>
        <v>62.557590217793148</v>
      </c>
      <c r="W58" s="4">
        <f t="shared" si="19"/>
        <v>68.586706692411553</v>
      </c>
      <c r="X58" s="4">
        <f t="shared" si="19"/>
        <v>72.848263756918328</v>
      </c>
      <c r="Y58" s="4">
        <f t="shared" si="19"/>
        <v>77.007153283503058</v>
      </c>
      <c r="Z58" s="4">
        <f t="shared" si="19"/>
        <v>79.370768476372177</v>
      </c>
      <c r="AA58" s="4">
        <f t="shared" si="19"/>
        <v>80.598235394603165</v>
      </c>
      <c r="AB58" s="4">
        <f t="shared" si="19"/>
        <v>80.670610410077643</v>
      </c>
      <c r="AC58" s="4">
        <f t="shared" si="19"/>
        <v>81.375189198044055</v>
      </c>
      <c r="AD58" s="4">
        <f t="shared" si="19"/>
        <v>81.20255302705381</v>
      </c>
      <c r="AE58" s="4">
        <f t="shared" si="19"/>
        <v>80.028397927425161</v>
      </c>
      <c r="AF58" s="4">
        <f t="shared" si="19"/>
        <v>78.006823825930141</v>
      </c>
      <c r="AG58" s="4">
        <f t="shared" si="19"/>
        <v>74.108141353894183</v>
      </c>
      <c r="AH58" s="4">
        <f t="shared" si="19"/>
        <v>69.066624862865581</v>
      </c>
      <c r="AJ58" s="4">
        <f t="shared" si="20"/>
        <v>2.5749040186744807</v>
      </c>
      <c r="AK58" s="4">
        <f t="shared" si="20"/>
        <v>0.5699010591814897</v>
      </c>
      <c r="AL58" s="4">
        <f t="shared" si="20"/>
        <v>2.3683097822068504</v>
      </c>
      <c r="AM58" s="4">
        <f t="shared" si="20"/>
        <v>1.5612933075884428</v>
      </c>
      <c r="AN58" s="4">
        <f t="shared" si="20"/>
        <v>1.3557362430816653</v>
      </c>
      <c r="AO58" s="4">
        <f t="shared" si="20"/>
        <v>1.0508467164969488</v>
      </c>
      <c r="AP58" s="4">
        <f t="shared" si="20"/>
        <v>0.43723152362782969</v>
      </c>
      <c r="AQ58" s="4">
        <f t="shared" si="20"/>
        <v>0.97876460539683308</v>
      </c>
      <c r="AR58" s="4">
        <f t="shared" si="20"/>
        <v>0.34838958992236257</v>
      </c>
      <c r="AS58" s="4">
        <f t="shared" si="20"/>
        <v>1.2398108019559402</v>
      </c>
      <c r="AT58" s="4">
        <f t="shared" si="20"/>
        <v>1.0664469729461956</v>
      </c>
      <c r="AU58" s="4">
        <f t="shared" si="20"/>
        <v>1.1446020725748411</v>
      </c>
      <c r="AV58" s="4">
        <f t="shared" si="20"/>
        <v>2.0121761740698645</v>
      </c>
      <c r="AW58" s="4">
        <f t="shared" si="20"/>
        <v>0.94685864610582371</v>
      </c>
      <c r="AX58" s="4">
        <f t="shared" si="20"/>
        <v>0.9513751371344199</v>
      </c>
      <c r="AZ58" s="2">
        <f t="shared" si="21"/>
        <v>44.539815575308261</v>
      </c>
      <c r="BA58" s="2">
        <f t="shared" si="21"/>
        <v>54.234414944546344</v>
      </c>
      <c r="BB58" s="2">
        <f t="shared" si="21"/>
        <v>62.530376625348602</v>
      </c>
      <c r="BC58" s="2">
        <f t="shared" si="21"/>
        <v>68.570637166257356</v>
      </c>
      <c r="BD58" s="2">
        <f t="shared" si="21"/>
        <v>72.847052002277167</v>
      </c>
      <c r="BE58" s="2">
        <f t="shared" si="21"/>
        <v>77.007126880697541</v>
      </c>
      <c r="BF58" s="2">
        <f t="shared" si="21"/>
        <v>79.3706986635909</v>
      </c>
      <c r="BG58" s="2">
        <f t="shared" si="21"/>
        <v>80.598144515372141</v>
      </c>
      <c r="BH58" s="2">
        <f t="shared" si="21"/>
        <v>80.670594371972783</v>
      </c>
      <c r="BI58" s="2">
        <f t="shared" si="21"/>
        <v>81.375087052619236</v>
      </c>
      <c r="BJ58" s="2">
        <f t="shared" si="21"/>
        <v>81.202475910587665</v>
      </c>
      <c r="BK58" s="2">
        <f t="shared" si="21"/>
        <v>80.028240472856737</v>
      </c>
      <c r="BL58" s="2">
        <f t="shared" si="21"/>
        <v>78.006501171075627</v>
      </c>
      <c r="BM58" s="2">
        <f t="shared" si="21"/>
        <v>74.1076083565804</v>
      </c>
      <c r="BN58" s="2">
        <f t="shared" si="21"/>
        <v>69.06616463044476</v>
      </c>
      <c r="BP58" s="2">
        <f t="shared" si="22"/>
        <v>47.157899999999998</v>
      </c>
      <c r="BQ58" s="2">
        <f t="shared" si="22"/>
        <v>54.807000000000002</v>
      </c>
      <c r="BR58" s="2">
        <f t="shared" si="22"/>
        <v>64.925899999999999</v>
      </c>
      <c r="BS58" s="2">
        <f t="shared" si="22"/>
        <v>70.147999999999996</v>
      </c>
      <c r="BT58" s="2">
        <f t="shared" si="22"/>
        <v>74.203999999999994</v>
      </c>
      <c r="BU58" s="2">
        <f t="shared" si="22"/>
        <v>78.058000000000007</v>
      </c>
      <c r="BV58" s="2">
        <f t="shared" si="22"/>
        <v>79.808000000000007</v>
      </c>
      <c r="BW58" s="2">
        <f t="shared" si="22"/>
        <v>81.576999999999998</v>
      </c>
      <c r="BX58" s="2">
        <f t="shared" si="22"/>
        <v>81.019000000000005</v>
      </c>
      <c r="BY58" s="2">
        <f t="shared" si="22"/>
        <v>82.614999999999995</v>
      </c>
      <c r="BZ58" s="2">
        <f t="shared" si="22"/>
        <v>82.269000000000005</v>
      </c>
      <c r="CA58" s="2">
        <f t="shared" si="22"/>
        <v>81.173000000000002</v>
      </c>
      <c r="CB58" s="2">
        <f t="shared" si="22"/>
        <v>80.019000000000005</v>
      </c>
      <c r="CC58" s="2">
        <f t="shared" si="22"/>
        <v>75.055000000000007</v>
      </c>
      <c r="CD58" s="2">
        <f t="shared" si="22"/>
        <v>70.018000000000001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44.541906674246228</v>
      </c>
      <c r="CW58" s="2">
        <f t="shared" si="24"/>
        <v>54.226145320721905</v>
      </c>
      <c r="CX58" s="2">
        <f t="shared" si="24"/>
        <v>62.510702705532729</v>
      </c>
      <c r="CY58" s="2">
        <f t="shared" si="24"/>
        <v>68.555284167140428</v>
      </c>
      <c r="CZ58" s="2">
        <f t="shared" si="24"/>
        <v>72.824496979597853</v>
      </c>
      <c r="DA58" s="2">
        <f t="shared" si="24"/>
        <v>76.976874526291397</v>
      </c>
      <c r="DB58" s="2">
        <f t="shared" si="24"/>
        <v>79.335957725289106</v>
      </c>
      <c r="DC58" s="2">
        <f t="shared" si="24"/>
        <v>80.571608058361832</v>
      </c>
      <c r="DD58" s="2">
        <f t="shared" si="24"/>
        <v>80.64277202134916</v>
      </c>
      <c r="DE58" s="2">
        <f t="shared" si="24"/>
        <v>81.338375267494399</v>
      </c>
      <c r="DF58" s="2">
        <f t="shared" si="24"/>
        <v>81.166956864597083</v>
      </c>
      <c r="DG58" s="2">
        <f t="shared" si="24"/>
        <v>79.992682162923387</v>
      </c>
      <c r="DH58" s="2">
        <f t="shared" si="24"/>
        <v>77.980341207601654</v>
      </c>
      <c r="DI58" s="2">
        <f t="shared" si="24"/>
        <v>74.091089503268009</v>
      </c>
      <c r="DJ58" s="2">
        <f t="shared" si="24"/>
        <v>69.047517581453789</v>
      </c>
      <c r="DL58" s="2">
        <f t="shared" si="25"/>
        <v>44.294978533883985</v>
      </c>
      <c r="DM58" s="2">
        <f t="shared" si="25"/>
        <v>55.812939070310485</v>
      </c>
      <c r="DN58" s="2">
        <f t="shared" si="25"/>
        <v>66.474726492133712</v>
      </c>
      <c r="DO58" s="2">
        <f t="shared" si="25"/>
        <v>71.747705318094361</v>
      </c>
      <c r="DP58" s="2">
        <f t="shared" si="25"/>
        <v>77.311377613004538</v>
      </c>
      <c r="DQ58" s="2">
        <f t="shared" si="25"/>
        <v>83.834596324900446</v>
      </c>
      <c r="DR58" s="2">
        <f t="shared" si="25"/>
        <v>87.86464449683281</v>
      </c>
      <c r="DS58" s="2">
        <f t="shared" si="25"/>
        <v>86.82632444314703</v>
      </c>
      <c r="DT58" s="2">
        <f t="shared" si="25"/>
        <v>87.598121208827791</v>
      </c>
      <c r="DU58" s="2">
        <f t="shared" si="25"/>
        <v>89.68317185322806</v>
      </c>
      <c r="DV58" s="2">
        <f t="shared" si="25"/>
        <v>89.555045910395179</v>
      </c>
      <c r="DW58" s="2">
        <f t="shared" si="25"/>
        <v>88.454017159199253</v>
      </c>
      <c r="DX58" s="2">
        <f t="shared" si="25"/>
        <v>83.856590519598925</v>
      </c>
      <c r="DY58" s="2">
        <f t="shared" si="25"/>
        <v>78.110321533074611</v>
      </c>
      <c r="DZ58" s="2">
        <f t="shared" si="25"/>
        <v>74.538176631337407</v>
      </c>
      <c r="EB58" s="2">
        <f t="shared" si="26"/>
        <v>8.4684513271957532E-3</v>
      </c>
      <c r="EC58" s="2">
        <f t="shared" si="26"/>
        <v>5.2115303747500849E-3</v>
      </c>
      <c r="ED58" s="2">
        <f t="shared" si="26"/>
        <v>4.9631185065980663E-3</v>
      </c>
      <c r="EE58" s="2">
        <f t="shared" si="26"/>
        <v>4.8092022922296123E-3</v>
      </c>
      <c r="EF58" s="2">
        <f t="shared" si="26"/>
        <v>5.026882710312831E-3</v>
      </c>
      <c r="EG58" s="2">
        <f t="shared" si="26"/>
        <v>4.4114292318297946E-3</v>
      </c>
      <c r="EH58" s="2">
        <f t="shared" si="26"/>
        <v>4.0734217626219264E-3</v>
      </c>
      <c r="EI58" s="2">
        <f t="shared" si="26"/>
        <v>4.2426315403927698E-3</v>
      </c>
      <c r="EJ58" s="2">
        <f t="shared" si="26"/>
        <v>4.0001371424613213E-3</v>
      </c>
      <c r="EK58" s="2">
        <f t="shared" si="26"/>
        <v>4.3993624946592844E-3</v>
      </c>
      <c r="EL58" s="2">
        <f t="shared" si="26"/>
        <v>4.2344621995128624E-3</v>
      </c>
      <c r="EM58" s="2">
        <f t="shared" si="26"/>
        <v>4.2024467709896682E-3</v>
      </c>
      <c r="EN58" s="2">
        <f t="shared" si="26"/>
        <v>4.4518130673201067E-3</v>
      </c>
      <c r="EO58" s="2">
        <f t="shared" si="26"/>
        <v>4.1099526451527689E-3</v>
      </c>
      <c r="EP58" s="2">
        <f t="shared" si="26"/>
        <v>3.396140394362345E-3</v>
      </c>
    </row>
    <row r="59" spans="2:146" x14ac:dyDescent="0.25">
      <c r="B59" s="2">
        <v>37</v>
      </c>
      <c r="C59" s="49">
        <v>47.298200000000001</v>
      </c>
      <c r="D59" s="49">
        <v>55.736800000000002</v>
      </c>
      <c r="E59" s="49">
        <v>65.740700000000004</v>
      </c>
      <c r="F59" s="49">
        <v>71.093000000000004</v>
      </c>
      <c r="G59" s="49">
        <v>75.388999999999996</v>
      </c>
      <c r="H59" s="49">
        <v>78.076999999999998</v>
      </c>
      <c r="I59" s="49">
        <v>80.441999999999993</v>
      </c>
      <c r="J59" s="49">
        <v>82</v>
      </c>
      <c r="K59" s="49">
        <v>82.135000000000005</v>
      </c>
      <c r="L59" s="49">
        <v>83.980999999999995</v>
      </c>
      <c r="M59" s="49">
        <v>84.114999999999995</v>
      </c>
      <c r="N59" s="49">
        <v>81.403999999999996</v>
      </c>
      <c r="O59" s="49">
        <v>80.269000000000005</v>
      </c>
      <c r="P59" s="49">
        <v>76.382000000000005</v>
      </c>
      <c r="Q59" s="49">
        <v>71.691000000000003</v>
      </c>
      <c r="T59" s="4">
        <f t="shared" si="19"/>
        <v>44.645948987577583</v>
      </c>
      <c r="U59" s="4">
        <f t="shared" si="19"/>
        <v>54.264048128204017</v>
      </c>
      <c r="V59" s="4">
        <f t="shared" si="19"/>
        <v>62.568057435076923</v>
      </c>
      <c r="W59" s="4">
        <f t="shared" si="19"/>
        <v>68.58318148781774</v>
      </c>
      <c r="X59" s="4">
        <f t="shared" si="19"/>
        <v>72.83042091189985</v>
      </c>
      <c r="Y59" s="4">
        <f t="shared" si="19"/>
        <v>77.000946792496563</v>
      </c>
      <c r="Z59" s="4">
        <f t="shared" si="19"/>
        <v>79.364206895985291</v>
      </c>
      <c r="AA59" s="4">
        <f t="shared" si="19"/>
        <v>80.581892916563362</v>
      </c>
      <c r="AB59" s="4">
        <f t="shared" si="19"/>
        <v>80.671055623859758</v>
      </c>
      <c r="AC59" s="4">
        <f t="shared" si="19"/>
        <v>81.361514660998679</v>
      </c>
      <c r="AD59" s="4">
        <f t="shared" si="19"/>
        <v>81.201262850268691</v>
      </c>
      <c r="AE59" s="4">
        <f t="shared" si="19"/>
        <v>80.018275036505273</v>
      </c>
      <c r="AF59" s="4">
        <f t="shared" si="19"/>
        <v>77.982398272631087</v>
      </c>
      <c r="AG59" s="4">
        <f t="shared" si="19"/>
        <v>74.064077263033823</v>
      </c>
      <c r="AH59" s="4">
        <f t="shared" si="19"/>
        <v>69.051750456003788</v>
      </c>
      <c r="AJ59" s="4">
        <f t="shared" si="20"/>
        <v>2.6522510124224183</v>
      </c>
      <c r="AK59" s="4">
        <f t="shared" si="20"/>
        <v>1.4727518717959853</v>
      </c>
      <c r="AL59" s="4">
        <f t="shared" si="20"/>
        <v>3.1726425649230805</v>
      </c>
      <c r="AM59" s="4">
        <f t="shared" si="20"/>
        <v>2.5098185121822638</v>
      </c>
      <c r="AN59" s="4">
        <f t="shared" si="20"/>
        <v>2.5585790881001458</v>
      </c>
      <c r="AO59" s="4">
        <f t="shared" si="20"/>
        <v>1.0760532075034348</v>
      </c>
      <c r="AP59" s="4">
        <f t="shared" si="20"/>
        <v>1.0777931040147024</v>
      </c>
      <c r="AQ59" s="4">
        <f t="shared" si="20"/>
        <v>1.418107083436638</v>
      </c>
      <c r="AR59" s="4">
        <f t="shared" si="20"/>
        <v>1.4639443761402475</v>
      </c>
      <c r="AS59" s="4">
        <f t="shared" si="20"/>
        <v>2.6194853390013151</v>
      </c>
      <c r="AT59" s="4">
        <f t="shared" si="20"/>
        <v>2.913737149731304</v>
      </c>
      <c r="AU59" s="4">
        <f t="shared" si="20"/>
        <v>1.3857249634947237</v>
      </c>
      <c r="AV59" s="4">
        <f t="shared" si="20"/>
        <v>2.2866017273689181</v>
      </c>
      <c r="AW59" s="4">
        <f t="shared" si="20"/>
        <v>2.3179227369661817</v>
      </c>
      <c r="AX59" s="4">
        <f t="shared" si="20"/>
        <v>2.6392495439962147</v>
      </c>
      <c r="AZ59" s="2">
        <f t="shared" si="21"/>
        <v>44.554843699132434</v>
      </c>
      <c r="BA59" s="2">
        <f t="shared" si="21"/>
        <v>54.257297245069886</v>
      </c>
      <c r="BB59" s="2">
        <f t="shared" si="21"/>
        <v>62.509307868108202</v>
      </c>
      <c r="BC59" s="2">
        <f t="shared" si="21"/>
        <v>68.546007276314</v>
      </c>
      <c r="BD59" s="2">
        <f t="shared" si="21"/>
        <v>72.826663693694044</v>
      </c>
      <c r="BE59" s="2">
        <f t="shared" si="21"/>
        <v>77.000842095689165</v>
      </c>
      <c r="BF59" s="2">
        <f t="shared" si="21"/>
        <v>79.36396600091139</v>
      </c>
      <c r="BG59" s="2">
        <f t="shared" si="21"/>
        <v>80.58158367968737</v>
      </c>
      <c r="BH59" s="2">
        <f t="shared" si="21"/>
        <v>80.670995512121181</v>
      </c>
      <c r="BI59" s="2">
        <f t="shared" si="21"/>
        <v>81.361171034064355</v>
      </c>
      <c r="BJ59" s="2">
        <f t="shared" si="21"/>
        <v>81.200998280769412</v>
      </c>
      <c r="BK59" s="2">
        <f t="shared" si="21"/>
        <v>80.0177655457735</v>
      </c>
      <c r="BL59" s="2">
        <f t="shared" si="21"/>
        <v>77.981431360205264</v>
      </c>
      <c r="BM59" s="2">
        <f t="shared" si="21"/>
        <v>74.062585100603101</v>
      </c>
      <c r="BN59" s="2">
        <f t="shared" si="21"/>
        <v>69.050481139543237</v>
      </c>
      <c r="BP59" s="2">
        <f t="shared" si="22"/>
        <v>47.298200000000001</v>
      </c>
      <c r="BQ59" s="2">
        <f t="shared" si="22"/>
        <v>55.736800000000002</v>
      </c>
      <c r="BR59" s="2">
        <f t="shared" si="22"/>
        <v>65.740700000000004</v>
      </c>
      <c r="BS59" s="2">
        <f t="shared" si="22"/>
        <v>71.093000000000004</v>
      </c>
      <c r="BT59" s="2">
        <f t="shared" si="22"/>
        <v>75.388999999999996</v>
      </c>
      <c r="BU59" s="2">
        <f t="shared" si="22"/>
        <v>78.076999999999998</v>
      </c>
      <c r="BV59" s="2">
        <f t="shared" si="22"/>
        <v>80.441999999999993</v>
      </c>
      <c r="BW59" s="2">
        <f t="shared" si="22"/>
        <v>82</v>
      </c>
      <c r="BX59" s="2">
        <f t="shared" si="22"/>
        <v>82.135000000000005</v>
      </c>
      <c r="BY59" s="2">
        <f t="shared" si="22"/>
        <v>83.980999999999995</v>
      </c>
      <c r="BZ59" s="2">
        <f t="shared" si="22"/>
        <v>84.114999999999995</v>
      </c>
      <c r="CA59" s="2">
        <f t="shared" si="22"/>
        <v>81.403999999999996</v>
      </c>
      <c r="CB59" s="2">
        <f t="shared" si="22"/>
        <v>80.269000000000005</v>
      </c>
      <c r="CC59" s="2">
        <f t="shared" si="22"/>
        <v>76.382000000000005</v>
      </c>
      <c r="CD59" s="2">
        <f t="shared" si="22"/>
        <v>71.691000000000003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44.557640061257828</v>
      </c>
      <c r="CW59" s="2">
        <f t="shared" si="24"/>
        <v>54.248760147858242</v>
      </c>
      <c r="CX59" s="2">
        <f t="shared" si="24"/>
        <v>62.488169464377087</v>
      </c>
      <c r="CY59" s="2">
        <f t="shared" si="24"/>
        <v>68.529525647689439</v>
      </c>
      <c r="CZ59" s="2">
        <f t="shared" si="24"/>
        <v>72.802392050220689</v>
      </c>
      <c r="DA59" s="2">
        <f t="shared" si="24"/>
        <v>76.968225924033021</v>
      </c>
      <c r="DB59" s="2">
        <f t="shared" si="24"/>
        <v>79.326439924246898</v>
      </c>
      <c r="DC59" s="2">
        <f t="shared" si="24"/>
        <v>80.552939668580478</v>
      </c>
      <c r="DD59" s="2">
        <f t="shared" si="24"/>
        <v>80.64102461174204</v>
      </c>
      <c r="DE59" s="2">
        <f t="shared" si="24"/>
        <v>81.321558382950371</v>
      </c>
      <c r="DF59" s="2">
        <f t="shared" si="24"/>
        <v>81.162779930142221</v>
      </c>
      <c r="DG59" s="2">
        <f t="shared" si="24"/>
        <v>79.979483870494505</v>
      </c>
      <c r="DH59" s="2">
        <f t="shared" si="24"/>
        <v>77.95345053830151</v>
      </c>
      <c r="DI59" s="2">
        <f t="shared" si="24"/>
        <v>74.044917625159201</v>
      </c>
      <c r="DJ59" s="2">
        <f t="shared" si="24"/>
        <v>69.030471287461282</v>
      </c>
      <c r="DL59" s="2">
        <f t="shared" si="25"/>
        <v>44.256239471090666</v>
      </c>
      <c r="DM59" s="2">
        <f t="shared" si="25"/>
        <v>55.743491904038649</v>
      </c>
      <c r="DN59" s="2">
        <f t="shared" si="25"/>
        <v>66.374372152882586</v>
      </c>
      <c r="DO59" s="2">
        <f t="shared" si="25"/>
        <v>71.656530371061493</v>
      </c>
      <c r="DP59" s="2">
        <f t="shared" si="25"/>
        <v>77.208052343580746</v>
      </c>
      <c r="DQ59" s="2">
        <f t="shared" si="25"/>
        <v>83.714103677321717</v>
      </c>
      <c r="DR59" s="2">
        <f t="shared" si="25"/>
        <v>87.731569727664052</v>
      </c>
      <c r="DS59" s="2">
        <f t="shared" si="25"/>
        <v>86.712876333527944</v>
      </c>
      <c r="DT59" s="2">
        <f t="shared" si="25"/>
        <v>87.476873947981545</v>
      </c>
      <c r="DU59" s="2">
        <f t="shared" si="25"/>
        <v>89.53695348682902</v>
      </c>
      <c r="DV59" s="2">
        <f t="shared" si="25"/>
        <v>89.397542231313395</v>
      </c>
      <c r="DW59" s="2">
        <f t="shared" si="25"/>
        <v>88.290703527168745</v>
      </c>
      <c r="DX59" s="2">
        <f t="shared" si="25"/>
        <v>83.688141750227913</v>
      </c>
      <c r="DY59" s="2">
        <f t="shared" si="25"/>
        <v>77.966938050314454</v>
      </c>
      <c r="DZ59" s="2">
        <f t="shared" si="25"/>
        <v>74.405744181904254</v>
      </c>
      <c r="EB59" s="2">
        <f t="shared" si="26"/>
        <v>9.2778920036192172E-3</v>
      </c>
      <c r="EC59" s="2">
        <f t="shared" si="26"/>
        <v>5.7114577089429205E-3</v>
      </c>
      <c r="ED59" s="2">
        <f t="shared" si="26"/>
        <v>5.4393466901846823E-3</v>
      </c>
      <c r="EE59" s="2">
        <f t="shared" si="26"/>
        <v>5.2707399196973521E-3</v>
      </c>
      <c r="EF59" s="2">
        <f t="shared" si="26"/>
        <v>5.5091954116257419E-3</v>
      </c>
      <c r="EG59" s="2">
        <f t="shared" si="26"/>
        <v>4.8349781672599361E-3</v>
      </c>
      <c r="EH59" s="2">
        <f t="shared" si="26"/>
        <v>4.4646635497801908E-3</v>
      </c>
      <c r="EI59" s="2">
        <f t="shared" si="26"/>
        <v>4.6500496133159396E-3</v>
      </c>
      <c r="EJ59" s="2">
        <f t="shared" si="26"/>
        <v>4.3843711154148536E-3</v>
      </c>
      <c r="EK59" s="2">
        <f t="shared" si="26"/>
        <v>4.8217584928168635E-3</v>
      </c>
      <c r="EL59" s="2">
        <f t="shared" si="26"/>
        <v>4.6410994306100182E-3</v>
      </c>
      <c r="EM59" s="2">
        <f t="shared" si="26"/>
        <v>4.6060237679133066E-3</v>
      </c>
      <c r="EN59" s="2">
        <f t="shared" si="26"/>
        <v>4.8792203223714135E-3</v>
      </c>
      <c r="EO59" s="2">
        <f t="shared" si="26"/>
        <v>4.5046872603162532E-3</v>
      </c>
      <c r="EP59" s="2">
        <f t="shared" si="26"/>
        <v>3.7225741790040284E-3</v>
      </c>
    </row>
    <row r="60" spans="2:146" x14ac:dyDescent="0.25">
      <c r="B60" s="2">
        <v>38</v>
      </c>
      <c r="C60" s="49">
        <v>47.9298</v>
      </c>
      <c r="D60" s="49">
        <v>55.8947</v>
      </c>
      <c r="E60" s="49">
        <v>65.833299999999994</v>
      </c>
      <c r="F60" s="49">
        <v>72.906999999999996</v>
      </c>
      <c r="G60" s="49">
        <v>75.962999999999994</v>
      </c>
      <c r="H60" s="49">
        <v>78.864999999999995</v>
      </c>
      <c r="I60" s="49">
        <v>80.787999999999997</v>
      </c>
      <c r="J60" s="49">
        <v>81.576999999999998</v>
      </c>
      <c r="K60" s="49">
        <v>82.537999999999997</v>
      </c>
      <c r="L60" s="49">
        <v>83.846000000000004</v>
      </c>
      <c r="M60" s="49">
        <v>84.173000000000002</v>
      </c>
      <c r="N60" s="49">
        <v>82.962000000000003</v>
      </c>
      <c r="O60" s="49">
        <v>81.096000000000004</v>
      </c>
      <c r="P60" s="49">
        <v>76.981999999999999</v>
      </c>
      <c r="Q60" s="49">
        <v>71.944999999999993</v>
      </c>
      <c r="T60" s="4">
        <f t="shared" si="19"/>
        <v>44.754465006788294</v>
      </c>
      <c r="U60" s="4">
        <f t="shared" si="19"/>
        <v>54.296415292598738</v>
      </c>
      <c r="V60" s="4">
        <f t="shared" si="19"/>
        <v>62.610394105730649</v>
      </c>
      <c r="W60" s="4">
        <f t="shared" si="19"/>
        <v>68.603880710029927</v>
      </c>
      <c r="X60" s="4">
        <f t="shared" si="19"/>
        <v>72.817380028259095</v>
      </c>
      <c r="Y60" s="4">
        <f t="shared" si="19"/>
        <v>76.995120063631347</v>
      </c>
      <c r="Z60" s="4">
        <f t="shared" si="19"/>
        <v>79.358232486366902</v>
      </c>
      <c r="AA60" s="4">
        <f t="shared" si="19"/>
        <v>80.566177162133215</v>
      </c>
      <c r="AB60" s="4">
        <f t="shared" si="19"/>
        <v>80.671764270600121</v>
      </c>
      <c r="AC60" s="4">
        <f t="shared" si="19"/>
        <v>81.34856645577419</v>
      </c>
      <c r="AD60" s="4">
        <f t="shared" si="19"/>
        <v>81.200568822464504</v>
      </c>
      <c r="AE60" s="4">
        <f t="shared" si="19"/>
        <v>80.009047940194861</v>
      </c>
      <c r="AF60" s="4">
        <f t="shared" si="19"/>
        <v>77.959228119953792</v>
      </c>
      <c r="AG60" s="4">
        <f t="shared" si="19"/>
        <v>74.021623126718026</v>
      </c>
      <c r="AH60" s="4">
        <f t="shared" si="19"/>
        <v>69.038239721115886</v>
      </c>
      <c r="AJ60" s="4">
        <f t="shared" si="20"/>
        <v>3.1753349932117061</v>
      </c>
      <c r="AK60" s="4">
        <f t="shared" si="20"/>
        <v>1.5982847074012625</v>
      </c>
      <c r="AL60" s="4">
        <f t="shared" si="20"/>
        <v>3.2229058942693456</v>
      </c>
      <c r="AM60" s="4">
        <f t="shared" si="20"/>
        <v>4.3031192899700699</v>
      </c>
      <c r="AN60" s="4">
        <f t="shared" si="20"/>
        <v>3.1456199717408992</v>
      </c>
      <c r="AO60" s="4">
        <f t="shared" si="20"/>
        <v>1.8698799363686476</v>
      </c>
      <c r="AP60" s="4">
        <f t="shared" si="20"/>
        <v>1.4297675136330952</v>
      </c>
      <c r="AQ60" s="4">
        <f t="shared" si="20"/>
        <v>1.0108228378667832</v>
      </c>
      <c r="AR60" s="4">
        <f t="shared" si="20"/>
        <v>1.8662357293998753</v>
      </c>
      <c r="AS60" s="4">
        <f t="shared" si="20"/>
        <v>2.4974335442258138</v>
      </c>
      <c r="AT60" s="4">
        <f t="shared" si="20"/>
        <v>2.9724311775354977</v>
      </c>
      <c r="AU60" s="4">
        <f t="shared" si="20"/>
        <v>2.952952059805142</v>
      </c>
      <c r="AV60" s="4">
        <f t="shared" si="20"/>
        <v>3.1367718800462114</v>
      </c>
      <c r="AW60" s="4">
        <f t="shared" si="20"/>
        <v>2.9603768732819731</v>
      </c>
      <c r="AX60" s="4">
        <f t="shared" si="20"/>
        <v>2.9067602788841072</v>
      </c>
      <c r="AZ60" s="2">
        <f t="shared" si="21"/>
        <v>44.569756387278971</v>
      </c>
      <c r="BA60" s="2">
        <f t="shared" si="21"/>
        <v>54.280154341034567</v>
      </c>
      <c r="BB60" s="2">
        <f t="shared" si="21"/>
        <v>62.48833797386613</v>
      </c>
      <c r="BC60" s="2">
        <f t="shared" si="21"/>
        <v>68.521451823810835</v>
      </c>
      <c r="BD60" s="2">
        <f t="shared" si="21"/>
        <v>72.806395942672509</v>
      </c>
      <c r="BE60" s="2">
        <f t="shared" si="21"/>
        <v>76.994730909338344</v>
      </c>
      <c r="BF60" s="2">
        <f t="shared" si="21"/>
        <v>79.357446330995799</v>
      </c>
      <c r="BG60" s="2">
        <f t="shared" si="21"/>
        <v>80.565181693864361</v>
      </c>
      <c r="BH60" s="2">
        <f t="shared" si="21"/>
        <v>80.67155150932858</v>
      </c>
      <c r="BI60" s="2">
        <f t="shared" si="21"/>
        <v>81.347471889139115</v>
      </c>
      <c r="BJ60" s="2">
        <f t="shared" si="21"/>
        <v>81.199709918603503</v>
      </c>
      <c r="BK60" s="2">
        <f t="shared" si="21"/>
        <v>80.007484149257664</v>
      </c>
      <c r="BL60" s="2">
        <f t="shared" si="21"/>
        <v>77.956468820848897</v>
      </c>
      <c r="BM60" s="2">
        <f t="shared" si="21"/>
        <v>74.017629385309803</v>
      </c>
      <c r="BN60" s="2">
        <f t="shared" si="21"/>
        <v>69.034886677937592</v>
      </c>
      <c r="BP60" s="2">
        <f t="shared" si="22"/>
        <v>47.9298</v>
      </c>
      <c r="BQ60" s="2">
        <f t="shared" si="22"/>
        <v>55.8947</v>
      </c>
      <c r="BR60" s="2">
        <f t="shared" si="22"/>
        <v>65.833299999999994</v>
      </c>
      <c r="BS60" s="2">
        <f t="shared" si="22"/>
        <v>72.906999999999996</v>
      </c>
      <c r="BT60" s="2">
        <f t="shared" si="22"/>
        <v>75.962999999999994</v>
      </c>
      <c r="BU60" s="2">
        <f t="shared" si="22"/>
        <v>78.864999999999995</v>
      </c>
      <c r="BV60" s="2">
        <f t="shared" si="22"/>
        <v>80.787999999999997</v>
      </c>
      <c r="BW60" s="2">
        <f t="shared" si="22"/>
        <v>81.576999999999998</v>
      </c>
      <c r="BX60" s="2">
        <f t="shared" si="22"/>
        <v>82.537999999999997</v>
      </c>
      <c r="BY60" s="2">
        <f t="shared" si="22"/>
        <v>83.846000000000004</v>
      </c>
      <c r="BZ60" s="2">
        <f t="shared" si="22"/>
        <v>84.173000000000002</v>
      </c>
      <c r="CA60" s="2">
        <f t="shared" si="22"/>
        <v>82.962000000000003</v>
      </c>
      <c r="CB60" s="2">
        <f t="shared" si="22"/>
        <v>81.096000000000004</v>
      </c>
      <c r="CC60" s="2">
        <f t="shared" si="22"/>
        <v>76.981999999999999</v>
      </c>
      <c r="CD60" s="2">
        <f t="shared" si="22"/>
        <v>71.944999999999993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44.573373448269429</v>
      </c>
      <c r="CW60" s="2">
        <f t="shared" si="24"/>
        <v>54.271374974994572</v>
      </c>
      <c r="CX60" s="2">
        <f t="shared" si="24"/>
        <v>62.465636223221445</v>
      </c>
      <c r="CY60" s="2">
        <f t="shared" si="24"/>
        <v>68.503767128238451</v>
      </c>
      <c r="CZ60" s="2">
        <f t="shared" si="24"/>
        <v>72.780287120843525</v>
      </c>
      <c r="DA60" s="2">
        <f t="shared" si="24"/>
        <v>76.959577321774645</v>
      </c>
      <c r="DB60" s="2">
        <f t="shared" si="24"/>
        <v>79.316922123204691</v>
      </c>
      <c r="DC60" s="2">
        <f t="shared" si="24"/>
        <v>80.53427127879911</v>
      </c>
      <c r="DD60" s="2">
        <f t="shared" si="24"/>
        <v>80.639277202134906</v>
      </c>
      <c r="DE60" s="2">
        <f t="shared" si="24"/>
        <v>81.304741498406358</v>
      </c>
      <c r="DF60" s="2">
        <f t="shared" si="24"/>
        <v>81.15860299568736</v>
      </c>
      <c r="DG60" s="2">
        <f t="shared" si="24"/>
        <v>79.966285578065609</v>
      </c>
      <c r="DH60" s="2">
        <f t="shared" si="24"/>
        <v>77.926559869001366</v>
      </c>
      <c r="DI60" s="2">
        <f t="shared" si="24"/>
        <v>73.998745747050378</v>
      </c>
      <c r="DJ60" s="2">
        <f t="shared" si="24"/>
        <v>69.013424993468774</v>
      </c>
      <c r="DL60" s="2">
        <f t="shared" si="25"/>
        <v>44.217500408297347</v>
      </c>
      <c r="DM60" s="2">
        <f t="shared" si="25"/>
        <v>55.674044737766813</v>
      </c>
      <c r="DN60" s="2">
        <f t="shared" si="25"/>
        <v>66.27401781363146</v>
      </c>
      <c r="DO60" s="2">
        <f t="shared" si="25"/>
        <v>71.565355424028624</v>
      </c>
      <c r="DP60" s="2">
        <f t="shared" si="25"/>
        <v>77.104727074156955</v>
      </c>
      <c r="DQ60" s="2">
        <f t="shared" si="25"/>
        <v>83.593611029743002</v>
      </c>
      <c r="DR60" s="2">
        <f t="shared" si="25"/>
        <v>87.59849495849528</v>
      </c>
      <c r="DS60" s="2">
        <f t="shared" si="25"/>
        <v>86.599428223908845</v>
      </c>
      <c r="DT60" s="2">
        <f t="shared" si="25"/>
        <v>87.355626687135313</v>
      </c>
      <c r="DU60" s="2">
        <f t="shared" si="25"/>
        <v>89.390735120429966</v>
      </c>
      <c r="DV60" s="2">
        <f t="shared" si="25"/>
        <v>89.240038552231596</v>
      </c>
      <c r="DW60" s="2">
        <f t="shared" si="25"/>
        <v>88.127389895138236</v>
      </c>
      <c r="DX60" s="2">
        <f t="shared" si="25"/>
        <v>83.519692980856902</v>
      </c>
      <c r="DY60" s="2">
        <f t="shared" si="25"/>
        <v>77.823554567554297</v>
      </c>
      <c r="DZ60" s="2">
        <f t="shared" si="25"/>
        <v>74.2733117324711</v>
      </c>
      <c r="EB60" s="2">
        <f t="shared" si="26"/>
        <v>1.016390842851876E-2</v>
      </c>
      <c r="EC60" s="2">
        <f t="shared" si="26"/>
        <v>6.2590399201654188E-3</v>
      </c>
      <c r="ED60" s="2">
        <f t="shared" si="26"/>
        <v>5.9609968449215386E-3</v>
      </c>
      <c r="EE60" s="2">
        <f t="shared" si="26"/>
        <v>5.7763140774703516E-3</v>
      </c>
      <c r="EF60" s="2">
        <f t="shared" si="26"/>
        <v>6.0375036099115618E-3</v>
      </c>
      <c r="EG60" s="2">
        <f t="shared" si="26"/>
        <v>5.2989763258906543E-3</v>
      </c>
      <c r="EH60" s="2">
        <f t="shared" si="26"/>
        <v>4.8932984829188984E-3</v>
      </c>
      <c r="EI60" s="2">
        <f t="shared" si="26"/>
        <v>5.0963916259708251E-3</v>
      </c>
      <c r="EJ60" s="2">
        <f t="shared" si="26"/>
        <v>4.8053346934583087E-3</v>
      </c>
      <c r="EK60" s="2">
        <f t="shared" si="26"/>
        <v>5.2844947362296847E-3</v>
      </c>
      <c r="EL60" s="2">
        <f t="shared" si="26"/>
        <v>5.086586736788864E-3</v>
      </c>
      <c r="EM60" s="2">
        <f t="shared" si="26"/>
        <v>5.0481613261398701E-3</v>
      </c>
      <c r="EN60" s="2">
        <f t="shared" si="26"/>
        <v>5.3474414517580343E-3</v>
      </c>
      <c r="EO60" s="2">
        <f t="shared" si="26"/>
        <v>4.9371456576303941E-3</v>
      </c>
      <c r="EP60" s="2">
        <f t="shared" si="26"/>
        <v>4.0802560081123875E-3</v>
      </c>
    </row>
    <row r="61" spans="2:146" x14ac:dyDescent="0.25">
      <c r="B61" s="2">
        <v>39</v>
      </c>
      <c r="C61" s="49">
        <v>48.157899999999998</v>
      </c>
      <c r="D61" s="49">
        <v>57.280700000000003</v>
      </c>
      <c r="E61" s="49">
        <v>67.111099999999993</v>
      </c>
      <c r="F61" s="49">
        <v>72.444000000000003</v>
      </c>
      <c r="G61" s="49">
        <v>76.055999999999997</v>
      </c>
      <c r="H61" s="49">
        <v>79.941999999999993</v>
      </c>
      <c r="I61" s="49">
        <v>81.519000000000005</v>
      </c>
      <c r="J61" s="49">
        <v>82.846000000000004</v>
      </c>
      <c r="K61" s="49">
        <v>82.326999999999998</v>
      </c>
      <c r="L61" s="49">
        <v>84.25</v>
      </c>
      <c r="M61" s="49">
        <v>84.826999999999998</v>
      </c>
      <c r="N61" s="49">
        <v>83.423000000000002</v>
      </c>
      <c r="O61" s="49">
        <v>82.558000000000007</v>
      </c>
      <c r="P61" s="49">
        <v>78.272999999999996</v>
      </c>
      <c r="Q61" s="49">
        <v>72.218000000000004</v>
      </c>
      <c r="T61" s="4">
        <f t="shared" si="19"/>
        <v>44.944384853895549</v>
      </c>
      <c r="U61" s="4">
        <f t="shared" si="19"/>
        <v>54.340488162810558</v>
      </c>
      <c r="V61" s="4">
        <f t="shared" si="19"/>
        <v>62.711506483545577</v>
      </c>
      <c r="W61" s="4">
        <f t="shared" si="19"/>
        <v>68.672167326290293</v>
      </c>
      <c r="X61" s="4">
        <f t="shared" si="19"/>
        <v>72.816532518926834</v>
      </c>
      <c r="Y61" s="4">
        <f t="shared" si="19"/>
        <v>76.990160521865747</v>
      </c>
      <c r="Z61" s="4">
        <f t="shared" si="19"/>
        <v>79.353581123993521</v>
      </c>
      <c r="AA61" s="4">
        <f t="shared" si="19"/>
        <v>80.551981060318283</v>
      </c>
      <c r="AB61" s="4">
        <f t="shared" si="19"/>
        <v>80.672983258066623</v>
      </c>
      <c r="AC61" s="4">
        <f t="shared" si="19"/>
        <v>81.337305559151829</v>
      </c>
      <c r="AD61" s="4">
        <f t="shared" si="19"/>
        <v>81.201260589381647</v>
      </c>
      <c r="AE61" s="4">
        <f t="shared" si="19"/>
        <v>80.001960957436566</v>
      </c>
      <c r="AF61" s="4">
        <f t="shared" si="19"/>
        <v>77.939115703778725</v>
      </c>
      <c r="AG61" s="4">
        <f t="shared" si="19"/>
        <v>73.982962698421431</v>
      </c>
      <c r="AH61" s="4">
        <f t="shared" si="19"/>
        <v>69.0278693765909</v>
      </c>
      <c r="AJ61" s="4">
        <f t="shared" si="20"/>
        <v>3.2135151461044487</v>
      </c>
      <c r="AK61" s="4">
        <f t="shared" si="20"/>
        <v>2.9402118371894446</v>
      </c>
      <c r="AL61" s="4">
        <f t="shared" si="20"/>
        <v>4.3995935164544164</v>
      </c>
      <c r="AM61" s="4">
        <f t="shared" si="20"/>
        <v>3.7718326737097101</v>
      </c>
      <c r="AN61" s="4">
        <f t="shared" si="20"/>
        <v>3.239467481073163</v>
      </c>
      <c r="AO61" s="4">
        <f t="shared" si="20"/>
        <v>2.9518394781342465</v>
      </c>
      <c r="AP61" s="4">
        <f t="shared" si="20"/>
        <v>2.1654188760064841</v>
      </c>
      <c r="AQ61" s="4">
        <f t="shared" si="20"/>
        <v>2.2940189396817203</v>
      </c>
      <c r="AR61" s="4">
        <f t="shared" si="20"/>
        <v>1.6540167419333756</v>
      </c>
      <c r="AS61" s="4">
        <f t="shared" si="20"/>
        <v>2.9126944408481705</v>
      </c>
      <c r="AT61" s="4">
        <f t="shared" si="20"/>
        <v>3.6257394106183511</v>
      </c>
      <c r="AU61" s="4">
        <f t="shared" si="20"/>
        <v>3.4210390425634358</v>
      </c>
      <c r="AV61" s="4">
        <f t="shared" si="20"/>
        <v>4.6188842962212817</v>
      </c>
      <c r="AW61" s="4">
        <f t="shared" si="20"/>
        <v>4.2900373015785647</v>
      </c>
      <c r="AX61" s="4">
        <f t="shared" si="20"/>
        <v>3.1901306234091038</v>
      </c>
      <c r="AZ61" s="2">
        <f t="shared" si="21"/>
        <v>44.584538218302733</v>
      </c>
      <c r="BA61" s="2">
        <f t="shared" si="21"/>
        <v>54.302978945049638</v>
      </c>
      <c r="BB61" s="2">
        <f t="shared" si="21"/>
        <v>62.467472295000476</v>
      </c>
      <c r="BC61" s="2">
        <f t="shared" si="21"/>
        <v>68.496974600716086</v>
      </c>
      <c r="BD61" s="2">
        <f t="shared" si="21"/>
        <v>72.786255914811477</v>
      </c>
      <c r="BE61" s="2">
        <f t="shared" si="21"/>
        <v>76.988804660649038</v>
      </c>
      <c r="BF61" s="2">
        <f t="shared" si="21"/>
        <v>79.351154646091175</v>
      </c>
      <c r="BG61" s="2">
        <f t="shared" si="21"/>
        <v>80.548949452102022</v>
      </c>
      <c r="BH61" s="2">
        <f t="shared" si="21"/>
        <v>80.672272121659432</v>
      </c>
      <c r="BI61" s="2">
        <f t="shared" si="21"/>
        <v>81.334004267121614</v>
      </c>
      <c r="BJ61" s="2">
        <f t="shared" si="21"/>
        <v>81.198622062891545</v>
      </c>
      <c r="BK61" s="2">
        <f t="shared" si="21"/>
        <v>79.997408116503109</v>
      </c>
      <c r="BL61" s="2">
        <f t="shared" si="21"/>
        <v>77.931617225812673</v>
      </c>
      <c r="BM61" s="2">
        <f t="shared" si="21"/>
        <v>73.972743506860866</v>
      </c>
      <c r="BN61" s="2">
        <f t="shared" si="21"/>
        <v>69.019385684240874</v>
      </c>
      <c r="BP61" s="2">
        <f t="shared" si="22"/>
        <v>48.157899999999998</v>
      </c>
      <c r="BQ61" s="2">
        <f t="shared" si="22"/>
        <v>57.280700000000003</v>
      </c>
      <c r="BR61" s="2">
        <f t="shared" si="22"/>
        <v>67.111099999999993</v>
      </c>
      <c r="BS61" s="2">
        <f t="shared" si="22"/>
        <v>72.444000000000003</v>
      </c>
      <c r="BT61" s="2">
        <f t="shared" si="22"/>
        <v>76.055999999999997</v>
      </c>
      <c r="BU61" s="2">
        <f t="shared" si="22"/>
        <v>79.941999999999993</v>
      </c>
      <c r="BV61" s="2">
        <f t="shared" si="22"/>
        <v>81.519000000000005</v>
      </c>
      <c r="BW61" s="2">
        <f t="shared" si="22"/>
        <v>82.846000000000004</v>
      </c>
      <c r="BX61" s="2">
        <f t="shared" si="22"/>
        <v>82.326999999999998</v>
      </c>
      <c r="BY61" s="2">
        <f t="shared" si="22"/>
        <v>84.25</v>
      </c>
      <c r="BZ61" s="2">
        <f t="shared" si="22"/>
        <v>84.826999999999998</v>
      </c>
      <c r="CA61" s="2">
        <f t="shared" si="22"/>
        <v>83.423000000000002</v>
      </c>
      <c r="CB61" s="2">
        <f t="shared" si="22"/>
        <v>82.558000000000007</v>
      </c>
      <c r="CC61" s="2">
        <f t="shared" si="22"/>
        <v>78.272999999999996</v>
      </c>
      <c r="CD61" s="2">
        <f t="shared" si="22"/>
        <v>72.218000000000004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44.589106835281029</v>
      </c>
      <c r="CW61" s="2">
        <f t="shared" si="24"/>
        <v>54.293989802130909</v>
      </c>
      <c r="CX61" s="2">
        <f t="shared" si="24"/>
        <v>62.443102982065803</v>
      </c>
      <c r="CY61" s="2">
        <f t="shared" si="24"/>
        <v>68.478008608787462</v>
      </c>
      <c r="CZ61" s="2">
        <f t="shared" si="24"/>
        <v>72.758182191466361</v>
      </c>
      <c r="DA61" s="2">
        <f t="shared" si="24"/>
        <v>76.950928719516284</v>
      </c>
      <c r="DB61" s="2">
        <f t="shared" si="24"/>
        <v>79.307404322162483</v>
      </c>
      <c r="DC61" s="2">
        <f t="shared" si="24"/>
        <v>80.515602889017742</v>
      </c>
      <c r="DD61" s="2">
        <f t="shared" si="24"/>
        <v>80.637529792527786</v>
      </c>
      <c r="DE61" s="2">
        <f t="shared" si="24"/>
        <v>81.28792461386233</v>
      </c>
      <c r="DF61" s="2">
        <f t="shared" si="24"/>
        <v>81.154426061232499</v>
      </c>
      <c r="DG61" s="2">
        <f t="shared" si="24"/>
        <v>79.953087285636727</v>
      </c>
      <c r="DH61" s="2">
        <f t="shared" si="24"/>
        <v>77.899669199701222</v>
      </c>
      <c r="DI61" s="2">
        <f t="shared" si="24"/>
        <v>73.95257386894157</v>
      </c>
      <c r="DJ61" s="2">
        <f t="shared" si="24"/>
        <v>68.996378699476253</v>
      </c>
      <c r="DL61" s="2">
        <f t="shared" si="25"/>
        <v>44.178761345504036</v>
      </c>
      <c r="DM61" s="2">
        <f t="shared" si="25"/>
        <v>55.604597571494985</v>
      </c>
      <c r="DN61" s="2">
        <f t="shared" si="25"/>
        <v>66.173663474380319</v>
      </c>
      <c r="DO61" s="2">
        <f t="shared" si="25"/>
        <v>71.474180476995755</v>
      </c>
      <c r="DP61" s="2">
        <f t="shared" si="25"/>
        <v>77.001401804733177</v>
      </c>
      <c r="DQ61" s="2">
        <f t="shared" si="25"/>
        <v>83.473118382164273</v>
      </c>
      <c r="DR61" s="2">
        <f t="shared" si="25"/>
        <v>87.465420189326522</v>
      </c>
      <c r="DS61" s="2">
        <f t="shared" si="25"/>
        <v>86.48598011428976</v>
      </c>
      <c r="DT61" s="2">
        <f t="shared" si="25"/>
        <v>87.234379426289081</v>
      </c>
      <c r="DU61" s="2">
        <f t="shared" si="25"/>
        <v>89.244516754030926</v>
      </c>
      <c r="DV61" s="2">
        <f t="shared" si="25"/>
        <v>89.082534873149811</v>
      </c>
      <c r="DW61" s="2">
        <f t="shared" si="25"/>
        <v>87.964076263107742</v>
      </c>
      <c r="DX61" s="2">
        <f t="shared" si="25"/>
        <v>83.351244211485891</v>
      </c>
      <c r="DY61" s="2">
        <f t="shared" si="25"/>
        <v>77.680171084794139</v>
      </c>
      <c r="DZ61" s="2">
        <f t="shared" si="25"/>
        <v>74.140879283037947</v>
      </c>
      <c r="EB61" s="2">
        <f t="shared" si="26"/>
        <v>1.1133586434143344E-2</v>
      </c>
      <c r="EC61" s="2">
        <f t="shared" si="26"/>
        <v>6.8587590649590467E-3</v>
      </c>
      <c r="ED61" s="2">
        <f t="shared" si="26"/>
        <v>6.5323462747426085E-3</v>
      </c>
      <c r="EE61" s="2">
        <f t="shared" si="26"/>
        <v>6.3300747630216665E-3</v>
      </c>
      <c r="EF61" s="2">
        <f t="shared" si="26"/>
        <v>6.6161372504383673E-3</v>
      </c>
      <c r="EG61" s="2">
        <f t="shared" si="26"/>
        <v>5.8072431333413511E-3</v>
      </c>
      <c r="EH61" s="2">
        <f t="shared" si="26"/>
        <v>5.3628633041509074E-3</v>
      </c>
      <c r="EI61" s="2">
        <f t="shared" si="26"/>
        <v>5.5853360392592987E-3</v>
      </c>
      <c r="EJ61" s="2">
        <f t="shared" si="26"/>
        <v>5.2665031129176506E-3</v>
      </c>
      <c r="EK61" s="2">
        <f t="shared" si="26"/>
        <v>5.7913805870039052E-3</v>
      </c>
      <c r="EL61" s="2">
        <f t="shared" si="26"/>
        <v>5.5745957462911043E-3</v>
      </c>
      <c r="EM61" s="2">
        <f t="shared" si="26"/>
        <v>5.5325042876764466E-3</v>
      </c>
      <c r="EN61" s="2">
        <f t="shared" si="26"/>
        <v>5.8603295455678436E-3</v>
      </c>
      <c r="EO61" s="2">
        <f t="shared" si="26"/>
        <v>5.4108952097945634E-3</v>
      </c>
      <c r="EP61" s="2">
        <f t="shared" si="26"/>
        <v>4.4721512595663725E-3</v>
      </c>
    </row>
    <row r="62" spans="2:146" x14ac:dyDescent="0.25">
      <c r="B62" s="2">
        <v>40</v>
      </c>
      <c r="C62" s="49">
        <v>48.719299999999997</v>
      </c>
      <c r="D62" s="49">
        <v>57.596499999999999</v>
      </c>
      <c r="E62" s="49">
        <v>67.166700000000006</v>
      </c>
      <c r="F62" s="49">
        <v>74.111000000000004</v>
      </c>
      <c r="G62" s="49">
        <v>76.426000000000002</v>
      </c>
      <c r="H62" s="49">
        <v>79.980999999999995</v>
      </c>
      <c r="I62" s="49">
        <v>80.673000000000002</v>
      </c>
      <c r="J62" s="49">
        <v>82.385000000000005</v>
      </c>
      <c r="K62" s="49">
        <v>83.076999999999998</v>
      </c>
      <c r="L62" s="49">
        <v>83.614999999999995</v>
      </c>
      <c r="M62" s="49">
        <v>84.096000000000004</v>
      </c>
      <c r="N62" s="49">
        <v>82.962000000000003</v>
      </c>
      <c r="O62" s="49">
        <v>82.308000000000007</v>
      </c>
      <c r="P62" s="49">
        <v>77.617999999999995</v>
      </c>
      <c r="Q62" s="49">
        <v>71.944999999999993</v>
      </c>
      <c r="T62" s="4">
        <f t="shared" si="19"/>
        <v>45.272822131756449</v>
      </c>
      <c r="U62" s="4">
        <f t="shared" si="19"/>
        <v>54.408621056275202</v>
      </c>
      <c r="V62" s="4">
        <f t="shared" si="19"/>
        <v>62.916262002026016</v>
      </c>
      <c r="W62" s="4">
        <f t="shared" si="19"/>
        <v>68.829483644964128</v>
      </c>
      <c r="X62" s="4">
        <f t="shared" si="19"/>
        <v>72.844936784967473</v>
      </c>
      <c r="Y62" s="4">
        <f t="shared" si="19"/>
        <v>76.987503297629033</v>
      </c>
      <c r="Z62" s="4">
        <f t="shared" si="19"/>
        <v>79.35219005536365</v>
      </c>
      <c r="AA62" s="4">
        <f t="shared" si="19"/>
        <v>80.541632751764112</v>
      </c>
      <c r="AB62" s="4">
        <f t="shared" si="19"/>
        <v>80.675412136183041</v>
      </c>
      <c r="AC62" s="4">
        <f t="shared" si="19"/>
        <v>81.330211437646824</v>
      </c>
      <c r="AD62" s="4">
        <f t="shared" si="19"/>
        <v>81.205416249663955</v>
      </c>
      <c r="AE62" s="4">
        <f t="shared" si="19"/>
        <v>80.000122990671798</v>
      </c>
      <c r="AF62" s="4">
        <f t="shared" si="19"/>
        <v>77.926284794683426</v>
      </c>
      <c r="AG62" s="4">
        <f t="shared" si="19"/>
        <v>73.952928759151106</v>
      </c>
      <c r="AH62" s="4">
        <f t="shared" si="19"/>
        <v>69.024541864625263</v>
      </c>
      <c r="AJ62" s="4">
        <f t="shared" si="20"/>
        <v>3.446477868243548</v>
      </c>
      <c r="AK62" s="4">
        <f t="shared" si="20"/>
        <v>3.1878789437247974</v>
      </c>
      <c r="AL62" s="4">
        <f t="shared" si="20"/>
        <v>4.2504379979739895</v>
      </c>
      <c r="AM62" s="4">
        <f t="shared" si="20"/>
        <v>5.2815163550358761</v>
      </c>
      <c r="AN62" s="4">
        <f t="shared" si="20"/>
        <v>3.581063215032529</v>
      </c>
      <c r="AO62" s="4">
        <f t="shared" si="20"/>
        <v>2.9934967023709618</v>
      </c>
      <c r="AP62" s="4">
        <f t="shared" si="20"/>
        <v>1.3208099446363519</v>
      </c>
      <c r="AQ62" s="4">
        <f t="shared" si="20"/>
        <v>1.8433672482358929</v>
      </c>
      <c r="AR62" s="4">
        <f t="shared" si="20"/>
        <v>2.4015878638169568</v>
      </c>
      <c r="AS62" s="4">
        <f t="shared" si="20"/>
        <v>2.284788562353171</v>
      </c>
      <c r="AT62" s="4">
        <f t="shared" si="20"/>
        <v>2.8905837503360488</v>
      </c>
      <c r="AU62" s="4">
        <f t="shared" si="20"/>
        <v>2.9618770093282052</v>
      </c>
      <c r="AV62" s="4">
        <f t="shared" si="20"/>
        <v>4.3817152053165813</v>
      </c>
      <c r="AW62" s="4">
        <f t="shared" si="20"/>
        <v>3.6650712408488886</v>
      </c>
      <c r="AX62" s="4">
        <f t="shared" si="20"/>
        <v>2.9204581353747301</v>
      </c>
      <c r="AZ62" s="2">
        <f t="shared" si="21"/>
        <v>44.5991719367494</v>
      </c>
      <c r="BA62" s="2">
        <f t="shared" si="21"/>
        <v>54.325762618090081</v>
      </c>
      <c r="BB62" s="2">
        <f t="shared" si="21"/>
        <v>62.446716283417153</v>
      </c>
      <c r="BC62" s="2">
        <f t="shared" si="21"/>
        <v>68.472579428919985</v>
      </c>
      <c r="BD62" s="2">
        <f t="shared" si="21"/>
        <v>72.766251018405967</v>
      </c>
      <c r="BE62" s="2">
        <f t="shared" si="21"/>
        <v>76.98307523580236</v>
      </c>
      <c r="BF62" s="2">
        <f t="shared" si="21"/>
        <v>79.345106818201188</v>
      </c>
      <c r="BG62" s="2">
        <f t="shared" si="21"/>
        <v>80.532898449044481</v>
      </c>
      <c r="BH62" s="2">
        <f t="shared" si="21"/>
        <v>80.673167529264148</v>
      </c>
      <c r="BI62" s="2">
        <f t="shared" si="21"/>
        <v>81.320783593147297</v>
      </c>
      <c r="BJ62" s="2">
        <f t="shared" si="21"/>
        <v>81.197746335802265</v>
      </c>
      <c r="BK62" s="2">
        <f t="shared" si="21"/>
        <v>79.987549737971648</v>
      </c>
      <c r="BL62" s="2">
        <f t="shared" si="21"/>
        <v>77.906879950482988</v>
      </c>
      <c r="BM62" s="2">
        <f t="shared" si="21"/>
        <v>73.927929571407745</v>
      </c>
      <c r="BN62" s="2">
        <f t="shared" si="21"/>
        <v>69.003982617493378</v>
      </c>
      <c r="BP62" s="2">
        <f t="shared" si="22"/>
        <v>48.719299999999997</v>
      </c>
      <c r="BQ62" s="2">
        <f t="shared" si="22"/>
        <v>57.596499999999999</v>
      </c>
      <c r="BR62" s="2">
        <f t="shared" si="22"/>
        <v>67.166700000000006</v>
      </c>
      <c r="BS62" s="2">
        <f t="shared" si="22"/>
        <v>74.111000000000004</v>
      </c>
      <c r="BT62" s="2">
        <f t="shared" si="22"/>
        <v>76.426000000000002</v>
      </c>
      <c r="BU62" s="2">
        <f t="shared" si="22"/>
        <v>79.980999999999995</v>
      </c>
      <c r="BV62" s="2">
        <f t="shared" si="22"/>
        <v>80.673000000000002</v>
      </c>
      <c r="BW62" s="2">
        <f t="shared" si="22"/>
        <v>82.385000000000005</v>
      </c>
      <c r="BX62" s="2">
        <f t="shared" si="22"/>
        <v>83.076999999999998</v>
      </c>
      <c r="BY62" s="2">
        <f t="shared" si="22"/>
        <v>83.614999999999995</v>
      </c>
      <c r="BZ62" s="2">
        <f t="shared" si="22"/>
        <v>84.096000000000004</v>
      </c>
      <c r="CA62" s="2">
        <f t="shared" si="22"/>
        <v>82.962000000000003</v>
      </c>
      <c r="CB62" s="2">
        <f t="shared" si="22"/>
        <v>82.308000000000007</v>
      </c>
      <c r="CC62" s="2">
        <f t="shared" si="22"/>
        <v>77.617999999999995</v>
      </c>
      <c r="CD62" s="2">
        <f t="shared" si="22"/>
        <v>71.944999999999993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44.60484022229263</v>
      </c>
      <c r="CW62" s="2">
        <f t="shared" si="24"/>
        <v>54.316604629267239</v>
      </c>
      <c r="CX62" s="2">
        <f t="shared" si="24"/>
        <v>62.42056974091016</v>
      </c>
      <c r="CY62" s="2">
        <f t="shared" si="24"/>
        <v>68.452250089336474</v>
      </c>
      <c r="CZ62" s="2">
        <f t="shared" si="24"/>
        <v>72.736077262089182</v>
      </c>
      <c r="DA62" s="2">
        <f t="shared" si="24"/>
        <v>76.942280117257909</v>
      </c>
      <c r="DB62" s="2">
        <f t="shared" si="24"/>
        <v>79.297886521120262</v>
      </c>
      <c r="DC62" s="2">
        <f t="shared" si="24"/>
        <v>80.496934499236389</v>
      </c>
      <c r="DD62" s="2">
        <f t="shared" si="24"/>
        <v>80.635782382920652</v>
      </c>
      <c r="DE62" s="2">
        <f t="shared" si="24"/>
        <v>81.271107729318317</v>
      </c>
      <c r="DF62" s="2">
        <f t="shared" si="24"/>
        <v>81.150249126777638</v>
      </c>
      <c r="DG62" s="2">
        <f t="shared" si="24"/>
        <v>79.93988899320783</v>
      </c>
      <c r="DH62" s="2">
        <f t="shared" si="24"/>
        <v>77.872778530401078</v>
      </c>
      <c r="DI62" s="2">
        <f t="shared" si="24"/>
        <v>73.906401990832762</v>
      </c>
      <c r="DJ62" s="2">
        <f t="shared" si="24"/>
        <v>68.979332405483746</v>
      </c>
      <c r="DL62" s="2">
        <f t="shared" si="25"/>
        <v>44.140022282710717</v>
      </c>
      <c r="DM62" s="2">
        <f t="shared" si="25"/>
        <v>55.535150405223149</v>
      </c>
      <c r="DN62" s="2">
        <f t="shared" si="25"/>
        <v>66.073309135129193</v>
      </c>
      <c r="DO62" s="2">
        <f t="shared" si="25"/>
        <v>71.383005529962887</v>
      </c>
      <c r="DP62" s="2">
        <f t="shared" si="25"/>
        <v>76.898076535309386</v>
      </c>
      <c r="DQ62" s="2">
        <f t="shared" si="25"/>
        <v>83.352625734585558</v>
      </c>
      <c r="DR62" s="2">
        <f t="shared" si="25"/>
        <v>87.33234542015775</v>
      </c>
      <c r="DS62" s="2">
        <f t="shared" si="25"/>
        <v>86.37253200467066</v>
      </c>
      <c r="DT62" s="2">
        <f t="shared" si="25"/>
        <v>87.113132165442849</v>
      </c>
      <c r="DU62" s="2">
        <f t="shared" si="25"/>
        <v>89.098298387631885</v>
      </c>
      <c r="DV62" s="2">
        <f t="shared" si="25"/>
        <v>88.925031194068012</v>
      </c>
      <c r="DW62" s="2">
        <f t="shared" si="25"/>
        <v>87.800762631077234</v>
      </c>
      <c r="DX62" s="2">
        <f t="shared" si="25"/>
        <v>83.18279544211488</v>
      </c>
      <c r="DY62" s="2">
        <f t="shared" si="25"/>
        <v>77.536787602033982</v>
      </c>
      <c r="DZ62" s="2">
        <f t="shared" si="25"/>
        <v>74.008446833604793</v>
      </c>
      <c r="EB62" s="2">
        <f t="shared" si="26"/>
        <v>1.2194635922032756E-2</v>
      </c>
      <c r="EC62" s="2">
        <f t="shared" si="26"/>
        <v>7.5155066010203315E-3</v>
      </c>
      <c r="ED62" s="2">
        <f t="shared" si="26"/>
        <v>7.1580640404764169E-3</v>
      </c>
      <c r="EE62" s="2">
        <f t="shared" si="26"/>
        <v>6.9365527064101859E-3</v>
      </c>
      <c r="EF62" s="2">
        <f t="shared" si="26"/>
        <v>7.2498225818863364E-3</v>
      </c>
      <c r="EG62" s="2">
        <f t="shared" si="26"/>
        <v>6.3639499302787688E-3</v>
      </c>
      <c r="EH62" s="2">
        <f t="shared" si="26"/>
        <v>5.877221810989975E-3</v>
      </c>
      <c r="EI62" s="2">
        <f t="shared" si="26"/>
        <v>6.1209008572887316E-3</v>
      </c>
      <c r="EJ62" s="2">
        <f t="shared" si="26"/>
        <v>5.7716732303652891E-3</v>
      </c>
      <c r="EK62" s="2">
        <f t="shared" si="26"/>
        <v>6.3465764407063512E-3</v>
      </c>
      <c r="EL62" s="2">
        <f t="shared" si="26"/>
        <v>6.1091370296348776E-3</v>
      </c>
      <c r="EM62" s="2">
        <f t="shared" si="26"/>
        <v>6.0630340798521346E-3</v>
      </c>
      <c r="EN62" s="2">
        <f t="shared" si="26"/>
        <v>6.4220925561801097E-3</v>
      </c>
      <c r="EO62" s="2">
        <f t="shared" si="26"/>
        <v>5.9298330481922573E-3</v>
      </c>
      <c r="EP62" s="2">
        <f t="shared" si="26"/>
        <v>4.9015015191923323E-3</v>
      </c>
    </row>
    <row r="63" spans="2:146" x14ac:dyDescent="0.25">
      <c r="B63" s="2">
        <v>41</v>
      </c>
      <c r="C63" s="49">
        <v>49.666699999999999</v>
      </c>
      <c r="D63" s="49">
        <v>57.771900000000002</v>
      </c>
      <c r="E63" s="49">
        <v>67.870400000000004</v>
      </c>
      <c r="F63" s="49">
        <v>75.203999999999994</v>
      </c>
      <c r="G63" s="49">
        <v>77.5</v>
      </c>
      <c r="H63" s="49">
        <v>79.808000000000007</v>
      </c>
      <c r="I63" s="49">
        <v>81.864999999999995</v>
      </c>
      <c r="J63" s="49">
        <v>83.212000000000003</v>
      </c>
      <c r="K63" s="49">
        <v>82.153999999999996</v>
      </c>
      <c r="L63" s="49">
        <v>84.576999999999998</v>
      </c>
      <c r="M63" s="49">
        <v>84.787999999999997</v>
      </c>
      <c r="N63" s="49">
        <v>83.923000000000002</v>
      </c>
      <c r="O63" s="49">
        <v>80.846000000000004</v>
      </c>
      <c r="P63" s="49">
        <v>78.855000000000004</v>
      </c>
      <c r="Q63" s="49">
        <v>72.709000000000003</v>
      </c>
      <c r="T63" s="4">
        <f t="shared" si="19"/>
        <v>45.825458331494438</v>
      </c>
      <c r="U63" s="4">
        <f t="shared" si="19"/>
        <v>54.523779575241647</v>
      </c>
      <c r="V63" s="4">
        <f t="shared" si="19"/>
        <v>63.29551869795597</v>
      </c>
      <c r="W63" s="4">
        <f t="shared" si="19"/>
        <v>69.145195474628636</v>
      </c>
      <c r="X63" s="4">
        <f t="shared" si="19"/>
        <v>72.939199507005128</v>
      </c>
      <c r="Y63" s="4">
        <f t="shared" si="19"/>
        <v>76.991110614398153</v>
      </c>
      <c r="Z63" s="4">
        <f t="shared" si="19"/>
        <v>79.358875385098756</v>
      </c>
      <c r="AA63" s="4">
        <f t="shared" si="19"/>
        <v>80.540847146159422</v>
      </c>
      <c r="AB63" s="4">
        <f t="shared" si="19"/>
        <v>80.680938763002345</v>
      </c>
      <c r="AC63" s="4">
        <f t="shared" si="19"/>
        <v>81.333319467692078</v>
      </c>
      <c r="AD63" s="4">
        <f t="shared" si="19"/>
        <v>81.218192240382464</v>
      </c>
      <c r="AE63" s="4">
        <f t="shared" si="19"/>
        <v>80.010857989326141</v>
      </c>
      <c r="AF63" s="4">
        <f t="shared" si="19"/>
        <v>77.930080017654745</v>
      </c>
      <c r="AG63" s="4">
        <f t="shared" si="19"/>
        <v>73.941656060798522</v>
      </c>
      <c r="AH63" s="4">
        <f t="shared" si="19"/>
        <v>69.036402534297508</v>
      </c>
      <c r="AJ63" s="4">
        <f t="shared" si="20"/>
        <v>3.8412416685055604</v>
      </c>
      <c r="AK63" s="4">
        <f t="shared" si="20"/>
        <v>3.2481204247583548</v>
      </c>
      <c r="AL63" s="4">
        <f t="shared" si="20"/>
        <v>4.5748813020440338</v>
      </c>
      <c r="AM63" s="4">
        <f t="shared" si="20"/>
        <v>6.0588045253713574</v>
      </c>
      <c r="AN63" s="4">
        <f t="shared" si="20"/>
        <v>4.560800492994872</v>
      </c>
      <c r="AO63" s="4">
        <f t="shared" si="20"/>
        <v>2.8168893856018542</v>
      </c>
      <c r="AP63" s="4">
        <f t="shared" si="20"/>
        <v>2.5061246149012391</v>
      </c>
      <c r="AQ63" s="4">
        <f t="shared" si="20"/>
        <v>2.6711528538405815</v>
      </c>
      <c r="AR63" s="4">
        <f t="shared" si="20"/>
        <v>1.4730612369976512</v>
      </c>
      <c r="AS63" s="4">
        <f t="shared" si="20"/>
        <v>3.2436805323079199</v>
      </c>
      <c r="AT63" s="4">
        <f t="shared" si="20"/>
        <v>3.5698077596175324</v>
      </c>
      <c r="AU63" s="4">
        <f t="shared" si="20"/>
        <v>3.9121420106738611</v>
      </c>
      <c r="AV63" s="4">
        <f t="shared" si="20"/>
        <v>2.9159199823452582</v>
      </c>
      <c r="AW63" s="4">
        <f t="shared" si="20"/>
        <v>4.9133439392014822</v>
      </c>
      <c r="AX63" s="4">
        <f t="shared" si="20"/>
        <v>3.6725974657024949</v>
      </c>
      <c r="AZ63" s="2">
        <f t="shared" si="21"/>
        <v>44.613638257923867</v>
      </c>
      <c r="BA63" s="2">
        <f t="shared" si="21"/>
        <v>54.348495620422625</v>
      </c>
      <c r="BB63" s="2">
        <f t="shared" si="21"/>
        <v>62.426075458465171</v>
      </c>
      <c r="BC63" s="2">
        <f t="shared" si="21"/>
        <v>68.44827012982222</v>
      </c>
      <c r="BD63" s="2">
        <f t="shared" si="21"/>
        <v>72.74638888225347</v>
      </c>
      <c r="BE63" s="2">
        <f t="shared" si="21"/>
        <v>76.977555064524964</v>
      </c>
      <c r="BF63" s="2">
        <f t="shared" si="21"/>
        <v>79.339319624424959</v>
      </c>
      <c r="BG63" s="2">
        <f t="shared" si="21"/>
        <v>80.517040790654036</v>
      </c>
      <c r="BH63" s="2">
        <f t="shared" si="21"/>
        <v>80.674248322248644</v>
      </c>
      <c r="BI63" s="2">
        <f t="shared" si="21"/>
        <v>81.307826076648638</v>
      </c>
      <c r="BJ63" s="2">
        <f t="shared" si="21"/>
        <v>81.197094709150321</v>
      </c>
      <c r="BK63" s="2">
        <f t="shared" si="21"/>
        <v>79.977921736123449</v>
      </c>
      <c r="BL63" s="2">
        <f t="shared" si="21"/>
        <v>77.882259981333334</v>
      </c>
      <c r="BM63" s="2">
        <f t="shared" si="21"/>
        <v>73.88318943711424</v>
      </c>
      <c r="BN63" s="2">
        <f t="shared" si="21"/>
        <v>68.988681919081429</v>
      </c>
      <c r="BP63" s="2" t="str">
        <f t="shared" si="22"/>
        <v/>
      </c>
      <c r="BQ63" s="2">
        <f t="shared" si="22"/>
        <v>57.771900000000002</v>
      </c>
      <c r="BR63" s="2">
        <f t="shared" si="22"/>
        <v>67.870400000000004</v>
      </c>
      <c r="BS63" s="2">
        <f t="shared" si="22"/>
        <v>75.203999999999994</v>
      </c>
      <c r="BT63" s="2">
        <f t="shared" si="22"/>
        <v>77.5</v>
      </c>
      <c r="BU63" s="2">
        <f t="shared" si="22"/>
        <v>79.808000000000007</v>
      </c>
      <c r="BV63" s="2">
        <f t="shared" si="22"/>
        <v>81.864999999999995</v>
      </c>
      <c r="BW63" s="2">
        <f t="shared" si="22"/>
        <v>83.212000000000003</v>
      </c>
      <c r="BX63" s="2">
        <f t="shared" si="22"/>
        <v>82.153999999999996</v>
      </c>
      <c r="BY63" s="2">
        <f t="shared" si="22"/>
        <v>84.576999999999998</v>
      </c>
      <c r="BZ63" s="2">
        <f t="shared" si="22"/>
        <v>84.787999999999997</v>
      </c>
      <c r="CA63" s="2">
        <f t="shared" si="22"/>
        <v>83.923000000000002</v>
      </c>
      <c r="CB63" s="2">
        <f t="shared" si="22"/>
        <v>80.846000000000004</v>
      </c>
      <c r="CC63" s="2">
        <f t="shared" si="22"/>
        <v>78.855000000000004</v>
      </c>
      <c r="CD63" s="2">
        <f t="shared" si="22"/>
        <v>72.709000000000003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44.620573609304223</v>
      </c>
      <c r="CW63" s="2">
        <f t="shared" si="24"/>
        <v>54.339219456403576</v>
      </c>
      <c r="CX63" s="2">
        <f t="shared" si="24"/>
        <v>62.398036499754518</v>
      </c>
      <c r="CY63" s="2">
        <f t="shared" si="24"/>
        <v>68.426491569885485</v>
      </c>
      <c r="CZ63" s="2">
        <f t="shared" si="24"/>
        <v>72.713972332712018</v>
      </c>
      <c r="DA63" s="2">
        <f t="shared" si="24"/>
        <v>76.933631514999533</v>
      </c>
      <c r="DB63" s="2">
        <f t="shared" si="24"/>
        <v>79.288368720078054</v>
      </c>
      <c r="DC63" s="2">
        <f t="shared" si="24"/>
        <v>80.478266109455021</v>
      </c>
      <c r="DD63" s="2">
        <f t="shared" si="24"/>
        <v>80.634034973313533</v>
      </c>
      <c r="DE63" s="2">
        <f t="shared" si="24"/>
        <v>81.254290844774289</v>
      </c>
      <c r="DF63" s="2">
        <f t="shared" si="24"/>
        <v>81.146072192322777</v>
      </c>
      <c r="DG63" s="2">
        <f t="shared" si="24"/>
        <v>79.926690700778948</v>
      </c>
      <c r="DH63" s="2">
        <f t="shared" si="24"/>
        <v>77.845887861100934</v>
      </c>
      <c r="DI63" s="2">
        <f t="shared" si="24"/>
        <v>73.86023011272394</v>
      </c>
      <c r="DJ63" s="2">
        <f t="shared" si="24"/>
        <v>68.962286111491238</v>
      </c>
      <c r="DL63" s="2">
        <f t="shared" si="25"/>
        <v>44.101283219917399</v>
      </c>
      <c r="DM63" s="2">
        <f t="shared" si="25"/>
        <v>55.465703238951313</v>
      </c>
      <c r="DN63" s="2">
        <f t="shared" si="25"/>
        <v>65.972954795878053</v>
      </c>
      <c r="DO63" s="2">
        <f t="shared" si="25"/>
        <v>71.291830582930018</v>
      </c>
      <c r="DP63" s="2">
        <f t="shared" si="25"/>
        <v>76.794751265885608</v>
      </c>
      <c r="DQ63" s="2">
        <f t="shared" si="25"/>
        <v>83.232133087006844</v>
      </c>
      <c r="DR63" s="2">
        <f t="shared" si="25"/>
        <v>87.199270650988993</v>
      </c>
      <c r="DS63" s="2">
        <f t="shared" si="25"/>
        <v>86.259083895051575</v>
      </c>
      <c r="DT63" s="2">
        <f t="shared" si="25"/>
        <v>86.991884904596617</v>
      </c>
      <c r="DU63" s="2">
        <f t="shared" si="25"/>
        <v>88.952080021232831</v>
      </c>
      <c r="DV63" s="2">
        <f t="shared" si="25"/>
        <v>88.767527514986227</v>
      </c>
      <c r="DW63" s="2">
        <f t="shared" si="25"/>
        <v>87.637448999046725</v>
      </c>
      <c r="DX63" s="2">
        <f t="shared" si="25"/>
        <v>83.014346672743869</v>
      </c>
      <c r="DY63" s="2">
        <f t="shared" si="25"/>
        <v>77.393404119273825</v>
      </c>
      <c r="DZ63" s="2">
        <f t="shared" si="25"/>
        <v>73.87601438417164</v>
      </c>
      <c r="EB63" s="2">
        <f t="shared" si="26"/>
        <v>1.3355439503787848E-2</v>
      </c>
      <c r="EC63" s="2">
        <f t="shared" si="26"/>
        <v>8.2346183431697313E-3</v>
      </c>
      <c r="ED63" s="2">
        <f t="shared" si="26"/>
        <v>7.8432446249354117E-3</v>
      </c>
      <c r="EE63" s="2">
        <f t="shared" si="26"/>
        <v>7.6006922174232921E-3</v>
      </c>
      <c r="EF63" s="2">
        <f t="shared" si="26"/>
        <v>7.943716156227942E-3</v>
      </c>
      <c r="EG63" s="2">
        <f t="shared" si="26"/>
        <v>6.9736506410731699E-3</v>
      </c>
      <c r="EH63" s="2">
        <f t="shared" si="26"/>
        <v>6.4405936000565822E-3</v>
      </c>
      <c r="EI63" s="2">
        <f t="shared" si="26"/>
        <v>6.7074733432395508E-3</v>
      </c>
      <c r="EJ63" s="2">
        <f t="shared" si="26"/>
        <v>6.3249918399685724E-3</v>
      </c>
      <c r="EK63" s="2">
        <f t="shared" si="26"/>
        <v>6.954624327471487E-3</v>
      </c>
      <c r="EL63" s="2">
        <f t="shared" si="26"/>
        <v>6.694589768939674E-3</v>
      </c>
      <c r="EM63" s="2">
        <f t="shared" si="26"/>
        <v>6.6440982018598927E-3</v>
      </c>
      <c r="EN63" s="2">
        <f t="shared" si="26"/>
        <v>7.0373241923604862E-3</v>
      </c>
      <c r="EO63" s="2">
        <f t="shared" si="26"/>
        <v>6.4982150179261344E-3</v>
      </c>
      <c r="EP63" s="2">
        <f t="shared" si="26"/>
        <v>5.3718492609696588E-3</v>
      </c>
    </row>
    <row r="64" spans="2:146" x14ac:dyDescent="0.25">
      <c r="B64" s="2">
        <v>42</v>
      </c>
      <c r="C64" s="49">
        <v>50.684199999999997</v>
      </c>
      <c r="D64" s="49">
        <v>58.649099999999997</v>
      </c>
      <c r="E64" s="49">
        <v>69.222200000000001</v>
      </c>
      <c r="F64" s="49">
        <v>75.944000000000003</v>
      </c>
      <c r="G64" s="49">
        <v>77.314999999999998</v>
      </c>
      <c r="H64" s="49">
        <v>80.230999999999995</v>
      </c>
      <c r="I64" s="49">
        <v>82.75</v>
      </c>
      <c r="J64" s="49">
        <v>82.75</v>
      </c>
      <c r="K64" s="49">
        <v>84.423000000000002</v>
      </c>
      <c r="L64" s="49">
        <v>84.326999999999998</v>
      </c>
      <c r="M64" s="49">
        <v>84.980999999999995</v>
      </c>
      <c r="N64" s="49">
        <v>83.75</v>
      </c>
      <c r="O64" s="49">
        <v>82.385000000000005</v>
      </c>
      <c r="P64" s="49">
        <v>78.927000000000007</v>
      </c>
      <c r="Q64" s="49">
        <v>71.963999999999999</v>
      </c>
      <c r="T64" s="4">
        <f t="shared" si="19"/>
        <v>46.722648072661109</v>
      </c>
      <c r="U64" s="4">
        <f t="shared" si="19"/>
        <v>54.726269686243384</v>
      </c>
      <c r="V64" s="4">
        <f t="shared" si="19"/>
        <v>63.954873929333196</v>
      </c>
      <c r="W64" s="4">
        <f t="shared" si="19"/>
        <v>69.728477580452591</v>
      </c>
      <c r="X64" s="4">
        <f t="shared" si="19"/>
        <v>73.172140193310966</v>
      </c>
      <c r="Y64" s="4">
        <f t="shared" si="19"/>
        <v>77.011154962927748</v>
      </c>
      <c r="Z64" s="4">
        <f t="shared" si="19"/>
        <v>79.38487362785834</v>
      </c>
      <c r="AA64" s="4">
        <f t="shared" si="19"/>
        <v>80.562774885152976</v>
      </c>
      <c r="AB64" s="4">
        <f t="shared" si="19"/>
        <v>80.694357471711356</v>
      </c>
      <c r="AC64" s="4">
        <f t="shared" si="19"/>
        <v>81.360421106420702</v>
      </c>
      <c r="AD64" s="4">
        <f t="shared" si="19"/>
        <v>81.25159369236188</v>
      </c>
      <c r="AE64" s="4">
        <f t="shared" si="19"/>
        <v>80.050376571518825</v>
      </c>
      <c r="AF64" s="4">
        <f t="shared" si="19"/>
        <v>77.969980347269242</v>
      </c>
      <c r="AG64" s="4">
        <f t="shared" si="19"/>
        <v>73.969250923367909</v>
      </c>
      <c r="AH64" s="4">
        <f t="shared" si="19"/>
        <v>69.079579663081034</v>
      </c>
      <c r="AJ64" s="4">
        <f t="shared" si="20"/>
        <v>3.9615519273388884</v>
      </c>
      <c r="AK64" s="4">
        <f t="shared" si="20"/>
        <v>3.922830313756613</v>
      </c>
      <c r="AL64" s="4">
        <f t="shared" si="20"/>
        <v>5.2673260706668046</v>
      </c>
      <c r="AM64" s="4">
        <f t="shared" si="20"/>
        <v>6.2155224195474119</v>
      </c>
      <c r="AN64" s="4">
        <f t="shared" si="20"/>
        <v>4.1428598066890316</v>
      </c>
      <c r="AO64" s="4">
        <f t="shared" si="20"/>
        <v>3.2198450370722469</v>
      </c>
      <c r="AP64" s="4">
        <f t="shared" si="20"/>
        <v>3.3651263721416598</v>
      </c>
      <c r="AQ64" s="4">
        <f t="shared" si="20"/>
        <v>2.1872251148470241</v>
      </c>
      <c r="AR64" s="4">
        <f t="shared" si="20"/>
        <v>3.7286425282886455</v>
      </c>
      <c r="AS64" s="4">
        <f t="shared" si="20"/>
        <v>2.9665788935792961</v>
      </c>
      <c r="AT64" s="4">
        <f t="shared" si="20"/>
        <v>3.729406307638115</v>
      </c>
      <c r="AU64" s="4">
        <f t="shared" si="20"/>
        <v>3.6996234284811749</v>
      </c>
      <c r="AV64" s="4">
        <f t="shared" si="20"/>
        <v>4.4150196527307628</v>
      </c>
      <c r="AW64" s="4">
        <f t="shared" si="20"/>
        <v>4.9577490766320977</v>
      </c>
      <c r="AX64" s="4">
        <f t="shared" si="20"/>
        <v>2.8844203369189643</v>
      </c>
      <c r="AZ64" s="2">
        <f t="shared" si="21"/>
        <v>44.627915655326511</v>
      </c>
      <c r="BA64" s="2">
        <f t="shared" si="21"/>
        <v>54.371166745797836</v>
      </c>
      <c r="BB64" s="2">
        <f t="shared" si="21"/>
        <v>62.405555367676641</v>
      </c>
      <c r="BC64" s="2">
        <f t="shared" si="21"/>
        <v>68.424050487778018</v>
      </c>
      <c r="BD64" s="2">
        <f t="shared" si="21"/>
        <v>72.726677326713016</v>
      </c>
      <c r="BE64" s="2">
        <f t="shared" si="21"/>
        <v>76.972257110208034</v>
      </c>
      <c r="BF64" s="2">
        <f t="shared" si="21"/>
        <v>79.333810768289723</v>
      </c>
      <c r="BG64" s="2">
        <f t="shared" si="21"/>
        <v>80.501389201097595</v>
      </c>
      <c r="BH64" s="2">
        <f t="shared" si="21"/>
        <v>80.675525481963035</v>
      </c>
      <c r="BI64" s="2">
        <f t="shared" si="21"/>
        <v>81.295148713543711</v>
      </c>
      <c r="BJ64" s="2">
        <f t="shared" si="21"/>
        <v>81.196679460322528</v>
      </c>
      <c r="BK64" s="2">
        <f t="shared" si="21"/>
        <v>79.96853723067278</v>
      </c>
      <c r="BL64" s="2">
        <f t="shared" si="21"/>
        <v>77.857759809887909</v>
      </c>
      <c r="BM64" s="2">
        <f t="shared" si="21"/>
        <v>73.838524646961076</v>
      </c>
      <c r="BN64" s="2">
        <f t="shared" si="21"/>
        <v>68.97348796713348</v>
      </c>
      <c r="BP64" s="2" t="str">
        <f t="shared" si="22"/>
        <v/>
      </c>
      <c r="BQ64" s="2">
        <f t="shared" si="22"/>
        <v>58.649099999999997</v>
      </c>
      <c r="BR64" s="2" t="str">
        <f t="shared" si="22"/>
        <v/>
      </c>
      <c r="BS64" s="2" t="str">
        <f t="shared" si="22"/>
        <v/>
      </c>
      <c r="BT64" s="2">
        <f t="shared" si="22"/>
        <v>77.314999999999998</v>
      </c>
      <c r="BU64" s="2">
        <f t="shared" si="22"/>
        <v>80.230999999999995</v>
      </c>
      <c r="BV64" s="2">
        <f t="shared" si="22"/>
        <v>82.75</v>
      </c>
      <c r="BW64" s="2">
        <f t="shared" si="22"/>
        <v>82.75</v>
      </c>
      <c r="BX64" s="2">
        <f t="shared" si="22"/>
        <v>84.423000000000002</v>
      </c>
      <c r="BY64" s="2">
        <f t="shared" si="22"/>
        <v>84.326999999999998</v>
      </c>
      <c r="BZ64" s="2">
        <f t="shared" si="22"/>
        <v>84.980999999999995</v>
      </c>
      <c r="CA64" s="2">
        <f t="shared" si="22"/>
        <v>83.75</v>
      </c>
      <c r="CB64" s="2">
        <f t="shared" si="22"/>
        <v>82.385000000000005</v>
      </c>
      <c r="CC64" s="2">
        <f t="shared" si="22"/>
        <v>78.927000000000007</v>
      </c>
      <c r="CD64" s="2">
        <f t="shared" si="22"/>
        <v>71.963999999999999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44.636306996315824</v>
      </c>
      <c r="CW64" s="2">
        <f t="shared" si="24"/>
        <v>54.361834283539906</v>
      </c>
      <c r="CX64" s="2">
        <f t="shared" si="24"/>
        <v>62.375503258598876</v>
      </c>
      <c r="CY64" s="2">
        <f t="shared" si="24"/>
        <v>68.400733050434511</v>
      </c>
      <c r="CZ64" s="2">
        <f t="shared" si="24"/>
        <v>72.691867403334854</v>
      </c>
      <c r="DA64" s="2">
        <f t="shared" si="24"/>
        <v>76.924982912741157</v>
      </c>
      <c r="DB64" s="2">
        <f t="shared" si="24"/>
        <v>79.278850919035847</v>
      </c>
      <c r="DC64" s="2">
        <f t="shared" si="24"/>
        <v>80.459597719673667</v>
      </c>
      <c r="DD64" s="2">
        <f t="shared" si="24"/>
        <v>80.632287563706399</v>
      </c>
      <c r="DE64" s="2">
        <f t="shared" si="24"/>
        <v>81.237473960230275</v>
      </c>
      <c r="DF64" s="2">
        <f t="shared" si="24"/>
        <v>81.141895257867915</v>
      </c>
      <c r="DG64" s="2">
        <f t="shared" si="24"/>
        <v>79.913492408350066</v>
      </c>
      <c r="DH64" s="2">
        <f t="shared" si="24"/>
        <v>77.81899719180079</v>
      </c>
      <c r="DI64" s="2">
        <f t="shared" si="24"/>
        <v>73.814058234615132</v>
      </c>
      <c r="DJ64" s="2">
        <f t="shared" si="24"/>
        <v>68.945239817498731</v>
      </c>
      <c r="DL64" s="2">
        <f t="shared" si="25"/>
        <v>44.06254415712408</v>
      </c>
      <c r="DM64" s="2">
        <f t="shared" si="25"/>
        <v>55.396256072679478</v>
      </c>
      <c r="DN64" s="2">
        <f t="shared" si="25"/>
        <v>65.872600456626927</v>
      </c>
      <c r="DO64" s="2">
        <f t="shared" si="25"/>
        <v>71.200655635897149</v>
      </c>
      <c r="DP64" s="2">
        <f t="shared" si="25"/>
        <v>76.691425996461817</v>
      </c>
      <c r="DQ64" s="2">
        <f t="shared" si="25"/>
        <v>83.111640439428115</v>
      </c>
      <c r="DR64" s="2">
        <f t="shared" si="25"/>
        <v>87.066195881820221</v>
      </c>
      <c r="DS64" s="2">
        <f t="shared" si="25"/>
        <v>86.145635785432475</v>
      </c>
      <c r="DT64" s="2">
        <f t="shared" si="25"/>
        <v>86.870637643750385</v>
      </c>
      <c r="DU64" s="2">
        <f t="shared" si="25"/>
        <v>88.805861654833791</v>
      </c>
      <c r="DV64" s="2">
        <f t="shared" si="25"/>
        <v>88.610023835904428</v>
      </c>
      <c r="DW64" s="2">
        <f t="shared" si="25"/>
        <v>87.474135367016217</v>
      </c>
      <c r="DX64" s="2">
        <f t="shared" si="25"/>
        <v>82.845897903372844</v>
      </c>
      <c r="DY64" s="2">
        <f t="shared" si="25"/>
        <v>77.250020636513653</v>
      </c>
      <c r="DZ64" s="2">
        <f t="shared" si="25"/>
        <v>73.743581934738486</v>
      </c>
      <c r="EB64" s="2">
        <f t="shared" si="26"/>
        <v>1.4625103642355284E-2</v>
      </c>
      <c r="EC64" s="2">
        <f t="shared" si="26"/>
        <v>9.0219119085737307E-3</v>
      </c>
      <c r="ED64" s="2">
        <f t="shared" si="26"/>
        <v>8.5934440411641003E-3</v>
      </c>
      <c r="EE64" s="2">
        <f t="shared" si="26"/>
        <v>8.3278864439215623E-3</v>
      </c>
      <c r="EF64" s="2">
        <f t="shared" si="26"/>
        <v>8.7034412842426443E-3</v>
      </c>
      <c r="EG64" s="2">
        <f t="shared" si="26"/>
        <v>7.6413147588893183E-3</v>
      </c>
      <c r="EH64" s="2">
        <f t="shared" si="26"/>
        <v>7.0575850327066264E-3</v>
      </c>
      <c r="EI64" s="2">
        <f t="shared" si="26"/>
        <v>7.349842006088664E-3</v>
      </c>
      <c r="EJ64" s="2">
        <f t="shared" si="26"/>
        <v>6.9309861905550007E-3</v>
      </c>
      <c r="EK64" s="2">
        <f t="shared" si="26"/>
        <v>7.6204808263915912E-3</v>
      </c>
      <c r="EL64" s="2">
        <f t="shared" si="26"/>
        <v>7.3357336958194208E-3</v>
      </c>
      <c r="EM64" s="2">
        <f t="shared" si="26"/>
        <v>7.2804419708282697E-3</v>
      </c>
      <c r="EN64" s="2">
        <f t="shared" si="26"/>
        <v>7.7110371402192516E-3</v>
      </c>
      <c r="EO64" s="2">
        <f t="shared" si="26"/>
        <v>7.1206868656162508E-3</v>
      </c>
      <c r="EP64" s="2">
        <f t="shared" si="26"/>
        <v>5.8870645203174098E-3</v>
      </c>
    </row>
    <row r="65" spans="2:146" x14ac:dyDescent="0.25">
      <c r="B65" s="2">
        <v>43</v>
      </c>
      <c r="C65" s="49">
        <v>51.9649</v>
      </c>
      <c r="D65" s="49">
        <v>59.9649</v>
      </c>
      <c r="E65" s="49">
        <v>70.796300000000002</v>
      </c>
      <c r="F65" s="49">
        <v>78.462999999999994</v>
      </c>
      <c r="G65" s="49">
        <v>78.814999999999998</v>
      </c>
      <c r="H65" s="49">
        <v>78.635000000000005</v>
      </c>
      <c r="I65" s="49">
        <v>81.519000000000005</v>
      </c>
      <c r="J65" s="49">
        <v>82.462000000000003</v>
      </c>
      <c r="K65" s="49">
        <v>82.903999999999996</v>
      </c>
      <c r="L65" s="49">
        <v>84.596000000000004</v>
      </c>
      <c r="M65" s="49">
        <v>84.037999999999997</v>
      </c>
      <c r="N65" s="49">
        <v>83.787999999999997</v>
      </c>
      <c r="O65" s="49">
        <v>82.135000000000005</v>
      </c>
      <c r="P65" s="49">
        <v>77.927000000000007</v>
      </c>
      <c r="Q65" s="49">
        <v>72.344999999999999</v>
      </c>
      <c r="T65" s="4">
        <f t="shared" si="19"/>
        <v>48.121390667353083</v>
      </c>
      <c r="U65" s="4">
        <f t="shared" si="19"/>
        <v>55.082689903669923</v>
      </c>
      <c r="V65" s="4">
        <f t="shared" si="19"/>
        <v>65.042068534327399</v>
      </c>
      <c r="W65" s="4">
        <f t="shared" si="19"/>
        <v>70.740120750612206</v>
      </c>
      <c r="X65" s="4">
        <f t="shared" si="19"/>
        <v>73.677495344807667</v>
      </c>
      <c r="Y65" s="4">
        <f t="shared" si="19"/>
        <v>77.071820736789732</v>
      </c>
      <c r="Z65" s="4">
        <f t="shared" si="19"/>
        <v>79.454701204849755</v>
      </c>
      <c r="AA65" s="4">
        <f t="shared" si="19"/>
        <v>80.635701495449041</v>
      </c>
      <c r="AB65" s="4">
        <f t="shared" si="19"/>
        <v>80.727067345182149</v>
      </c>
      <c r="AC65" s="4">
        <f t="shared" si="19"/>
        <v>81.441009978938283</v>
      </c>
      <c r="AD65" s="4">
        <f t="shared" si="19"/>
        <v>81.331767177477346</v>
      </c>
      <c r="AE65" s="4">
        <f t="shared" si="19"/>
        <v>80.152300457323761</v>
      </c>
      <c r="AF65" s="4">
        <f t="shared" si="19"/>
        <v>78.084163960409313</v>
      </c>
      <c r="AG65" s="4">
        <f t="shared" si="19"/>
        <v>74.073377607959785</v>
      </c>
      <c r="AH65" s="4">
        <f t="shared" si="19"/>
        <v>69.184313891138217</v>
      </c>
      <c r="AJ65" s="4">
        <f t="shared" si="20"/>
        <v>3.8435093326469172</v>
      </c>
      <c r="AK65" s="4">
        <f t="shared" si="20"/>
        <v>4.882210096330077</v>
      </c>
      <c r="AL65" s="4">
        <f t="shared" si="20"/>
        <v>5.7542314656726035</v>
      </c>
      <c r="AM65" s="4">
        <f t="shared" si="20"/>
        <v>7.7228792493877876</v>
      </c>
      <c r="AN65" s="4">
        <f t="shared" si="20"/>
        <v>5.1375046551923305</v>
      </c>
      <c r="AO65" s="4">
        <f t="shared" si="20"/>
        <v>1.563179263210273</v>
      </c>
      <c r="AP65" s="4">
        <f t="shared" si="20"/>
        <v>2.0642987951502505</v>
      </c>
      <c r="AQ65" s="4">
        <f t="shared" si="20"/>
        <v>1.8262985045509623</v>
      </c>
      <c r="AR65" s="4">
        <f t="shared" si="20"/>
        <v>2.1769326548178469</v>
      </c>
      <c r="AS65" s="4">
        <f t="shared" si="20"/>
        <v>3.154990021061721</v>
      </c>
      <c r="AT65" s="4">
        <f t="shared" si="20"/>
        <v>2.7062328225226508</v>
      </c>
      <c r="AU65" s="4">
        <f t="shared" si="20"/>
        <v>3.6356995426762353</v>
      </c>
      <c r="AV65" s="4">
        <f t="shared" si="20"/>
        <v>4.0508360395906919</v>
      </c>
      <c r="AW65" s="4">
        <f t="shared" si="20"/>
        <v>3.8536223920402222</v>
      </c>
      <c r="AX65" s="4">
        <f t="shared" si="20"/>
        <v>3.1606861088617819</v>
      </c>
      <c r="AZ65" s="2">
        <f t="shared" si="21"/>
        <v>44.641980129902421</v>
      </c>
      <c r="BA65" s="2">
        <f t="shared" si="21"/>
        <v>54.393763137372694</v>
      </c>
      <c r="BB65" s="2">
        <f t="shared" si="21"/>
        <v>62.385161539282706</v>
      </c>
      <c r="BC65" s="2">
        <f t="shared" si="21"/>
        <v>68.399924206539552</v>
      </c>
      <c r="BD65" s="2">
        <f t="shared" si="21"/>
        <v>72.707124326934363</v>
      </c>
      <c r="BE65" s="2">
        <f t="shared" si="21"/>
        <v>76.967194852572277</v>
      </c>
      <c r="BF65" s="2">
        <f t="shared" si="21"/>
        <v>79.328598895985223</v>
      </c>
      <c r="BG65" s="2">
        <f t="shared" si="21"/>
        <v>80.485957024724328</v>
      </c>
      <c r="BH65" s="2">
        <f t="shared" si="21"/>
        <v>80.677010354540215</v>
      </c>
      <c r="BI65" s="2">
        <f t="shared" si="21"/>
        <v>81.282769280826443</v>
      </c>
      <c r="BJ65" s="2">
        <f t="shared" si="21"/>
        <v>81.1965131161828</v>
      </c>
      <c r="BK65" s="2">
        <f t="shared" si="21"/>
        <v>79.959409692776219</v>
      </c>
      <c r="BL65" s="2">
        <f t="shared" si="21"/>
        <v>77.833381310321471</v>
      </c>
      <c r="BM65" s="2">
        <f t="shared" si="21"/>
        <v>73.793936351172718</v>
      </c>
      <c r="BN65" s="2">
        <f t="shared" si="21"/>
        <v>68.958405022330552</v>
      </c>
      <c r="BP65" s="2" t="str">
        <f t="shared" si="22"/>
        <v/>
      </c>
      <c r="BQ65" s="2">
        <f t="shared" si="22"/>
        <v>59.9649</v>
      </c>
      <c r="BR65" s="2" t="str">
        <f t="shared" si="22"/>
        <v/>
      </c>
      <c r="BS65" s="2" t="str">
        <f t="shared" si="22"/>
        <v/>
      </c>
      <c r="BT65" s="2">
        <f t="shared" si="22"/>
        <v>78.814999999999998</v>
      </c>
      <c r="BU65" s="2">
        <f t="shared" si="22"/>
        <v>78.635000000000005</v>
      </c>
      <c r="BV65" s="2">
        <f t="shared" si="22"/>
        <v>81.519000000000005</v>
      </c>
      <c r="BW65" s="2">
        <f t="shared" si="22"/>
        <v>82.462000000000003</v>
      </c>
      <c r="BX65" s="2">
        <f t="shared" si="22"/>
        <v>82.903999999999996</v>
      </c>
      <c r="BY65" s="2">
        <f t="shared" si="22"/>
        <v>84.596000000000004</v>
      </c>
      <c r="BZ65" s="2">
        <f t="shared" si="22"/>
        <v>84.037999999999997</v>
      </c>
      <c r="CA65" s="2">
        <f t="shared" si="22"/>
        <v>83.787999999999997</v>
      </c>
      <c r="CB65" s="2">
        <f t="shared" si="22"/>
        <v>82.135000000000005</v>
      </c>
      <c r="CC65" s="2">
        <f t="shared" si="22"/>
        <v>77.927000000000007</v>
      </c>
      <c r="CD65" s="2">
        <f t="shared" si="22"/>
        <v>72.344999999999999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44.652040383327424</v>
      </c>
      <c r="CW65" s="2">
        <f t="shared" si="24"/>
        <v>54.384449110676243</v>
      </c>
      <c r="CX65" s="2">
        <f t="shared" si="24"/>
        <v>62.352970017443234</v>
      </c>
      <c r="CY65" s="2">
        <f t="shared" si="24"/>
        <v>68.374974530983522</v>
      </c>
      <c r="CZ65" s="2">
        <f t="shared" si="24"/>
        <v>72.66976247395769</v>
      </c>
      <c r="DA65" s="2">
        <f t="shared" si="24"/>
        <v>76.916334310482796</v>
      </c>
      <c r="DB65" s="2">
        <f t="shared" si="24"/>
        <v>79.269333117993639</v>
      </c>
      <c r="DC65" s="2">
        <f t="shared" si="24"/>
        <v>80.440929329892299</v>
      </c>
      <c r="DD65" s="2">
        <f t="shared" si="24"/>
        <v>80.630540154099279</v>
      </c>
      <c r="DE65" s="2">
        <f t="shared" si="24"/>
        <v>81.220657075686248</v>
      </c>
      <c r="DF65" s="2">
        <f t="shared" si="24"/>
        <v>81.137718323413054</v>
      </c>
      <c r="DG65" s="2">
        <f t="shared" si="24"/>
        <v>79.90029411592117</v>
      </c>
      <c r="DH65" s="2">
        <f t="shared" si="24"/>
        <v>77.792106522500646</v>
      </c>
      <c r="DI65" s="2">
        <f t="shared" si="24"/>
        <v>73.76788635650631</v>
      </c>
      <c r="DJ65" s="2">
        <f t="shared" si="24"/>
        <v>68.928193523506209</v>
      </c>
      <c r="DL65" s="2">
        <f t="shared" si="25"/>
        <v>44.023805094330768</v>
      </c>
      <c r="DM65" s="2">
        <f t="shared" si="25"/>
        <v>55.326808906407649</v>
      </c>
      <c r="DN65" s="2">
        <f t="shared" si="25"/>
        <v>65.772246117375801</v>
      </c>
      <c r="DO65" s="2">
        <f t="shared" si="25"/>
        <v>71.109480688864281</v>
      </c>
      <c r="DP65" s="2">
        <f t="shared" si="25"/>
        <v>76.588100727038039</v>
      </c>
      <c r="DQ65" s="2">
        <f t="shared" si="25"/>
        <v>82.9911477918494</v>
      </c>
      <c r="DR65" s="2">
        <f t="shared" si="25"/>
        <v>86.933121112651463</v>
      </c>
      <c r="DS65" s="2">
        <f t="shared" si="25"/>
        <v>86.03218767581339</v>
      </c>
      <c r="DT65" s="2">
        <f t="shared" si="25"/>
        <v>86.749390382904153</v>
      </c>
      <c r="DU65" s="2">
        <f t="shared" si="25"/>
        <v>88.659643288434751</v>
      </c>
      <c r="DV65" s="2">
        <f t="shared" si="25"/>
        <v>88.452520156822644</v>
      </c>
      <c r="DW65" s="2">
        <f t="shared" si="25"/>
        <v>87.310821734985723</v>
      </c>
      <c r="DX65" s="2">
        <f t="shared" si="25"/>
        <v>82.677449134001833</v>
      </c>
      <c r="DY65" s="2">
        <f t="shared" si="25"/>
        <v>77.106637153753496</v>
      </c>
      <c r="DZ65" s="2">
        <f t="shared" si="25"/>
        <v>73.611149485305333</v>
      </c>
      <c r="EB65" s="2">
        <f t="shared" si="26"/>
        <v>1.6013512136618058E-2</v>
      </c>
      <c r="EC65" s="2">
        <f t="shared" si="26"/>
        <v>9.8837267237363979E-3</v>
      </c>
      <c r="ED65" s="2">
        <f t="shared" si="26"/>
        <v>9.4147184663176224E-3</v>
      </c>
      <c r="EE65" s="2">
        <f t="shared" si="26"/>
        <v>9.1240151294310953E-3</v>
      </c>
      <c r="EF65" s="2">
        <f t="shared" si="26"/>
        <v>9.5351270266943733E-3</v>
      </c>
      <c r="EG65" s="2">
        <f t="shared" si="26"/>
        <v>8.3723627475133927E-3</v>
      </c>
      <c r="EH65" s="2">
        <f t="shared" si="26"/>
        <v>7.7332225308032482E-3</v>
      </c>
      <c r="EI65" s="2">
        <f t="shared" si="26"/>
        <v>8.0532309627350425E-3</v>
      </c>
      <c r="EJ65" s="2">
        <f t="shared" si="26"/>
        <v>7.5945968120224852E-3</v>
      </c>
      <c r="EK65" s="2">
        <f t="shared" si="26"/>
        <v>8.3495523938138909E-3</v>
      </c>
      <c r="EL65" s="2">
        <f t="shared" si="26"/>
        <v>8.0377834025808122E-3</v>
      </c>
      <c r="EM65" s="2">
        <f t="shared" si="26"/>
        <v>7.9772426328947408E-3</v>
      </c>
      <c r="EN65" s="2">
        <f t="shared" si="26"/>
        <v>8.4486987102326567E-3</v>
      </c>
      <c r="EO65" s="2">
        <f t="shared" si="26"/>
        <v>7.802317767438006E-3</v>
      </c>
      <c r="EP65" s="2">
        <f t="shared" si="26"/>
        <v>6.4513736773965363E-3</v>
      </c>
    </row>
    <row r="66" spans="2:146" x14ac:dyDescent="0.25">
      <c r="B66" s="2">
        <v>44</v>
      </c>
      <c r="C66" s="49">
        <v>55.210500000000003</v>
      </c>
      <c r="D66" s="49">
        <v>60.386000000000003</v>
      </c>
      <c r="E66" s="49">
        <v>73.296300000000002</v>
      </c>
      <c r="F66" s="49">
        <v>79.832999999999998</v>
      </c>
      <c r="G66" s="49">
        <v>82.221999999999994</v>
      </c>
      <c r="H66" s="49">
        <v>80.980999999999995</v>
      </c>
      <c r="I66" s="49">
        <v>81.962000000000003</v>
      </c>
      <c r="J66" s="49">
        <v>83.212000000000003</v>
      </c>
      <c r="K66" s="49">
        <v>83.941999999999993</v>
      </c>
      <c r="L66" s="49">
        <v>84.808000000000007</v>
      </c>
      <c r="M66" s="49">
        <v>84.596000000000004</v>
      </c>
      <c r="N66" s="49">
        <v>84.25</v>
      </c>
      <c r="O66" s="49">
        <v>82.5</v>
      </c>
      <c r="P66" s="49">
        <v>79.272999999999996</v>
      </c>
      <c r="Q66" s="49">
        <v>72.472999999999999</v>
      </c>
      <c r="T66" s="4">
        <f t="shared" si="19"/>
        <v>50.209339844331566</v>
      </c>
      <c r="U66" s="4">
        <f t="shared" si="19"/>
        <v>55.696236376630011</v>
      </c>
      <c r="V66" s="4">
        <f t="shared" si="19"/>
        <v>66.749682569501744</v>
      </c>
      <c r="W66" s="4">
        <f t="shared" si="19"/>
        <v>72.400134438633216</v>
      </c>
      <c r="X66" s="4">
        <f t="shared" si="19"/>
        <v>74.680749860111874</v>
      </c>
      <c r="Y66" s="4">
        <f t="shared" si="19"/>
        <v>77.226171868220746</v>
      </c>
      <c r="Z66" s="4">
        <f t="shared" si="19"/>
        <v>79.618232856934398</v>
      </c>
      <c r="AA66" s="4">
        <f t="shared" si="19"/>
        <v>80.81633456213072</v>
      </c>
      <c r="AB66" s="4">
        <f t="shared" si="19"/>
        <v>80.804363984539194</v>
      </c>
      <c r="AC66" s="4">
        <f t="shared" si="19"/>
        <v>81.633946245811089</v>
      </c>
      <c r="AD66" s="4">
        <f t="shared" si="19"/>
        <v>81.511838598528513</v>
      </c>
      <c r="AE66" s="4">
        <f t="shared" si="19"/>
        <v>80.381795954987766</v>
      </c>
      <c r="AF66" s="4">
        <f t="shared" si="19"/>
        <v>78.342811010547891</v>
      </c>
      <c r="AG66" s="4">
        <f t="shared" si="19"/>
        <v>74.32049728743155</v>
      </c>
      <c r="AH66" s="4">
        <f t="shared" si="19"/>
        <v>69.404183299071704</v>
      </c>
      <c r="AJ66" s="4">
        <f t="shared" si="20"/>
        <v>5.0011601556684369</v>
      </c>
      <c r="AK66" s="4">
        <f t="shared" si="20"/>
        <v>4.6897636233699913</v>
      </c>
      <c r="AL66" s="4">
        <f t="shared" si="20"/>
        <v>6.5466174304982587</v>
      </c>
      <c r="AM66" s="4">
        <f t="shared" si="20"/>
        <v>7.432865561366782</v>
      </c>
      <c r="AN66" s="4">
        <f t="shared" si="20"/>
        <v>7.5412501398881204</v>
      </c>
      <c r="AO66" s="4">
        <f t="shared" si="20"/>
        <v>3.7548281317792487</v>
      </c>
      <c r="AP66" s="4">
        <f t="shared" si="20"/>
        <v>2.3437671430656053</v>
      </c>
      <c r="AQ66" s="4">
        <f t="shared" si="20"/>
        <v>2.3956654378692832</v>
      </c>
      <c r="AR66" s="4">
        <f t="shared" si="20"/>
        <v>3.1376360154607994</v>
      </c>
      <c r="AS66" s="4">
        <f t="shared" si="20"/>
        <v>3.1740537541889182</v>
      </c>
      <c r="AT66" s="4">
        <f t="shared" si="20"/>
        <v>3.0841614014714906</v>
      </c>
      <c r="AU66" s="4">
        <f t="shared" si="20"/>
        <v>3.8682040450122344</v>
      </c>
      <c r="AV66" s="4">
        <f t="shared" si="20"/>
        <v>4.1571889894521092</v>
      </c>
      <c r="AW66" s="4">
        <f t="shared" si="20"/>
        <v>4.952502712568446</v>
      </c>
      <c r="AX66" s="4">
        <f t="shared" si="20"/>
        <v>3.0688167009282949</v>
      </c>
      <c r="AZ66" s="2">
        <f t="shared" si="21"/>
        <v>44.655804960373878</v>
      </c>
      <c r="BA66" s="2">
        <f t="shared" si="21"/>
        <v>54.416270083754299</v>
      </c>
      <c r="BB66" s="2">
        <f t="shared" si="21"/>
        <v>62.364899425337988</v>
      </c>
      <c r="BC66" s="2">
        <f t="shared" si="21"/>
        <v>68.375894857735119</v>
      </c>
      <c r="BD66" s="2">
        <f t="shared" si="21"/>
        <v>72.68773796704194</v>
      </c>
      <c r="BE66" s="2">
        <f t="shared" si="21"/>
        <v>76.962382261506647</v>
      </c>
      <c r="BF66" s="2">
        <f t="shared" si="21"/>
        <v>79.323703606229657</v>
      </c>
      <c r="BG66" s="2">
        <f t="shared" si="21"/>
        <v>80.47075822207168</v>
      </c>
      <c r="BH66" s="2">
        <f t="shared" si="21"/>
        <v>80.678714615358359</v>
      </c>
      <c r="BI66" s="2">
        <f t="shared" si="21"/>
        <v>81.270706322013183</v>
      </c>
      <c r="BJ66" s="2">
        <f t="shared" si="21"/>
        <v>81.196608383078711</v>
      </c>
      <c r="BK66" s="2">
        <f t="shared" si="21"/>
        <v>79.950552886355652</v>
      </c>
      <c r="BL66" s="2">
        <f t="shared" si="21"/>
        <v>77.809125598696866</v>
      </c>
      <c r="BM66" s="2">
        <f t="shared" si="21"/>
        <v>73.749425217991345</v>
      </c>
      <c r="BN66" s="2">
        <f t="shared" si="21"/>
        <v>68.943437163948147</v>
      </c>
      <c r="BP66" s="2" t="str">
        <f t="shared" si="22"/>
        <v/>
      </c>
      <c r="BQ66" s="2" t="str">
        <f t="shared" si="22"/>
        <v/>
      </c>
      <c r="BR66" s="2" t="str">
        <f t="shared" si="22"/>
        <v/>
      </c>
      <c r="BS66" s="2" t="str">
        <f t="shared" si="22"/>
        <v/>
      </c>
      <c r="BT66" s="2" t="str">
        <f t="shared" si="22"/>
        <v/>
      </c>
      <c r="BU66" s="2">
        <f t="shared" si="22"/>
        <v>80.980999999999995</v>
      </c>
      <c r="BV66" s="2">
        <f t="shared" si="22"/>
        <v>81.962000000000003</v>
      </c>
      <c r="BW66" s="2">
        <f t="shared" si="22"/>
        <v>83.212000000000003</v>
      </c>
      <c r="BX66" s="2">
        <f t="shared" si="22"/>
        <v>83.941999999999993</v>
      </c>
      <c r="BY66" s="2">
        <f t="shared" si="22"/>
        <v>84.808000000000007</v>
      </c>
      <c r="BZ66" s="2">
        <f t="shared" si="22"/>
        <v>84.596000000000004</v>
      </c>
      <c r="CA66" s="2">
        <f t="shared" si="22"/>
        <v>84.25</v>
      </c>
      <c r="CB66" s="2">
        <f t="shared" si="22"/>
        <v>82.5</v>
      </c>
      <c r="CC66" s="2">
        <f t="shared" si="22"/>
        <v>79.272999999999996</v>
      </c>
      <c r="CD66" s="2">
        <f t="shared" si="22"/>
        <v>72.472999999999999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44.667773770339025</v>
      </c>
      <c r="CW66" s="2">
        <f t="shared" si="24"/>
        <v>54.40706393781258</v>
      </c>
      <c r="CX66" s="2">
        <f t="shared" si="24"/>
        <v>62.330436776287591</v>
      </c>
      <c r="CY66" s="2">
        <f t="shared" si="24"/>
        <v>68.349216011532533</v>
      </c>
      <c r="CZ66" s="2">
        <f t="shared" si="24"/>
        <v>72.647657544580525</v>
      </c>
      <c r="DA66" s="2">
        <f t="shared" si="24"/>
        <v>76.90768570822442</v>
      </c>
      <c r="DB66" s="2">
        <f t="shared" si="24"/>
        <v>79.259815316951432</v>
      </c>
      <c r="DC66" s="2">
        <f t="shared" si="24"/>
        <v>80.422260940110945</v>
      </c>
      <c r="DD66" s="2">
        <f t="shared" si="24"/>
        <v>80.628792744492145</v>
      </c>
      <c r="DE66" s="2">
        <f t="shared" si="24"/>
        <v>81.203840191142234</v>
      </c>
      <c r="DF66" s="2">
        <f t="shared" si="24"/>
        <v>81.133541388958207</v>
      </c>
      <c r="DG66" s="2">
        <f t="shared" si="24"/>
        <v>79.887095823492288</v>
      </c>
      <c r="DH66" s="2">
        <f t="shared" si="24"/>
        <v>77.765215853200502</v>
      </c>
      <c r="DI66" s="2">
        <f t="shared" si="24"/>
        <v>73.721714478397502</v>
      </c>
      <c r="DJ66" s="2">
        <f t="shared" si="24"/>
        <v>68.911147229513702</v>
      </c>
      <c r="DL66" s="2">
        <f t="shared" si="25"/>
        <v>43.98506603153745</v>
      </c>
      <c r="DM66" s="2">
        <f t="shared" si="25"/>
        <v>55.257361740135813</v>
      </c>
      <c r="DN66" s="2">
        <f t="shared" si="25"/>
        <v>65.67189177812466</v>
      </c>
      <c r="DO66" s="2">
        <f t="shared" si="25"/>
        <v>71.018305741831398</v>
      </c>
      <c r="DP66" s="2">
        <f t="shared" si="25"/>
        <v>76.484775457614248</v>
      </c>
      <c r="DQ66" s="2">
        <f t="shared" si="25"/>
        <v>82.870655144270671</v>
      </c>
      <c r="DR66" s="2">
        <f t="shared" si="25"/>
        <v>86.800046343482691</v>
      </c>
      <c r="DS66" s="2">
        <f t="shared" si="25"/>
        <v>85.91873956619429</v>
      </c>
      <c r="DT66" s="2">
        <f t="shared" si="25"/>
        <v>86.628143122057921</v>
      </c>
      <c r="DU66" s="2">
        <f t="shared" si="25"/>
        <v>88.513424922035711</v>
      </c>
      <c r="DV66" s="2">
        <f t="shared" si="25"/>
        <v>88.295016477740845</v>
      </c>
      <c r="DW66" s="2">
        <f t="shared" si="25"/>
        <v>87.147508102955214</v>
      </c>
      <c r="DX66" s="2">
        <f t="shared" si="25"/>
        <v>82.509000364630822</v>
      </c>
      <c r="DY66" s="2">
        <f t="shared" si="25"/>
        <v>76.963253670993339</v>
      </c>
      <c r="DZ66" s="2">
        <f t="shared" si="25"/>
        <v>73.47871703587218</v>
      </c>
      <c r="EB66" s="2">
        <f t="shared" si="26"/>
        <v>1.7531381709768912E-2</v>
      </c>
      <c r="EC66" s="2">
        <f t="shared" si="26"/>
        <v>1.0826966642236896E-2</v>
      </c>
      <c r="ED66" s="2">
        <f t="shared" si="26"/>
        <v>1.0313665463532908E-2</v>
      </c>
      <c r="EE66" s="2">
        <f t="shared" si="26"/>
        <v>9.9954849399542627E-3</v>
      </c>
      <c r="EF66" s="2">
        <f t="shared" si="26"/>
        <v>1.0445449780227796E-2</v>
      </c>
      <c r="EG66" s="2">
        <f t="shared" si="26"/>
        <v>9.1727039470599764E-3</v>
      </c>
      <c r="EH66" s="2">
        <f t="shared" si="26"/>
        <v>8.4729883014745874E-3</v>
      </c>
      <c r="EI66" s="2">
        <f t="shared" si="26"/>
        <v>8.8233367688519138E-3</v>
      </c>
      <c r="EJ66" s="2">
        <f t="shared" si="26"/>
        <v>8.3212127521148076E-3</v>
      </c>
      <c r="EK66" s="2">
        <f t="shared" si="26"/>
        <v>9.1477331931527107E-3</v>
      </c>
      <c r="EL66" s="2">
        <f t="shared" si="26"/>
        <v>8.8064251203336594E-3</v>
      </c>
      <c r="EM66" s="2">
        <f t="shared" si="26"/>
        <v>8.7401459339776638E-3</v>
      </c>
      <c r="EN66" s="2">
        <f t="shared" si="26"/>
        <v>9.2562689958945333E-3</v>
      </c>
      <c r="EO66" s="2">
        <f t="shared" si="26"/>
        <v>8.5486362951093676E-3</v>
      </c>
      <c r="EP66" s="2">
        <f t="shared" si="26"/>
        <v>7.0693904643747149E-3</v>
      </c>
    </row>
    <row r="67" spans="2:146" x14ac:dyDescent="0.25">
      <c r="B67" s="2">
        <v>45</v>
      </c>
      <c r="C67" s="49">
        <v>57.613999999999997</v>
      </c>
      <c r="D67" s="49">
        <v>62.947400000000002</v>
      </c>
      <c r="E67" s="49">
        <v>75.444400000000002</v>
      </c>
      <c r="F67" s="49">
        <v>82.073999999999998</v>
      </c>
      <c r="G67" s="49">
        <v>84.685000000000002</v>
      </c>
      <c r="H67" s="49">
        <v>81.191999999999993</v>
      </c>
      <c r="I67" s="49">
        <v>82.941999999999993</v>
      </c>
      <c r="J67" s="49">
        <v>83.980999999999995</v>
      </c>
      <c r="K67" s="49">
        <v>83.230999999999995</v>
      </c>
      <c r="L67" s="49">
        <v>85.191999999999993</v>
      </c>
      <c r="M67" s="49">
        <v>85.864999999999995</v>
      </c>
      <c r="N67" s="49">
        <v>86.769000000000005</v>
      </c>
      <c r="O67" s="49">
        <v>84.135000000000005</v>
      </c>
      <c r="P67" s="49">
        <v>79.491</v>
      </c>
      <c r="Q67" s="49">
        <v>74.308999999999997</v>
      </c>
      <c r="T67" s="4">
        <f t="shared" si="19"/>
        <v>53.187015389447843</v>
      </c>
      <c r="U67" s="4">
        <f t="shared" si="19"/>
        <v>56.716025569834059</v>
      </c>
      <c r="V67" s="4">
        <f t="shared" si="19"/>
        <v>69.308730455755182</v>
      </c>
      <c r="W67" s="4">
        <f t="shared" si="19"/>
        <v>74.985031449884019</v>
      </c>
      <c r="X67" s="4">
        <f t="shared" si="19"/>
        <v>76.527996899940263</v>
      </c>
      <c r="Y67" s="4">
        <f t="shared" si="19"/>
        <v>77.581254498262794</v>
      </c>
      <c r="Z67" s="4">
        <f t="shared" si="19"/>
        <v>79.969756321843334</v>
      </c>
      <c r="AA67" s="4">
        <f t="shared" si="19"/>
        <v>81.210285595108786</v>
      </c>
      <c r="AB67" s="4">
        <f t="shared" si="19"/>
        <v>80.97849016325705</v>
      </c>
      <c r="AC67" s="4">
        <f t="shared" si="19"/>
        <v>82.048485587566091</v>
      </c>
      <c r="AD67" s="4">
        <f t="shared" si="19"/>
        <v>81.89219042469027</v>
      </c>
      <c r="AE67" s="4">
        <f t="shared" si="19"/>
        <v>80.856502889504398</v>
      </c>
      <c r="AF67" s="4">
        <f t="shared" si="19"/>
        <v>78.866516163345921</v>
      </c>
      <c r="AG67" s="4">
        <f t="shared" si="19"/>
        <v>74.820734079242712</v>
      </c>
      <c r="AH67" s="4">
        <f t="shared" si="19"/>
        <v>69.828638247247966</v>
      </c>
      <c r="AJ67" s="4">
        <f t="shared" si="20"/>
        <v>4.4269846105521538</v>
      </c>
      <c r="AK67" s="4">
        <f t="shared" si="20"/>
        <v>6.2313744301659426</v>
      </c>
      <c r="AL67" s="4">
        <f t="shared" si="20"/>
        <v>6.1356695442448199</v>
      </c>
      <c r="AM67" s="4">
        <f t="shared" si="20"/>
        <v>7.0889685501159789</v>
      </c>
      <c r="AN67" s="4">
        <f t="shared" si="20"/>
        <v>8.1570031000597396</v>
      </c>
      <c r="AO67" s="4">
        <f t="shared" si="20"/>
        <v>3.610745501737199</v>
      </c>
      <c r="AP67" s="4">
        <f t="shared" si="20"/>
        <v>2.9722436781566586</v>
      </c>
      <c r="AQ67" s="4">
        <f t="shared" si="20"/>
        <v>2.7707144048912085</v>
      </c>
      <c r="AR67" s="4">
        <f t="shared" si="20"/>
        <v>2.252509836742945</v>
      </c>
      <c r="AS67" s="4">
        <f t="shared" si="20"/>
        <v>3.1435144124339018</v>
      </c>
      <c r="AT67" s="4">
        <f t="shared" si="20"/>
        <v>3.972809575309725</v>
      </c>
      <c r="AU67" s="4">
        <f t="shared" si="20"/>
        <v>5.9124971104956074</v>
      </c>
      <c r="AV67" s="4">
        <f t="shared" si="20"/>
        <v>5.2684838366540845</v>
      </c>
      <c r="AW67" s="4">
        <f t="shared" si="20"/>
        <v>4.6702659207572879</v>
      </c>
      <c r="AX67" s="4">
        <f t="shared" si="20"/>
        <v>4.4803617527520316</v>
      </c>
      <c r="AZ67" s="2">
        <f t="shared" si="21"/>
        <v>44.669360434103915</v>
      </c>
      <c r="BA67" s="2">
        <f t="shared" si="21"/>
        <v>54.438670793496016</v>
      </c>
      <c r="BB67" s="2">
        <f t="shared" si="21"/>
        <v>62.344774334159602</v>
      </c>
      <c r="BC67" s="2">
        <f t="shared" si="21"/>
        <v>68.351965820328147</v>
      </c>
      <c r="BD67" s="2">
        <f t="shared" si="21"/>
        <v>72.668526383915804</v>
      </c>
      <c r="BE67" s="2">
        <f t="shared" si="21"/>
        <v>76.957833760522462</v>
      </c>
      <c r="BF67" s="2">
        <f t="shared" si="21"/>
        <v>79.319145452297036</v>
      </c>
      <c r="BG67" s="2">
        <f t="shared" si="21"/>
        <v>80.455807358679195</v>
      </c>
      <c r="BH67" s="2">
        <f t="shared" si="21"/>
        <v>80.680650222930041</v>
      </c>
      <c r="BI67" s="2">
        <f t="shared" si="21"/>
        <v>81.258979121676759</v>
      </c>
      <c r="BJ67" s="2">
        <f t="shared" si="21"/>
        <v>81.196978060846519</v>
      </c>
      <c r="BK67" s="2">
        <f t="shared" si="21"/>
        <v>79.94198079453453</v>
      </c>
      <c r="BL67" s="2">
        <f t="shared" si="21"/>
        <v>77.784992871658105</v>
      </c>
      <c r="BM67" s="2">
        <f t="shared" si="21"/>
        <v>73.704991331400805</v>
      </c>
      <c r="BN67" s="2">
        <f t="shared" si="21"/>
        <v>68.928588214813317</v>
      </c>
      <c r="BP67" s="2" t="str">
        <f t="shared" si="22"/>
        <v/>
      </c>
      <c r="BQ67" s="2" t="str">
        <f t="shared" si="22"/>
        <v/>
      </c>
      <c r="BR67" s="2" t="str">
        <f t="shared" si="22"/>
        <v/>
      </c>
      <c r="BS67" s="2" t="str">
        <f t="shared" si="22"/>
        <v/>
      </c>
      <c r="BT67" s="2" t="str">
        <f t="shared" si="22"/>
        <v/>
      </c>
      <c r="BU67" s="2">
        <f t="shared" si="22"/>
        <v>81.191999999999993</v>
      </c>
      <c r="BV67" s="2">
        <f t="shared" si="22"/>
        <v>82.941999999999993</v>
      </c>
      <c r="BW67" s="2">
        <f t="shared" si="22"/>
        <v>83.980999999999995</v>
      </c>
      <c r="BX67" s="2">
        <f t="shared" si="22"/>
        <v>83.230999999999995</v>
      </c>
      <c r="BY67" s="2">
        <f t="shared" si="22"/>
        <v>85.191999999999993</v>
      </c>
      <c r="BZ67" s="2">
        <f t="shared" si="22"/>
        <v>85.864999999999995</v>
      </c>
      <c r="CA67" s="2">
        <f t="shared" si="22"/>
        <v>86.769000000000005</v>
      </c>
      <c r="CB67" s="2">
        <f t="shared" si="22"/>
        <v>84.135000000000005</v>
      </c>
      <c r="CC67" s="2">
        <f t="shared" si="22"/>
        <v>79.491</v>
      </c>
      <c r="CD67" s="2">
        <f t="shared" si="22"/>
        <v>74.308999999999997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44.683507157350626</v>
      </c>
      <c r="CW67" s="2">
        <f t="shared" si="24"/>
        <v>54.42967876494891</v>
      </c>
      <c r="CX67" s="2">
        <f t="shared" si="24"/>
        <v>62.307903535131949</v>
      </c>
      <c r="CY67" s="2">
        <f t="shared" si="24"/>
        <v>68.323457492081545</v>
      </c>
      <c r="CZ67" s="2">
        <f t="shared" si="24"/>
        <v>72.625552615203361</v>
      </c>
      <c r="DA67" s="2">
        <f t="shared" si="24"/>
        <v>76.899037105966045</v>
      </c>
      <c r="DB67" s="2">
        <f t="shared" si="24"/>
        <v>79.250297515909224</v>
      </c>
      <c r="DC67" s="2">
        <f t="shared" si="24"/>
        <v>80.403592550329577</v>
      </c>
      <c r="DD67" s="2">
        <f t="shared" si="24"/>
        <v>80.627045334885025</v>
      </c>
      <c r="DE67" s="2">
        <f t="shared" si="24"/>
        <v>81.187023306598206</v>
      </c>
      <c r="DF67" s="2">
        <f t="shared" si="24"/>
        <v>81.129364454503346</v>
      </c>
      <c r="DG67" s="2">
        <f t="shared" si="24"/>
        <v>79.873897531063392</v>
      </c>
      <c r="DH67" s="2">
        <f t="shared" si="24"/>
        <v>77.738325183900358</v>
      </c>
      <c r="DI67" s="2">
        <f t="shared" si="24"/>
        <v>73.675542600288694</v>
      </c>
      <c r="DJ67" s="2">
        <f t="shared" si="24"/>
        <v>68.894100935521195</v>
      </c>
      <c r="DL67" s="2">
        <f t="shared" si="25"/>
        <v>43.946326968744131</v>
      </c>
      <c r="DM67" s="2">
        <f t="shared" si="25"/>
        <v>55.187914573863978</v>
      </c>
      <c r="DN67" s="2">
        <f t="shared" si="25"/>
        <v>65.571537438873534</v>
      </c>
      <c r="DO67" s="2">
        <f t="shared" si="25"/>
        <v>70.927130794798529</v>
      </c>
      <c r="DP67" s="2">
        <f t="shared" si="25"/>
        <v>76.38145018819047</v>
      </c>
      <c r="DQ67" s="2">
        <f t="shared" si="25"/>
        <v>82.750162496691956</v>
      </c>
      <c r="DR67" s="2">
        <f t="shared" si="25"/>
        <v>86.666971574313934</v>
      </c>
      <c r="DS67" s="2">
        <f t="shared" si="25"/>
        <v>85.805291456575191</v>
      </c>
      <c r="DT67" s="2">
        <f t="shared" si="25"/>
        <v>86.506895861211689</v>
      </c>
      <c r="DU67" s="2">
        <f t="shared" si="25"/>
        <v>88.367206555636656</v>
      </c>
      <c r="DV67" s="2">
        <f t="shared" si="25"/>
        <v>88.13751279865906</v>
      </c>
      <c r="DW67" s="2">
        <f t="shared" si="25"/>
        <v>86.984194470924706</v>
      </c>
      <c r="DX67" s="2">
        <f t="shared" si="25"/>
        <v>82.340551595259811</v>
      </c>
      <c r="DY67" s="2">
        <f t="shared" si="25"/>
        <v>76.819870188233182</v>
      </c>
      <c r="DZ67" s="2">
        <f t="shared" si="25"/>
        <v>73.346284586439026</v>
      </c>
      <c r="EB67" s="2">
        <f t="shared" si="26"/>
        <v>1.9190319362019696E-2</v>
      </c>
      <c r="EC67" s="2">
        <f t="shared" si="26"/>
        <v>1.1859145191220159E-2</v>
      </c>
      <c r="ED67" s="2">
        <f t="shared" si="26"/>
        <v>1.1297467827314797E-2</v>
      </c>
      <c r="EE67" s="2">
        <f t="shared" si="26"/>
        <v>1.0949272405585856E-2</v>
      </c>
      <c r="EF67" s="2">
        <f t="shared" si="26"/>
        <v>1.1441677489158128E-2</v>
      </c>
      <c r="EG67" s="2">
        <f t="shared" si="26"/>
        <v>1.0048777052292651E-2</v>
      </c>
      <c r="EH67" s="2">
        <f t="shared" si="26"/>
        <v>9.2828585759145727E-3</v>
      </c>
      <c r="EI67" s="2">
        <f t="shared" si="26"/>
        <v>9.6663677957422537E-3</v>
      </c>
      <c r="EJ67" s="2">
        <f t="shared" si="26"/>
        <v>9.1167093117424172E-3</v>
      </c>
      <c r="EK67" s="2">
        <f t="shared" si="26"/>
        <v>1.0021445495586562E-2</v>
      </c>
      <c r="EL67" s="2">
        <f t="shared" si="26"/>
        <v>9.6478560416832469E-3</v>
      </c>
      <c r="EM67" s="2">
        <f t="shared" si="26"/>
        <v>9.5753052294422769E-3</v>
      </c>
      <c r="EN67" s="2">
        <f t="shared" si="26"/>
        <v>1.0140241610573079E-2</v>
      </c>
      <c r="EO67" s="2">
        <f t="shared" si="26"/>
        <v>9.3656689032715155E-3</v>
      </c>
      <c r="EP67" s="2">
        <f t="shared" si="26"/>
        <v>7.7461493047367522E-3</v>
      </c>
    </row>
    <row r="68" spans="2:146" x14ac:dyDescent="0.25">
      <c r="B68" s="2">
        <v>46</v>
      </c>
      <c r="C68" s="49">
        <v>61.175400000000003</v>
      </c>
      <c r="D68" s="49">
        <v>64.8596</v>
      </c>
      <c r="E68" s="49">
        <v>79.370400000000004</v>
      </c>
      <c r="F68" s="49">
        <v>86.87</v>
      </c>
      <c r="G68" s="49">
        <v>86.611000000000004</v>
      </c>
      <c r="H68" s="49">
        <v>84.114999999999995</v>
      </c>
      <c r="I68" s="49">
        <v>82.826999999999998</v>
      </c>
      <c r="J68" s="49">
        <v>84.326999999999998</v>
      </c>
      <c r="K68" s="49">
        <v>83.403999999999996</v>
      </c>
      <c r="L68" s="49">
        <v>87.537999999999997</v>
      </c>
      <c r="M68" s="49">
        <v>88.403999999999996</v>
      </c>
      <c r="N68" s="49">
        <v>87.537999999999997</v>
      </c>
      <c r="O68" s="49">
        <v>85.403999999999996</v>
      </c>
      <c r="P68" s="49">
        <v>81.963999999999999</v>
      </c>
      <c r="Q68" s="49">
        <v>75.018000000000001</v>
      </c>
      <c r="T68" s="4">
        <f t="shared" si="19"/>
        <v>57.235895735286505</v>
      </c>
      <c r="U68" s="4">
        <f t="shared" si="19"/>
        <v>58.341283961836822</v>
      </c>
      <c r="V68" s="4">
        <f t="shared" si="19"/>
        <v>72.968673851621105</v>
      </c>
      <c r="W68" s="4">
        <f t="shared" si="19"/>
        <v>78.807716698192706</v>
      </c>
      <c r="X68" s="4">
        <f t="shared" si="19"/>
        <v>79.696287687144647</v>
      </c>
      <c r="Y68" s="4">
        <f t="shared" si="19"/>
        <v>78.334615552467341</v>
      </c>
      <c r="Z68" s="4">
        <f t="shared" si="19"/>
        <v>80.6742032674576</v>
      </c>
      <c r="AA68" s="4">
        <f t="shared" si="19"/>
        <v>81.999447832042009</v>
      </c>
      <c r="AB68" s="4">
        <f t="shared" si="19"/>
        <v>81.349532665101634</v>
      </c>
      <c r="AC68" s="4">
        <f t="shared" si="19"/>
        <v>82.87242497250628</v>
      </c>
      <c r="AD68" s="4">
        <f t="shared" si="19"/>
        <v>82.648474066046333</v>
      </c>
      <c r="AE68" s="4">
        <f t="shared" si="19"/>
        <v>81.773325565404747</v>
      </c>
      <c r="AF68" s="4">
        <f t="shared" si="19"/>
        <v>79.848110407501665</v>
      </c>
      <c r="AG68" s="4">
        <f t="shared" si="19"/>
        <v>75.744692953449615</v>
      </c>
      <c r="AH68" s="4">
        <f t="shared" si="19"/>
        <v>70.597885100295684</v>
      </c>
      <c r="AJ68" s="4">
        <f t="shared" si="20"/>
        <v>3.9395042647134986</v>
      </c>
      <c r="AK68" s="4">
        <f t="shared" si="20"/>
        <v>6.518316038163178</v>
      </c>
      <c r="AL68" s="4">
        <f t="shared" si="20"/>
        <v>6.4017261483788985</v>
      </c>
      <c r="AM68" s="4">
        <f t="shared" si="20"/>
        <v>8.0622833018072981</v>
      </c>
      <c r="AN68" s="4">
        <f t="shared" si="20"/>
        <v>6.9147123128553574</v>
      </c>
      <c r="AO68" s="4">
        <f t="shared" si="20"/>
        <v>5.7803844475326542</v>
      </c>
      <c r="AP68" s="4">
        <f t="shared" si="20"/>
        <v>2.1527967325423987</v>
      </c>
      <c r="AQ68" s="4">
        <f t="shared" si="20"/>
        <v>2.3275521679579896</v>
      </c>
      <c r="AR68" s="4">
        <f t="shared" si="20"/>
        <v>2.0544673348983622</v>
      </c>
      <c r="AS68" s="4">
        <f t="shared" si="20"/>
        <v>4.6655750274937162</v>
      </c>
      <c r="AT68" s="4">
        <f t="shared" si="20"/>
        <v>5.7555259339536633</v>
      </c>
      <c r="AU68" s="4">
        <f t="shared" si="20"/>
        <v>5.7646744345952499</v>
      </c>
      <c r="AV68" s="4">
        <f t="shared" si="20"/>
        <v>5.5558895924983318</v>
      </c>
      <c r="AW68" s="4">
        <f t="shared" si="20"/>
        <v>6.2193070465503837</v>
      </c>
      <c r="AX68" s="4">
        <f t="shared" si="20"/>
        <v>4.4201148997043163</v>
      </c>
      <c r="AZ68" s="2">
        <f t="shared" si="21"/>
        <v>44.682613558182084</v>
      </c>
      <c r="BA68" s="2">
        <f t="shared" si="21"/>
        <v>54.460946146337299</v>
      </c>
      <c r="BB68" s="2">
        <f t="shared" si="21"/>
        <v>62.324791350653555</v>
      </c>
      <c r="BC68" s="2">
        <f t="shared" si="21"/>
        <v>68.328140209893192</v>
      </c>
      <c r="BD68" s="2">
        <f t="shared" si="21"/>
        <v>72.649497699058131</v>
      </c>
      <c r="BE68" s="2">
        <f t="shared" si="21"/>
        <v>76.953564178061299</v>
      </c>
      <c r="BF68" s="2">
        <f t="shared" si="21"/>
        <v>79.314945934512551</v>
      </c>
      <c r="BG68" s="2">
        <f t="shared" si="21"/>
        <v>80.441119585314866</v>
      </c>
      <c r="BH68" s="2">
        <f t="shared" si="21"/>
        <v>80.6828293605315</v>
      </c>
      <c r="BI68" s="2">
        <f t="shared" si="21"/>
        <v>81.247607667056101</v>
      </c>
      <c r="BJ68" s="2">
        <f t="shared" si="21"/>
        <v>81.19763493846672</v>
      </c>
      <c r="BK68" s="2">
        <f t="shared" si="21"/>
        <v>79.933707528923009</v>
      </c>
      <c r="BL68" s="2">
        <f t="shared" si="21"/>
        <v>77.760982222207559</v>
      </c>
      <c r="BM68" s="2">
        <f t="shared" si="21"/>
        <v>73.660634074279187</v>
      </c>
      <c r="BN68" s="2">
        <f t="shared" si="21"/>
        <v>68.913861653722392</v>
      </c>
      <c r="BP68" s="2" t="str">
        <f t="shared" si="22"/>
        <v/>
      </c>
      <c r="BQ68" s="2" t="str">
        <f t="shared" si="22"/>
        <v/>
      </c>
      <c r="BR68" s="2" t="str">
        <f t="shared" si="22"/>
        <v/>
      </c>
      <c r="BS68" s="2" t="str">
        <f t="shared" si="22"/>
        <v/>
      </c>
      <c r="BT68" s="2" t="str">
        <f t="shared" si="22"/>
        <v/>
      </c>
      <c r="BU68" s="2">
        <f t="shared" si="22"/>
        <v>84.114999999999995</v>
      </c>
      <c r="BV68" s="2">
        <f t="shared" si="22"/>
        <v>82.826999999999998</v>
      </c>
      <c r="BW68" s="2" t="str">
        <f t="shared" si="22"/>
        <v/>
      </c>
      <c r="BX68" s="2">
        <f t="shared" si="22"/>
        <v>83.403999999999996</v>
      </c>
      <c r="BY68" s="2" t="str">
        <f t="shared" si="22"/>
        <v/>
      </c>
      <c r="BZ68" s="2">
        <f t="shared" si="22"/>
        <v>88.403999999999996</v>
      </c>
      <c r="CA68" s="2" t="str">
        <f t="shared" si="22"/>
        <v/>
      </c>
      <c r="CB68" s="2" t="str">
        <f t="shared" si="22"/>
        <v/>
      </c>
      <c r="CC68" s="2" t="str">
        <f t="shared" si="22"/>
        <v/>
      </c>
      <c r="CD68" s="2" t="str">
        <f t="shared" si="22"/>
        <v/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44.699240544362219</v>
      </c>
      <c r="CW68" s="2">
        <f t="shared" si="24"/>
        <v>54.452293592085248</v>
      </c>
      <c r="CX68" s="2">
        <f t="shared" si="24"/>
        <v>62.285370293976307</v>
      </c>
      <c r="CY68" s="2">
        <f t="shared" si="24"/>
        <v>68.297698972630556</v>
      </c>
      <c r="CZ68" s="2">
        <f t="shared" si="24"/>
        <v>72.603447685826197</v>
      </c>
      <c r="DA68" s="2">
        <f t="shared" si="24"/>
        <v>76.890388503707669</v>
      </c>
      <c r="DB68" s="2">
        <f t="shared" si="24"/>
        <v>79.240779714867017</v>
      </c>
      <c r="DC68" s="2">
        <f t="shared" si="24"/>
        <v>80.384924160548209</v>
      </c>
      <c r="DD68" s="2">
        <f t="shared" si="24"/>
        <v>80.625297925277891</v>
      </c>
      <c r="DE68" s="2">
        <f t="shared" si="24"/>
        <v>81.170206422054193</v>
      </c>
      <c r="DF68" s="2">
        <f t="shared" si="24"/>
        <v>81.125187520048485</v>
      </c>
      <c r="DG68" s="2">
        <f t="shared" si="24"/>
        <v>79.86069923863451</v>
      </c>
      <c r="DH68" s="2">
        <f t="shared" si="24"/>
        <v>77.711434514600214</v>
      </c>
      <c r="DI68" s="2">
        <f t="shared" si="24"/>
        <v>73.629370722179871</v>
      </c>
      <c r="DJ68" s="2">
        <f t="shared" si="24"/>
        <v>68.877054641528687</v>
      </c>
      <c r="DL68" s="2">
        <f t="shared" si="25"/>
        <v>43.907587905950813</v>
      </c>
      <c r="DM68" s="2">
        <f t="shared" si="25"/>
        <v>55.118467407592142</v>
      </c>
      <c r="DN68" s="2">
        <f t="shared" si="25"/>
        <v>65.471183099622394</v>
      </c>
      <c r="DO68" s="2">
        <f t="shared" si="25"/>
        <v>70.835955847765661</v>
      </c>
      <c r="DP68" s="2">
        <f t="shared" si="25"/>
        <v>76.278124918766679</v>
      </c>
      <c r="DQ68" s="2">
        <f t="shared" si="25"/>
        <v>82.629669849113228</v>
      </c>
      <c r="DR68" s="2">
        <f t="shared" si="25"/>
        <v>86.533896805145162</v>
      </c>
      <c r="DS68" s="2">
        <f t="shared" si="25"/>
        <v>85.691843346956105</v>
      </c>
      <c r="DT68" s="2">
        <f t="shared" si="25"/>
        <v>86.385648600365442</v>
      </c>
      <c r="DU68" s="2">
        <f t="shared" si="25"/>
        <v>88.220988189237616</v>
      </c>
      <c r="DV68" s="2">
        <f t="shared" si="25"/>
        <v>87.980009119577261</v>
      </c>
      <c r="DW68" s="2">
        <f t="shared" si="25"/>
        <v>86.820880838894197</v>
      </c>
      <c r="DX68" s="2">
        <f t="shared" si="25"/>
        <v>82.1721028258888</v>
      </c>
      <c r="DY68" s="2">
        <f t="shared" si="25"/>
        <v>76.676486705473025</v>
      </c>
      <c r="DZ68" s="2">
        <f t="shared" si="25"/>
        <v>73.213852137005873</v>
      </c>
      <c r="EB68" s="2">
        <f t="shared" si="26"/>
        <v>2.1002881028102379E-2</v>
      </c>
      <c r="EC68" s="2">
        <f t="shared" si="26"/>
        <v>1.2988433424787879E-2</v>
      </c>
      <c r="ED68" s="2">
        <f t="shared" si="26"/>
        <v>1.2373940053031421E-2</v>
      </c>
      <c r="EE68" s="2">
        <f t="shared" si="26"/>
        <v>1.1992969490539395E-2</v>
      </c>
      <c r="EF68" s="2">
        <f t="shared" si="26"/>
        <v>1.2531716478156598E-2</v>
      </c>
      <c r="EG68" s="2">
        <f t="shared" si="26"/>
        <v>1.1007593207502249E-2</v>
      </c>
      <c r="EH68" s="2">
        <f t="shared" si="26"/>
        <v>1.0169344428105855E-2</v>
      </c>
      <c r="EI68" s="2">
        <f t="shared" si="26"/>
        <v>1.0589086208546684E-2</v>
      </c>
      <c r="EJ68" s="2">
        <f t="shared" si="26"/>
        <v>9.9874883490031693E-3</v>
      </c>
      <c r="EK68" s="2">
        <f t="shared" si="26"/>
        <v>1.0977682696429151E-2</v>
      </c>
      <c r="EL68" s="2">
        <f t="shared" si="26"/>
        <v>1.0568826243883656E-2</v>
      </c>
      <c r="EM68" s="2">
        <f t="shared" si="26"/>
        <v>1.048942319059369E-2</v>
      </c>
      <c r="EN68" s="2">
        <f t="shared" si="26"/>
        <v>1.1107687043657104E-2</v>
      </c>
      <c r="EO68" s="2">
        <f t="shared" si="26"/>
        <v>1.0259981001946394E-2</v>
      </c>
      <c r="EP68" s="2">
        <f t="shared" si="26"/>
        <v>8.4871410832739989E-3</v>
      </c>
    </row>
    <row r="69" spans="2:146" x14ac:dyDescent="0.25">
      <c r="B69" s="2">
        <v>47</v>
      </c>
      <c r="C69" s="49">
        <v>65.245599999999996</v>
      </c>
      <c r="D69" s="49">
        <v>67.333299999999994</v>
      </c>
      <c r="E69" s="49">
        <v>83.629599999999996</v>
      </c>
      <c r="F69" s="49">
        <v>90.778000000000006</v>
      </c>
      <c r="G69" s="49">
        <v>91.944000000000003</v>
      </c>
      <c r="H69" s="49">
        <v>86.712000000000003</v>
      </c>
      <c r="I69" s="49">
        <v>84.826999999999998</v>
      </c>
      <c r="J69" s="49">
        <v>86.537999999999997</v>
      </c>
      <c r="K69" s="49">
        <v>85.212000000000003</v>
      </c>
      <c r="L69" s="49">
        <v>89.25</v>
      </c>
      <c r="M69" s="49">
        <v>90.114999999999995</v>
      </c>
      <c r="N69" s="49">
        <v>90.019000000000005</v>
      </c>
      <c r="O69" s="49">
        <v>89.076999999999998</v>
      </c>
      <c r="P69" s="49">
        <v>84.472999999999999</v>
      </c>
      <c r="Q69" s="49">
        <v>77.108999999999995</v>
      </c>
      <c r="T69" s="4">
        <f t="shared" si="19"/>
        <v>62.473460063428654</v>
      </c>
      <c r="U69" s="4">
        <f t="shared" si="19"/>
        <v>60.814697664786173</v>
      </c>
      <c r="V69" s="4">
        <f t="shared" si="19"/>
        <v>77.960935191830885</v>
      </c>
      <c r="W69" s="4">
        <f t="shared" si="19"/>
        <v>84.17424590624384</v>
      </c>
      <c r="X69" s="4">
        <f t="shared" si="19"/>
        <v>84.761774206224715</v>
      </c>
      <c r="Y69" s="4">
        <f t="shared" si="19"/>
        <v>79.817352954030895</v>
      </c>
      <c r="Z69" s="4">
        <f t="shared" si="19"/>
        <v>81.996901959018743</v>
      </c>
      <c r="AA69" s="4">
        <f t="shared" si="19"/>
        <v>83.471664209922054</v>
      </c>
      <c r="AB69" s="4">
        <f t="shared" si="19"/>
        <v>82.094583429320721</v>
      </c>
      <c r="AC69" s="4">
        <f t="shared" si="19"/>
        <v>84.402825468047666</v>
      </c>
      <c r="AD69" s="4">
        <f t="shared" si="19"/>
        <v>84.063647939094537</v>
      </c>
      <c r="AE69" s="4">
        <f t="shared" si="19"/>
        <v>83.435871527461202</v>
      </c>
      <c r="AF69" s="4">
        <f t="shared" si="19"/>
        <v>81.572618657522767</v>
      </c>
      <c r="AG69" s="4">
        <f t="shared" si="19"/>
        <v>77.337943103719283</v>
      </c>
      <c r="AH69" s="4">
        <f t="shared" si="19"/>
        <v>71.917169559759415</v>
      </c>
      <c r="AJ69" s="4">
        <f t="shared" si="20"/>
        <v>2.7721399365713424</v>
      </c>
      <c r="AK69" s="4">
        <f t="shared" si="20"/>
        <v>6.5186023352138207</v>
      </c>
      <c r="AL69" s="4">
        <f t="shared" si="20"/>
        <v>5.6686648081691118</v>
      </c>
      <c r="AM69" s="4">
        <f t="shared" si="20"/>
        <v>6.6037540937561658</v>
      </c>
      <c r="AN69" s="4">
        <f t="shared" si="20"/>
        <v>7.182225793775288</v>
      </c>
      <c r="AO69" s="4">
        <f t="shared" si="20"/>
        <v>6.8946470459691085</v>
      </c>
      <c r="AP69" s="4">
        <f t="shared" si="20"/>
        <v>2.8300980409812553</v>
      </c>
      <c r="AQ69" s="4">
        <f t="shared" si="20"/>
        <v>3.0663357900779431</v>
      </c>
      <c r="AR69" s="4">
        <f t="shared" si="20"/>
        <v>3.117416570679282</v>
      </c>
      <c r="AS69" s="4">
        <f t="shared" si="20"/>
        <v>4.8471745319523336</v>
      </c>
      <c r="AT69" s="4">
        <f t="shared" si="20"/>
        <v>6.0513520609054581</v>
      </c>
      <c r="AU69" s="4">
        <f t="shared" si="20"/>
        <v>6.5831284725388031</v>
      </c>
      <c r="AV69" s="4">
        <f t="shared" si="20"/>
        <v>7.504381342477231</v>
      </c>
      <c r="AW69" s="4">
        <f t="shared" si="20"/>
        <v>7.1350568962807159</v>
      </c>
      <c r="AX69" s="4">
        <f t="shared" si="20"/>
        <v>5.1918304402405795</v>
      </c>
      <c r="AZ69" s="2">
        <f t="shared" si="21"/>
        <v>44.695527750744766</v>
      </c>
      <c r="BA69" s="2">
        <f t="shared" si="21"/>
        <v>54.483074419465815</v>
      </c>
      <c r="BB69" s="2">
        <f t="shared" si="21"/>
        <v>62.304955242962272</v>
      </c>
      <c r="BC69" s="2">
        <f t="shared" si="21"/>
        <v>68.304420796437697</v>
      </c>
      <c r="BD69" s="2">
        <f t="shared" si="21"/>
        <v>72.630659936871851</v>
      </c>
      <c r="BE69" s="2">
        <f t="shared" si="21"/>
        <v>76.949588684672406</v>
      </c>
      <c r="BF69" s="2">
        <f t="shared" si="21"/>
        <v>79.31112748127174</v>
      </c>
      <c r="BG69" s="2">
        <f t="shared" si="21"/>
        <v>80.426710608024948</v>
      </c>
      <c r="BH69" s="2">
        <f t="shared" si="21"/>
        <v>80.68526436368235</v>
      </c>
      <c r="BI69" s="2">
        <f t="shared" si="21"/>
        <v>81.236612594458236</v>
      </c>
      <c r="BJ69" s="2">
        <f t="shared" si="21"/>
        <v>81.198591668759704</v>
      </c>
      <c r="BK69" s="2">
        <f t="shared" si="21"/>
        <v>79.925747219224803</v>
      </c>
      <c r="BL69" s="2">
        <f t="shared" si="21"/>
        <v>77.737091430005066</v>
      </c>
      <c r="BM69" s="2">
        <f t="shared" si="21"/>
        <v>73.616351995330774</v>
      </c>
      <c r="BN69" s="2">
        <f t="shared" si="21"/>
        <v>68.89926051371279</v>
      </c>
      <c r="BP69" s="2" t="str">
        <f t="shared" si="22"/>
        <v/>
      </c>
      <c r="BQ69" s="2" t="str">
        <f t="shared" si="22"/>
        <v/>
      </c>
      <c r="BR69" s="2" t="str">
        <f t="shared" si="22"/>
        <v/>
      </c>
      <c r="BS69" s="2" t="str">
        <f t="shared" si="22"/>
        <v/>
      </c>
      <c r="BT69" s="2" t="str">
        <f t="shared" si="22"/>
        <v/>
      </c>
      <c r="BU69" s="2" t="str">
        <f t="shared" si="22"/>
        <v/>
      </c>
      <c r="BV69" s="2" t="str">
        <f t="shared" si="22"/>
        <v/>
      </c>
      <c r="BW69" s="2" t="str">
        <f t="shared" si="22"/>
        <v/>
      </c>
      <c r="BX69" s="2">
        <f t="shared" si="22"/>
        <v>85.212000000000003</v>
      </c>
      <c r="BY69" s="2" t="str">
        <f t="shared" si="22"/>
        <v/>
      </c>
      <c r="BZ69" s="2" t="str">
        <f t="shared" si="22"/>
        <v/>
      </c>
      <c r="CA69" s="2" t="str">
        <f t="shared" si="22"/>
        <v/>
      </c>
      <c r="CB69" s="2" t="str">
        <f t="shared" si="22"/>
        <v/>
      </c>
      <c r="CC69" s="2" t="str">
        <f t="shared" si="22"/>
        <v/>
      </c>
      <c r="CD69" s="2" t="str">
        <f t="shared" si="22"/>
        <v/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44.714973931373819</v>
      </c>
      <c r="CW69" s="2">
        <f t="shared" si="24"/>
        <v>54.474908419221578</v>
      </c>
      <c r="CX69" s="2">
        <f t="shared" si="24"/>
        <v>62.262837052820664</v>
      </c>
      <c r="CY69" s="2">
        <f t="shared" si="24"/>
        <v>68.271940453179567</v>
      </c>
      <c r="CZ69" s="2">
        <f t="shared" si="24"/>
        <v>72.581342756449033</v>
      </c>
      <c r="DA69" s="2">
        <f t="shared" si="24"/>
        <v>76.881739901449293</v>
      </c>
      <c r="DB69" s="2">
        <f t="shared" si="24"/>
        <v>79.23126191382481</v>
      </c>
      <c r="DC69" s="2">
        <f t="shared" si="24"/>
        <v>80.366255770766855</v>
      </c>
      <c r="DD69" s="2">
        <f t="shared" si="24"/>
        <v>80.623550515670772</v>
      </c>
      <c r="DE69" s="2">
        <f t="shared" si="24"/>
        <v>81.153389537510165</v>
      </c>
      <c r="DF69" s="2">
        <f t="shared" si="24"/>
        <v>81.121010585593623</v>
      </c>
      <c r="DG69" s="2">
        <f t="shared" si="24"/>
        <v>79.847500946205628</v>
      </c>
      <c r="DH69" s="2">
        <f t="shared" si="24"/>
        <v>77.68454384530007</v>
      </c>
      <c r="DI69" s="2">
        <f t="shared" si="24"/>
        <v>73.583198844071063</v>
      </c>
      <c r="DJ69" s="2">
        <f t="shared" si="24"/>
        <v>68.860008347536166</v>
      </c>
      <c r="DL69" s="2">
        <f t="shared" si="25"/>
        <v>43.868848843157494</v>
      </c>
      <c r="DM69" s="2">
        <f t="shared" si="25"/>
        <v>55.049020241320314</v>
      </c>
      <c r="DN69" s="2">
        <f t="shared" si="25"/>
        <v>65.370828760371268</v>
      </c>
      <c r="DO69" s="2">
        <f t="shared" si="25"/>
        <v>70.744780900732792</v>
      </c>
      <c r="DP69" s="2">
        <f t="shared" si="25"/>
        <v>76.174799649342901</v>
      </c>
      <c r="DQ69" s="2">
        <f t="shared" si="25"/>
        <v>82.509177201534513</v>
      </c>
      <c r="DR69" s="2">
        <f t="shared" si="25"/>
        <v>86.400822035976404</v>
      </c>
      <c r="DS69" s="2">
        <f t="shared" si="25"/>
        <v>85.578395237337006</v>
      </c>
      <c r="DT69" s="2">
        <f t="shared" si="25"/>
        <v>86.26440133951921</v>
      </c>
      <c r="DU69" s="2">
        <f t="shared" si="25"/>
        <v>88.074769822838576</v>
      </c>
      <c r="DV69" s="2">
        <f t="shared" si="25"/>
        <v>87.822505440495476</v>
      </c>
      <c r="DW69" s="2">
        <f t="shared" si="25"/>
        <v>86.657567206863689</v>
      </c>
      <c r="DX69" s="2">
        <f t="shared" si="25"/>
        <v>82.003654056517789</v>
      </c>
      <c r="DY69" s="2">
        <f t="shared" si="25"/>
        <v>76.533103222712867</v>
      </c>
      <c r="DZ69" s="2">
        <f t="shared" si="25"/>
        <v>73.081419687572719</v>
      </c>
      <c r="EB69" s="2">
        <f t="shared" si="26"/>
        <v>2.2982630937050323E-2</v>
      </c>
      <c r="EC69" s="2">
        <f t="shared" si="26"/>
        <v>1.4223710312019203E-2</v>
      </c>
      <c r="ED69" s="2">
        <f t="shared" si="26"/>
        <v>1.3551577386543409E-2</v>
      </c>
      <c r="EE69" s="2">
        <f t="shared" si="26"/>
        <v>1.3134831764120398E-2</v>
      </c>
      <c r="EF69" s="2">
        <f t="shared" si="26"/>
        <v>1.3724160854784562E-2</v>
      </c>
      <c r="EG69" s="2">
        <f t="shared" si="26"/>
        <v>1.2056781729417385E-2</v>
      </c>
      <c r="EH69" s="2">
        <f t="shared" si="26"/>
        <v>1.1139535213628373E-2</v>
      </c>
      <c r="EI69" s="2">
        <f t="shared" si="26"/>
        <v>1.1598852572122577E-2</v>
      </c>
      <c r="EJ69" s="2">
        <f t="shared" si="26"/>
        <v>1.0940521197735597E-2</v>
      </c>
      <c r="EK69" s="2">
        <f t="shared" si="26"/>
        <v>1.2024054959743458E-2</v>
      </c>
      <c r="EL69" s="2">
        <f t="shared" si="26"/>
        <v>1.1576683239462674E-2</v>
      </c>
      <c r="EM69" s="2">
        <f t="shared" si="26"/>
        <v>1.1489796137697588E-2</v>
      </c>
      <c r="EN69" s="2">
        <f t="shared" si="26"/>
        <v>1.216629864376402E-2</v>
      </c>
      <c r="EO69" s="2">
        <f t="shared" si="26"/>
        <v>1.123872065133417E-2</v>
      </c>
      <c r="EP69" s="2">
        <f t="shared" si="26"/>
        <v>9.2983514315107541E-3</v>
      </c>
    </row>
    <row r="70" spans="2:146" x14ac:dyDescent="0.25">
      <c r="B70" s="2">
        <v>48</v>
      </c>
      <c r="C70" s="49">
        <v>70.9298</v>
      </c>
      <c r="D70" s="49">
        <v>71.280699999999996</v>
      </c>
      <c r="E70" s="49">
        <v>88.518500000000003</v>
      </c>
      <c r="F70" s="49">
        <v>97.314999999999998</v>
      </c>
      <c r="G70" s="49">
        <v>98.093000000000004</v>
      </c>
      <c r="H70" s="49">
        <v>89.826999999999998</v>
      </c>
      <c r="I70" s="49">
        <v>86.596000000000004</v>
      </c>
      <c r="J70" s="49">
        <v>87.903999999999996</v>
      </c>
      <c r="K70" s="49">
        <v>86.135000000000005</v>
      </c>
      <c r="L70" s="49">
        <v>91.941999999999993</v>
      </c>
      <c r="M70" s="49">
        <v>92.287999999999997</v>
      </c>
      <c r="N70" s="49">
        <v>92.923000000000002</v>
      </c>
      <c r="O70" s="49">
        <v>91.212000000000003</v>
      </c>
      <c r="P70" s="49">
        <v>86.272999999999996</v>
      </c>
      <c r="Q70" s="49">
        <v>80.527000000000001</v>
      </c>
      <c r="T70" s="4">
        <f t="shared" si="19"/>
        <v>68.90118446708945</v>
      </c>
      <c r="U70" s="4">
        <f t="shared" si="19"/>
        <v>64.398925558631959</v>
      </c>
      <c r="V70" s="4">
        <f t="shared" si="19"/>
        <v>84.446639111878255</v>
      </c>
      <c r="W70" s="4">
        <f t="shared" si="19"/>
        <v>91.316409505519417</v>
      </c>
      <c r="X70" s="4">
        <f t="shared" si="19"/>
        <v>92.302479130860945</v>
      </c>
      <c r="Y70" s="4">
        <f t="shared" si="19"/>
        <v>82.527823200565265</v>
      </c>
      <c r="Z70" s="4">
        <f t="shared" si="19"/>
        <v>84.32680231841799</v>
      </c>
      <c r="AA70" s="4">
        <f t="shared" si="19"/>
        <v>86.041346207549012</v>
      </c>
      <c r="AB70" s="4">
        <f t="shared" si="19"/>
        <v>83.501248511395886</v>
      </c>
      <c r="AC70" s="4">
        <f t="shared" si="19"/>
        <v>87.068026709628796</v>
      </c>
      <c r="AD70" s="4">
        <f t="shared" si="19"/>
        <v>86.553624046587316</v>
      </c>
      <c r="AE70" s="4">
        <f t="shared" si="19"/>
        <v>86.271111849198007</v>
      </c>
      <c r="AF70" s="4">
        <f t="shared" si="19"/>
        <v>84.425498634280558</v>
      </c>
      <c r="AG70" s="4">
        <f t="shared" si="19"/>
        <v>79.925745811907404</v>
      </c>
      <c r="AH70" s="4">
        <f t="shared" si="19"/>
        <v>74.064917645166844</v>
      </c>
      <c r="AJ70" s="4">
        <f t="shared" si="20"/>
        <v>2.0286155329105497</v>
      </c>
      <c r="AK70" s="4">
        <f t="shared" si="20"/>
        <v>6.8817744413680373</v>
      </c>
      <c r="AL70" s="4">
        <f t="shared" si="20"/>
        <v>4.0718608881217477</v>
      </c>
      <c r="AM70" s="4">
        <f t="shared" si="20"/>
        <v>5.998590494480581</v>
      </c>
      <c r="AN70" s="4">
        <f t="shared" si="20"/>
        <v>5.7905208691390584</v>
      </c>
      <c r="AO70" s="4">
        <f t="shared" si="20"/>
        <v>7.2991767994347327</v>
      </c>
      <c r="AP70" s="4">
        <f t="shared" si="20"/>
        <v>2.2691976815820141</v>
      </c>
      <c r="AQ70" s="4">
        <f t="shared" si="20"/>
        <v>1.8626537924509847</v>
      </c>
      <c r="AR70" s="4">
        <f t="shared" si="20"/>
        <v>2.6337514886041191</v>
      </c>
      <c r="AS70" s="4">
        <f t="shared" si="20"/>
        <v>4.8739732903711968</v>
      </c>
      <c r="AT70" s="4">
        <f t="shared" si="20"/>
        <v>5.7343759534126804</v>
      </c>
      <c r="AU70" s="4">
        <f t="shared" si="20"/>
        <v>6.6518881508019945</v>
      </c>
      <c r="AV70" s="4">
        <f t="shared" si="20"/>
        <v>6.7865013657194453</v>
      </c>
      <c r="AW70" s="4">
        <f t="shared" si="20"/>
        <v>6.3472541880925917</v>
      </c>
      <c r="AX70" s="4">
        <f t="shared" si="20"/>
        <v>6.4620823548331572</v>
      </c>
      <c r="AZ70" s="2">
        <f t="shared" si="21"/>
        <v>44.708062512956531</v>
      </c>
      <c r="BA70" s="2">
        <f t="shared" si="21"/>
        <v>54.505030987103417</v>
      </c>
      <c r="BB70" s="2">
        <f t="shared" si="21"/>
        <v>62.285270353725004</v>
      </c>
      <c r="BC70" s="2">
        <f t="shared" si="21"/>
        <v>68.280809909387045</v>
      </c>
      <c r="BD70" s="2">
        <f t="shared" si="21"/>
        <v>72.612020927507885</v>
      </c>
      <c r="BE70" s="2">
        <f t="shared" si="21"/>
        <v>76.94592271383587</v>
      </c>
      <c r="BF70" s="2">
        <f t="shared" si="21"/>
        <v>79.307713416364493</v>
      </c>
      <c r="BG70" s="2">
        <f t="shared" si="21"/>
        <v>80.412596646206779</v>
      </c>
      <c r="BH70" s="2">
        <f t="shared" si="21"/>
        <v>80.687967631365183</v>
      </c>
      <c r="BI70" s="2">
        <f t="shared" si="21"/>
        <v>81.226015117877282</v>
      </c>
      <c r="BJ70" s="2">
        <f t="shared" si="21"/>
        <v>81.199860619234158</v>
      </c>
      <c r="BK70" s="2">
        <f t="shared" si="21"/>
        <v>79.918113880360565</v>
      </c>
      <c r="BL70" s="2">
        <f t="shared" si="21"/>
        <v>77.713316723440329</v>
      </c>
      <c r="BM70" s="2">
        <f t="shared" si="21"/>
        <v>73.572142658020766</v>
      </c>
      <c r="BN70" s="2">
        <f t="shared" si="21"/>
        <v>68.884787264426677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 t="str">
        <f t="shared" si="22"/>
        <v/>
      </c>
      <c r="BT70" s="2" t="str">
        <f t="shared" si="22"/>
        <v/>
      </c>
      <c r="BU70" s="2" t="str">
        <f t="shared" si="22"/>
        <v/>
      </c>
      <c r="BV70" s="2" t="str">
        <f t="shared" si="22"/>
        <v/>
      </c>
      <c r="BW70" s="2" t="str">
        <f t="shared" si="22"/>
        <v/>
      </c>
      <c r="BX70" s="2" t="str">
        <f t="shared" si="22"/>
        <v/>
      </c>
      <c r="BY70" s="2" t="str">
        <f t="shared" si="22"/>
        <v/>
      </c>
      <c r="BZ70" s="2" t="str">
        <f t="shared" si="22"/>
        <v/>
      </c>
      <c r="CA70" s="2" t="str">
        <f t="shared" si="22"/>
        <v/>
      </c>
      <c r="CB70" s="2" t="str">
        <f t="shared" si="22"/>
        <v/>
      </c>
      <c r="CC70" s="2" t="str">
        <f t="shared" si="22"/>
        <v/>
      </c>
      <c r="CD70" s="2" t="str">
        <f t="shared" si="22"/>
        <v/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44.73070731838542</v>
      </c>
      <c r="CW70" s="2">
        <f t="shared" si="24"/>
        <v>54.497523246357915</v>
      </c>
      <c r="CX70" s="2">
        <f t="shared" si="24"/>
        <v>62.240303811665029</v>
      </c>
      <c r="CY70" s="2">
        <f t="shared" si="24"/>
        <v>68.246181933728579</v>
      </c>
      <c r="CZ70" s="2">
        <f t="shared" si="24"/>
        <v>72.559237827071868</v>
      </c>
      <c r="DA70" s="2">
        <f t="shared" si="24"/>
        <v>76.873091299190932</v>
      </c>
      <c r="DB70" s="2">
        <f t="shared" si="24"/>
        <v>79.221744112782602</v>
      </c>
      <c r="DC70" s="2">
        <f t="shared" si="24"/>
        <v>80.347587380985487</v>
      </c>
      <c r="DD70" s="2">
        <f t="shared" si="24"/>
        <v>80.621803106063638</v>
      </c>
      <c r="DE70" s="2">
        <f t="shared" si="24"/>
        <v>81.136572652966152</v>
      </c>
      <c r="DF70" s="2">
        <f t="shared" si="24"/>
        <v>81.116833651138762</v>
      </c>
      <c r="DG70" s="2">
        <f t="shared" si="24"/>
        <v>79.834302653776732</v>
      </c>
      <c r="DH70" s="2">
        <f t="shared" si="24"/>
        <v>77.657653175999926</v>
      </c>
      <c r="DI70" s="2">
        <f t="shared" si="24"/>
        <v>73.537026965962255</v>
      </c>
      <c r="DJ70" s="2">
        <f t="shared" si="24"/>
        <v>68.842962053543658</v>
      </c>
      <c r="DL70" s="2">
        <f t="shared" si="25"/>
        <v>43.830109780364182</v>
      </c>
      <c r="DM70" s="2">
        <f t="shared" si="25"/>
        <v>54.979573075048478</v>
      </c>
      <c r="DN70" s="2">
        <f t="shared" si="25"/>
        <v>65.270474421120142</v>
      </c>
      <c r="DO70" s="2">
        <f t="shared" si="25"/>
        <v>70.653605953699923</v>
      </c>
      <c r="DP70" s="2">
        <f t="shared" si="25"/>
        <v>76.07147437991911</v>
      </c>
      <c r="DQ70" s="2">
        <f t="shared" si="25"/>
        <v>82.388684553955784</v>
      </c>
      <c r="DR70" s="2">
        <f t="shared" si="25"/>
        <v>86.267747266807632</v>
      </c>
      <c r="DS70" s="2">
        <f t="shared" si="25"/>
        <v>85.46494712771792</v>
      </c>
      <c r="DT70" s="2">
        <f t="shared" si="25"/>
        <v>86.143154078672978</v>
      </c>
      <c r="DU70" s="2">
        <f t="shared" si="25"/>
        <v>87.928551456439521</v>
      </c>
      <c r="DV70" s="2">
        <f t="shared" si="25"/>
        <v>87.665001761413677</v>
      </c>
      <c r="DW70" s="2">
        <f t="shared" si="25"/>
        <v>86.494253574833195</v>
      </c>
      <c r="DX70" s="2">
        <f t="shared" si="25"/>
        <v>81.835205287146778</v>
      </c>
      <c r="DY70" s="2">
        <f t="shared" si="25"/>
        <v>76.38971973995271</v>
      </c>
      <c r="DZ70" s="2">
        <f t="shared" si="25"/>
        <v>72.948987238139551</v>
      </c>
      <c r="EB70" s="2">
        <f t="shared" si="26"/>
        <v>2.5144200903148933E-2</v>
      </c>
      <c r="EC70" s="2">
        <f t="shared" si="26"/>
        <v>1.5574615524492588E-2</v>
      </c>
      <c r="ED70" s="2">
        <f t="shared" si="26"/>
        <v>1.4839607354011077E-2</v>
      </c>
      <c r="EE70" s="2">
        <f t="shared" si="26"/>
        <v>1.4383829093338575E-2</v>
      </c>
      <c r="EF70" s="2">
        <f t="shared" si="26"/>
        <v>1.5028344373108118E-2</v>
      </c>
      <c r="EG70" s="2">
        <f t="shared" si="26"/>
        <v>1.3204638427973875E-2</v>
      </c>
      <c r="EH70" s="2">
        <f t="shared" si="26"/>
        <v>1.2201144635135788E-2</v>
      </c>
      <c r="EI70" s="2">
        <f t="shared" si="26"/>
        <v>1.2703673073365692E-2</v>
      </c>
      <c r="EJ70" s="2">
        <f t="shared" si="26"/>
        <v>1.1983394214526861E-2</v>
      </c>
      <c r="EK70" s="2">
        <f t="shared" si="26"/>
        <v>1.3168837462418809E-2</v>
      </c>
      <c r="EL70" s="2">
        <f t="shared" si="26"/>
        <v>1.267941914397749E-2</v>
      </c>
      <c r="EM70" s="2">
        <f t="shared" si="26"/>
        <v>1.2584360992638526E-2</v>
      </c>
      <c r="EN70" s="2">
        <f t="shared" si="26"/>
        <v>1.3324441194132924E-2</v>
      </c>
      <c r="EO70" s="2">
        <f t="shared" si="26"/>
        <v>1.2309664881789528E-2</v>
      </c>
      <c r="EP70" s="2">
        <f t="shared" si="26"/>
        <v>1.0186301594039469E-2</v>
      </c>
    </row>
    <row r="71" spans="2:146" x14ac:dyDescent="0.25">
      <c r="B71" s="2">
        <v>49</v>
      </c>
      <c r="C71" s="49">
        <v>77.631600000000006</v>
      </c>
      <c r="D71" s="49">
        <v>75.842100000000002</v>
      </c>
      <c r="E71" s="49">
        <v>95.888900000000007</v>
      </c>
      <c r="F71" s="49">
        <v>104.70399999999999</v>
      </c>
      <c r="G71" s="49">
        <v>107.926</v>
      </c>
      <c r="H71" s="49">
        <v>94.403999999999996</v>
      </c>
      <c r="I71" s="49">
        <v>91.019000000000005</v>
      </c>
      <c r="J71" s="49">
        <v>93.462000000000003</v>
      </c>
      <c r="K71" s="49">
        <v>89.846000000000004</v>
      </c>
      <c r="L71" s="49">
        <v>96.326999999999998</v>
      </c>
      <c r="M71" s="49">
        <v>97.269000000000005</v>
      </c>
      <c r="N71" s="49">
        <v>99.385000000000005</v>
      </c>
      <c r="O71" s="49">
        <v>95.885000000000005</v>
      </c>
      <c r="P71" s="49">
        <v>89.709000000000003</v>
      </c>
      <c r="Q71" s="49">
        <v>83.290999999999997</v>
      </c>
      <c r="T71" s="4">
        <f t="shared" si="19"/>
        <v>76.356735684065072</v>
      </c>
      <c r="U71" s="4">
        <f t="shared" si="19"/>
        <v>69.332393596312357</v>
      </c>
      <c r="V71" s="4">
        <f t="shared" si="19"/>
        <v>92.454762435622143</v>
      </c>
      <c r="W71" s="4">
        <f t="shared" si="19"/>
        <v>100.30714984431691</v>
      </c>
      <c r="X71" s="4">
        <f t="shared" si="19"/>
        <v>102.72758341832372</v>
      </c>
      <c r="Y71" s="4">
        <f t="shared" si="19"/>
        <v>87.1267545628465</v>
      </c>
      <c r="Z71" s="4">
        <f t="shared" si="19"/>
        <v>88.175628695758576</v>
      </c>
      <c r="AA71" s="4">
        <f t="shared" si="19"/>
        <v>90.242365490726542</v>
      </c>
      <c r="AB71" s="4">
        <f t="shared" si="19"/>
        <v>85.994223612236652</v>
      </c>
      <c r="AC71" s="4">
        <f t="shared" si="19"/>
        <v>91.42221021949365</v>
      </c>
      <c r="AD71" s="4">
        <f t="shared" si="19"/>
        <v>90.668125506760433</v>
      </c>
      <c r="AE71" s="4">
        <f t="shared" si="19"/>
        <v>90.817595340201606</v>
      </c>
      <c r="AF71" s="4">
        <f t="shared" si="19"/>
        <v>88.875401436915752</v>
      </c>
      <c r="AG71" s="4">
        <f t="shared" si="19"/>
        <v>83.898134222649531</v>
      </c>
      <c r="AH71" s="4">
        <f t="shared" si="19"/>
        <v>77.386759639643344</v>
      </c>
      <c r="AJ71" s="4">
        <f t="shared" si="20"/>
        <v>1.2748643159349342</v>
      </c>
      <c r="AK71" s="4">
        <f t="shared" si="20"/>
        <v>6.5097064036876446</v>
      </c>
      <c r="AL71" s="4">
        <f t="shared" si="20"/>
        <v>3.4341375643778633</v>
      </c>
      <c r="AM71" s="4">
        <f t="shared" si="20"/>
        <v>4.396850155683083</v>
      </c>
      <c r="AN71" s="4">
        <f t="shared" si="20"/>
        <v>5.198416581676284</v>
      </c>
      <c r="AO71" s="4">
        <f t="shared" si="20"/>
        <v>7.2772454371534963</v>
      </c>
      <c r="AP71" s="4">
        <f t="shared" si="20"/>
        <v>2.8433713042414297</v>
      </c>
      <c r="AQ71" s="4">
        <f t="shared" si="20"/>
        <v>3.2196345092734617</v>
      </c>
      <c r="AR71" s="4">
        <f t="shared" si="20"/>
        <v>3.8517763877633513</v>
      </c>
      <c r="AS71" s="4">
        <f t="shared" si="20"/>
        <v>4.9047897805063485</v>
      </c>
      <c r="AT71" s="4">
        <f t="shared" si="20"/>
        <v>6.6008744932395729</v>
      </c>
      <c r="AU71" s="4">
        <f t="shared" si="20"/>
        <v>8.5674046597983988</v>
      </c>
      <c r="AV71" s="4">
        <f t="shared" si="20"/>
        <v>7.0095985630842534</v>
      </c>
      <c r="AW71" s="4">
        <f t="shared" si="20"/>
        <v>5.8108657773504717</v>
      </c>
      <c r="AX71" s="4">
        <f t="shared" si="20"/>
        <v>5.9042403603566527</v>
      </c>
      <c r="AZ71" s="2">
        <f t="shared" si="21"/>
        <v>44.720173082603537</v>
      </c>
      <c r="BA71" s="2">
        <f t="shared" si="21"/>
        <v>54.526787991786499</v>
      </c>
      <c r="BB71" s="2">
        <f t="shared" si="21"/>
        <v>62.265740474099928</v>
      </c>
      <c r="BC71" s="2">
        <f t="shared" si="21"/>
        <v>68.257309328242016</v>
      </c>
      <c r="BD71" s="2">
        <f t="shared" si="21"/>
        <v>72.593588192264363</v>
      </c>
      <c r="BE71" s="2">
        <f t="shared" si="21"/>
        <v>76.942581863950736</v>
      </c>
      <c r="BF71" s="2">
        <f t="shared" si="21"/>
        <v>79.304727910079691</v>
      </c>
      <c r="BG71" s="2">
        <f t="shared" si="21"/>
        <v>80.398794376672853</v>
      </c>
      <c r="BH71" s="2">
        <f t="shared" si="21"/>
        <v>80.690951518640517</v>
      </c>
      <c r="BI71" s="2">
        <f t="shared" si="21"/>
        <v>81.215836936935673</v>
      </c>
      <c r="BJ71" s="2">
        <f t="shared" si="21"/>
        <v>81.201453695909549</v>
      </c>
      <c r="BK71" s="2">
        <f t="shared" si="21"/>
        <v>79.910821254006976</v>
      </c>
      <c r="BL71" s="2">
        <f t="shared" si="21"/>
        <v>77.689652510552335</v>
      </c>
      <c r="BM71" s="2">
        <f t="shared" si="21"/>
        <v>73.528002469613597</v>
      </c>
      <c r="BN71" s="2">
        <f t="shared" si="21"/>
        <v>68.87044367663961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 t="str">
        <f t="shared" si="22"/>
        <v/>
      </c>
      <c r="CC71" s="2" t="str">
        <f t="shared" si="22"/>
        <v/>
      </c>
      <c r="CD71" s="2" t="str">
        <f t="shared" si="22"/>
        <v/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44.746440705397021</v>
      </c>
      <c r="CW71" s="2">
        <f t="shared" si="24"/>
        <v>54.520138073494245</v>
      </c>
      <c r="CX71" s="2">
        <f t="shared" si="24"/>
        <v>62.217770570509387</v>
      </c>
      <c r="CY71" s="2">
        <f t="shared" si="24"/>
        <v>68.22042341427759</v>
      </c>
      <c r="CZ71" s="2">
        <f t="shared" si="24"/>
        <v>72.537132897694704</v>
      </c>
      <c r="DA71" s="2">
        <f t="shared" si="24"/>
        <v>76.864442696932556</v>
      </c>
      <c r="DB71" s="2">
        <f t="shared" si="24"/>
        <v>79.212226311740395</v>
      </c>
      <c r="DC71" s="2">
        <f t="shared" si="24"/>
        <v>80.328918991204134</v>
      </c>
      <c r="DD71" s="2">
        <f t="shared" si="24"/>
        <v>80.620055696456518</v>
      </c>
      <c r="DE71" s="2">
        <f t="shared" si="24"/>
        <v>81.119755768422124</v>
      </c>
      <c r="DF71" s="2">
        <f t="shared" si="24"/>
        <v>81.112656716683901</v>
      </c>
      <c r="DG71" s="2">
        <f t="shared" si="24"/>
        <v>79.821104361347849</v>
      </c>
      <c r="DH71" s="2">
        <f t="shared" si="24"/>
        <v>77.630762506699782</v>
      </c>
      <c r="DI71" s="2">
        <f t="shared" si="24"/>
        <v>73.490855087853433</v>
      </c>
      <c r="DJ71" s="2">
        <f t="shared" si="24"/>
        <v>68.825915759551151</v>
      </c>
      <c r="DL71" s="2">
        <f t="shared" si="25"/>
        <v>43.791370717570864</v>
      </c>
      <c r="DM71" s="2">
        <f t="shared" si="25"/>
        <v>54.910125908776642</v>
      </c>
      <c r="DN71" s="2">
        <f t="shared" si="25"/>
        <v>65.170120081869001</v>
      </c>
      <c r="DO71" s="2">
        <f t="shared" si="25"/>
        <v>70.562431006667055</v>
      </c>
      <c r="DP71" s="2">
        <f t="shared" si="25"/>
        <v>75.968149110495332</v>
      </c>
      <c r="DQ71" s="2">
        <f t="shared" si="25"/>
        <v>82.268191906377069</v>
      </c>
      <c r="DR71" s="2">
        <f t="shared" si="25"/>
        <v>86.134672497638874</v>
      </c>
      <c r="DS71" s="2">
        <f t="shared" si="25"/>
        <v>85.351499018098821</v>
      </c>
      <c r="DT71" s="2">
        <f t="shared" si="25"/>
        <v>86.021906817826746</v>
      </c>
      <c r="DU71" s="2">
        <f t="shared" si="25"/>
        <v>87.782333090040481</v>
      </c>
      <c r="DV71" s="2">
        <f t="shared" si="25"/>
        <v>87.507498082331892</v>
      </c>
      <c r="DW71" s="2">
        <f t="shared" si="25"/>
        <v>86.330939942802686</v>
      </c>
      <c r="DX71" s="2">
        <f t="shared" si="25"/>
        <v>81.666756517775767</v>
      </c>
      <c r="DY71" s="2">
        <f t="shared" si="25"/>
        <v>76.246336257192553</v>
      </c>
      <c r="DZ71" s="2">
        <f t="shared" si="25"/>
        <v>72.816554788706412</v>
      </c>
      <c r="EB71" s="2">
        <f t="shared" si="26"/>
        <v>2.750334858000493E-2</v>
      </c>
      <c r="EC71" s="2">
        <f t="shared" si="26"/>
        <v>1.7051604410779474E-2</v>
      </c>
      <c r="ED71" s="2">
        <f t="shared" si="26"/>
        <v>1.6248043602549535E-2</v>
      </c>
      <c r="EE71" s="2">
        <f t="shared" si="26"/>
        <v>1.5749698713317294E-2</v>
      </c>
      <c r="EF71" s="2">
        <f t="shared" si="26"/>
        <v>1.6454394578213571E-2</v>
      </c>
      <c r="EG71" s="2">
        <f t="shared" si="26"/>
        <v>1.4460176442239649E-2</v>
      </c>
      <c r="EH71" s="2">
        <f t="shared" si="26"/>
        <v>1.3362559398112832E-2</v>
      </c>
      <c r="EI71" s="2">
        <f t="shared" si="26"/>
        <v>1.3912249301068068E-2</v>
      </c>
      <c r="EJ71" s="2">
        <f t="shared" si="26"/>
        <v>1.3124356927117402E-2</v>
      </c>
      <c r="EK71" s="2">
        <f t="shared" si="26"/>
        <v>1.4421021156751699E-2</v>
      </c>
      <c r="EL71" s="2">
        <f t="shared" si="26"/>
        <v>1.3885720403112561E-2</v>
      </c>
      <c r="EM71" s="2">
        <f t="shared" si="26"/>
        <v>1.3781744797779284E-2</v>
      </c>
      <c r="EN71" s="2">
        <f t="shared" si="26"/>
        <v>1.4591201991612429E-2</v>
      </c>
      <c r="EO71" s="2">
        <f t="shared" si="26"/>
        <v>1.3481268597842617E-2</v>
      </c>
      <c r="EP71" s="2">
        <f t="shared" si="26"/>
        <v>1.1158091915389157E-2</v>
      </c>
    </row>
    <row r="72" spans="2:146" x14ac:dyDescent="0.25">
      <c r="B72" s="2">
        <v>50</v>
      </c>
      <c r="C72" s="49">
        <v>84.0702</v>
      </c>
      <c r="D72" s="49">
        <v>80.614000000000004</v>
      </c>
      <c r="E72" s="49">
        <v>103.2593</v>
      </c>
      <c r="F72" s="49">
        <v>113.37</v>
      </c>
      <c r="G72" s="49">
        <v>119.426</v>
      </c>
      <c r="H72" s="49">
        <v>101.88500000000001</v>
      </c>
      <c r="I72" s="49">
        <v>96.923000000000002</v>
      </c>
      <c r="J72" s="49">
        <v>96.962000000000003</v>
      </c>
      <c r="K72" s="49">
        <v>92.769000000000005</v>
      </c>
      <c r="L72" s="49">
        <v>102.788</v>
      </c>
      <c r="M72" s="49">
        <v>102.76900000000001</v>
      </c>
      <c r="N72" s="49">
        <v>104.38500000000001</v>
      </c>
      <c r="O72" s="49">
        <v>102.038</v>
      </c>
      <c r="P72" s="49">
        <v>94.617999999999995</v>
      </c>
      <c r="Q72" s="49">
        <v>87.781999999999996</v>
      </c>
      <c r="T72" s="4">
        <f t="shared" si="19"/>
        <v>84.485127332446567</v>
      </c>
      <c r="U72" s="4">
        <f t="shared" si="19"/>
        <v>75.765694209062346</v>
      </c>
      <c r="V72" s="4">
        <f t="shared" si="19"/>
        <v>101.82289251367742</v>
      </c>
      <c r="W72" s="4">
        <f t="shared" si="19"/>
        <v>110.97556151912379</v>
      </c>
      <c r="X72" s="4">
        <f t="shared" si="19"/>
        <v>116.05675407089218</v>
      </c>
      <c r="Y72" s="4">
        <f t="shared" si="19"/>
        <v>94.356625667400095</v>
      </c>
      <c r="Z72" s="4">
        <f t="shared" si="19"/>
        <v>94.130723981123808</v>
      </c>
      <c r="AA72" s="4">
        <f t="shared" si="19"/>
        <v>96.670890369232268</v>
      </c>
      <c r="AB72" s="4">
        <f t="shared" si="19"/>
        <v>90.134875515582934</v>
      </c>
      <c r="AC72" s="4">
        <f t="shared" si="19"/>
        <v>98.089783962799714</v>
      </c>
      <c r="AD72" s="4">
        <f t="shared" si="19"/>
        <v>97.043105413825472</v>
      </c>
      <c r="AE72" s="4">
        <f t="shared" si="19"/>
        <v>97.665205133737842</v>
      </c>
      <c r="AF72" s="4">
        <f t="shared" si="19"/>
        <v>95.417348287250462</v>
      </c>
      <c r="AG72" s="4">
        <f t="shared" si="19"/>
        <v>89.665517566439576</v>
      </c>
      <c r="AH72" s="4">
        <f t="shared" si="19"/>
        <v>82.266557785751289</v>
      </c>
      <c r="AJ72" s="4">
        <f t="shared" si="20"/>
        <v>-0.41492733244656677</v>
      </c>
      <c r="AK72" s="4">
        <f t="shared" si="20"/>
        <v>4.8483057909376583</v>
      </c>
      <c r="AL72" s="4">
        <f t="shared" si="20"/>
        <v>1.4364074863225795</v>
      </c>
      <c r="AM72" s="4">
        <f t="shared" si="20"/>
        <v>2.394438480876218</v>
      </c>
      <c r="AN72" s="4">
        <f t="shared" si="20"/>
        <v>3.3692459291078194</v>
      </c>
      <c r="AO72" s="4">
        <f t="shared" si="20"/>
        <v>7.5283743325999097</v>
      </c>
      <c r="AP72" s="4">
        <f t="shared" si="20"/>
        <v>2.7922760188761941</v>
      </c>
      <c r="AQ72" s="4">
        <f t="shared" si="20"/>
        <v>0.29110963076773544</v>
      </c>
      <c r="AR72" s="4">
        <f t="shared" si="20"/>
        <v>2.6341244844170717</v>
      </c>
      <c r="AS72" s="4">
        <f t="shared" si="20"/>
        <v>4.6982160372002824</v>
      </c>
      <c r="AT72" s="4">
        <f t="shared" si="20"/>
        <v>5.7258945861745332</v>
      </c>
      <c r="AU72" s="4">
        <f t="shared" si="20"/>
        <v>6.7197948662621627</v>
      </c>
      <c r="AV72" s="4">
        <f t="shared" si="20"/>
        <v>6.6206517127495346</v>
      </c>
      <c r="AW72" s="4">
        <f t="shared" si="20"/>
        <v>4.9524824335604194</v>
      </c>
      <c r="AX72" s="4">
        <f t="shared" si="20"/>
        <v>5.5154422142487078</v>
      </c>
      <c r="AZ72" s="2">
        <f t="shared" si="21"/>
        <v>44.731810070901439</v>
      </c>
      <c r="BA72" s="2">
        <f t="shared" si="21"/>
        <v>54.548313985840281</v>
      </c>
      <c r="BB72" s="2">
        <f t="shared" si="21"/>
        <v>62.24636869855825</v>
      </c>
      <c r="BC72" s="2">
        <f t="shared" si="21"/>
        <v>68.233920157311118</v>
      </c>
      <c r="BD72" s="2">
        <f t="shared" si="21"/>
        <v>72.575368809344241</v>
      </c>
      <c r="BE72" s="2">
        <f t="shared" si="21"/>
        <v>76.939581778735501</v>
      </c>
      <c r="BF72" s="2">
        <f t="shared" si="21"/>
        <v>79.302195911235373</v>
      </c>
      <c r="BG72" s="2">
        <f t="shared" si="21"/>
        <v>80.385320861424759</v>
      </c>
      <c r="BH72" s="2">
        <f t="shared" si="21"/>
        <v>80.694228208064544</v>
      </c>
      <c r="BI72" s="2">
        <f t="shared" si="21"/>
        <v>81.206100120913902</v>
      </c>
      <c r="BJ72" s="2">
        <f t="shared" si="21"/>
        <v>81.203382136634559</v>
      </c>
      <c r="BK72" s="2">
        <f t="shared" si="21"/>
        <v>79.903882621143978</v>
      </c>
      <c r="BL72" s="2">
        <f t="shared" si="21"/>
        <v>77.666091075710213</v>
      </c>
      <c r="BM72" s="2">
        <f t="shared" si="21"/>
        <v>73.483926488299417</v>
      </c>
      <c r="BN72" s="2">
        <f t="shared" si="21"/>
        <v>68.856230666860682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 t="str">
        <f t="shared" si="22"/>
        <v/>
      </c>
      <c r="CD72" s="2" t="str">
        <f t="shared" si="22"/>
        <v/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44.762174092408621</v>
      </c>
      <c r="CW72" s="2">
        <f t="shared" si="24"/>
        <v>54.542752900630582</v>
      </c>
      <c r="CX72" s="2">
        <f t="shared" si="24"/>
        <v>62.195237329353745</v>
      </c>
      <c r="CY72" s="2">
        <f t="shared" si="24"/>
        <v>68.194664894826616</v>
      </c>
      <c r="CZ72" s="2">
        <f t="shared" si="24"/>
        <v>72.51502796831754</v>
      </c>
      <c r="DA72" s="2">
        <f t="shared" si="24"/>
        <v>76.855794094674181</v>
      </c>
      <c r="DB72" s="2">
        <f t="shared" si="24"/>
        <v>79.202708510698187</v>
      </c>
      <c r="DC72" s="2">
        <f t="shared" si="24"/>
        <v>80.310250601422766</v>
      </c>
      <c r="DD72" s="2">
        <f t="shared" si="24"/>
        <v>80.618308286849384</v>
      </c>
      <c r="DE72" s="2">
        <f t="shared" si="24"/>
        <v>81.10293888387811</v>
      </c>
      <c r="DF72" s="2">
        <f t="shared" si="24"/>
        <v>81.10847978222904</v>
      </c>
      <c r="DG72" s="2">
        <f t="shared" si="24"/>
        <v>79.807906068918953</v>
      </c>
      <c r="DH72" s="2">
        <f t="shared" si="24"/>
        <v>77.603871837399637</v>
      </c>
      <c r="DI72" s="2">
        <f t="shared" si="24"/>
        <v>73.444683209744625</v>
      </c>
      <c r="DJ72" s="2">
        <f t="shared" si="24"/>
        <v>68.808869465558644</v>
      </c>
      <c r="DL72" s="2">
        <f t="shared" si="25"/>
        <v>43.752631654777545</v>
      </c>
      <c r="DM72" s="2">
        <f t="shared" si="25"/>
        <v>54.840678742504807</v>
      </c>
      <c r="DN72" s="2">
        <f t="shared" si="25"/>
        <v>65.069765742617875</v>
      </c>
      <c r="DO72" s="2">
        <f t="shared" si="25"/>
        <v>70.471256059634186</v>
      </c>
      <c r="DP72" s="2">
        <f t="shared" si="25"/>
        <v>75.864823841071541</v>
      </c>
      <c r="DQ72" s="2">
        <f t="shared" si="25"/>
        <v>82.14769925879834</v>
      </c>
      <c r="DR72" s="2">
        <f t="shared" si="25"/>
        <v>86.001597728470102</v>
      </c>
      <c r="DS72" s="2">
        <f t="shared" si="25"/>
        <v>85.238050908479735</v>
      </c>
      <c r="DT72" s="2">
        <f t="shared" si="25"/>
        <v>85.900659556980514</v>
      </c>
      <c r="DU72" s="2">
        <f t="shared" si="25"/>
        <v>87.636114723641441</v>
      </c>
      <c r="DV72" s="2">
        <f t="shared" si="25"/>
        <v>87.349994403250093</v>
      </c>
      <c r="DW72" s="2">
        <f t="shared" si="25"/>
        <v>86.167626310772178</v>
      </c>
      <c r="DX72" s="2">
        <f t="shared" si="25"/>
        <v>81.498307748404756</v>
      </c>
      <c r="DY72" s="2">
        <f t="shared" si="25"/>
        <v>76.102952774432396</v>
      </c>
      <c r="DZ72" s="2">
        <f t="shared" si="25"/>
        <v>72.684122339273245</v>
      </c>
      <c r="EB72" s="2">
        <f t="shared" si="26"/>
        <v>3.0077013481903937E-2</v>
      </c>
      <c r="EC72" s="2">
        <f t="shared" si="26"/>
        <v>1.8666004851118606E-2</v>
      </c>
      <c r="ED72" s="2">
        <f t="shared" si="26"/>
        <v>1.7787741797426471E-2</v>
      </c>
      <c r="EE72" s="2">
        <f t="shared" si="26"/>
        <v>1.7243000452308539E-2</v>
      </c>
      <c r="EF72" s="2">
        <f t="shared" si="26"/>
        <v>1.8013288964110488E-2</v>
      </c>
      <c r="EG72" s="2">
        <f t="shared" si="26"/>
        <v>1.5833179443454495E-2</v>
      </c>
      <c r="EH72" s="2">
        <f t="shared" si="26"/>
        <v>1.4632890366434198E-2</v>
      </c>
      <c r="EI72" s="2">
        <f t="shared" si="26"/>
        <v>1.5234030464766063E-2</v>
      </c>
      <c r="EJ72" s="2">
        <f t="shared" si="26"/>
        <v>1.437237270540111E-2</v>
      </c>
      <c r="EK72" s="2">
        <f t="shared" si="26"/>
        <v>1.5790365905646819E-2</v>
      </c>
      <c r="EL72" s="2">
        <f t="shared" si="26"/>
        <v>1.5205019961963821E-2</v>
      </c>
      <c r="EM72" s="2">
        <f t="shared" si="26"/>
        <v>1.5091316689278888E-2</v>
      </c>
      <c r="EN72" s="2">
        <f t="shared" si="26"/>
        <v>1.5976444273929996E-2</v>
      </c>
      <c r="EO72" s="2">
        <f t="shared" si="26"/>
        <v>1.4762715969855806E-2</v>
      </c>
      <c r="EP72" s="2">
        <f t="shared" si="26"/>
        <v>1.2221447953313347E-2</v>
      </c>
    </row>
    <row r="73" spans="2:146" x14ac:dyDescent="0.25">
      <c r="B73" s="2">
        <v>51</v>
      </c>
      <c r="C73" s="49">
        <v>90.9649</v>
      </c>
      <c r="D73" s="49">
        <v>88.315799999999996</v>
      </c>
      <c r="E73" s="49">
        <v>111.4444</v>
      </c>
      <c r="F73" s="49">
        <v>121.148</v>
      </c>
      <c r="G73" s="49">
        <v>133.29599999999999</v>
      </c>
      <c r="H73" s="49">
        <v>113.096</v>
      </c>
      <c r="I73" s="49">
        <v>105.404</v>
      </c>
      <c r="J73" s="49">
        <v>107.5</v>
      </c>
      <c r="K73" s="49">
        <v>99.691999999999993</v>
      </c>
      <c r="L73" s="49">
        <v>112.19199999999999</v>
      </c>
      <c r="M73" s="49">
        <v>110.88500000000001</v>
      </c>
      <c r="N73" s="49">
        <v>113.55800000000001</v>
      </c>
      <c r="O73" s="49">
        <v>110.712</v>
      </c>
      <c r="P73" s="49">
        <v>103.58199999999999</v>
      </c>
      <c r="Q73" s="49">
        <v>94.673000000000002</v>
      </c>
      <c r="T73" s="4">
        <f t="shared" ref="T73:AH89" si="27">AZ73+(C$3*_xlfn.NORM.DIST($B73,C$7,C$11,FALSE))+(C$4*_xlfn.NORM.DIST($B73,C$8,C$12,FALSE))+(C$5*_xlfn.NORM.DIST($B73,C$9,C$13,FALSE))+(C$6*_xlfn.NORM.DIST($B73,C$10,C$14,FALSE))</f>
        <v>92.743243046620321</v>
      </c>
      <c r="U73" s="4">
        <f t="shared" si="27"/>
        <v>83.68774015266672</v>
      </c>
      <c r="V73" s="4">
        <f t="shared" si="27"/>
        <v>112.15725161669646</v>
      </c>
      <c r="W73" s="4">
        <f t="shared" si="27"/>
        <v>122.84621420831733</v>
      </c>
      <c r="X73" s="4">
        <f t="shared" si="27"/>
        <v>131.71295951711619</v>
      </c>
      <c r="Y73" s="4">
        <f t="shared" si="27"/>
        <v>104.85775759176778</v>
      </c>
      <c r="Z73" s="4">
        <f t="shared" si="27"/>
        <v>102.74328694364833</v>
      </c>
      <c r="AA73" s="4">
        <f t="shared" si="27"/>
        <v>105.86177630692495</v>
      </c>
      <c r="AB73" s="4">
        <f t="shared" si="27"/>
        <v>96.568166122090091</v>
      </c>
      <c r="AC73" s="4">
        <f t="shared" si="27"/>
        <v>107.64220038719678</v>
      </c>
      <c r="AD73" s="4">
        <f t="shared" si="27"/>
        <v>106.28464284765913</v>
      </c>
      <c r="AE73" s="4">
        <f t="shared" si="27"/>
        <v>107.33298652932228</v>
      </c>
      <c r="AF73" s="4">
        <f t="shared" si="27"/>
        <v>104.46861899126925</v>
      </c>
      <c r="AG73" s="4">
        <f t="shared" si="27"/>
        <v>97.579555974864505</v>
      </c>
      <c r="AH73" s="4">
        <f t="shared" si="27"/>
        <v>89.067845674239905</v>
      </c>
      <c r="AJ73" s="4">
        <f t="shared" ref="AJ73:AX89" si="28">IF(OR($B73 &lt; C$226, $B73 &gt; C$231), 0, C73-T73)</f>
        <v>-1.7783430466203214</v>
      </c>
      <c r="AK73" s="4">
        <f t="shared" si="28"/>
        <v>4.6280598473332759</v>
      </c>
      <c r="AL73" s="4">
        <f t="shared" si="28"/>
        <v>-0.71285161669645447</v>
      </c>
      <c r="AM73" s="4">
        <f t="shared" si="28"/>
        <v>-1.6982142083173386</v>
      </c>
      <c r="AN73" s="4">
        <f t="shared" si="28"/>
        <v>1.5830404828838027</v>
      </c>
      <c r="AO73" s="4">
        <f t="shared" si="28"/>
        <v>8.2382424082322245</v>
      </c>
      <c r="AP73" s="4">
        <f t="shared" si="28"/>
        <v>2.6607130563516677</v>
      </c>
      <c r="AQ73" s="4">
        <f t="shared" si="28"/>
        <v>1.638223693075048</v>
      </c>
      <c r="AR73" s="4">
        <f t="shared" si="28"/>
        <v>3.1238338779099024</v>
      </c>
      <c r="AS73" s="4">
        <f t="shared" si="28"/>
        <v>4.5497996128032128</v>
      </c>
      <c r="AT73" s="4">
        <f t="shared" si="28"/>
        <v>4.6003571523408766</v>
      </c>
      <c r="AU73" s="4">
        <f t="shared" si="28"/>
        <v>6.2250134706777231</v>
      </c>
      <c r="AV73" s="4">
        <f t="shared" si="28"/>
        <v>6.2433810087307506</v>
      </c>
      <c r="AW73" s="4">
        <f t="shared" si="28"/>
        <v>6.0024440251354889</v>
      </c>
      <c r="AX73" s="4">
        <f t="shared" si="28"/>
        <v>5.6051543257600969</v>
      </c>
      <c r="AZ73" s="2">
        <f t="shared" ref="AZ73:BN89" si="29">IF(OR($B73 &lt; C$226, $B73 &gt; C$231), #N/A, ((1-EB73)*CV73) + (EB73*DL73))</f>
        <v>44.742919084919016</v>
      </c>
      <c r="BA73" s="2">
        <f t="shared" si="29"/>
        <v>54.569573541748589</v>
      </c>
      <c r="BB73" s="2">
        <f t="shared" si="29"/>
        <v>62.227157258330799</v>
      </c>
      <c r="BC73" s="2">
        <f t="shared" si="29"/>
        <v>68.210642682824385</v>
      </c>
      <c r="BD73" s="2">
        <f t="shared" si="29"/>
        <v>72.557369257606851</v>
      </c>
      <c r="BE73" s="2">
        <f t="shared" si="29"/>
        <v>76.936938003004997</v>
      </c>
      <c r="BF73" s="2">
        <f t="shared" si="29"/>
        <v>79.300143056919495</v>
      </c>
      <c r="BG73" s="2">
        <f t="shared" si="29"/>
        <v>80.372193456590381</v>
      </c>
      <c r="BH73" s="2">
        <f t="shared" si="29"/>
        <v>80.697809557060182</v>
      </c>
      <c r="BI73" s="2">
        <f t="shared" si="29"/>
        <v>81.196826965273857</v>
      </c>
      <c r="BJ73" s="2">
        <f t="shared" si="29"/>
        <v>81.205656270120656</v>
      </c>
      <c r="BK73" s="2">
        <f t="shared" si="29"/>
        <v>79.89731058189011</v>
      </c>
      <c r="BL73" s="2">
        <f t="shared" si="29"/>
        <v>77.6426222388382</v>
      </c>
      <c r="BM73" s="2">
        <f t="shared" si="29"/>
        <v>73.439908206294291</v>
      </c>
      <c r="BN73" s="2">
        <f t="shared" si="29"/>
        <v>68.842148119742404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44.777907479420222</v>
      </c>
      <c r="CW73" s="2">
        <f t="shared" si="32"/>
        <v>54.565367727766912</v>
      </c>
      <c r="CX73" s="2">
        <f t="shared" si="32"/>
        <v>62.172704088198103</v>
      </c>
      <c r="CY73" s="2">
        <f t="shared" si="32"/>
        <v>68.168906375375627</v>
      </c>
      <c r="CZ73" s="2">
        <f t="shared" si="32"/>
        <v>72.492923038940376</v>
      </c>
      <c r="DA73" s="2">
        <f t="shared" si="32"/>
        <v>76.847145492415805</v>
      </c>
      <c r="DB73" s="2">
        <f t="shared" si="32"/>
        <v>79.19319070965598</v>
      </c>
      <c r="DC73" s="2">
        <f t="shared" si="32"/>
        <v>80.291582211641412</v>
      </c>
      <c r="DD73" s="2">
        <f t="shared" si="32"/>
        <v>80.61656087724225</v>
      </c>
      <c r="DE73" s="2">
        <f t="shared" si="32"/>
        <v>81.086121999334082</v>
      </c>
      <c r="DF73" s="2">
        <f t="shared" si="32"/>
        <v>81.104302847774179</v>
      </c>
      <c r="DG73" s="2">
        <f t="shared" si="32"/>
        <v>79.794707776490071</v>
      </c>
      <c r="DH73" s="2">
        <f t="shared" si="32"/>
        <v>77.576981168099479</v>
      </c>
      <c r="DI73" s="2">
        <f t="shared" si="32"/>
        <v>73.398511331635817</v>
      </c>
      <c r="DJ73" s="2">
        <f t="shared" si="32"/>
        <v>68.791823171566122</v>
      </c>
      <c r="DL73" s="2">
        <f t="shared" ref="DL73:DZ89" si="33">CF$223*$B73+CF$224</f>
        <v>43.713892591984226</v>
      </c>
      <c r="DM73" s="2">
        <f t="shared" si="33"/>
        <v>54.771231576232978</v>
      </c>
      <c r="DN73" s="2">
        <f t="shared" si="33"/>
        <v>64.969411403366735</v>
      </c>
      <c r="DO73" s="2">
        <f t="shared" si="33"/>
        <v>70.380081112601317</v>
      </c>
      <c r="DP73" s="2">
        <f t="shared" si="33"/>
        <v>75.761498571647749</v>
      </c>
      <c r="DQ73" s="2">
        <f t="shared" si="33"/>
        <v>82.027206611219626</v>
      </c>
      <c r="DR73" s="2">
        <f t="shared" si="33"/>
        <v>85.868522959301345</v>
      </c>
      <c r="DS73" s="2">
        <f t="shared" si="33"/>
        <v>85.124602798860636</v>
      </c>
      <c r="DT73" s="2">
        <f t="shared" si="33"/>
        <v>85.779412296134282</v>
      </c>
      <c r="DU73" s="2">
        <f t="shared" si="33"/>
        <v>87.489896357242387</v>
      </c>
      <c r="DV73" s="2">
        <f t="shared" si="33"/>
        <v>87.192490724168294</v>
      </c>
      <c r="DW73" s="2">
        <f t="shared" si="33"/>
        <v>86.00431267874167</v>
      </c>
      <c r="DX73" s="2">
        <f t="shared" si="33"/>
        <v>81.329858979033745</v>
      </c>
      <c r="DY73" s="2">
        <f t="shared" si="33"/>
        <v>75.959569291672238</v>
      </c>
      <c r="DZ73" s="2">
        <f t="shared" si="33"/>
        <v>72.551689889840091</v>
      </c>
      <c r="EB73" s="2">
        <f t="shared" ref="EB73:EP89" si="34">POWER(10,($B73-C$224)/C$225)/(1+POWER(10,($B73-C$224)/C$225))</f>
        <v>3.2883369315931325E-2</v>
      </c>
      <c r="EC73" s="2">
        <f t="shared" si="34"/>
        <v>2.0430075571850042E-2</v>
      </c>
      <c r="ED73" s="2">
        <f t="shared" si="34"/>
        <v>1.9470457218513624E-2</v>
      </c>
      <c r="EE73" s="2">
        <f t="shared" si="34"/>
        <v>1.8875173791610755E-2</v>
      </c>
      <c r="EF73" s="2">
        <f t="shared" si="34"/>
        <v>1.9716912771813616E-2</v>
      </c>
      <c r="EG73" s="2">
        <f t="shared" si="34"/>
        <v>1.7334256976859384E-2</v>
      </c>
      <c r="EH73" s="2">
        <f t="shared" si="34"/>
        <v>1.6022026060080602E-2</v>
      </c>
      <c r="EI73" s="2">
        <f t="shared" si="34"/>
        <v>1.667926786038294E-2</v>
      </c>
      <c r="EJ73" s="2">
        <f t="shared" si="34"/>
        <v>1.5737171811807258E-2</v>
      </c>
      <c r="EK73" s="2">
        <f t="shared" si="34"/>
        <v>1.7287455764749833E-2</v>
      </c>
      <c r="EL73" s="2">
        <f t="shared" si="34"/>
        <v>1.6647551686020622E-2</v>
      </c>
      <c r="EM73" s="2">
        <f t="shared" si="34"/>
        <v>1.6523242141032037E-2</v>
      </c>
      <c r="EN73" s="2">
        <f t="shared" si="34"/>
        <v>1.7490862758033632E-2</v>
      </c>
      <c r="EO73" s="2">
        <f t="shared" si="34"/>
        <v>1.6163974148356602E-2</v>
      </c>
      <c r="EP73" s="2">
        <f t="shared" si="34"/>
        <v>1.3384769181227371E-2</v>
      </c>
    </row>
    <row r="74" spans="2:146" x14ac:dyDescent="0.25">
      <c r="B74" s="2">
        <v>52</v>
      </c>
      <c r="C74" s="49">
        <v>97.1404</v>
      </c>
      <c r="D74" s="49">
        <v>95.385999999999996</v>
      </c>
      <c r="E74" s="49">
        <v>119.46299999999999</v>
      </c>
      <c r="F74" s="49">
        <v>132.03700000000001</v>
      </c>
      <c r="G74" s="49">
        <v>146.333</v>
      </c>
      <c r="H74" s="49">
        <v>127.346</v>
      </c>
      <c r="I74" s="49">
        <v>116.038</v>
      </c>
      <c r="J74" s="49">
        <v>119.48099999999999</v>
      </c>
      <c r="K74" s="49">
        <v>107.5</v>
      </c>
      <c r="L74" s="49">
        <v>123.846</v>
      </c>
      <c r="M74" s="49">
        <v>123.51900000000001</v>
      </c>
      <c r="N74" s="49">
        <v>125.75</v>
      </c>
      <c r="O74" s="49">
        <v>122.69199999999999</v>
      </c>
      <c r="P74" s="49">
        <v>111.836</v>
      </c>
      <c r="Q74" s="49">
        <v>102.818</v>
      </c>
      <c r="T74" s="4">
        <f t="shared" si="27"/>
        <v>100.44657617308557</v>
      </c>
      <c r="U74" s="4">
        <f t="shared" si="27"/>
        <v>92.859162467328431</v>
      </c>
      <c r="V74" s="4">
        <f t="shared" si="27"/>
        <v>122.82913120683159</v>
      </c>
      <c r="W74" s="4">
        <f t="shared" si="27"/>
        <v>135.12948745805852</v>
      </c>
      <c r="X74" s="4">
        <f t="shared" si="27"/>
        <v>148.42075787425199</v>
      </c>
      <c r="Y74" s="4">
        <f t="shared" si="27"/>
        <v>118.88997287500307</v>
      </c>
      <c r="Z74" s="4">
        <f t="shared" si="27"/>
        <v>114.35126929241684</v>
      </c>
      <c r="AA74" s="4">
        <f t="shared" si="27"/>
        <v>118.10204721695666</v>
      </c>
      <c r="AB74" s="4">
        <f t="shared" si="27"/>
        <v>105.89579500104988</v>
      </c>
      <c r="AC74" s="4">
        <f t="shared" si="27"/>
        <v>120.40906363158005</v>
      </c>
      <c r="AD74" s="4">
        <f t="shared" si="27"/>
        <v>118.78203165196574</v>
      </c>
      <c r="AE74" s="4">
        <f t="shared" si="27"/>
        <v>120.09031681241366</v>
      </c>
      <c r="AF74" s="4">
        <f t="shared" si="27"/>
        <v>116.2243896565343</v>
      </c>
      <c r="AG74" s="4">
        <f t="shared" si="27"/>
        <v>107.82406617398163</v>
      </c>
      <c r="AH74" s="4">
        <f t="shared" si="27"/>
        <v>98.045770302160889</v>
      </c>
      <c r="AJ74" s="4">
        <f t="shared" si="28"/>
        <v>-3.306176173085575</v>
      </c>
      <c r="AK74" s="4">
        <f t="shared" si="28"/>
        <v>2.5268375326715642</v>
      </c>
      <c r="AL74" s="4">
        <f t="shared" si="28"/>
        <v>-3.3661312068315965</v>
      </c>
      <c r="AM74" s="4">
        <f t="shared" si="28"/>
        <v>-3.092487458058514</v>
      </c>
      <c r="AN74" s="4">
        <f t="shared" si="28"/>
        <v>-2.0877578742519916</v>
      </c>
      <c r="AO74" s="4">
        <f t="shared" si="28"/>
        <v>8.4560271249969361</v>
      </c>
      <c r="AP74" s="4">
        <f t="shared" si="28"/>
        <v>1.6867307075831519</v>
      </c>
      <c r="AQ74" s="4">
        <f t="shared" si="28"/>
        <v>1.3789527830433315</v>
      </c>
      <c r="AR74" s="4">
        <f t="shared" si="28"/>
        <v>1.6042049989501237</v>
      </c>
      <c r="AS74" s="4">
        <f t="shared" si="28"/>
        <v>3.4369363684199499</v>
      </c>
      <c r="AT74" s="4">
        <f t="shared" si="28"/>
        <v>4.7369683480342673</v>
      </c>
      <c r="AU74" s="4">
        <f t="shared" si="28"/>
        <v>5.6596831875863387</v>
      </c>
      <c r="AV74" s="4">
        <f t="shared" si="28"/>
        <v>6.4676103434656937</v>
      </c>
      <c r="AW74" s="4">
        <f t="shared" si="28"/>
        <v>4.0119338260183639</v>
      </c>
      <c r="AX74" s="4">
        <f t="shared" si="28"/>
        <v>4.7722296978391086</v>
      </c>
      <c r="AZ74" s="2">
        <f t="shared" si="29"/>
        <v>44.753440338983211</v>
      </c>
      <c r="BA74" s="2">
        <f t="shared" si="29"/>
        <v>54.590526830415271</v>
      </c>
      <c r="BB74" s="2">
        <f t="shared" si="29"/>
        <v>62.208107331273794</v>
      </c>
      <c r="BC74" s="2">
        <f t="shared" si="29"/>
        <v>68.187476210653486</v>
      </c>
      <c r="BD74" s="2">
        <f t="shared" si="29"/>
        <v>72.539595235788013</v>
      </c>
      <c r="BE74" s="2">
        <f t="shared" si="29"/>
        <v>76.934665810497364</v>
      </c>
      <c r="BF74" s="2">
        <f t="shared" si="29"/>
        <v>79.298595556343429</v>
      </c>
      <c r="BG74" s="2">
        <f t="shared" si="29"/>
        <v>80.359429699696719</v>
      </c>
      <c r="BH74" s="2">
        <f t="shared" si="29"/>
        <v>80.701706918129389</v>
      </c>
      <c r="BI74" s="2">
        <f t="shared" si="29"/>
        <v>81.188039816706606</v>
      </c>
      <c r="BJ74" s="2">
        <f t="shared" si="29"/>
        <v>81.208285236611957</v>
      </c>
      <c r="BK74" s="2">
        <f t="shared" si="29"/>
        <v>79.891116798591213</v>
      </c>
      <c r="BL74" s="2">
        <f t="shared" si="29"/>
        <v>77.619232973877388</v>
      </c>
      <c r="BM74" s="2">
        <f t="shared" si="29"/>
        <v>73.39593930671937</v>
      </c>
      <c r="BN74" s="2">
        <f t="shared" si="29"/>
        <v>68.828194685875502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44.793640866431815</v>
      </c>
      <c r="CW74" s="2">
        <f t="shared" si="32"/>
        <v>54.587982554903249</v>
      </c>
      <c r="CX74" s="2">
        <f t="shared" si="32"/>
        <v>62.15017084704246</v>
      </c>
      <c r="CY74" s="2">
        <f t="shared" si="32"/>
        <v>68.143147855924639</v>
      </c>
      <c r="CZ74" s="2">
        <f t="shared" si="32"/>
        <v>72.470818109563211</v>
      </c>
      <c r="DA74" s="2">
        <f t="shared" si="32"/>
        <v>76.838496890157444</v>
      </c>
      <c r="DB74" s="2">
        <f t="shared" si="32"/>
        <v>79.183672908613772</v>
      </c>
      <c r="DC74" s="2">
        <f t="shared" si="32"/>
        <v>80.272913821860044</v>
      </c>
      <c r="DD74" s="2">
        <f t="shared" si="32"/>
        <v>80.61481346763513</v>
      </c>
      <c r="DE74" s="2">
        <f t="shared" si="32"/>
        <v>81.069305114790069</v>
      </c>
      <c r="DF74" s="2">
        <f t="shared" si="32"/>
        <v>81.100125913319317</v>
      </c>
      <c r="DG74" s="2">
        <f t="shared" si="32"/>
        <v>79.781509484061189</v>
      </c>
      <c r="DH74" s="2">
        <f t="shared" si="32"/>
        <v>77.550090498799335</v>
      </c>
      <c r="DI74" s="2">
        <f t="shared" si="32"/>
        <v>73.352339453526994</v>
      </c>
      <c r="DJ74" s="2">
        <f t="shared" si="32"/>
        <v>68.774776877573615</v>
      </c>
      <c r="DL74" s="2">
        <f t="shared" si="33"/>
        <v>43.675153529190908</v>
      </c>
      <c r="DM74" s="2">
        <f t="shared" si="33"/>
        <v>54.701784409961142</v>
      </c>
      <c r="DN74" s="2">
        <f t="shared" si="33"/>
        <v>64.869057064115609</v>
      </c>
      <c r="DO74" s="2">
        <f t="shared" si="33"/>
        <v>70.288906165568449</v>
      </c>
      <c r="DP74" s="2">
        <f t="shared" si="33"/>
        <v>75.658173302223972</v>
      </c>
      <c r="DQ74" s="2">
        <f t="shared" si="33"/>
        <v>81.906713963640911</v>
      </c>
      <c r="DR74" s="2">
        <f t="shared" si="33"/>
        <v>85.735448190132573</v>
      </c>
      <c r="DS74" s="2">
        <f t="shared" si="33"/>
        <v>85.01115468924155</v>
      </c>
      <c r="DT74" s="2">
        <f t="shared" si="33"/>
        <v>85.65816503528805</v>
      </c>
      <c r="DU74" s="2">
        <f t="shared" si="33"/>
        <v>87.343677990843346</v>
      </c>
      <c r="DV74" s="2">
        <f t="shared" si="33"/>
        <v>87.03498704508651</v>
      </c>
      <c r="DW74" s="2">
        <f t="shared" si="33"/>
        <v>85.840999046711175</v>
      </c>
      <c r="DX74" s="2">
        <f t="shared" si="33"/>
        <v>81.161410209662733</v>
      </c>
      <c r="DY74" s="2">
        <f t="shared" si="33"/>
        <v>75.816185808912067</v>
      </c>
      <c r="DZ74" s="2">
        <f t="shared" si="33"/>
        <v>72.419257440406938</v>
      </c>
      <c r="EB74" s="2">
        <f t="shared" si="34"/>
        <v>3.5941870873363799E-2</v>
      </c>
      <c r="EC74" s="2">
        <f t="shared" si="34"/>
        <v>2.2357065363523314E-2</v>
      </c>
      <c r="ED74" s="2">
        <f t="shared" si="34"/>
        <v>2.1308903575121056E-2</v>
      </c>
      <c r="EE74" s="2">
        <f t="shared" si="34"/>
        <v>2.0658596324486748E-2</v>
      </c>
      <c r="EF74" s="2">
        <f t="shared" si="34"/>
        <v>2.1578117927731226E-2</v>
      </c>
      <c r="EG74" s="2">
        <f t="shared" si="34"/>
        <v>1.8974901616402279E-2</v>
      </c>
      <c r="EH74" s="2">
        <f t="shared" si="34"/>
        <v>1.7540688254956634E-2</v>
      </c>
      <c r="EI74" s="2">
        <f t="shared" si="34"/>
        <v>1.8259071300544903E-2</v>
      </c>
      <c r="EJ74" s="2">
        <f t="shared" si="34"/>
        <v>1.722930660863992E-2</v>
      </c>
      <c r="EK74" s="2">
        <f t="shared" si="34"/>
        <v>1.8923756088788355E-2</v>
      </c>
      <c r="EL74" s="2">
        <f t="shared" si="34"/>
        <v>1.8224406753797426E-2</v>
      </c>
      <c r="EM74" s="2">
        <f t="shared" si="34"/>
        <v>1.8088539207267849E-2</v>
      </c>
      <c r="EN74" s="2">
        <f t="shared" si="34"/>
        <v>1.9146040952853913E-2</v>
      </c>
      <c r="EO74" s="2">
        <f t="shared" si="34"/>
        <v>1.7695849052068731E-2</v>
      </c>
      <c r="EP74" s="2">
        <f t="shared" si="34"/>
        <v>1.4657180188211693E-2</v>
      </c>
    </row>
    <row r="75" spans="2:146" x14ac:dyDescent="0.25">
      <c r="B75" s="2">
        <v>53</v>
      </c>
      <c r="C75" s="49">
        <v>102.5789</v>
      </c>
      <c r="D75" s="49">
        <v>102.50879999999999</v>
      </c>
      <c r="E75" s="49">
        <v>129.22219999999999</v>
      </c>
      <c r="F75" s="49">
        <v>140.72200000000001</v>
      </c>
      <c r="G75" s="49">
        <v>159.38900000000001</v>
      </c>
      <c r="H75" s="49">
        <v>142.30799999999999</v>
      </c>
      <c r="I75" s="49">
        <v>131.173</v>
      </c>
      <c r="J75" s="49">
        <v>135.077</v>
      </c>
      <c r="K75" s="49">
        <v>122.173</v>
      </c>
      <c r="L75" s="49">
        <v>140.327</v>
      </c>
      <c r="M75" s="49">
        <v>139.28800000000001</v>
      </c>
      <c r="N75" s="49">
        <v>140.75</v>
      </c>
      <c r="O75" s="49">
        <v>135.577</v>
      </c>
      <c r="P75" s="49">
        <v>123.236</v>
      </c>
      <c r="Q75" s="49">
        <v>113.018</v>
      </c>
      <c r="T75" s="4">
        <f t="shared" si="27"/>
        <v>106.85677189103937</v>
      </c>
      <c r="U75" s="4">
        <f t="shared" si="27"/>
        <v>102.77580213930278</v>
      </c>
      <c r="V75" s="4">
        <f t="shared" si="27"/>
        <v>133.0197154592785</v>
      </c>
      <c r="W75" s="4">
        <f t="shared" si="27"/>
        <v>146.78223830139535</v>
      </c>
      <c r="X75" s="4">
        <f t="shared" si="27"/>
        <v>164.29568453427956</v>
      </c>
      <c r="Y75" s="4">
        <f t="shared" si="27"/>
        <v>136.02777099772251</v>
      </c>
      <c r="Z75" s="4">
        <f t="shared" si="27"/>
        <v>128.86701128584161</v>
      </c>
      <c r="AA75" s="4">
        <f t="shared" si="27"/>
        <v>133.21723023186419</v>
      </c>
      <c r="AB75" s="4">
        <f t="shared" si="27"/>
        <v>118.47511913418357</v>
      </c>
      <c r="AC75" s="4">
        <f t="shared" si="27"/>
        <v>136.25734443047824</v>
      </c>
      <c r="AD75" s="4">
        <f t="shared" si="27"/>
        <v>134.47985927744193</v>
      </c>
      <c r="AE75" s="4">
        <f t="shared" si="27"/>
        <v>135.75555182150126</v>
      </c>
      <c r="AF75" s="4">
        <f t="shared" si="27"/>
        <v>130.50099875791778</v>
      </c>
      <c r="AG75" s="4">
        <f t="shared" si="27"/>
        <v>120.29476929725226</v>
      </c>
      <c r="AH75" s="4">
        <f t="shared" si="27"/>
        <v>109.24042377438532</v>
      </c>
      <c r="AJ75" s="4">
        <f t="shared" si="28"/>
        <v>-4.2778718910393678</v>
      </c>
      <c r="AK75" s="4">
        <f t="shared" si="28"/>
        <v>-0.26700213930278949</v>
      </c>
      <c r="AL75" s="4">
        <f t="shared" si="28"/>
        <v>-3.7975154592785145</v>
      </c>
      <c r="AM75" s="4">
        <f t="shared" si="28"/>
        <v>-6.0602383013953443</v>
      </c>
      <c r="AN75" s="4">
        <f t="shared" si="28"/>
        <v>-4.9066845342795489</v>
      </c>
      <c r="AO75" s="4">
        <f t="shared" si="28"/>
        <v>6.2802290022774798</v>
      </c>
      <c r="AP75" s="4">
        <f t="shared" si="28"/>
        <v>2.3059887141583886</v>
      </c>
      <c r="AQ75" s="4">
        <f t="shared" si="28"/>
        <v>1.8597697681358056</v>
      </c>
      <c r="AR75" s="4">
        <f t="shared" si="28"/>
        <v>3.6978808658164297</v>
      </c>
      <c r="AS75" s="4">
        <f t="shared" si="28"/>
        <v>4.0696555695217569</v>
      </c>
      <c r="AT75" s="4">
        <f t="shared" si="28"/>
        <v>4.808140722558079</v>
      </c>
      <c r="AU75" s="4">
        <f t="shared" si="28"/>
        <v>4.9944481784987431</v>
      </c>
      <c r="AV75" s="4">
        <f t="shared" si="28"/>
        <v>5.0760012420822136</v>
      </c>
      <c r="AW75" s="4">
        <f t="shared" si="28"/>
        <v>2.9412307027477453</v>
      </c>
      <c r="AX75" s="4">
        <f t="shared" si="28"/>
        <v>3.7775762256146805</v>
      </c>
      <c r="AZ75" s="2">
        <f t="shared" si="29"/>
        <v>44.763308259581159</v>
      </c>
      <c r="BA75" s="2">
        <f t="shared" si="29"/>
        <v>54.611129166719209</v>
      </c>
      <c r="BB75" s="2">
        <f t="shared" si="29"/>
        <v>62.189218825832441</v>
      </c>
      <c r="BC75" s="2">
        <f t="shared" si="29"/>
        <v>68.164418882801769</v>
      </c>
      <c r="BD75" s="2">
        <f t="shared" si="29"/>
        <v>72.522051454520209</v>
      </c>
      <c r="BE75" s="2">
        <f t="shared" si="29"/>
        <v>76.932780000134542</v>
      </c>
      <c r="BF75" s="2">
        <f t="shared" si="29"/>
        <v>79.297580044803397</v>
      </c>
      <c r="BG75" s="2">
        <f t="shared" si="29"/>
        <v>80.347047172160259</v>
      </c>
      <c r="BH75" s="2">
        <f t="shared" si="29"/>
        <v>80.705930928532766</v>
      </c>
      <c r="BI75" s="2">
        <f t="shared" si="29"/>
        <v>81.179760862350918</v>
      </c>
      <c r="BJ75" s="2">
        <f t="shared" si="29"/>
        <v>81.211276665830255</v>
      </c>
      <c r="BK75" s="2">
        <f t="shared" si="29"/>
        <v>79.88531169782587</v>
      </c>
      <c r="BL75" s="2">
        <f t="shared" si="29"/>
        <v>77.595906983142513</v>
      </c>
      <c r="BM75" s="2">
        <f t="shared" si="29"/>
        <v>73.352009392018303</v>
      </c>
      <c r="BN75" s="2">
        <f t="shared" si="29"/>
        <v>68.814367552389925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44.809374253443416</v>
      </c>
      <c r="CW75" s="2">
        <f t="shared" si="32"/>
        <v>54.610597382039586</v>
      </c>
      <c r="CX75" s="2">
        <f t="shared" si="32"/>
        <v>62.127637605886818</v>
      </c>
      <c r="CY75" s="2">
        <f t="shared" si="32"/>
        <v>68.11738933647365</v>
      </c>
      <c r="CZ75" s="2">
        <f t="shared" si="32"/>
        <v>72.448713180186047</v>
      </c>
      <c r="DA75" s="2">
        <f t="shared" si="32"/>
        <v>76.829848287899068</v>
      </c>
      <c r="DB75" s="2">
        <f t="shared" si="32"/>
        <v>79.174155107571565</v>
      </c>
      <c r="DC75" s="2">
        <f t="shared" si="32"/>
        <v>80.254245432078676</v>
      </c>
      <c r="DD75" s="2">
        <f t="shared" si="32"/>
        <v>80.613066058027997</v>
      </c>
      <c r="DE75" s="2">
        <f t="shared" si="32"/>
        <v>81.052488230246041</v>
      </c>
      <c r="DF75" s="2">
        <f t="shared" si="32"/>
        <v>81.09594897886447</v>
      </c>
      <c r="DG75" s="2">
        <f t="shared" si="32"/>
        <v>79.768311191632293</v>
      </c>
      <c r="DH75" s="2">
        <f t="shared" si="32"/>
        <v>77.523199829499191</v>
      </c>
      <c r="DI75" s="2">
        <f t="shared" si="32"/>
        <v>73.306167575418186</v>
      </c>
      <c r="DJ75" s="2">
        <f t="shared" si="32"/>
        <v>68.757730583581107</v>
      </c>
      <c r="DL75" s="2">
        <f t="shared" si="33"/>
        <v>43.636414466397596</v>
      </c>
      <c r="DM75" s="2">
        <f t="shared" si="33"/>
        <v>54.632337243689307</v>
      </c>
      <c r="DN75" s="2">
        <f t="shared" si="33"/>
        <v>64.768702724864482</v>
      </c>
      <c r="DO75" s="2">
        <f t="shared" si="33"/>
        <v>70.19773121853558</v>
      </c>
      <c r="DP75" s="2">
        <f t="shared" si="33"/>
        <v>75.55484803280018</v>
      </c>
      <c r="DQ75" s="2">
        <f t="shared" si="33"/>
        <v>81.786221316062182</v>
      </c>
      <c r="DR75" s="2">
        <f t="shared" si="33"/>
        <v>85.602373420963815</v>
      </c>
      <c r="DS75" s="2">
        <f t="shared" si="33"/>
        <v>84.897706579622451</v>
      </c>
      <c r="DT75" s="2">
        <f t="shared" si="33"/>
        <v>85.536917774441804</v>
      </c>
      <c r="DU75" s="2">
        <f t="shared" si="33"/>
        <v>87.197459624444306</v>
      </c>
      <c r="DV75" s="2">
        <f t="shared" si="33"/>
        <v>86.877483366004725</v>
      </c>
      <c r="DW75" s="2">
        <f t="shared" si="33"/>
        <v>85.677685414680667</v>
      </c>
      <c r="DX75" s="2">
        <f t="shared" si="33"/>
        <v>80.992961440291722</v>
      </c>
      <c r="DY75" s="2">
        <f t="shared" si="33"/>
        <v>75.67280232615191</v>
      </c>
      <c r="DZ75" s="2">
        <f t="shared" si="33"/>
        <v>72.286824990973784</v>
      </c>
      <c r="EB75" s="2">
        <f t="shared" si="34"/>
        <v>3.9273293399321729E-2</v>
      </c>
      <c r="EC75" s="2">
        <f t="shared" si="34"/>
        <v>2.4461272486146674E-2</v>
      </c>
      <c r="ED75" s="2">
        <f t="shared" si="34"/>
        <v>2.331681241144877E-2</v>
      </c>
      <c r="EE75" s="2">
        <f t="shared" si="34"/>
        <v>2.2606643039607778E-2</v>
      </c>
      <c r="EF75" s="2">
        <f t="shared" si="34"/>
        <v>2.3610782472125804E-2</v>
      </c>
      <c r="EG75" s="2">
        <f t="shared" si="34"/>
        <v>2.0767547488977037E-2</v>
      </c>
      <c r="EH75" s="2">
        <f t="shared" si="34"/>
        <v>1.9200489344720285E-2</v>
      </c>
      <c r="EI75" s="2">
        <f t="shared" si="34"/>
        <v>1.9985467118781183E-2</v>
      </c>
      <c r="EJ75" s="2">
        <f t="shared" si="34"/>
        <v>1.8860208603601065E-2</v>
      </c>
      <c r="EK75" s="2">
        <f t="shared" si="34"/>
        <v>2.0711672022597997E-2</v>
      </c>
      <c r="EL75" s="2">
        <f t="shared" si="34"/>
        <v>1.9947591632820807E-2</v>
      </c>
      <c r="EM75" s="2">
        <f t="shared" si="34"/>
        <v>1.9799136385242375E-2</v>
      </c>
      <c r="EN75" s="2">
        <f t="shared" si="34"/>
        <v>2.0954509790286711E-2</v>
      </c>
      <c r="EO75" s="2">
        <f t="shared" si="34"/>
        <v>1.937004287877906E-2</v>
      </c>
      <c r="EP75" s="2">
        <f t="shared" si="34"/>
        <v>1.6048584217574598E-2</v>
      </c>
    </row>
    <row r="76" spans="2:146" x14ac:dyDescent="0.25">
      <c r="B76" s="2">
        <v>54</v>
      </c>
      <c r="C76" s="49">
        <v>106.9474</v>
      </c>
      <c r="D76" s="49">
        <v>111.49120000000001</v>
      </c>
      <c r="E76" s="49">
        <v>135.9444</v>
      </c>
      <c r="F76" s="49">
        <v>149.815</v>
      </c>
      <c r="G76" s="49">
        <v>169.48099999999999</v>
      </c>
      <c r="H76" s="49">
        <v>157.05799999999999</v>
      </c>
      <c r="I76" s="49">
        <v>147.30799999999999</v>
      </c>
      <c r="J76" s="49">
        <v>151.5</v>
      </c>
      <c r="K76" s="49">
        <v>137.096</v>
      </c>
      <c r="L76" s="49">
        <v>157.077</v>
      </c>
      <c r="M76" s="49">
        <v>156.44200000000001</v>
      </c>
      <c r="N76" s="49">
        <v>155.596</v>
      </c>
      <c r="O76" s="49">
        <v>148.51900000000001</v>
      </c>
      <c r="P76" s="49">
        <v>136.87299999999999</v>
      </c>
      <c r="Q76" s="49">
        <v>124.982</v>
      </c>
      <c r="T76" s="4">
        <f t="shared" si="27"/>
        <v>111.29621554029202</v>
      </c>
      <c r="U76" s="4">
        <f t="shared" si="27"/>
        <v>112.68383191361069</v>
      </c>
      <c r="V76" s="4">
        <f t="shared" si="27"/>
        <v>141.81456028256525</v>
      </c>
      <c r="W76" s="4">
        <f t="shared" si="27"/>
        <v>156.64124986740376</v>
      </c>
      <c r="X76" s="4">
        <f t="shared" si="27"/>
        <v>177.15676649633156</v>
      </c>
      <c r="Y76" s="4">
        <f t="shared" si="27"/>
        <v>154.95372299471754</v>
      </c>
      <c r="Z76" s="4">
        <f t="shared" si="27"/>
        <v>145.59417415044496</v>
      </c>
      <c r="AA76" s="4">
        <f t="shared" si="27"/>
        <v>150.39974006393595</v>
      </c>
      <c r="AB76" s="4">
        <f t="shared" si="27"/>
        <v>134.17969360859902</v>
      </c>
      <c r="AC76" s="4">
        <f t="shared" si="27"/>
        <v>154.4068219511048</v>
      </c>
      <c r="AD76" s="4">
        <f t="shared" si="27"/>
        <v>152.67577074045025</v>
      </c>
      <c r="AE76" s="4">
        <f t="shared" si="27"/>
        <v>153.53538121744603</v>
      </c>
      <c r="AF76" s="4">
        <f t="shared" si="27"/>
        <v>146.61445924543042</v>
      </c>
      <c r="AG76" s="4">
        <f t="shared" si="27"/>
        <v>134.50038119503043</v>
      </c>
      <c r="AH76" s="4">
        <f t="shared" si="27"/>
        <v>122.3747895229117</v>
      </c>
      <c r="AJ76" s="4">
        <f t="shared" si="28"/>
        <v>-4.3488155402920228</v>
      </c>
      <c r="AK76" s="4">
        <f t="shared" si="28"/>
        <v>-1.1926319136106827</v>
      </c>
      <c r="AL76" s="4">
        <f t="shared" si="28"/>
        <v>-5.8701602825652515</v>
      </c>
      <c r="AM76" s="4">
        <f t="shared" si="28"/>
        <v>-6.8262498674037602</v>
      </c>
      <c r="AN76" s="4">
        <f t="shared" si="28"/>
        <v>-7.6757664963315619</v>
      </c>
      <c r="AO76" s="4">
        <f t="shared" si="28"/>
        <v>2.1042770052824551</v>
      </c>
      <c r="AP76" s="4">
        <f t="shared" si="28"/>
        <v>1.713825849555036</v>
      </c>
      <c r="AQ76" s="4">
        <f t="shared" si="28"/>
        <v>1.1002599360640488</v>
      </c>
      <c r="AR76" s="4">
        <f t="shared" si="28"/>
        <v>2.9163063914009797</v>
      </c>
      <c r="AS76" s="4">
        <f t="shared" si="28"/>
        <v>2.6701780488951954</v>
      </c>
      <c r="AT76" s="4">
        <f t="shared" si="28"/>
        <v>3.7662292595497604</v>
      </c>
      <c r="AU76" s="4">
        <f t="shared" si="28"/>
        <v>2.0606187825539735</v>
      </c>
      <c r="AV76" s="4">
        <f t="shared" si="28"/>
        <v>1.9045407545695809</v>
      </c>
      <c r="AW76" s="4">
        <f t="shared" si="28"/>
        <v>2.3726188049695622</v>
      </c>
      <c r="AX76" s="4">
        <f t="shared" si="28"/>
        <v>2.6072104770883016</v>
      </c>
      <c r="AZ76" s="2">
        <f t="shared" si="29"/>
        <v>44.772451089626827</v>
      </c>
      <c r="BA76" s="2">
        <f t="shared" si="29"/>
        <v>54.63133052230603</v>
      </c>
      <c r="BB76" s="2">
        <f t="shared" si="29"/>
        <v>62.170490136727807</v>
      </c>
      <c r="BC76" s="2">
        <f t="shared" si="29"/>
        <v>68.14146747079981</v>
      </c>
      <c r="BD76" s="2">
        <f t="shared" si="29"/>
        <v>72.504741398372701</v>
      </c>
      <c r="BE76" s="2">
        <f t="shared" si="29"/>
        <v>76.931294656818039</v>
      </c>
      <c r="BF76" s="2">
        <f t="shared" si="29"/>
        <v>79.297123403324008</v>
      </c>
      <c r="BG76" s="2">
        <f t="shared" si="29"/>
        <v>80.335063333581644</v>
      </c>
      <c r="BH76" s="2">
        <f t="shared" si="29"/>
        <v>80.710491265810077</v>
      </c>
      <c r="BI76" s="2">
        <f t="shared" si="29"/>
        <v>81.172011878447123</v>
      </c>
      <c r="BJ76" s="2">
        <f t="shared" si="29"/>
        <v>81.214636307581401</v>
      </c>
      <c r="BK76" s="2">
        <f t="shared" si="29"/>
        <v>79.879904126709192</v>
      </c>
      <c r="BL76" s="2">
        <f t="shared" si="29"/>
        <v>77.57262422427624</v>
      </c>
      <c r="BM76" s="2">
        <f t="shared" si="29"/>
        <v>73.308105681665836</v>
      </c>
      <c r="BN76" s="2">
        <f t="shared" si="29"/>
        <v>68.800662183648328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44.825107640455016</v>
      </c>
      <c r="CW76" s="2">
        <f t="shared" si="32"/>
        <v>54.633212209175916</v>
      </c>
      <c r="CX76" s="2">
        <f t="shared" si="32"/>
        <v>62.105104364731176</v>
      </c>
      <c r="CY76" s="2">
        <f t="shared" si="32"/>
        <v>68.091630817022661</v>
      </c>
      <c r="CZ76" s="2">
        <f t="shared" si="32"/>
        <v>72.426608250808883</v>
      </c>
      <c r="DA76" s="2">
        <f t="shared" si="32"/>
        <v>76.821199685640693</v>
      </c>
      <c r="DB76" s="2">
        <f t="shared" si="32"/>
        <v>79.164637306529357</v>
      </c>
      <c r="DC76" s="2">
        <f t="shared" si="32"/>
        <v>80.235577042297322</v>
      </c>
      <c r="DD76" s="2">
        <f t="shared" si="32"/>
        <v>80.611318648420877</v>
      </c>
      <c r="DE76" s="2">
        <f t="shared" si="32"/>
        <v>81.035671345702028</v>
      </c>
      <c r="DF76" s="2">
        <f t="shared" si="32"/>
        <v>81.091772044409609</v>
      </c>
      <c r="DG76" s="2">
        <f t="shared" si="32"/>
        <v>79.755112899203411</v>
      </c>
      <c r="DH76" s="2">
        <f t="shared" si="32"/>
        <v>77.496309160199047</v>
      </c>
      <c r="DI76" s="2">
        <f t="shared" si="32"/>
        <v>73.259995697309364</v>
      </c>
      <c r="DJ76" s="2">
        <f t="shared" si="32"/>
        <v>68.7406842895886</v>
      </c>
      <c r="DL76" s="2">
        <f t="shared" si="33"/>
        <v>43.597675403604278</v>
      </c>
      <c r="DM76" s="2">
        <f t="shared" si="33"/>
        <v>54.562890077417471</v>
      </c>
      <c r="DN76" s="2">
        <f t="shared" si="33"/>
        <v>64.668348385613342</v>
      </c>
      <c r="DO76" s="2">
        <f t="shared" si="33"/>
        <v>70.106556271502711</v>
      </c>
      <c r="DP76" s="2">
        <f t="shared" si="33"/>
        <v>75.451522763376403</v>
      </c>
      <c r="DQ76" s="2">
        <f t="shared" si="33"/>
        <v>81.665728668483467</v>
      </c>
      <c r="DR76" s="2">
        <f t="shared" si="33"/>
        <v>85.469298651795043</v>
      </c>
      <c r="DS76" s="2">
        <f t="shared" si="33"/>
        <v>84.784258470003351</v>
      </c>
      <c r="DT76" s="2">
        <f t="shared" si="33"/>
        <v>85.415670513595572</v>
      </c>
      <c r="DU76" s="2">
        <f t="shared" si="33"/>
        <v>87.051241258045266</v>
      </c>
      <c r="DV76" s="2">
        <f t="shared" si="33"/>
        <v>86.719979686922926</v>
      </c>
      <c r="DW76" s="2">
        <f t="shared" si="33"/>
        <v>85.514371782650159</v>
      </c>
      <c r="DX76" s="2">
        <f t="shared" si="33"/>
        <v>80.824512670920711</v>
      </c>
      <c r="DY76" s="2">
        <f t="shared" si="33"/>
        <v>75.529418843391753</v>
      </c>
      <c r="DZ76" s="2">
        <f t="shared" si="33"/>
        <v>72.154392541540631</v>
      </c>
      <c r="EB76" s="2">
        <f t="shared" si="34"/>
        <v>4.2899761996876416E-2</v>
      </c>
      <c r="EC76" s="2">
        <f t="shared" si="34"/>
        <v>2.675810335707169E-2</v>
      </c>
      <c r="ED76" s="2">
        <f t="shared" si="34"/>
        <v>2.5508992301923401E-2</v>
      </c>
      <c r="EE76" s="2">
        <f t="shared" si="34"/>
        <v>2.4733745690855246E-2</v>
      </c>
      <c r="EF76" s="2">
        <f t="shared" si="34"/>
        <v>2.5829869650597862E-2</v>
      </c>
      <c r="EG76" s="2">
        <f t="shared" si="34"/>
        <v>2.272562958489218E-2</v>
      </c>
      <c r="EH76" s="2">
        <f t="shared" si="34"/>
        <v>2.1013991004311193E-2</v>
      </c>
      <c r="EI76" s="2">
        <f t="shared" si="34"/>
        <v>2.1871457226779877E-2</v>
      </c>
      <c r="EJ76" s="2">
        <f t="shared" si="34"/>
        <v>2.0642246898707868E-2</v>
      </c>
      <c r="EK76" s="2">
        <f t="shared" si="34"/>
        <v>2.2664607798063816E-2</v>
      </c>
      <c r="EL76" s="2">
        <f t="shared" si="34"/>
        <v>2.1830087121113902E-2</v>
      </c>
      <c r="EM76" s="2">
        <f t="shared" si="34"/>
        <v>2.1667931591763674E-2</v>
      </c>
      <c r="EN76" s="2">
        <f t="shared" si="34"/>
        <v>2.2929806975848066E-2</v>
      </c>
      <c r="EO76" s="2">
        <f t="shared" si="34"/>
        <v>2.1199212865847108E-2</v>
      </c>
      <c r="EP76" s="2">
        <f t="shared" si="34"/>
        <v>1.7569718802256176E-2</v>
      </c>
    </row>
    <row r="77" spans="2:146" x14ac:dyDescent="0.25">
      <c r="B77" s="2">
        <v>55</v>
      </c>
      <c r="C77" s="49">
        <v>108.9298</v>
      </c>
      <c r="D77" s="49">
        <v>117.9298</v>
      </c>
      <c r="E77" s="49">
        <v>142.68520000000001</v>
      </c>
      <c r="F77" s="49">
        <v>157.07400000000001</v>
      </c>
      <c r="G77" s="49">
        <v>176.648</v>
      </c>
      <c r="H77" s="49">
        <v>170.75</v>
      </c>
      <c r="I77" s="49">
        <v>161.654</v>
      </c>
      <c r="J77" s="49">
        <v>166.80799999999999</v>
      </c>
      <c r="K77" s="49">
        <v>154.673</v>
      </c>
      <c r="L77" s="49">
        <v>172.25</v>
      </c>
      <c r="M77" s="49">
        <v>171.26900000000001</v>
      </c>
      <c r="N77" s="49">
        <v>169.76900000000001</v>
      </c>
      <c r="O77" s="49">
        <v>161.71199999999999</v>
      </c>
      <c r="P77" s="49">
        <v>149.036</v>
      </c>
      <c r="Q77" s="49">
        <v>137.38200000000001</v>
      </c>
      <c r="T77" s="4">
        <f t="shared" si="27"/>
        <v>113.2656381860328</v>
      </c>
      <c r="U77" s="4">
        <f t="shared" si="27"/>
        <v>121.65803947078639</v>
      </c>
      <c r="V77" s="4">
        <f t="shared" si="27"/>
        <v>148.33514398458473</v>
      </c>
      <c r="W77" s="4">
        <f t="shared" si="27"/>
        <v>163.60960458110418</v>
      </c>
      <c r="X77" s="4">
        <f t="shared" si="27"/>
        <v>185.00595429204483</v>
      </c>
      <c r="Y77" s="4">
        <f t="shared" si="27"/>
        <v>173.48933872319205</v>
      </c>
      <c r="Z77" s="4">
        <f t="shared" si="27"/>
        <v>163.15862586068116</v>
      </c>
      <c r="AA77" s="4">
        <f t="shared" si="27"/>
        <v>168.16442858997235</v>
      </c>
      <c r="AB77" s="4">
        <f t="shared" si="27"/>
        <v>152.19741496376167</v>
      </c>
      <c r="AC77" s="4">
        <f t="shared" si="27"/>
        <v>173.36822130551732</v>
      </c>
      <c r="AD77" s="4">
        <f t="shared" si="27"/>
        <v>171.93372075196422</v>
      </c>
      <c r="AE77" s="4">
        <f t="shared" si="27"/>
        <v>171.9815404829229</v>
      </c>
      <c r="AF77" s="4">
        <f t="shared" si="27"/>
        <v>163.34987255091272</v>
      </c>
      <c r="AG77" s="4">
        <f t="shared" si="27"/>
        <v>149.52430840678107</v>
      </c>
      <c r="AH77" s="4">
        <f t="shared" si="27"/>
        <v>136.78964835697792</v>
      </c>
      <c r="AJ77" s="4">
        <f t="shared" si="28"/>
        <v>-4.3358381860328024</v>
      </c>
      <c r="AK77" s="4">
        <f t="shared" si="28"/>
        <v>-3.7282394707863915</v>
      </c>
      <c r="AL77" s="4">
        <f t="shared" si="28"/>
        <v>-5.6499439845847235</v>
      </c>
      <c r="AM77" s="4">
        <f t="shared" si="28"/>
        <v>-6.5356045811041668</v>
      </c>
      <c r="AN77" s="4">
        <f t="shared" si="28"/>
        <v>-8.3579542920448375</v>
      </c>
      <c r="AO77" s="4">
        <f t="shared" si="28"/>
        <v>-2.7393387231920485</v>
      </c>
      <c r="AP77" s="4">
        <f t="shared" si="28"/>
        <v>-1.5046258606811591</v>
      </c>
      <c r="AQ77" s="4">
        <f t="shared" si="28"/>
        <v>-1.3564285899723529</v>
      </c>
      <c r="AR77" s="4">
        <f t="shared" si="28"/>
        <v>2.4755850362383285</v>
      </c>
      <c r="AS77" s="4">
        <f t="shared" si="28"/>
        <v>-1.1182213055173236</v>
      </c>
      <c r="AT77" s="4">
        <f t="shared" si="28"/>
        <v>-0.66472075196421088</v>
      </c>
      <c r="AU77" s="4">
        <f t="shared" si="28"/>
        <v>-2.2125404829228899</v>
      </c>
      <c r="AV77" s="4">
        <f t="shared" si="28"/>
        <v>-1.6378725509127321</v>
      </c>
      <c r="AW77" s="4">
        <f t="shared" si="28"/>
        <v>-0.48830840678107279</v>
      </c>
      <c r="AX77" s="4">
        <f t="shared" si="28"/>
        <v>0.59235164302208432</v>
      </c>
      <c r="AZ77" s="2">
        <f t="shared" si="29"/>
        <v>44.780790499528408</v>
      </c>
      <c r="BA77" s="2">
        <f t="shared" si="29"/>
        <v>54.651075006261046</v>
      </c>
      <c r="BB77" s="2">
        <f t="shared" si="29"/>
        <v>62.1519178699902</v>
      </c>
      <c r="BC77" s="2">
        <f t="shared" si="29"/>
        <v>68.118617144154157</v>
      </c>
      <c r="BD77" s="2">
        <f t="shared" si="29"/>
        <v>72.487667055062303</v>
      </c>
      <c r="BE77" s="2">
        <f t="shared" si="29"/>
        <v>76.930222872602116</v>
      </c>
      <c r="BF77" s="2">
        <f t="shared" si="29"/>
        <v>79.297252539128181</v>
      </c>
      <c r="BG77" s="2">
        <f t="shared" si="29"/>
        <v>80.323495324139685</v>
      </c>
      <c r="BH77" s="2">
        <f t="shared" si="29"/>
        <v>80.715396365282373</v>
      </c>
      <c r="BI77" s="2">
        <f t="shared" si="29"/>
        <v>81.164813933321057</v>
      </c>
      <c r="BJ77" s="2">
        <f t="shared" si="29"/>
        <v>81.218367610202947</v>
      </c>
      <c r="BK77" s="2">
        <f t="shared" si="29"/>
        <v>79.874900958634896</v>
      </c>
      <c r="BL77" s="2">
        <f t="shared" si="29"/>
        <v>77.549360386644665</v>
      </c>
      <c r="BM77" s="2">
        <f t="shared" si="29"/>
        <v>73.264212676974225</v>
      </c>
      <c r="BN77" s="2">
        <f t="shared" si="29"/>
        <v>68.787072029209952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44.840841027466617</v>
      </c>
      <c r="CW77" s="2">
        <f t="shared" si="32"/>
        <v>54.655827036312253</v>
      </c>
      <c r="CX77" s="2">
        <f t="shared" si="32"/>
        <v>62.082571123575534</v>
      </c>
      <c r="CY77" s="2">
        <f t="shared" si="32"/>
        <v>68.065872297571673</v>
      </c>
      <c r="CZ77" s="2">
        <f t="shared" si="32"/>
        <v>72.404503321431719</v>
      </c>
      <c r="DA77" s="2">
        <f t="shared" si="32"/>
        <v>76.812551083382317</v>
      </c>
      <c r="DB77" s="2">
        <f t="shared" si="32"/>
        <v>79.15511950548715</v>
      </c>
      <c r="DC77" s="2">
        <f t="shared" si="32"/>
        <v>80.216908652515954</v>
      </c>
      <c r="DD77" s="2">
        <f t="shared" si="32"/>
        <v>80.609571238813743</v>
      </c>
      <c r="DE77" s="2">
        <f t="shared" si="32"/>
        <v>81.018854461158</v>
      </c>
      <c r="DF77" s="2">
        <f t="shared" si="32"/>
        <v>81.087595109954748</v>
      </c>
      <c r="DG77" s="2">
        <f t="shared" si="32"/>
        <v>79.741914606774515</v>
      </c>
      <c r="DH77" s="2">
        <f t="shared" si="32"/>
        <v>77.469418490898903</v>
      </c>
      <c r="DI77" s="2">
        <f t="shared" si="32"/>
        <v>73.213823819200556</v>
      </c>
      <c r="DJ77" s="2">
        <f t="shared" si="32"/>
        <v>68.723637995596079</v>
      </c>
      <c r="DL77" s="2">
        <f t="shared" si="33"/>
        <v>43.558936340810959</v>
      </c>
      <c r="DM77" s="2">
        <f t="shared" si="33"/>
        <v>54.493442911145642</v>
      </c>
      <c r="DN77" s="2">
        <f t="shared" si="33"/>
        <v>64.567994046362216</v>
      </c>
      <c r="DO77" s="2">
        <f t="shared" si="33"/>
        <v>70.015381324469843</v>
      </c>
      <c r="DP77" s="2">
        <f t="shared" si="33"/>
        <v>75.348197493952611</v>
      </c>
      <c r="DQ77" s="2">
        <f t="shared" si="33"/>
        <v>81.545236020904738</v>
      </c>
      <c r="DR77" s="2">
        <f t="shared" si="33"/>
        <v>85.336223882626285</v>
      </c>
      <c r="DS77" s="2">
        <f t="shared" si="33"/>
        <v>84.670810360384266</v>
      </c>
      <c r="DT77" s="2">
        <f t="shared" si="33"/>
        <v>85.29442325274934</v>
      </c>
      <c r="DU77" s="2">
        <f t="shared" si="33"/>
        <v>86.905022891646212</v>
      </c>
      <c r="DV77" s="2">
        <f t="shared" si="33"/>
        <v>86.562476007841127</v>
      </c>
      <c r="DW77" s="2">
        <f t="shared" si="33"/>
        <v>85.35105815061965</v>
      </c>
      <c r="DX77" s="2">
        <f t="shared" si="33"/>
        <v>80.6560639015497</v>
      </c>
      <c r="DY77" s="2">
        <f t="shared" si="33"/>
        <v>75.386035360631595</v>
      </c>
      <c r="DZ77" s="2">
        <f t="shared" si="33"/>
        <v>72.021960092107477</v>
      </c>
      <c r="EB77" s="2">
        <f t="shared" si="34"/>
        <v>4.6844768229123451E-2</v>
      </c>
      <c r="EC77" s="2">
        <f t="shared" si="34"/>
        <v>2.9264129398927391E-2</v>
      </c>
      <c r="ED77" s="2">
        <f t="shared" si="34"/>
        <v>2.7901386833959724E-2</v>
      </c>
      <c r="EE77" s="2">
        <f t="shared" si="34"/>
        <v>2.7055451323760731E-2</v>
      </c>
      <c r="EF77" s="2">
        <f t="shared" si="34"/>
        <v>2.8251485635606931E-2</v>
      </c>
      <c r="EG77" s="2">
        <f t="shared" si="34"/>
        <v>2.4863643106020322E-2</v>
      </c>
      <c r="EH77" s="2">
        <f t="shared" si="34"/>
        <v>2.2994763551754355E-2</v>
      </c>
      <c r="EI77" s="2">
        <f t="shared" si="34"/>
        <v>2.3931078549719965E-2</v>
      </c>
      <c r="EJ77" s="2">
        <f t="shared" si="34"/>
        <v>2.2588787469451997E-2</v>
      </c>
      <c r="EK77" s="2">
        <f t="shared" si="34"/>
        <v>2.4797026093756617E-2</v>
      </c>
      <c r="EL77" s="2">
        <f t="shared" si="34"/>
        <v>2.3885907782705367E-2</v>
      </c>
      <c r="EM77" s="2">
        <f t="shared" si="34"/>
        <v>2.370885159576808E-2</v>
      </c>
      <c r="EN77" s="2">
        <f t="shared" si="34"/>
        <v>2.5086536292543558E-2</v>
      </c>
      <c r="EO77" s="2">
        <f t="shared" si="34"/>
        <v>2.3197030681679522E-2</v>
      </c>
      <c r="EP77" s="2">
        <f t="shared" si="34"/>
        <v>1.923221315497585E-2</v>
      </c>
    </row>
    <row r="78" spans="2:146" x14ac:dyDescent="0.25">
      <c r="B78" s="2">
        <v>56</v>
      </c>
      <c r="C78" s="49">
        <v>111.9474</v>
      </c>
      <c r="D78" s="49">
        <v>124.2807</v>
      </c>
      <c r="E78" s="49">
        <v>147.0926</v>
      </c>
      <c r="F78" s="49">
        <v>161.352</v>
      </c>
      <c r="G78" s="49">
        <v>181.07400000000001</v>
      </c>
      <c r="H78" s="49">
        <v>180.05799999999999</v>
      </c>
      <c r="I78" s="49">
        <v>176.05799999999999</v>
      </c>
      <c r="J78" s="49">
        <v>181.96199999999999</v>
      </c>
      <c r="K78" s="49">
        <v>170.26900000000001</v>
      </c>
      <c r="L78" s="49">
        <v>185.78800000000001</v>
      </c>
      <c r="M78" s="49">
        <v>184.53800000000001</v>
      </c>
      <c r="N78" s="49">
        <v>182</v>
      </c>
      <c r="O78" s="49">
        <v>173.38499999999999</v>
      </c>
      <c r="P78" s="49">
        <v>160.05500000000001</v>
      </c>
      <c r="Q78" s="49">
        <v>149.41800000000001</v>
      </c>
      <c r="T78" s="4">
        <f t="shared" si="27"/>
        <v>112.53664107621269</v>
      </c>
      <c r="U78" s="4">
        <f t="shared" si="27"/>
        <v>128.73745067298242</v>
      </c>
      <c r="V78" s="4">
        <f t="shared" si="27"/>
        <v>151.88220325066243</v>
      </c>
      <c r="W78" s="4">
        <f t="shared" si="27"/>
        <v>166.85596608227544</v>
      </c>
      <c r="X78" s="4">
        <f t="shared" si="27"/>
        <v>186.53371386458846</v>
      </c>
      <c r="Y78" s="4">
        <f t="shared" si="27"/>
        <v>188.94352926684903</v>
      </c>
      <c r="Z78" s="4">
        <f t="shared" si="27"/>
        <v>179.62485392568195</v>
      </c>
      <c r="AA78" s="4">
        <f t="shared" si="27"/>
        <v>184.49713764523395</v>
      </c>
      <c r="AB78" s="4">
        <f t="shared" si="27"/>
        <v>170.96436676902326</v>
      </c>
      <c r="AC78" s="4">
        <f t="shared" si="27"/>
        <v>191.07474281684839</v>
      </c>
      <c r="AD78" s="4">
        <f t="shared" si="27"/>
        <v>190.19168289357424</v>
      </c>
      <c r="AE78" s="4">
        <f t="shared" si="27"/>
        <v>189.1245238547323</v>
      </c>
      <c r="AF78" s="4">
        <f t="shared" si="27"/>
        <v>179.06444425646919</v>
      </c>
      <c r="AG78" s="4">
        <f t="shared" si="27"/>
        <v>164.07991753379983</v>
      </c>
      <c r="AH78" s="4">
        <f t="shared" si="27"/>
        <v>151.44819889811097</v>
      </c>
      <c r="AJ78" s="4">
        <f t="shared" si="28"/>
        <v>-0.58924107621268718</v>
      </c>
      <c r="AK78" s="4">
        <f t="shared" si="28"/>
        <v>-4.4567506729824231</v>
      </c>
      <c r="AL78" s="4">
        <f t="shared" si="28"/>
        <v>-4.7896032506624238</v>
      </c>
      <c r="AM78" s="4">
        <f t="shared" si="28"/>
        <v>-5.5039660822754399</v>
      </c>
      <c r="AN78" s="4">
        <f t="shared" si="28"/>
        <v>-5.4597138645884513</v>
      </c>
      <c r="AO78" s="4">
        <f t="shared" si="28"/>
        <v>-8.8855292668490335</v>
      </c>
      <c r="AP78" s="4">
        <f t="shared" si="28"/>
        <v>-3.5668539256819543</v>
      </c>
      <c r="AQ78" s="4">
        <f t="shared" si="28"/>
        <v>-2.5351376452339593</v>
      </c>
      <c r="AR78" s="4">
        <f t="shared" si="28"/>
        <v>-0.69536676902325212</v>
      </c>
      <c r="AS78" s="4">
        <f t="shared" si="28"/>
        <v>-5.2867428168483741</v>
      </c>
      <c r="AT78" s="4">
        <f t="shared" si="28"/>
        <v>-5.6536828935742278</v>
      </c>
      <c r="AU78" s="4">
        <f t="shared" si="28"/>
        <v>-7.1245238547323027</v>
      </c>
      <c r="AV78" s="4">
        <f t="shared" si="28"/>
        <v>-5.6794442564691963</v>
      </c>
      <c r="AW78" s="4">
        <f t="shared" si="28"/>
        <v>-4.0249175337998224</v>
      </c>
      <c r="AX78" s="4">
        <f t="shared" si="28"/>
        <v>-2.0301988981109673</v>
      </c>
      <c r="AZ78" s="2">
        <f t="shared" si="29"/>
        <v>44.78824121428498</v>
      </c>
      <c r="BA78" s="2">
        <f t="shared" si="29"/>
        <v>54.670300315198446</v>
      </c>
      <c r="BB78" s="2">
        <f t="shared" si="29"/>
        <v>62.133496535024967</v>
      </c>
      <c r="BC78" s="2">
        <f t="shared" si="29"/>
        <v>68.095861212065813</v>
      </c>
      <c r="BD78" s="2">
        <f t="shared" si="29"/>
        <v>72.470828608977115</v>
      </c>
      <c r="BE78" s="2">
        <f t="shared" si="29"/>
        <v>76.929576423862329</v>
      </c>
      <c r="BF78" s="2">
        <f t="shared" si="29"/>
        <v>79.297994121651996</v>
      </c>
      <c r="BG78" s="2">
        <f t="shared" si="29"/>
        <v>80.312359731102489</v>
      </c>
      <c r="BH78" s="2">
        <f t="shared" si="29"/>
        <v>80.720653095478511</v>
      </c>
      <c r="BI78" s="2">
        <f t="shared" si="29"/>
        <v>81.158187039255893</v>
      </c>
      <c r="BJ78" s="2">
        <f t="shared" si="29"/>
        <v>81.222471241897082</v>
      </c>
      <c r="BK78" s="2">
        <f t="shared" si="29"/>
        <v>79.870306643413542</v>
      </c>
      <c r="BL78" s="2">
        <f t="shared" si="29"/>
        <v>77.526086314289486</v>
      </c>
      <c r="BM78" s="2">
        <f t="shared" si="29"/>
        <v>73.220311790927866</v>
      </c>
      <c r="BN78" s="2">
        <f t="shared" si="29"/>
        <v>68.773588196174643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44.856574414478217</v>
      </c>
      <c r="CW78" s="2">
        <f t="shared" si="32"/>
        <v>54.678441863448583</v>
      </c>
      <c r="CX78" s="2">
        <f t="shared" si="32"/>
        <v>62.060037882419891</v>
      </c>
      <c r="CY78" s="2">
        <f t="shared" si="32"/>
        <v>68.040113778120684</v>
      </c>
      <c r="CZ78" s="2">
        <f t="shared" si="32"/>
        <v>72.382398392054554</v>
      </c>
      <c r="DA78" s="2">
        <f t="shared" si="32"/>
        <v>76.803902481123941</v>
      </c>
      <c r="DB78" s="2">
        <f t="shared" si="32"/>
        <v>79.145601704444928</v>
      </c>
      <c r="DC78" s="2">
        <f t="shared" si="32"/>
        <v>80.1982402627346</v>
      </c>
      <c r="DD78" s="2">
        <f t="shared" si="32"/>
        <v>80.607823829206623</v>
      </c>
      <c r="DE78" s="2">
        <f t="shared" si="32"/>
        <v>81.002037576613986</v>
      </c>
      <c r="DF78" s="2">
        <f t="shared" si="32"/>
        <v>81.083418175499887</v>
      </c>
      <c r="DG78" s="2">
        <f t="shared" si="32"/>
        <v>79.728716314345633</v>
      </c>
      <c r="DH78" s="2">
        <f t="shared" si="32"/>
        <v>77.442527821598759</v>
      </c>
      <c r="DI78" s="2">
        <f t="shared" si="32"/>
        <v>73.167651941091748</v>
      </c>
      <c r="DJ78" s="2">
        <f t="shared" si="32"/>
        <v>68.706591701603571</v>
      </c>
      <c r="DL78" s="2">
        <f t="shared" si="33"/>
        <v>43.52019727801764</v>
      </c>
      <c r="DM78" s="2">
        <f t="shared" si="33"/>
        <v>54.423995744873807</v>
      </c>
      <c r="DN78" s="2">
        <f t="shared" si="33"/>
        <v>64.467639707111076</v>
      </c>
      <c r="DO78" s="2">
        <f t="shared" si="33"/>
        <v>69.924206377436974</v>
      </c>
      <c r="DP78" s="2">
        <f t="shared" si="33"/>
        <v>75.244872224528834</v>
      </c>
      <c r="DQ78" s="2">
        <f t="shared" si="33"/>
        <v>81.424743373326024</v>
      </c>
      <c r="DR78" s="2">
        <f t="shared" si="33"/>
        <v>85.203149113457513</v>
      </c>
      <c r="DS78" s="2">
        <f t="shared" si="33"/>
        <v>84.557362250765166</v>
      </c>
      <c r="DT78" s="2">
        <f t="shared" si="33"/>
        <v>85.173175991903108</v>
      </c>
      <c r="DU78" s="2">
        <f t="shared" si="33"/>
        <v>86.758804525247172</v>
      </c>
      <c r="DV78" s="2">
        <f t="shared" si="33"/>
        <v>86.404972328759342</v>
      </c>
      <c r="DW78" s="2">
        <f t="shared" si="33"/>
        <v>85.187744518589142</v>
      </c>
      <c r="DX78" s="2">
        <f t="shared" si="33"/>
        <v>80.487615132178689</v>
      </c>
      <c r="DY78" s="2">
        <f t="shared" si="33"/>
        <v>75.242651877871438</v>
      </c>
      <c r="DZ78" s="2">
        <f t="shared" si="33"/>
        <v>71.889527642674324</v>
      </c>
      <c r="EB78" s="2">
        <f t="shared" si="34"/>
        <v>5.1133170666344395E-2</v>
      </c>
      <c r="EC78" s="2">
        <f t="shared" si="34"/>
        <v>3.1997140674598724E-2</v>
      </c>
      <c r="ED78" s="2">
        <f t="shared" si="34"/>
        <v>3.0511130142750278E-2</v>
      </c>
      <c r="EE78" s="2">
        <f t="shared" si="34"/>
        <v>2.9588478806908659E-2</v>
      </c>
      <c r="EF78" s="2">
        <f t="shared" si="34"/>
        <v>3.0892934607589087E-2</v>
      </c>
      <c r="EG78" s="2">
        <f t="shared" si="34"/>
        <v>2.71972019098237E-2</v>
      </c>
      <c r="EH78" s="2">
        <f t="shared" si="34"/>
        <v>2.5157445236058749E-2</v>
      </c>
      <c r="EI78" s="2">
        <f t="shared" si="34"/>
        <v>2.6179461983686144E-2</v>
      </c>
      <c r="EJ78" s="2">
        <f t="shared" si="34"/>
        <v>2.4714252537585933E-2</v>
      </c>
      <c r="EK78" s="2">
        <f t="shared" si="34"/>
        <v>2.7124506521662754E-2</v>
      </c>
      <c r="EL78" s="2">
        <f t="shared" si="34"/>
        <v>2.6130160925268344E-2</v>
      </c>
      <c r="EM78" s="2">
        <f t="shared" si="34"/>
        <v>2.5936911071065705E-2</v>
      </c>
      <c r="EN78" s="2">
        <f t="shared" si="34"/>
        <v>2.7440425895311722E-2</v>
      </c>
      <c r="EO78" s="2">
        <f t="shared" si="34"/>
        <v>2.5378241658090713E-2</v>
      </c>
      <c r="EP78" s="2">
        <f t="shared" si="34"/>
        <v>2.1048646850408297E-2</v>
      </c>
    </row>
    <row r="79" spans="2:146" x14ac:dyDescent="0.25">
      <c r="B79" s="2">
        <v>57</v>
      </c>
      <c r="C79" s="49">
        <v>111.7193</v>
      </c>
      <c r="D79" s="49">
        <v>129.47370000000001</v>
      </c>
      <c r="E79" s="49">
        <v>150.51849999999999</v>
      </c>
      <c r="F79" s="49">
        <v>164.75899999999999</v>
      </c>
      <c r="G79" s="49">
        <v>183.63</v>
      </c>
      <c r="H79" s="49">
        <v>189.53800000000001</v>
      </c>
      <c r="I79" s="49">
        <v>188</v>
      </c>
      <c r="J79" s="49">
        <v>192.88499999999999</v>
      </c>
      <c r="K79" s="49">
        <v>183.98099999999999</v>
      </c>
      <c r="L79" s="49">
        <v>196.46199999999999</v>
      </c>
      <c r="M79" s="49">
        <v>196</v>
      </c>
      <c r="N79" s="49">
        <v>192.19200000000001</v>
      </c>
      <c r="O79" s="49">
        <v>183.423</v>
      </c>
      <c r="P79" s="49">
        <v>169.2</v>
      </c>
      <c r="Q79" s="49">
        <v>159.80000000000001</v>
      </c>
      <c r="T79" s="4">
        <f t="shared" si="27"/>
        <v>109.19546964644894</v>
      </c>
      <c r="U79" s="4">
        <f t="shared" si="27"/>
        <v>133.09290045088045</v>
      </c>
      <c r="V79" s="4">
        <f t="shared" si="27"/>
        <v>152.05873111315512</v>
      </c>
      <c r="W79" s="4">
        <f t="shared" si="27"/>
        <v>165.97702509227142</v>
      </c>
      <c r="X79" s="4">
        <f t="shared" si="27"/>
        <v>181.47552520929625</v>
      </c>
      <c r="Y79" s="4">
        <f t="shared" si="27"/>
        <v>198.7318062463452</v>
      </c>
      <c r="Z79" s="4">
        <f t="shared" si="27"/>
        <v>192.81612620877857</v>
      </c>
      <c r="AA79" s="4">
        <f t="shared" si="27"/>
        <v>197.20344844900995</v>
      </c>
      <c r="AB79" s="4">
        <f t="shared" si="27"/>
        <v>188.31434648213622</v>
      </c>
      <c r="AC79" s="4">
        <f t="shared" si="27"/>
        <v>205.2219210594296</v>
      </c>
      <c r="AD79" s="4">
        <f t="shared" si="27"/>
        <v>205.08918935413325</v>
      </c>
      <c r="AE79" s="4">
        <f t="shared" si="27"/>
        <v>202.79300403761653</v>
      </c>
      <c r="AF79" s="4">
        <f t="shared" si="27"/>
        <v>191.93097426896352</v>
      </c>
      <c r="AG79" s="4">
        <f t="shared" si="27"/>
        <v>176.6708424681114</v>
      </c>
      <c r="AH79" s="4">
        <f t="shared" si="27"/>
        <v>165.03119880581249</v>
      </c>
      <c r="AJ79" s="4">
        <f t="shared" si="28"/>
        <v>2.5238303535510624</v>
      </c>
      <c r="AK79" s="4">
        <f t="shared" si="28"/>
        <v>-3.6192004508804416</v>
      </c>
      <c r="AL79" s="4">
        <f t="shared" si="28"/>
        <v>-1.5402311131551301</v>
      </c>
      <c r="AM79" s="4">
        <f t="shared" si="28"/>
        <v>-1.2180250922714322</v>
      </c>
      <c r="AN79" s="4">
        <f t="shared" si="28"/>
        <v>2.1544747907037447</v>
      </c>
      <c r="AO79" s="4">
        <f t="shared" si="28"/>
        <v>-9.1938062463451899</v>
      </c>
      <c r="AP79" s="4">
        <f t="shared" si="28"/>
        <v>-4.8161262087785701</v>
      </c>
      <c r="AQ79" s="4">
        <f t="shared" si="28"/>
        <v>-4.3184484490099635</v>
      </c>
      <c r="AR79" s="4">
        <f t="shared" si="28"/>
        <v>-4.3333464821362213</v>
      </c>
      <c r="AS79" s="4">
        <f t="shared" si="28"/>
        <v>-8.7599210594296153</v>
      </c>
      <c r="AT79" s="4">
        <f t="shared" si="28"/>
        <v>-9.0891893541332536</v>
      </c>
      <c r="AU79" s="4">
        <f t="shared" si="28"/>
        <v>-10.601004037616519</v>
      </c>
      <c r="AV79" s="4">
        <f t="shared" si="28"/>
        <v>-8.5079742689635225</v>
      </c>
      <c r="AW79" s="4">
        <f t="shared" si="28"/>
        <v>-7.4708424681114138</v>
      </c>
      <c r="AX79" s="4">
        <f t="shared" si="28"/>
        <v>-5.2311988058124825</v>
      </c>
      <c r="AZ79" s="2">
        <f t="shared" si="29"/>
        <v>44.794710667857089</v>
      </c>
      <c r="BA79" s="2">
        <f t="shared" si="29"/>
        <v>54.688937155411757</v>
      </c>
      <c r="BB79" s="2">
        <f t="shared" si="29"/>
        <v>62.115218201546327</v>
      </c>
      <c r="BC79" s="2">
        <f t="shared" si="29"/>
        <v>68.073190836774373</v>
      </c>
      <c r="BD79" s="2">
        <f t="shared" si="29"/>
        <v>72.454224096227534</v>
      </c>
      <c r="BE79" s="2">
        <f t="shared" si="29"/>
        <v>76.929365399912456</v>
      </c>
      <c r="BF79" s="2">
        <f t="shared" si="29"/>
        <v>79.299374268416614</v>
      </c>
      <c r="BG79" s="2">
        <f t="shared" si="29"/>
        <v>80.301672315224792</v>
      </c>
      <c r="BH79" s="2">
        <f t="shared" si="29"/>
        <v>80.726266387282379</v>
      </c>
      <c r="BI79" s="2">
        <f t="shared" si="29"/>
        <v>81.152149747522643</v>
      </c>
      <c r="BJ79" s="2">
        <f t="shared" si="29"/>
        <v>81.226944549952378</v>
      </c>
      <c r="BK79" s="2">
        <f t="shared" si="29"/>
        <v>79.866122696667361</v>
      </c>
      <c r="BL79" s="2">
        <f t="shared" si="29"/>
        <v>77.502767372982902</v>
      </c>
      <c r="BM79" s="2">
        <f t="shared" si="29"/>
        <v>73.17638094119684</v>
      </c>
      <c r="BN79" s="2">
        <f t="shared" si="29"/>
        <v>68.760199083003911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44.872307801489811</v>
      </c>
      <c r="CW79" s="2">
        <f t="shared" si="32"/>
        <v>54.70105669058492</v>
      </c>
      <c r="CX79" s="2">
        <f t="shared" si="32"/>
        <v>62.037504641264249</v>
      </c>
      <c r="CY79" s="2">
        <f t="shared" si="32"/>
        <v>68.014355258669696</v>
      </c>
      <c r="CZ79" s="2">
        <f t="shared" si="32"/>
        <v>72.36029346267739</v>
      </c>
      <c r="DA79" s="2">
        <f t="shared" si="32"/>
        <v>76.79525387886558</v>
      </c>
      <c r="DB79" s="2">
        <f t="shared" si="32"/>
        <v>79.136083903402721</v>
      </c>
      <c r="DC79" s="2">
        <f t="shared" si="32"/>
        <v>80.179571872953233</v>
      </c>
      <c r="DD79" s="2">
        <f t="shared" si="32"/>
        <v>80.606076419599489</v>
      </c>
      <c r="DE79" s="2">
        <f t="shared" si="32"/>
        <v>80.985220692069959</v>
      </c>
      <c r="DF79" s="2">
        <f t="shared" si="32"/>
        <v>81.079241241045025</v>
      </c>
      <c r="DG79" s="2">
        <f t="shared" si="32"/>
        <v>79.715518021916736</v>
      </c>
      <c r="DH79" s="2">
        <f t="shared" si="32"/>
        <v>77.415637152298615</v>
      </c>
      <c r="DI79" s="2">
        <f t="shared" si="32"/>
        <v>73.121480062982926</v>
      </c>
      <c r="DJ79" s="2">
        <f t="shared" si="32"/>
        <v>68.689545407611064</v>
      </c>
      <c r="DL79" s="2">
        <f t="shared" si="33"/>
        <v>43.481458215224329</v>
      </c>
      <c r="DM79" s="2">
        <f t="shared" si="33"/>
        <v>54.354548578601971</v>
      </c>
      <c r="DN79" s="2">
        <f t="shared" si="33"/>
        <v>64.367285367859949</v>
      </c>
      <c r="DO79" s="2">
        <f t="shared" si="33"/>
        <v>69.833031430404105</v>
      </c>
      <c r="DP79" s="2">
        <f t="shared" si="33"/>
        <v>75.141546955105042</v>
      </c>
      <c r="DQ79" s="2">
        <f t="shared" si="33"/>
        <v>81.304250725747295</v>
      </c>
      <c r="DR79" s="2">
        <f t="shared" si="33"/>
        <v>85.070074344288756</v>
      </c>
      <c r="DS79" s="2">
        <f t="shared" si="33"/>
        <v>84.443914141146081</v>
      </c>
      <c r="DT79" s="2">
        <f t="shared" si="33"/>
        <v>85.051928731056876</v>
      </c>
      <c r="DU79" s="2">
        <f t="shared" si="33"/>
        <v>86.612586158848131</v>
      </c>
      <c r="DV79" s="2">
        <f t="shared" si="33"/>
        <v>86.247468649677543</v>
      </c>
      <c r="DW79" s="2">
        <f t="shared" si="33"/>
        <v>85.024430886558648</v>
      </c>
      <c r="DX79" s="2">
        <f t="shared" si="33"/>
        <v>80.319166362807664</v>
      </c>
      <c r="DY79" s="2">
        <f t="shared" si="33"/>
        <v>75.099268395111281</v>
      </c>
      <c r="DZ79" s="2">
        <f t="shared" si="33"/>
        <v>71.75709519324117</v>
      </c>
      <c r="EB79" s="2">
        <f t="shared" si="34"/>
        <v>5.5791175695045846E-2</v>
      </c>
      <c r="EC79" s="2">
        <f t="shared" si="34"/>
        <v>3.497619465187133E-2</v>
      </c>
      <c r="ED79" s="2">
        <f t="shared" si="34"/>
        <v>3.3356598496561599E-2</v>
      </c>
      <c r="EE79" s="2">
        <f t="shared" si="34"/>
        <v>3.2350771962090998E-2</v>
      </c>
      <c r="EF79" s="2">
        <f t="shared" si="34"/>
        <v>3.377276965436446E-2</v>
      </c>
      <c r="EG79" s="2">
        <f t="shared" si="34"/>
        <v>2.9743094883648669E-2</v>
      </c>
      <c r="EH79" s="2">
        <f t="shared" si="34"/>
        <v>2.7517800481916609E-2</v>
      </c>
      <c r="EI79" s="2">
        <f t="shared" si="34"/>
        <v>2.8632889808656806E-2</v>
      </c>
      <c r="EJ79" s="2">
        <f t="shared" si="34"/>
        <v>2.7034179109627604E-2</v>
      </c>
      <c r="EK79" s="2">
        <f t="shared" si="34"/>
        <v>2.9663802082549859E-2</v>
      </c>
      <c r="EL79" s="2">
        <f t="shared" si="34"/>
        <v>2.8579104058123785E-2</v>
      </c>
      <c r="EM79" s="2">
        <f t="shared" si="34"/>
        <v>2.8368270226033766E-2</v>
      </c>
      <c r="EN79" s="2">
        <f t="shared" si="34"/>
        <v>3.0008384406437716E-2</v>
      </c>
      <c r="EO79" s="2">
        <f t="shared" si="34"/>
        <v>2.775872287345927E-2</v>
      </c>
      <c r="EP79" s="2">
        <f t="shared" si="34"/>
        <v>2.3032609193119408E-2</v>
      </c>
    </row>
    <row r="80" spans="2:146" x14ac:dyDescent="0.25">
      <c r="B80" s="2">
        <v>58</v>
      </c>
      <c r="C80" s="49">
        <v>110.7368</v>
      </c>
      <c r="D80" s="49">
        <v>131.52629999999999</v>
      </c>
      <c r="E80" s="49">
        <v>150.7407</v>
      </c>
      <c r="F80" s="49">
        <v>166.03700000000001</v>
      </c>
      <c r="G80" s="49">
        <v>182.667</v>
      </c>
      <c r="H80" s="49">
        <v>193.23099999999999</v>
      </c>
      <c r="I80" s="49">
        <v>195.71199999999999</v>
      </c>
      <c r="J80" s="49">
        <v>200.577</v>
      </c>
      <c r="K80" s="49">
        <v>194.28800000000001</v>
      </c>
      <c r="L80" s="49">
        <v>205.096</v>
      </c>
      <c r="M80" s="49">
        <v>204.38499999999999</v>
      </c>
      <c r="N80" s="49">
        <v>201.173</v>
      </c>
      <c r="O80" s="49">
        <v>190.096</v>
      </c>
      <c r="P80" s="49">
        <v>178.364</v>
      </c>
      <c r="Q80" s="49">
        <v>168.727</v>
      </c>
      <c r="T80" s="4">
        <f t="shared" si="27"/>
        <v>103.62652217359151</v>
      </c>
      <c r="U80" s="4">
        <f t="shared" si="27"/>
        <v>134.18677033445812</v>
      </c>
      <c r="V80" s="4">
        <f t="shared" si="27"/>
        <v>148.84275682237993</v>
      </c>
      <c r="W80" s="4">
        <f t="shared" si="27"/>
        <v>161.07929978967272</v>
      </c>
      <c r="X80" s="4">
        <f t="shared" si="27"/>
        <v>170.68594866689068</v>
      </c>
      <c r="Y80" s="4">
        <f t="shared" si="27"/>
        <v>201.07907211874053</v>
      </c>
      <c r="Z80" s="4">
        <f t="shared" si="27"/>
        <v>200.77733378832315</v>
      </c>
      <c r="AA80" s="4">
        <f t="shared" si="27"/>
        <v>204.38449783928161</v>
      </c>
      <c r="AB80" s="4">
        <f t="shared" si="27"/>
        <v>201.85852573040688</v>
      </c>
      <c r="AC80" s="4">
        <f t="shared" si="27"/>
        <v>213.75040041323606</v>
      </c>
      <c r="AD80" s="4">
        <f t="shared" si="27"/>
        <v>214.45692836593523</v>
      </c>
      <c r="AE80" s="4">
        <f t="shared" si="27"/>
        <v>211.05723128779545</v>
      </c>
      <c r="AF80" s="4">
        <f t="shared" si="27"/>
        <v>200.2794716134766</v>
      </c>
      <c r="AG80" s="4">
        <f t="shared" si="27"/>
        <v>185.83556410950334</v>
      </c>
      <c r="AH80" s="4">
        <f t="shared" si="27"/>
        <v>176.11995161069123</v>
      </c>
      <c r="AJ80" s="4">
        <f t="shared" si="28"/>
        <v>7.1102778264084918</v>
      </c>
      <c r="AK80" s="4">
        <f t="shared" si="28"/>
        <v>-2.6604703344581253</v>
      </c>
      <c r="AL80" s="4">
        <f t="shared" si="28"/>
        <v>1.8979431776200784</v>
      </c>
      <c r="AM80" s="4">
        <f t="shared" si="28"/>
        <v>4.9577002103272889</v>
      </c>
      <c r="AN80" s="4">
        <f t="shared" si="28"/>
        <v>11.98105133310932</v>
      </c>
      <c r="AO80" s="4">
        <f t="shared" si="28"/>
        <v>-7.8480721187405322</v>
      </c>
      <c r="AP80" s="4">
        <f t="shared" si="28"/>
        <v>-5.0653337883231586</v>
      </c>
      <c r="AQ80" s="4">
        <f t="shared" si="28"/>
        <v>-3.8074978392816092</v>
      </c>
      <c r="AR80" s="4">
        <f t="shared" si="28"/>
        <v>-7.5705257304068709</v>
      </c>
      <c r="AS80" s="4">
        <f t="shared" si="28"/>
        <v>-8.6544004132360612</v>
      </c>
      <c r="AT80" s="4">
        <f t="shared" si="28"/>
        <v>-10.071928365935236</v>
      </c>
      <c r="AU80" s="4">
        <f t="shared" si="28"/>
        <v>-9.8842312877954441</v>
      </c>
      <c r="AV80" s="4">
        <f t="shared" si="28"/>
        <v>-10.183471613476598</v>
      </c>
      <c r="AW80" s="4">
        <f t="shared" si="28"/>
        <v>-7.4715641095033334</v>
      </c>
      <c r="AX80" s="4">
        <f t="shared" si="28"/>
        <v>-7.3929516106912274</v>
      </c>
      <c r="AZ80" s="2">
        <f t="shared" si="29"/>
        <v>44.800098698282618</v>
      </c>
      <c r="BA80" s="2">
        <f t="shared" si="29"/>
        <v>54.706908641090735</v>
      </c>
      <c r="BB80" s="2">
        <f t="shared" si="29"/>
        <v>62.097072119472287</v>
      </c>
      <c r="BC80" s="2">
        <f t="shared" si="29"/>
        <v>68.050594717113881</v>
      </c>
      <c r="BD80" s="2">
        <f t="shared" si="29"/>
        <v>72.437849018616248</v>
      </c>
      <c r="BE80" s="2">
        <f t="shared" si="29"/>
        <v>76.929597778436118</v>
      </c>
      <c r="BF80" s="2">
        <f t="shared" si="29"/>
        <v>79.301418174702917</v>
      </c>
      <c r="BG80" s="2">
        <f t="shared" si="29"/>
        <v>80.291447692598823</v>
      </c>
      <c r="BH80" s="2">
        <f t="shared" si="29"/>
        <v>80.732238812525082</v>
      </c>
      <c r="BI80" s="2">
        <f t="shared" si="29"/>
        <v>81.14671868063661</v>
      </c>
      <c r="BJ80" s="2">
        <f t="shared" si="29"/>
        <v>81.231780952949308</v>
      </c>
      <c r="BK80" s="2">
        <f t="shared" si="29"/>
        <v>79.862347123363094</v>
      </c>
      <c r="BL80" s="2">
        <f t="shared" si="29"/>
        <v>77.479362759560971</v>
      </c>
      <c r="BM80" s="2">
        <f t="shared" si="29"/>
        <v>73.132394104814594</v>
      </c>
      <c r="BN80" s="2">
        <f t="shared" si="29"/>
        <v>68.746889971975619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44.888041188501411</v>
      </c>
      <c r="CW80" s="2">
        <f t="shared" si="32"/>
        <v>54.72367151772125</v>
      </c>
      <c r="CX80" s="2">
        <f t="shared" si="32"/>
        <v>62.014971400108607</v>
      </c>
      <c r="CY80" s="2">
        <f t="shared" si="32"/>
        <v>67.988596739218721</v>
      </c>
      <c r="CZ80" s="2">
        <f t="shared" si="32"/>
        <v>72.338188533300226</v>
      </c>
      <c r="DA80" s="2">
        <f t="shared" si="32"/>
        <v>76.786605276607204</v>
      </c>
      <c r="DB80" s="2">
        <f t="shared" si="32"/>
        <v>79.126566102360513</v>
      </c>
      <c r="DC80" s="2">
        <f t="shared" si="32"/>
        <v>80.160903483171879</v>
      </c>
      <c r="DD80" s="2">
        <f t="shared" si="32"/>
        <v>80.604329009992369</v>
      </c>
      <c r="DE80" s="2">
        <f t="shared" si="32"/>
        <v>80.968403807525945</v>
      </c>
      <c r="DF80" s="2">
        <f t="shared" si="32"/>
        <v>81.075064306590164</v>
      </c>
      <c r="DG80" s="2">
        <f t="shared" si="32"/>
        <v>79.702319729487854</v>
      </c>
      <c r="DH80" s="2">
        <f t="shared" si="32"/>
        <v>77.388746482998471</v>
      </c>
      <c r="DI80" s="2">
        <f t="shared" si="32"/>
        <v>73.075308184874118</v>
      </c>
      <c r="DJ80" s="2">
        <f t="shared" si="32"/>
        <v>68.672499113618557</v>
      </c>
      <c r="DL80" s="2">
        <f t="shared" si="33"/>
        <v>43.44271915243101</v>
      </c>
      <c r="DM80" s="2">
        <f t="shared" si="33"/>
        <v>54.285101412330135</v>
      </c>
      <c r="DN80" s="2">
        <f t="shared" si="33"/>
        <v>64.266931028608823</v>
      </c>
      <c r="DO80" s="2">
        <f t="shared" si="33"/>
        <v>69.741856483371237</v>
      </c>
      <c r="DP80" s="2">
        <f t="shared" si="33"/>
        <v>75.038221685681265</v>
      </c>
      <c r="DQ80" s="2">
        <f t="shared" si="33"/>
        <v>81.18375807816858</v>
      </c>
      <c r="DR80" s="2">
        <f t="shared" si="33"/>
        <v>84.936999575119984</v>
      </c>
      <c r="DS80" s="2">
        <f t="shared" si="33"/>
        <v>84.330466031526981</v>
      </c>
      <c r="DT80" s="2">
        <f t="shared" si="33"/>
        <v>84.930681470210644</v>
      </c>
      <c r="DU80" s="2">
        <f t="shared" si="33"/>
        <v>86.466367792449077</v>
      </c>
      <c r="DV80" s="2">
        <f t="shared" si="33"/>
        <v>86.089964970595759</v>
      </c>
      <c r="DW80" s="2">
        <f t="shared" si="33"/>
        <v>84.861117254528139</v>
      </c>
      <c r="DX80" s="2">
        <f t="shared" si="33"/>
        <v>80.150717593436667</v>
      </c>
      <c r="DY80" s="2">
        <f t="shared" si="33"/>
        <v>74.955884912351124</v>
      </c>
      <c r="DZ80" s="2">
        <f t="shared" si="33"/>
        <v>71.624662743808017</v>
      </c>
      <c r="EB80" s="2">
        <f t="shared" si="34"/>
        <v>6.0846294475586718E-2</v>
      </c>
      <c r="EC80" s="2">
        <f t="shared" si="34"/>
        <v>3.8221658121385754E-2</v>
      </c>
      <c r="ED80" s="2">
        <f t="shared" si="34"/>
        <v>3.645745613048839E-2</v>
      </c>
      <c r="EE80" s="2">
        <f t="shared" si="34"/>
        <v>3.5361547598375329E-2</v>
      </c>
      <c r="EF80" s="2">
        <f t="shared" si="34"/>
        <v>3.691083764217238E-2</v>
      </c>
      <c r="EG80" s="2">
        <f t="shared" si="34"/>
        <v>3.2519338827193052E-2</v>
      </c>
      <c r="EH80" s="2">
        <f t="shared" si="34"/>
        <v>3.0092775893941274E-2</v>
      </c>
      <c r="EI80" s="2">
        <f t="shared" si="34"/>
        <v>3.1308850248198364E-2</v>
      </c>
      <c r="EJ80" s="2">
        <f t="shared" si="34"/>
        <v>2.9565275531494416E-2</v>
      </c>
      <c r="EK80" s="2">
        <f t="shared" si="34"/>
        <v>3.2432892176023638E-2</v>
      </c>
      <c r="EL80" s="2">
        <f t="shared" si="34"/>
        <v>3.1250199527175435E-2</v>
      </c>
      <c r="EM80" s="2">
        <f t="shared" si="34"/>
        <v>3.1020289728078288E-2</v>
      </c>
      <c r="EN80" s="2">
        <f t="shared" si="34"/>
        <v>3.2808553362501734E-2</v>
      </c>
      <c r="EO80" s="2">
        <f t="shared" si="34"/>
        <v>3.0355538865499129E-2</v>
      </c>
      <c r="EP80" s="2">
        <f t="shared" si="34"/>
        <v>2.5198758495741415E-2</v>
      </c>
    </row>
    <row r="81" spans="2:146" x14ac:dyDescent="0.25">
      <c r="B81" s="2">
        <v>59</v>
      </c>
      <c r="C81" s="49">
        <v>106.2105</v>
      </c>
      <c r="D81" s="49">
        <v>132.91229999999999</v>
      </c>
      <c r="E81" s="49">
        <v>149.22219999999999</v>
      </c>
      <c r="F81" s="49">
        <v>163.48099999999999</v>
      </c>
      <c r="G81" s="49">
        <v>173.90700000000001</v>
      </c>
      <c r="H81" s="49">
        <v>194.30799999999999</v>
      </c>
      <c r="I81" s="49">
        <v>201.154</v>
      </c>
      <c r="J81" s="49">
        <v>203.577</v>
      </c>
      <c r="K81" s="49">
        <v>202.80799999999999</v>
      </c>
      <c r="L81" s="49">
        <v>210.61500000000001</v>
      </c>
      <c r="M81" s="49">
        <v>209.38499999999999</v>
      </c>
      <c r="N81" s="49">
        <v>206.19200000000001</v>
      </c>
      <c r="O81" s="49">
        <v>196.69200000000001</v>
      </c>
      <c r="P81" s="49">
        <v>183.81800000000001</v>
      </c>
      <c r="Q81" s="49">
        <v>175.709</v>
      </c>
      <c r="T81" s="4">
        <f t="shared" si="27"/>
        <v>96.440187206561816</v>
      </c>
      <c r="U81" s="4">
        <f t="shared" si="27"/>
        <v>131.88248753496723</v>
      </c>
      <c r="V81" s="4">
        <f t="shared" si="27"/>
        <v>142.59150772506018</v>
      </c>
      <c r="W81" s="4">
        <f t="shared" si="27"/>
        <v>152.75741967808599</v>
      </c>
      <c r="X81" s="4">
        <f t="shared" si="27"/>
        <v>155.90178506846058</v>
      </c>
      <c r="Y81" s="4">
        <f t="shared" si="27"/>
        <v>195.5450585105923</v>
      </c>
      <c r="Z81" s="4">
        <f t="shared" si="27"/>
        <v>202.24830734119391</v>
      </c>
      <c r="AA81" s="4">
        <f t="shared" si="27"/>
        <v>204.90042905428464</v>
      </c>
      <c r="AB81" s="4">
        <f t="shared" si="27"/>
        <v>209.51598399356243</v>
      </c>
      <c r="AC81" s="4">
        <f t="shared" si="27"/>
        <v>215.33554312768587</v>
      </c>
      <c r="AD81" s="4">
        <f t="shared" si="27"/>
        <v>216.83257102957475</v>
      </c>
      <c r="AE81" s="4">
        <f t="shared" si="27"/>
        <v>212.67434049157518</v>
      </c>
      <c r="AF81" s="4">
        <f t="shared" si="27"/>
        <v>202.95102633601022</v>
      </c>
      <c r="AG81" s="4">
        <f t="shared" si="27"/>
        <v>190.42341413151141</v>
      </c>
      <c r="AH81" s="4">
        <f t="shared" si="27"/>
        <v>183.43583706330207</v>
      </c>
      <c r="AJ81" s="4">
        <f t="shared" si="28"/>
        <v>9.7703127934381797</v>
      </c>
      <c r="AK81" s="4">
        <f t="shared" si="28"/>
        <v>1.0298124650327622</v>
      </c>
      <c r="AL81" s="4">
        <f t="shared" si="28"/>
        <v>6.6306922749398041</v>
      </c>
      <c r="AM81" s="4">
        <f t="shared" si="28"/>
        <v>10.723580321914</v>
      </c>
      <c r="AN81" s="4">
        <f t="shared" si="28"/>
        <v>18.005214931539427</v>
      </c>
      <c r="AO81" s="4">
        <f t="shared" si="28"/>
        <v>-1.2370585105923055</v>
      </c>
      <c r="AP81" s="4">
        <f t="shared" si="28"/>
        <v>-1.094307341193911</v>
      </c>
      <c r="AQ81" s="4">
        <f t="shared" si="28"/>
        <v>-1.3234290542846452</v>
      </c>
      <c r="AR81" s="4">
        <f t="shared" si="28"/>
        <v>-6.7079839935624364</v>
      </c>
      <c r="AS81" s="4">
        <f t="shared" si="28"/>
        <v>-4.7205431276858576</v>
      </c>
      <c r="AT81" s="4">
        <f t="shared" si="28"/>
        <v>-7.4475710295747604</v>
      </c>
      <c r="AU81" s="4">
        <f t="shared" si="28"/>
        <v>-6.4823404915751723</v>
      </c>
      <c r="AV81" s="4">
        <f t="shared" si="28"/>
        <v>-6.2590263360102085</v>
      </c>
      <c r="AW81" s="4">
        <f t="shared" si="28"/>
        <v>-6.6054141315113952</v>
      </c>
      <c r="AX81" s="4">
        <f t="shared" si="28"/>
        <v>-7.7268370633020709</v>
      </c>
      <c r="AZ81" s="2">
        <f t="shared" si="29"/>
        <v>44.804297299416895</v>
      </c>
      <c r="BA81" s="2">
        <f t="shared" si="29"/>
        <v>54.724129674253049</v>
      </c>
      <c r="BB81" s="2">
        <f t="shared" si="29"/>
        <v>62.079044300267725</v>
      </c>
      <c r="BC81" s="2">
        <f t="shared" si="29"/>
        <v>68.028058741207872</v>
      </c>
      <c r="BD81" s="2">
        <f t="shared" si="29"/>
        <v>72.421695914228422</v>
      </c>
      <c r="BE81" s="2">
        <f t="shared" si="29"/>
        <v>76.930278943128016</v>
      </c>
      <c r="BF81" s="2">
        <f t="shared" si="29"/>
        <v>79.304149680674243</v>
      </c>
      <c r="BG81" s="2">
        <f t="shared" si="29"/>
        <v>80.28169896739368</v>
      </c>
      <c r="BH81" s="2">
        <f t="shared" si="29"/>
        <v>80.738570107775956</v>
      </c>
      <c r="BI81" s="2">
        <f t="shared" si="29"/>
        <v>81.141907995813838</v>
      </c>
      <c r="BJ81" s="2">
        <f t="shared" si="29"/>
        <v>81.236969261304054</v>
      </c>
      <c r="BK81" s="2">
        <f t="shared" si="29"/>
        <v>79.858973770538142</v>
      </c>
      <c r="BL81" s="2">
        <f t="shared" si="29"/>
        <v>77.455824752582103</v>
      </c>
      <c r="BM81" s="2">
        <f t="shared" si="29"/>
        <v>73.088320833483763</v>
      </c>
      <c r="BN81" s="2">
        <f t="shared" si="29"/>
        <v>68.733642577583851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44.903774575513012</v>
      </c>
      <c r="CW81" s="2">
        <f t="shared" si="32"/>
        <v>54.746286344857587</v>
      </c>
      <c r="CX81" s="2">
        <f t="shared" si="32"/>
        <v>61.992438158952964</v>
      </c>
      <c r="CY81" s="2">
        <f t="shared" si="32"/>
        <v>67.962838219767733</v>
      </c>
      <c r="CZ81" s="2">
        <f t="shared" si="32"/>
        <v>72.316083603923062</v>
      </c>
      <c r="DA81" s="2">
        <f t="shared" si="32"/>
        <v>76.777956674348829</v>
      </c>
      <c r="DB81" s="2">
        <f t="shared" si="32"/>
        <v>79.117048301318306</v>
      </c>
      <c r="DC81" s="2">
        <f t="shared" si="32"/>
        <v>80.142235093390511</v>
      </c>
      <c r="DD81" s="2">
        <f t="shared" si="32"/>
        <v>80.602581600385236</v>
      </c>
      <c r="DE81" s="2">
        <f t="shared" si="32"/>
        <v>80.951586922981917</v>
      </c>
      <c r="DF81" s="2">
        <f t="shared" si="32"/>
        <v>81.070887372135303</v>
      </c>
      <c r="DG81" s="2">
        <f t="shared" si="32"/>
        <v>79.689121437058972</v>
      </c>
      <c r="DH81" s="2">
        <f t="shared" si="32"/>
        <v>77.361855813698327</v>
      </c>
      <c r="DI81" s="2">
        <f t="shared" si="32"/>
        <v>73.029136306765309</v>
      </c>
      <c r="DJ81" s="2">
        <f t="shared" si="32"/>
        <v>68.655452819626035</v>
      </c>
      <c r="DL81" s="2">
        <f t="shared" si="33"/>
        <v>43.403980089637692</v>
      </c>
      <c r="DM81" s="2">
        <f t="shared" si="33"/>
        <v>54.215654246058307</v>
      </c>
      <c r="DN81" s="2">
        <f t="shared" si="33"/>
        <v>64.166576689357683</v>
      </c>
      <c r="DO81" s="2">
        <f t="shared" si="33"/>
        <v>69.650681536338368</v>
      </c>
      <c r="DP81" s="2">
        <f t="shared" si="33"/>
        <v>74.934896416257473</v>
      </c>
      <c r="DQ81" s="2">
        <f t="shared" si="33"/>
        <v>81.063265430589851</v>
      </c>
      <c r="DR81" s="2">
        <f t="shared" si="33"/>
        <v>84.803924805951226</v>
      </c>
      <c r="DS81" s="2">
        <f t="shared" si="33"/>
        <v>84.217017921907896</v>
      </c>
      <c r="DT81" s="2">
        <f t="shared" si="33"/>
        <v>84.809434209364412</v>
      </c>
      <c r="DU81" s="2">
        <f t="shared" si="33"/>
        <v>86.320149426050037</v>
      </c>
      <c r="DV81" s="2">
        <f t="shared" si="33"/>
        <v>85.93246129151396</v>
      </c>
      <c r="DW81" s="2">
        <f t="shared" si="33"/>
        <v>84.697803622497631</v>
      </c>
      <c r="DX81" s="2">
        <f t="shared" si="33"/>
        <v>79.982268824065642</v>
      </c>
      <c r="DY81" s="2">
        <f t="shared" si="33"/>
        <v>74.812501429590966</v>
      </c>
      <c r="DZ81" s="2">
        <f t="shared" si="33"/>
        <v>71.492230294374863</v>
      </c>
      <c r="EB81" s="2">
        <f t="shared" si="34"/>
        <v>6.6327271524847214E-2</v>
      </c>
      <c r="EC81" s="2">
        <f t="shared" si="34"/>
        <v>4.1755239938700735E-2</v>
      </c>
      <c r="ED81" s="2">
        <f t="shared" si="34"/>
        <v>3.9834693191626545E-2</v>
      </c>
      <c r="EE81" s="2">
        <f t="shared" si="34"/>
        <v>3.8641336432019252E-2</v>
      </c>
      <c r="EF81" s="2">
        <f t="shared" si="34"/>
        <v>4.0328315871961208E-2</v>
      </c>
      <c r="EG81" s="2">
        <f t="shared" si="34"/>
        <v>3.5545226130406282E-2</v>
      </c>
      <c r="EH81" s="2">
        <f t="shared" si="34"/>
        <v>3.290055256228986E-2</v>
      </c>
      <c r="EI81" s="2">
        <f t="shared" si="34"/>
        <v>3.4226087591008099E-2</v>
      </c>
      <c r="EJ81" s="2">
        <f t="shared" si="34"/>
        <v>3.2325474655436989E-2</v>
      </c>
      <c r="EK81" s="2">
        <f t="shared" si="34"/>
        <v>3.5451030461719636E-2</v>
      </c>
      <c r="EL81" s="2">
        <f t="shared" si="34"/>
        <v>3.4162164748073237E-2</v>
      </c>
      <c r="EM81" s="2">
        <f t="shared" si="34"/>
        <v>3.3911581368244847E-2</v>
      </c>
      <c r="EN81" s="2">
        <f t="shared" si="34"/>
        <v>3.5860354269344197E-2</v>
      </c>
      <c r="EO81" s="2">
        <f t="shared" si="34"/>
        <v>3.3186993488281018E-2</v>
      </c>
      <c r="EP81" s="2">
        <f t="shared" si="34"/>
        <v>2.7562880294210848E-2</v>
      </c>
    </row>
    <row r="82" spans="2:146" x14ac:dyDescent="0.25">
      <c r="B82" s="2">
        <v>60</v>
      </c>
      <c r="C82" s="49">
        <v>98.649100000000004</v>
      </c>
      <c r="D82" s="49">
        <v>132.2105</v>
      </c>
      <c r="E82" s="49">
        <v>144.88890000000001</v>
      </c>
      <c r="F82" s="49">
        <v>156.685</v>
      </c>
      <c r="G82" s="49">
        <v>155.37</v>
      </c>
      <c r="H82" s="49">
        <v>191.827</v>
      </c>
      <c r="I82" s="49">
        <v>200.5</v>
      </c>
      <c r="J82" s="49">
        <v>203.923</v>
      </c>
      <c r="K82" s="49">
        <v>207.75</v>
      </c>
      <c r="L82" s="49">
        <v>212.36500000000001</v>
      </c>
      <c r="M82" s="49">
        <v>213.23099999999999</v>
      </c>
      <c r="N82" s="49">
        <v>209.077</v>
      </c>
      <c r="O82" s="49">
        <v>199.577</v>
      </c>
      <c r="P82" s="49">
        <v>186.745</v>
      </c>
      <c r="Q82" s="49">
        <v>179.90899999999999</v>
      </c>
      <c r="T82" s="4">
        <f t="shared" si="27"/>
        <v>88.364346189745334</v>
      </c>
      <c r="U82" s="4">
        <f t="shared" si="27"/>
        <v>126.47301578068863</v>
      </c>
      <c r="V82" s="4">
        <f t="shared" si="27"/>
        <v>133.97601509731149</v>
      </c>
      <c r="W82" s="4">
        <f t="shared" si="27"/>
        <v>141.97514623903103</v>
      </c>
      <c r="X82" s="4">
        <f t="shared" si="27"/>
        <v>139.28457816708118</v>
      </c>
      <c r="Y82" s="4">
        <f t="shared" si="27"/>
        <v>183.15910897587042</v>
      </c>
      <c r="Z82" s="4">
        <f t="shared" si="27"/>
        <v>196.99042246519932</v>
      </c>
      <c r="AA82" s="4">
        <f t="shared" si="27"/>
        <v>198.6661681880247</v>
      </c>
      <c r="AB82" s="4">
        <f t="shared" si="27"/>
        <v>210.03618251100235</v>
      </c>
      <c r="AC82" s="4">
        <f t="shared" si="27"/>
        <v>209.72412174411662</v>
      </c>
      <c r="AD82" s="4">
        <f t="shared" si="27"/>
        <v>211.8346688190716</v>
      </c>
      <c r="AE82" s="4">
        <f t="shared" si="27"/>
        <v>207.39445293457163</v>
      </c>
      <c r="AF82" s="4">
        <f t="shared" si="27"/>
        <v>199.56093890008106</v>
      </c>
      <c r="AG82" s="4">
        <f t="shared" si="27"/>
        <v>189.8305927438642</v>
      </c>
      <c r="AH82" s="4">
        <f t="shared" si="27"/>
        <v>186.08166859620187</v>
      </c>
      <c r="AJ82" s="4">
        <f t="shared" si="28"/>
        <v>10.284753810254671</v>
      </c>
      <c r="AK82" s="4">
        <f t="shared" si="28"/>
        <v>5.7374842193113693</v>
      </c>
      <c r="AL82" s="4">
        <f t="shared" si="28"/>
        <v>10.912884902688518</v>
      </c>
      <c r="AM82" s="4">
        <f t="shared" si="28"/>
        <v>14.709853760968969</v>
      </c>
      <c r="AN82" s="4">
        <f t="shared" si="28"/>
        <v>16.085421832918826</v>
      </c>
      <c r="AO82" s="4">
        <f t="shared" si="28"/>
        <v>8.6678910241295739</v>
      </c>
      <c r="AP82" s="4">
        <f t="shared" si="28"/>
        <v>3.5095775348006839</v>
      </c>
      <c r="AQ82" s="4">
        <f t="shared" si="28"/>
        <v>5.256831811975303</v>
      </c>
      <c r="AR82" s="4">
        <f t="shared" si="28"/>
        <v>-2.2861825110023517</v>
      </c>
      <c r="AS82" s="4">
        <f t="shared" si="28"/>
        <v>2.6408782558833934</v>
      </c>
      <c r="AT82" s="4">
        <f t="shared" si="28"/>
        <v>1.3963311809283994</v>
      </c>
      <c r="AU82" s="4">
        <f t="shared" si="28"/>
        <v>1.6825470654283663</v>
      </c>
      <c r="AV82" s="4">
        <f t="shared" si="28"/>
        <v>1.6061099918943E-2</v>
      </c>
      <c r="AW82" s="4">
        <f t="shared" si="28"/>
        <v>-3.085592743864197</v>
      </c>
      <c r="AX82" s="4">
        <f t="shared" si="28"/>
        <v>-6.1726685962018735</v>
      </c>
      <c r="AZ82" s="2">
        <f t="shared" si="29"/>
        <v>44.807190447714326</v>
      </c>
      <c r="BA82" s="2">
        <f t="shared" si="29"/>
        <v>54.740506313993386</v>
      </c>
      <c r="BB82" s="2">
        <f t="shared" si="29"/>
        <v>62.061117058781868</v>
      </c>
      <c r="BC82" s="2">
        <f t="shared" si="29"/>
        <v>68.005565607707979</v>
      </c>
      <c r="BD82" s="2">
        <f t="shared" si="29"/>
        <v>72.405753882820434</v>
      </c>
      <c r="BE82" s="2">
        <f t="shared" si="29"/>
        <v>76.931411139113564</v>
      </c>
      <c r="BF82" s="2">
        <f t="shared" si="29"/>
        <v>79.30759076939195</v>
      </c>
      <c r="BG82" s="2">
        <f t="shared" si="29"/>
        <v>80.272437310884229</v>
      </c>
      <c r="BH82" s="2">
        <f t="shared" si="29"/>
        <v>80.74525663924986</v>
      </c>
      <c r="BI82" s="2">
        <f t="shared" si="29"/>
        <v>81.137728773668456</v>
      </c>
      <c r="BJ82" s="2">
        <f t="shared" si="29"/>
        <v>81.242492921983668</v>
      </c>
      <c r="BK82" s="2">
        <f t="shared" si="29"/>
        <v>79.855991604652516</v>
      </c>
      <c r="BL82" s="2">
        <f t="shared" si="29"/>
        <v>77.43209790451678</v>
      </c>
      <c r="BM82" s="2">
        <f t="shared" si="29"/>
        <v>73.044125729126009</v>
      </c>
      <c r="BN82" s="2">
        <f t="shared" si="29"/>
        <v>68.72043454847271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44.919507962524612</v>
      </c>
      <c r="CW82" s="2">
        <f t="shared" si="32"/>
        <v>54.768901171993924</v>
      </c>
      <c r="CX82" s="2">
        <f t="shared" si="32"/>
        <v>61.969904917797322</v>
      </c>
      <c r="CY82" s="2">
        <f t="shared" si="32"/>
        <v>67.937079700316744</v>
      </c>
      <c r="CZ82" s="2">
        <f t="shared" si="32"/>
        <v>72.293978674545897</v>
      </c>
      <c r="DA82" s="2">
        <f t="shared" si="32"/>
        <v>76.769308072090453</v>
      </c>
      <c r="DB82" s="2">
        <f t="shared" si="32"/>
        <v>79.107530500276098</v>
      </c>
      <c r="DC82" s="2">
        <f t="shared" si="32"/>
        <v>80.123566703609143</v>
      </c>
      <c r="DD82" s="2">
        <f t="shared" si="32"/>
        <v>80.600834190778116</v>
      </c>
      <c r="DE82" s="2">
        <f t="shared" si="32"/>
        <v>80.934770038437904</v>
      </c>
      <c r="DF82" s="2">
        <f t="shared" si="32"/>
        <v>81.066710437680442</v>
      </c>
      <c r="DG82" s="2">
        <f t="shared" si="32"/>
        <v>79.675923144630076</v>
      </c>
      <c r="DH82" s="2">
        <f t="shared" si="32"/>
        <v>77.334965144398183</v>
      </c>
      <c r="DI82" s="2">
        <f t="shared" si="32"/>
        <v>72.982964428656487</v>
      </c>
      <c r="DJ82" s="2">
        <f t="shared" si="32"/>
        <v>68.638406525633528</v>
      </c>
      <c r="DL82" s="2">
        <f t="shared" si="33"/>
        <v>43.365241026844373</v>
      </c>
      <c r="DM82" s="2">
        <f t="shared" si="33"/>
        <v>54.146207079786471</v>
      </c>
      <c r="DN82" s="2">
        <f t="shared" si="33"/>
        <v>64.066222350106557</v>
      </c>
      <c r="DO82" s="2">
        <f t="shared" si="33"/>
        <v>69.559506589305499</v>
      </c>
      <c r="DP82" s="2">
        <f t="shared" si="33"/>
        <v>74.831571146833696</v>
      </c>
      <c r="DQ82" s="2">
        <f t="shared" si="33"/>
        <v>80.942772783011137</v>
      </c>
      <c r="DR82" s="2">
        <f t="shared" si="33"/>
        <v>84.670850036782468</v>
      </c>
      <c r="DS82" s="2">
        <f t="shared" si="33"/>
        <v>84.103569812288796</v>
      </c>
      <c r="DT82" s="2">
        <f t="shared" si="33"/>
        <v>84.68818694851818</v>
      </c>
      <c r="DU82" s="2">
        <f t="shared" si="33"/>
        <v>86.173931059650997</v>
      </c>
      <c r="DV82" s="2">
        <f t="shared" si="33"/>
        <v>85.774957612432175</v>
      </c>
      <c r="DW82" s="2">
        <f t="shared" si="33"/>
        <v>84.534489990467122</v>
      </c>
      <c r="DX82" s="2">
        <f t="shared" si="33"/>
        <v>79.813820054694631</v>
      </c>
      <c r="DY82" s="2">
        <f t="shared" si="33"/>
        <v>74.669117946830795</v>
      </c>
      <c r="DZ82" s="2">
        <f t="shared" si="33"/>
        <v>71.35979784494171</v>
      </c>
      <c r="EB82" s="2">
        <f t="shared" si="34"/>
        <v>7.2263980035791431E-2</v>
      </c>
      <c r="EC82" s="2">
        <f t="shared" si="34"/>
        <v>4.5600011877231561E-2</v>
      </c>
      <c r="ED82" s="2">
        <f t="shared" si="34"/>
        <v>4.3510653290742503E-2</v>
      </c>
      <c r="EE82" s="2">
        <f t="shared" si="34"/>
        <v>4.2212014517284985E-2</v>
      </c>
      <c r="EF82" s="2">
        <f t="shared" si="34"/>
        <v>4.4047737962337408E-2</v>
      </c>
      <c r="EG82" s="2">
        <f t="shared" si="34"/>
        <v>3.8841365208848941E-2</v>
      </c>
      <c r="EH82" s="2">
        <f t="shared" si="34"/>
        <v>3.5960592916345763E-2</v>
      </c>
      <c r="EI82" s="2">
        <f t="shared" si="34"/>
        <v>3.7404645978900093E-2</v>
      </c>
      <c r="EJ82" s="2">
        <f t="shared" si="34"/>
        <v>3.5333981927117994E-2</v>
      </c>
      <c r="EK82" s="2">
        <f t="shared" si="34"/>
        <v>3.8738785543866928E-2</v>
      </c>
      <c r="EL82" s="2">
        <f t="shared" si="34"/>
        <v>3.7335016149081461E-2</v>
      </c>
      <c r="EM82" s="2">
        <f t="shared" si="34"/>
        <v>3.7062052604405774E-2</v>
      </c>
      <c r="EN82" s="2">
        <f t="shared" si="34"/>
        <v>3.9184528192887404E-2</v>
      </c>
      <c r="EO82" s="2">
        <f t="shared" si="34"/>
        <v>3.6272676129597267E-2</v>
      </c>
      <c r="EP82" s="2">
        <f t="shared" si="34"/>
        <v>3.0141943298340065E-2</v>
      </c>
    </row>
    <row r="83" spans="2:146" x14ac:dyDescent="0.25">
      <c r="B83" s="2">
        <v>61</v>
      </c>
      <c r="C83" s="49">
        <v>83.315799999999996</v>
      </c>
      <c r="D83" s="49">
        <v>129.52629999999999</v>
      </c>
      <c r="E83" s="49">
        <v>136.68520000000001</v>
      </c>
      <c r="F83" s="49">
        <v>144.40700000000001</v>
      </c>
      <c r="G83" s="49">
        <v>116.815</v>
      </c>
      <c r="H83" s="49">
        <v>183.80799999999999</v>
      </c>
      <c r="I83" s="49">
        <v>195.327</v>
      </c>
      <c r="J83" s="49">
        <v>196.26900000000001</v>
      </c>
      <c r="K83" s="49">
        <v>209.48099999999999</v>
      </c>
      <c r="L83" s="49">
        <v>210.36500000000001</v>
      </c>
      <c r="M83" s="49">
        <v>211.846</v>
      </c>
      <c r="N83" s="49">
        <v>208.173</v>
      </c>
      <c r="O83" s="49">
        <v>199.25</v>
      </c>
      <c r="P83" s="49">
        <v>186.61799999999999</v>
      </c>
      <c r="Q83" s="49">
        <v>182.61799999999999</v>
      </c>
      <c r="T83" s="4">
        <f t="shared" si="27"/>
        <v>80.127549227878703</v>
      </c>
      <c r="U83" s="4">
        <f t="shared" si="27"/>
        <v>118.62021249711202</v>
      </c>
      <c r="V83" s="4">
        <f t="shared" si="27"/>
        <v>123.8631406397934</v>
      </c>
      <c r="W83" s="4">
        <f t="shared" si="27"/>
        <v>129.8824389357674</v>
      </c>
      <c r="X83" s="4">
        <f t="shared" si="27"/>
        <v>122.90820023731732</v>
      </c>
      <c r="Y83" s="4">
        <f t="shared" si="27"/>
        <v>166.10774133723964</v>
      </c>
      <c r="Z83" s="4">
        <f t="shared" si="27"/>
        <v>185.85009266445996</v>
      </c>
      <c r="AA83" s="4">
        <f t="shared" si="27"/>
        <v>186.67397756388377</v>
      </c>
      <c r="AB83" s="4">
        <f t="shared" si="27"/>
        <v>203.33337612587067</v>
      </c>
      <c r="AC83" s="4">
        <f t="shared" si="27"/>
        <v>197.80038381023149</v>
      </c>
      <c r="AD83" s="4">
        <f t="shared" si="27"/>
        <v>200.26315099889433</v>
      </c>
      <c r="AE83" s="4">
        <f t="shared" si="27"/>
        <v>196.02382182605538</v>
      </c>
      <c r="AF83" s="4">
        <f t="shared" si="27"/>
        <v>190.58879435767659</v>
      </c>
      <c r="AG83" s="4">
        <f t="shared" si="27"/>
        <v>184.12945498339963</v>
      </c>
      <c r="AH83" s="4">
        <f t="shared" si="27"/>
        <v>183.72217095848481</v>
      </c>
      <c r="AJ83" s="4">
        <f t="shared" si="28"/>
        <v>3.1882507721212932</v>
      </c>
      <c r="AK83" s="4">
        <f t="shared" si="28"/>
        <v>10.906087502887971</v>
      </c>
      <c r="AL83" s="4">
        <f t="shared" si="28"/>
        <v>12.822059360206609</v>
      </c>
      <c r="AM83" s="4">
        <f t="shared" si="28"/>
        <v>14.524561064232614</v>
      </c>
      <c r="AN83" s="4">
        <f t="shared" si="28"/>
        <v>-6.0932002373173191</v>
      </c>
      <c r="AO83" s="4">
        <f t="shared" si="28"/>
        <v>17.700258662760348</v>
      </c>
      <c r="AP83" s="4">
        <f t="shared" si="28"/>
        <v>9.4769073355400337</v>
      </c>
      <c r="AQ83" s="4">
        <f t="shared" si="28"/>
        <v>9.5950224361162384</v>
      </c>
      <c r="AR83" s="4">
        <f t="shared" si="28"/>
        <v>6.147623874129323</v>
      </c>
      <c r="AS83" s="4">
        <f t="shared" si="28"/>
        <v>12.564616189768515</v>
      </c>
      <c r="AT83" s="4">
        <f t="shared" si="28"/>
        <v>11.582849001105672</v>
      </c>
      <c r="AU83" s="4">
        <f t="shared" si="28"/>
        <v>12.14917817394462</v>
      </c>
      <c r="AV83" s="4">
        <f t="shared" si="28"/>
        <v>8.6612056423234094</v>
      </c>
      <c r="AW83" s="4">
        <f t="shared" si="28"/>
        <v>2.4885450166003693</v>
      </c>
      <c r="AX83" s="4">
        <f t="shared" si="28"/>
        <v>-1.1041709584848149</v>
      </c>
      <c r="AZ83" s="2">
        <f t="shared" si="29"/>
        <v>44.808654025058765</v>
      </c>
      <c r="BA83" s="2">
        <f t="shared" si="29"/>
        <v>54.755935144944175</v>
      </c>
      <c r="BB83" s="2">
        <f t="shared" si="29"/>
        <v>62.043268515384256</v>
      </c>
      <c r="BC83" s="2">
        <f t="shared" si="29"/>
        <v>67.983094415620073</v>
      </c>
      <c r="BD83" s="2">
        <f t="shared" si="29"/>
        <v>72.390008064862826</v>
      </c>
      <c r="BE83" s="2">
        <f t="shared" si="29"/>
        <v>76.932992862082671</v>
      </c>
      <c r="BF83" s="2">
        <f t="shared" si="29"/>
        <v>79.311760989107967</v>
      </c>
      <c r="BG83" s="2">
        <f t="shared" si="29"/>
        <v>80.263671482267796</v>
      </c>
      <c r="BH83" s="2">
        <f t="shared" si="29"/>
        <v>80.752290805084286</v>
      </c>
      <c r="BI83" s="2">
        <f t="shared" si="29"/>
        <v>81.134188326461683</v>
      </c>
      <c r="BJ83" s="2">
        <f t="shared" si="29"/>
        <v>81.248329183974434</v>
      </c>
      <c r="BK83" s="2">
        <f t="shared" si="29"/>
        <v>79.853383909626459</v>
      </c>
      <c r="BL83" s="2">
        <f t="shared" si="29"/>
        <v>77.408118177175794</v>
      </c>
      <c r="BM83" s="2">
        <f t="shared" si="29"/>
        <v>72.999767880150131</v>
      </c>
      <c r="BN83" s="2">
        <f t="shared" si="29"/>
        <v>68.707238920919238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44.935241349536213</v>
      </c>
      <c r="CW83" s="2">
        <f t="shared" si="32"/>
        <v>54.791515999130254</v>
      </c>
      <c r="CX83" s="2">
        <f t="shared" si="32"/>
        <v>61.94737167664168</v>
      </c>
      <c r="CY83" s="2">
        <f t="shared" si="32"/>
        <v>67.911321180865755</v>
      </c>
      <c r="CZ83" s="2">
        <f t="shared" si="32"/>
        <v>72.271873745168733</v>
      </c>
      <c r="DA83" s="2">
        <f t="shared" si="32"/>
        <v>76.760659469832092</v>
      </c>
      <c r="DB83" s="2">
        <f t="shared" si="32"/>
        <v>79.098012699233891</v>
      </c>
      <c r="DC83" s="2">
        <f t="shared" si="32"/>
        <v>80.104898313827789</v>
      </c>
      <c r="DD83" s="2">
        <f t="shared" si="32"/>
        <v>80.599086781170982</v>
      </c>
      <c r="DE83" s="2">
        <f t="shared" si="32"/>
        <v>80.917953153893876</v>
      </c>
      <c r="DF83" s="2">
        <f t="shared" si="32"/>
        <v>81.06253350322558</v>
      </c>
      <c r="DG83" s="2">
        <f t="shared" si="32"/>
        <v>79.662724852201194</v>
      </c>
      <c r="DH83" s="2">
        <f t="shared" si="32"/>
        <v>77.308074475098039</v>
      </c>
      <c r="DI83" s="2">
        <f t="shared" si="32"/>
        <v>72.936792550547679</v>
      </c>
      <c r="DJ83" s="2">
        <f t="shared" si="32"/>
        <v>68.62136023164102</v>
      </c>
      <c r="DL83" s="2">
        <f t="shared" si="33"/>
        <v>43.326501964051062</v>
      </c>
      <c r="DM83" s="2">
        <f t="shared" si="33"/>
        <v>54.076759913514636</v>
      </c>
      <c r="DN83" s="2">
        <f t="shared" si="33"/>
        <v>63.965868010855424</v>
      </c>
      <c r="DO83" s="2">
        <f t="shared" si="33"/>
        <v>69.468331642272631</v>
      </c>
      <c r="DP83" s="2">
        <f t="shared" si="33"/>
        <v>74.728245877409904</v>
      </c>
      <c r="DQ83" s="2">
        <f t="shared" si="33"/>
        <v>80.822280135432408</v>
      </c>
      <c r="DR83" s="2">
        <f t="shared" si="33"/>
        <v>84.537775267613696</v>
      </c>
      <c r="DS83" s="2">
        <f t="shared" si="33"/>
        <v>83.990121702669711</v>
      </c>
      <c r="DT83" s="2">
        <f t="shared" si="33"/>
        <v>84.566939687671947</v>
      </c>
      <c r="DU83" s="2">
        <f t="shared" si="33"/>
        <v>86.027712693251942</v>
      </c>
      <c r="DV83" s="2">
        <f t="shared" si="33"/>
        <v>85.617453933350376</v>
      </c>
      <c r="DW83" s="2">
        <f t="shared" si="33"/>
        <v>84.371176358436628</v>
      </c>
      <c r="DX83" s="2">
        <f t="shared" si="33"/>
        <v>79.64537128532362</v>
      </c>
      <c r="DY83" s="2">
        <f t="shared" si="33"/>
        <v>74.525734464070638</v>
      </c>
      <c r="DZ83" s="2">
        <f t="shared" si="33"/>
        <v>71.227365395508556</v>
      </c>
      <c r="EB83" s="2">
        <f t="shared" si="34"/>
        <v>7.8687278759740423E-2</v>
      </c>
      <c r="EC83" s="2">
        <f t="shared" si="34"/>
        <v>4.9780414468852202E-2</v>
      </c>
      <c r="ED83" s="2">
        <f t="shared" si="34"/>
        <v>4.7509047758529759E-2</v>
      </c>
      <c r="EE83" s="2">
        <f t="shared" si="34"/>
        <v>4.609682242563147E-2</v>
      </c>
      <c r="EF83" s="2">
        <f t="shared" si="34"/>
        <v>4.8093005999993305E-2</v>
      </c>
      <c r="EG83" s="2">
        <f t="shared" si="34"/>
        <v>4.2429711299765013E-2</v>
      </c>
      <c r="EH83" s="2">
        <f t="shared" si="34"/>
        <v>3.9293680043418017E-2</v>
      </c>
      <c r="EI83" s="2">
        <f t="shared" si="34"/>
        <v>4.0865904621079037E-2</v>
      </c>
      <c r="EJ83" s="2">
        <f t="shared" si="34"/>
        <v>3.8611316377755348E-2</v>
      </c>
      <c r="EK83" s="2">
        <f t="shared" si="34"/>
        <v>4.2318072093656768E-2</v>
      </c>
      <c r="EL83" s="2">
        <f t="shared" si="34"/>
        <v>4.0790104591082559E-2</v>
      </c>
      <c r="EM83" s="2">
        <f t="shared" si="34"/>
        <v>4.0492942780186503E-2</v>
      </c>
      <c r="EN83" s="2">
        <f t="shared" si="34"/>
        <v>4.2803165451677123E-2</v>
      </c>
      <c r="EO83" s="2">
        <f t="shared" si="34"/>
        <v>3.963350017172082E-2</v>
      </c>
      <c r="EP83" s="2">
        <f t="shared" si="34"/>
        <v>3.2954151614484402E-2</v>
      </c>
    </row>
    <row r="84" spans="2:146" x14ac:dyDescent="0.25">
      <c r="B84" s="2">
        <v>62</v>
      </c>
      <c r="C84" s="49">
        <v>63.596499999999999</v>
      </c>
      <c r="D84" s="49">
        <v>123.193</v>
      </c>
      <c r="E84" s="49">
        <v>123.5926</v>
      </c>
      <c r="F84" s="49">
        <v>121.53700000000001</v>
      </c>
      <c r="G84" s="49">
        <v>85.296000000000006</v>
      </c>
      <c r="H84" s="49">
        <v>156.71199999999999</v>
      </c>
      <c r="I84" s="49">
        <v>180.96199999999999</v>
      </c>
      <c r="J84" s="49">
        <v>177.577</v>
      </c>
      <c r="K84" s="49">
        <v>203.173</v>
      </c>
      <c r="L84" s="49">
        <v>200.904</v>
      </c>
      <c r="M84" s="49">
        <v>204.94200000000001</v>
      </c>
      <c r="N84" s="49">
        <v>201.327</v>
      </c>
      <c r="O84" s="49">
        <v>194.173</v>
      </c>
      <c r="P84" s="49">
        <v>183.8</v>
      </c>
      <c r="Q84" s="49">
        <v>181.691</v>
      </c>
      <c r="T84" s="4">
        <f t="shared" si="27"/>
        <v>72.362192668637746</v>
      </c>
      <c r="U84" s="4">
        <f t="shared" si="27"/>
        <v>109.22264102065579</v>
      </c>
      <c r="V84" s="4">
        <f t="shared" si="27"/>
        <v>113.17474064070694</v>
      </c>
      <c r="W84" s="4">
        <f t="shared" si="27"/>
        <v>117.61762543345631</v>
      </c>
      <c r="X84" s="4">
        <f t="shared" si="27"/>
        <v>108.35757000484891</v>
      </c>
      <c r="Y84" s="4">
        <f t="shared" si="27"/>
        <v>147.10511051057966</v>
      </c>
      <c r="Z84" s="4">
        <f t="shared" si="27"/>
        <v>170.53596541879779</v>
      </c>
      <c r="AA84" s="4">
        <f t="shared" si="27"/>
        <v>170.7346142729819</v>
      </c>
      <c r="AB84" s="4">
        <f t="shared" si="27"/>
        <v>190.51005158235037</v>
      </c>
      <c r="AC84" s="4">
        <f t="shared" si="27"/>
        <v>181.35787582958201</v>
      </c>
      <c r="AD84" s="4">
        <f t="shared" si="27"/>
        <v>183.8900955649608</v>
      </c>
      <c r="AE84" s="4">
        <f t="shared" si="27"/>
        <v>180.22314503941911</v>
      </c>
      <c r="AF84" s="4">
        <f t="shared" si="27"/>
        <v>177.26649020325087</v>
      </c>
      <c r="AG84" s="4">
        <f t="shared" si="27"/>
        <v>174.05292151105243</v>
      </c>
      <c r="AH84" s="4">
        <f t="shared" si="27"/>
        <v>176.65348410740341</v>
      </c>
      <c r="AJ84" s="4">
        <f t="shared" si="28"/>
        <v>-8.7656926686377474</v>
      </c>
      <c r="AK84" s="4">
        <f t="shared" si="28"/>
        <v>13.970358979344212</v>
      </c>
      <c r="AL84" s="4">
        <f t="shared" si="28"/>
        <v>10.417859359293061</v>
      </c>
      <c r="AM84" s="4">
        <f t="shared" si="28"/>
        <v>3.919374566543695</v>
      </c>
      <c r="AN84" s="4">
        <f t="shared" si="28"/>
        <v>-23.061570004848903</v>
      </c>
      <c r="AO84" s="4">
        <f t="shared" si="28"/>
        <v>9.6068894894203254</v>
      </c>
      <c r="AP84" s="4">
        <f t="shared" si="28"/>
        <v>10.426034581202202</v>
      </c>
      <c r="AQ84" s="4">
        <f t="shared" si="28"/>
        <v>6.8423857270180974</v>
      </c>
      <c r="AR84" s="4">
        <f t="shared" si="28"/>
        <v>12.662948417649631</v>
      </c>
      <c r="AS84" s="4">
        <f t="shared" si="28"/>
        <v>19.546124170417983</v>
      </c>
      <c r="AT84" s="4">
        <f t="shared" si="28"/>
        <v>21.051904435039205</v>
      </c>
      <c r="AU84" s="4">
        <f t="shared" si="28"/>
        <v>21.10385496058089</v>
      </c>
      <c r="AV84" s="4">
        <f t="shared" si="28"/>
        <v>16.906509796749134</v>
      </c>
      <c r="AW84" s="4">
        <f t="shared" si="28"/>
        <v>9.7470784889475794</v>
      </c>
      <c r="AX84" s="4">
        <f t="shared" si="28"/>
        <v>5.0375158925965877</v>
      </c>
      <c r="AZ84" s="2">
        <f t="shared" si="29"/>
        <v>44.808555861182434</v>
      </c>
      <c r="BA84" s="2">
        <f t="shared" si="29"/>
        <v>54.770302657487044</v>
      </c>
      <c r="BB84" s="2">
        <f t="shared" si="29"/>
        <v>62.025472059196602</v>
      </c>
      <c r="BC84" s="2">
        <f t="shared" si="29"/>
        <v>67.960620223592215</v>
      </c>
      <c r="BD84" s="2">
        <f t="shared" si="29"/>
        <v>72.374439074015157</v>
      </c>
      <c r="BE84" s="2">
        <f t="shared" si="29"/>
        <v>76.935018177680448</v>
      </c>
      <c r="BF84" s="2">
        <f t="shared" si="29"/>
        <v>79.316676793347369</v>
      </c>
      <c r="BG84" s="2">
        <f t="shared" si="29"/>
        <v>80.25540728703767</v>
      </c>
      <c r="BH84" s="2">
        <f t="shared" si="29"/>
        <v>80.759660371794411</v>
      </c>
      <c r="BI84" s="2">
        <f t="shared" si="29"/>
        <v>81.131289420748558</v>
      </c>
      <c r="BJ84" s="2">
        <f t="shared" si="29"/>
        <v>81.254448182168531</v>
      </c>
      <c r="BK84" s="2">
        <f t="shared" si="29"/>
        <v>79.851127402566945</v>
      </c>
      <c r="BL84" s="2">
        <f t="shared" si="29"/>
        <v>77.383812023979729</v>
      </c>
      <c r="BM84" s="2">
        <f t="shared" si="29"/>
        <v>72.95520026001212</v>
      </c>
      <c r="BN84" s="2">
        <f t="shared" si="29"/>
        <v>68.69402352249611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44.950974736547806</v>
      </c>
      <c r="CW84" s="2">
        <f t="shared" si="32"/>
        <v>54.814130826266592</v>
      </c>
      <c r="CX84" s="2">
        <f t="shared" si="32"/>
        <v>61.924838435486038</v>
      </c>
      <c r="CY84" s="2">
        <f t="shared" si="32"/>
        <v>67.885562661414767</v>
      </c>
      <c r="CZ84" s="2">
        <f t="shared" si="32"/>
        <v>72.249768815791569</v>
      </c>
      <c r="DA84" s="2">
        <f t="shared" si="32"/>
        <v>76.752010867573716</v>
      </c>
      <c r="DB84" s="2">
        <f t="shared" si="32"/>
        <v>79.088494898191684</v>
      </c>
      <c r="DC84" s="2">
        <f t="shared" si="32"/>
        <v>80.086229924046421</v>
      </c>
      <c r="DD84" s="2">
        <f t="shared" si="32"/>
        <v>80.597339371563862</v>
      </c>
      <c r="DE84" s="2">
        <f t="shared" si="32"/>
        <v>80.901136269349863</v>
      </c>
      <c r="DF84" s="2">
        <f t="shared" si="32"/>
        <v>81.058356568770719</v>
      </c>
      <c r="DG84" s="2">
        <f t="shared" si="32"/>
        <v>79.649526559772298</v>
      </c>
      <c r="DH84" s="2">
        <f t="shared" si="32"/>
        <v>77.281183805797895</v>
      </c>
      <c r="DI84" s="2">
        <f t="shared" si="32"/>
        <v>72.890620672438871</v>
      </c>
      <c r="DJ84" s="2">
        <f t="shared" si="32"/>
        <v>68.604313937648513</v>
      </c>
      <c r="DL84" s="2">
        <f t="shared" si="33"/>
        <v>43.287762901257743</v>
      </c>
      <c r="DM84" s="2">
        <f t="shared" si="33"/>
        <v>54.0073127472428</v>
      </c>
      <c r="DN84" s="2">
        <f t="shared" si="33"/>
        <v>63.86551367160429</v>
      </c>
      <c r="DO84" s="2">
        <f t="shared" si="33"/>
        <v>69.377156695239762</v>
      </c>
      <c r="DP84" s="2">
        <f t="shared" si="33"/>
        <v>74.624920607986127</v>
      </c>
      <c r="DQ84" s="2">
        <f t="shared" si="33"/>
        <v>80.701787487853693</v>
      </c>
      <c r="DR84" s="2">
        <f t="shared" si="33"/>
        <v>84.404700498444925</v>
      </c>
      <c r="DS84" s="2">
        <f t="shared" si="33"/>
        <v>83.876673593050612</v>
      </c>
      <c r="DT84" s="2">
        <f t="shared" si="33"/>
        <v>84.445692426825701</v>
      </c>
      <c r="DU84" s="2">
        <f t="shared" si="33"/>
        <v>85.881494326852902</v>
      </c>
      <c r="DV84" s="2">
        <f t="shared" si="33"/>
        <v>85.459950254268591</v>
      </c>
      <c r="DW84" s="2">
        <f t="shared" si="33"/>
        <v>84.20786272640612</v>
      </c>
      <c r="DX84" s="2">
        <f t="shared" si="33"/>
        <v>79.476922515952609</v>
      </c>
      <c r="DY84" s="2">
        <f t="shared" si="33"/>
        <v>74.382350981310481</v>
      </c>
      <c r="DZ84" s="2">
        <f t="shared" si="33"/>
        <v>71.094932946075403</v>
      </c>
      <c r="EB84" s="2">
        <f t="shared" si="34"/>
        <v>8.562882511026379E-2</v>
      </c>
      <c r="EC84" s="2">
        <f t="shared" si="34"/>
        <v>5.4322244281605925E-2</v>
      </c>
      <c r="ED84" s="2">
        <f t="shared" si="34"/>
        <v>5.1854953285155179E-2</v>
      </c>
      <c r="EE84" s="2">
        <f t="shared" si="34"/>
        <v>5.032036899810368E-2</v>
      </c>
      <c r="EF84" s="2">
        <f t="shared" si="34"/>
        <v>5.2489385576655737E-2</v>
      </c>
      <c r="EG84" s="2">
        <f t="shared" si="34"/>
        <v>4.6333584832897831E-2</v>
      </c>
      <c r="EH84" s="2">
        <f t="shared" si="34"/>
        <v>4.2921947026431345E-2</v>
      </c>
      <c r="EI84" s="2">
        <f t="shared" si="34"/>
        <v>4.4632601817744387E-2</v>
      </c>
      <c r="EJ84" s="2">
        <f t="shared" si="34"/>
        <v>4.2179342149655186E-2</v>
      </c>
      <c r="EK84" s="2">
        <f t="shared" si="34"/>
        <v>4.6212169635466892E-2</v>
      </c>
      <c r="EL84" s="2">
        <f t="shared" si="34"/>
        <v>4.4550139655981466E-2</v>
      </c>
      <c r="EM84" s="2">
        <f t="shared" si="34"/>
        <v>4.4226848443151577E-2</v>
      </c>
      <c r="EN84" s="2">
        <f t="shared" si="34"/>
        <v>4.6739722585024485E-2</v>
      </c>
      <c r="EO84" s="2">
        <f t="shared" si="34"/>
        <v>4.3291731212531388E-2</v>
      </c>
      <c r="EP84" s="2">
        <f t="shared" si="34"/>
        <v>3.6018991481263023E-2</v>
      </c>
    </row>
    <row r="85" spans="2:146" x14ac:dyDescent="0.25">
      <c r="B85" s="2">
        <v>63</v>
      </c>
      <c r="C85" s="49">
        <v>52.157899999999998</v>
      </c>
      <c r="D85" s="49">
        <v>109.66670000000001</v>
      </c>
      <c r="E85" s="49">
        <v>98.759299999999996</v>
      </c>
      <c r="F85" s="49">
        <v>91.093000000000004</v>
      </c>
      <c r="G85" s="49">
        <v>79.019000000000005</v>
      </c>
      <c r="H85" s="49">
        <v>119.98099999999999</v>
      </c>
      <c r="I85" s="49">
        <v>151.654</v>
      </c>
      <c r="J85" s="49">
        <v>147.75</v>
      </c>
      <c r="K85" s="49">
        <v>185.46199999999999</v>
      </c>
      <c r="L85" s="49">
        <v>175.96199999999999</v>
      </c>
      <c r="M85" s="49">
        <v>184.154</v>
      </c>
      <c r="N85" s="49">
        <v>182.88499999999999</v>
      </c>
      <c r="O85" s="49">
        <v>182.30799999999999</v>
      </c>
      <c r="P85" s="49">
        <v>176.964</v>
      </c>
      <c r="Q85" s="49">
        <v>177.92699999999999</v>
      </c>
      <c r="T85" s="4">
        <f t="shared" si="27"/>
        <v>65.54866766705517</v>
      </c>
      <c r="U85" s="4">
        <f t="shared" si="27"/>
        <v>99.249005228462025</v>
      </c>
      <c r="V85" s="4">
        <f t="shared" si="27"/>
        <v>102.75771044595706</v>
      </c>
      <c r="W85" s="4">
        <f t="shared" si="27"/>
        <v>106.14388175195775</v>
      </c>
      <c r="X85" s="4">
        <f t="shared" si="27"/>
        <v>96.539261292370753</v>
      </c>
      <c r="Y85" s="4">
        <f t="shared" si="27"/>
        <v>128.69510285060358</v>
      </c>
      <c r="Z85" s="4">
        <f t="shared" si="27"/>
        <v>153.19066134797822</v>
      </c>
      <c r="AA85" s="4">
        <f t="shared" si="27"/>
        <v>153.03017138119532</v>
      </c>
      <c r="AB85" s="4">
        <f t="shared" si="27"/>
        <v>173.56066217374297</v>
      </c>
      <c r="AC85" s="4">
        <f t="shared" si="27"/>
        <v>162.65838896364673</v>
      </c>
      <c r="AD85" s="4">
        <f t="shared" si="27"/>
        <v>165.0163581098555</v>
      </c>
      <c r="AE85" s="4">
        <f t="shared" si="27"/>
        <v>162.11079325074505</v>
      </c>
      <c r="AF85" s="4">
        <f t="shared" si="27"/>
        <v>161.3004947637867</v>
      </c>
      <c r="AG85" s="4">
        <f t="shared" si="27"/>
        <v>160.83882182894709</v>
      </c>
      <c r="AH85" s="4">
        <f t="shared" si="27"/>
        <v>165.74188622148066</v>
      </c>
      <c r="AJ85" s="4">
        <f t="shared" si="28"/>
        <v>-13.390767667055172</v>
      </c>
      <c r="AK85" s="4">
        <f t="shared" si="28"/>
        <v>10.417694771537981</v>
      </c>
      <c r="AL85" s="4">
        <f t="shared" si="28"/>
        <v>-3.9984104459570631</v>
      </c>
      <c r="AM85" s="4">
        <f t="shared" si="28"/>
        <v>-15.050881751957746</v>
      </c>
      <c r="AN85" s="4">
        <f t="shared" si="28"/>
        <v>-17.520261292370748</v>
      </c>
      <c r="AO85" s="4">
        <f t="shared" si="28"/>
        <v>-8.7141028506035809</v>
      </c>
      <c r="AP85" s="4">
        <f t="shared" si="28"/>
        <v>-1.5366613479782245</v>
      </c>
      <c r="AQ85" s="4">
        <f t="shared" si="28"/>
        <v>-5.2801713811953164</v>
      </c>
      <c r="AR85" s="4">
        <f t="shared" si="28"/>
        <v>11.90133782625702</v>
      </c>
      <c r="AS85" s="4">
        <f t="shared" si="28"/>
        <v>13.30361103635326</v>
      </c>
      <c r="AT85" s="4">
        <f t="shared" si="28"/>
        <v>19.137641890144494</v>
      </c>
      <c r="AU85" s="4">
        <f t="shared" si="28"/>
        <v>20.774206749254944</v>
      </c>
      <c r="AV85" s="4">
        <f t="shared" si="28"/>
        <v>21.007505236213291</v>
      </c>
      <c r="AW85" s="4">
        <f t="shared" si="28"/>
        <v>16.125178171052909</v>
      </c>
      <c r="AX85" s="4">
        <f t="shared" si="28"/>
        <v>12.185113778519337</v>
      </c>
      <c r="AZ85" s="2">
        <f t="shared" si="29"/>
        <v>44.806755921539704</v>
      </c>
      <c r="BA85" s="2">
        <f t="shared" si="29"/>
        <v>54.783484655257226</v>
      </c>
      <c r="BB85" s="2">
        <f t="shared" si="29"/>
        <v>62.00769577448154</v>
      </c>
      <c r="BC85" s="2">
        <f t="shared" si="29"/>
        <v>67.938113580588379</v>
      </c>
      <c r="BD85" s="2">
        <f t="shared" si="29"/>
        <v>72.359022384015589</v>
      </c>
      <c r="BE85" s="2">
        <f t="shared" si="29"/>
        <v>76.937475968601873</v>
      </c>
      <c r="BF85" s="2">
        <f t="shared" si="29"/>
        <v>79.322350792672864</v>
      </c>
      <c r="BG85" s="2">
        <f t="shared" si="29"/>
        <v>80.247646969172607</v>
      </c>
      <c r="BH85" s="2">
        <f t="shared" si="29"/>
        <v>80.767347742536757</v>
      </c>
      <c r="BI85" s="2">
        <f t="shared" si="29"/>
        <v>81.129029410135914</v>
      </c>
      <c r="BJ85" s="2">
        <f t="shared" si="29"/>
        <v>81.260811938818321</v>
      </c>
      <c r="BK85" s="2">
        <f t="shared" si="29"/>
        <v>79.849191265508566</v>
      </c>
      <c r="BL85" s="2">
        <f t="shared" si="29"/>
        <v>77.359095425018481</v>
      </c>
      <c r="BM85" s="2">
        <f t="shared" si="29"/>
        <v>72.91036909102128</v>
      </c>
      <c r="BN85" s="2">
        <f t="shared" si="29"/>
        <v>68.680750325382689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44.966708123559407</v>
      </c>
      <c r="CW85" s="2">
        <f t="shared" si="32"/>
        <v>54.836745653402922</v>
      </c>
      <c r="CX85" s="2">
        <f t="shared" si="32"/>
        <v>61.902305194330395</v>
      </c>
      <c r="CY85" s="2">
        <f t="shared" si="32"/>
        <v>67.859804141963778</v>
      </c>
      <c r="CZ85" s="2">
        <f t="shared" si="32"/>
        <v>72.227663886414405</v>
      </c>
      <c r="DA85" s="2">
        <f t="shared" si="32"/>
        <v>76.743362265315341</v>
      </c>
      <c r="DB85" s="2">
        <f t="shared" si="32"/>
        <v>79.078977097149476</v>
      </c>
      <c r="DC85" s="2">
        <f t="shared" si="32"/>
        <v>80.067561534265067</v>
      </c>
      <c r="DD85" s="2">
        <f t="shared" si="32"/>
        <v>80.595591961956728</v>
      </c>
      <c r="DE85" s="2">
        <f t="shared" si="32"/>
        <v>80.884319384805835</v>
      </c>
      <c r="DF85" s="2">
        <f t="shared" si="32"/>
        <v>81.054179634315872</v>
      </c>
      <c r="DG85" s="2">
        <f t="shared" si="32"/>
        <v>79.636328267343416</v>
      </c>
      <c r="DH85" s="2">
        <f t="shared" si="32"/>
        <v>77.254293136497751</v>
      </c>
      <c r="DI85" s="2">
        <f t="shared" si="32"/>
        <v>72.844448794330049</v>
      </c>
      <c r="DJ85" s="2">
        <f t="shared" si="32"/>
        <v>68.587267643655991</v>
      </c>
      <c r="DL85" s="2">
        <f t="shared" si="33"/>
        <v>43.249023838464424</v>
      </c>
      <c r="DM85" s="2">
        <f t="shared" si="33"/>
        <v>53.937865580970971</v>
      </c>
      <c r="DN85" s="2">
        <f t="shared" si="33"/>
        <v>63.765159332353157</v>
      </c>
      <c r="DO85" s="2">
        <f t="shared" si="33"/>
        <v>69.285981748206893</v>
      </c>
      <c r="DP85" s="2">
        <f t="shared" si="33"/>
        <v>74.521595338562335</v>
      </c>
      <c r="DQ85" s="2">
        <f t="shared" si="33"/>
        <v>80.581294840274978</v>
      </c>
      <c r="DR85" s="2">
        <f t="shared" si="33"/>
        <v>84.271625729276167</v>
      </c>
      <c r="DS85" s="2">
        <f t="shared" si="33"/>
        <v>83.763225483431526</v>
      </c>
      <c r="DT85" s="2">
        <f t="shared" si="33"/>
        <v>84.324445165979469</v>
      </c>
      <c r="DU85" s="2">
        <f t="shared" si="33"/>
        <v>85.735275960453862</v>
      </c>
      <c r="DV85" s="2">
        <f t="shared" si="33"/>
        <v>85.302446575186792</v>
      </c>
      <c r="DW85" s="2">
        <f t="shared" si="33"/>
        <v>84.044549094375611</v>
      </c>
      <c r="DX85" s="2">
        <f t="shared" si="33"/>
        <v>79.308473746581598</v>
      </c>
      <c r="DY85" s="2">
        <f t="shared" si="33"/>
        <v>74.238967498550323</v>
      </c>
      <c r="DZ85" s="2">
        <f t="shared" si="33"/>
        <v>70.962500496642249</v>
      </c>
      <c r="EB85" s="2">
        <f t="shared" si="34"/>
        <v>9.3120839148186682E-2</v>
      </c>
      <c r="EC85" s="2">
        <f t="shared" si="34"/>
        <v>5.9252618651999392E-2</v>
      </c>
      <c r="ED85" s="2">
        <f t="shared" si="34"/>
        <v>5.6574789190419632E-2</v>
      </c>
      <c r="EE85" s="2">
        <f t="shared" si="34"/>
        <v>5.490861606704129E-2</v>
      </c>
      <c r="EF85" s="2">
        <f t="shared" si="34"/>
        <v>5.7263479899624867E-2</v>
      </c>
      <c r="EG85" s="2">
        <f t="shared" si="34"/>
        <v>5.0577674176201806E-2</v>
      </c>
      <c r="EH85" s="2">
        <f t="shared" si="34"/>
        <v>4.6868893461737317E-2</v>
      </c>
      <c r="EI85" s="2">
        <f t="shared" si="34"/>
        <v>4.8728844771765714E-2</v>
      </c>
      <c r="EJ85" s="2">
        <f t="shared" si="34"/>
        <v>4.6061287796133936E-2</v>
      </c>
      <c r="EK85" s="2">
        <f t="shared" si="34"/>
        <v>5.0445725809735394E-2</v>
      </c>
      <c r="EL85" s="2">
        <f t="shared" si="34"/>
        <v>4.8639199790985042E-2</v>
      </c>
      <c r="EM85" s="2">
        <f t="shared" si="34"/>
        <v>4.8287734784026114E-2</v>
      </c>
      <c r="EN85" s="2">
        <f t="shared" si="34"/>
        <v>5.1019023354742114E-2</v>
      </c>
      <c r="EO85" s="2">
        <f t="shared" si="34"/>
        <v>4.727100216851101E-2</v>
      </c>
      <c r="EP85" s="2">
        <f t="shared" si="34"/>
        <v>3.9357270428948266E-2</v>
      </c>
    </row>
    <row r="86" spans="2:146" x14ac:dyDescent="0.25">
      <c r="B86" s="2">
        <v>64</v>
      </c>
      <c r="C86" s="49">
        <v>49.684199999999997</v>
      </c>
      <c r="D86" s="49">
        <v>84.210499999999996</v>
      </c>
      <c r="E86" s="49">
        <v>75.037000000000006</v>
      </c>
      <c r="F86" s="49">
        <v>74.647999999999996</v>
      </c>
      <c r="G86" s="49">
        <v>77.87</v>
      </c>
      <c r="H86" s="49">
        <v>100.462</v>
      </c>
      <c r="I86" s="49">
        <v>128.13499999999999</v>
      </c>
      <c r="J86" s="49">
        <v>127.846</v>
      </c>
      <c r="K86" s="49">
        <v>154.28800000000001</v>
      </c>
      <c r="L86" s="49">
        <v>136.23099999999999</v>
      </c>
      <c r="M86" s="49">
        <v>146.76900000000001</v>
      </c>
      <c r="N86" s="49">
        <v>149.25</v>
      </c>
      <c r="O86" s="49">
        <v>158.61500000000001</v>
      </c>
      <c r="P86" s="49">
        <v>163.43600000000001</v>
      </c>
      <c r="Q86" s="49">
        <v>169.673</v>
      </c>
      <c r="T86" s="4">
        <f t="shared" si="27"/>
        <v>60.009078207737289</v>
      </c>
      <c r="U86" s="4">
        <f t="shared" si="27"/>
        <v>89.581414050898559</v>
      </c>
      <c r="V86" s="4">
        <f t="shared" si="27"/>
        <v>93.293621279854108</v>
      </c>
      <c r="W86" s="4">
        <f t="shared" si="27"/>
        <v>96.155718295822197</v>
      </c>
      <c r="X86" s="4">
        <f t="shared" si="27"/>
        <v>87.71497139427197</v>
      </c>
      <c r="Y86" s="4">
        <f t="shared" si="27"/>
        <v>112.72934908343544</v>
      </c>
      <c r="Z86" s="4">
        <f t="shared" si="27"/>
        <v>135.90527091646413</v>
      </c>
      <c r="AA86" s="4">
        <f t="shared" si="27"/>
        <v>135.63110311826182</v>
      </c>
      <c r="AB86" s="4">
        <f t="shared" si="27"/>
        <v>154.86540400182088</v>
      </c>
      <c r="AC86" s="4">
        <f t="shared" si="27"/>
        <v>143.92836605286334</v>
      </c>
      <c r="AD86" s="4">
        <f t="shared" si="27"/>
        <v>145.94758387394589</v>
      </c>
      <c r="AE86" s="4">
        <f t="shared" si="27"/>
        <v>143.80231843293859</v>
      </c>
      <c r="AF86" s="4">
        <f t="shared" si="27"/>
        <v>144.51537974634428</v>
      </c>
      <c r="AG86" s="4">
        <f t="shared" si="27"/>
        <v>145.98028161164609</v>
      </c>
      <c r="AH86" s="4">
        <f t="shared" si="27"/>
        <v>152.24949509031094</v>
      </c>
      <c r="AJ86" s="4">
        <f t="shared" si="28"/>
        <v>-10.324878207737292</v>
      </c>
      <c r="AK86" s="4">
        <f t="shared" si="28"/>
        <v>-5.3709140508985627</v>
      </c>
      <c r="AL86" s="4">
        <f t="shared" si="28"/>
        <v>-18.256621279854102</v>
      </c>
      <c r="AM86" s="4">
        <f t="shared" si="28"/>
        <v>-21.507718295822201</v>
      </c>
      <c r="AN86" s="4">
        <f t="shared" si="28"/>
        <v>-9.8449713942719654</v>
      </c>
      <c r="AO86" s="4">
        <f t="shared" si="28"/>
        <v>-12.267349083435434</v>
      </c>
      <c r="AP86" s="4">
        <f t="shared" si="28"/>
        <v>-7.7702709164641419</v>
      </c>
      <c r="AQ86" s="4">
        <f t="shared" si="28"/>
        <v>-7.7851031182618158</v>
      </c>
      <c r="AR86" s="4">
        <f t="shared" si="28"/>
        <v>-0.5774040018208666</v>
      </c>
      <c r="AS86" s="4">
        <f t="shared" si="28"/>
        <v>-7.6973660528633445</v>
      </c>
      <c r="AT86" s="4">
        <f t="shared" si="28"/>
        <v>0.82141612605411751</v>
      </c>
      <c r="AU86" s="4">
        <f t="shared" si="28"/>
        <v>5.4476815670614087</v>
      </c>
      <c r="AV86" s="4">
        <f t="shared" si="28"/>
        <v>14.099620253655729</v>
      </c>
      <c r="AW86" s="4">
        <f t="shared" si="28"/>
        <v>17.455718388353915</v>
      </c>
      <c r="AX86" s="4">
        <f t="shared" si="28"/>
        <v>17.423504909689058</v>
      </c>
      <c r="AZ86" s="2">
        <f t="shared" si="29"/>
        <v>44.803106668432832</v>
      </c>
      <c r="BA86" s="2">
        <f t="shared" si="29"/>
        <v>54.795345708831626</v>
      </c>
      <c r="BB86" s="2">
        <f t="shared" si="29"/>
        <v>61.989901833821165</v>
      </c>
      <c r="BC86" s="2">
        <f t="shared" si="29"/>
        <v>67.915540031171986</v>
      </c>
      <c r="BD86" s="2">
        <f t="shared" si="29"/>
        <v>72.343727672502439</v>
      </c>
      <c r="BE86" s="2">
        <f t="shared" si="29"/>
        <v>76.940349108100847</v>
      </c>
      <c r="BF86" s="2">
        <f t="shared" si="29"/>
        <v>79.328790912716812</v>
      </c>
      <c r="BG86" s="2">
        <f t="shared" si="29"/>
        <v>80.240388534164396</v>
      </c>
      <c r="BH86" s="2">
        <f t="shared" si="29"/>
        <v>80.775329155961344</v>
      </c>
      <c r="BI86" s="2">
        <f t="shared" si="29"/>
        <v>81.127399275138629</v>
      </c>
      <c r="BJ86" s="2">
        <f t="shared" si="29"/>
        <v>81.267373283667297</v>
      </c>
      <c r="BK86" s="2">
        <f t="shared" si="29"/>
        <v>79.847536093272453</v>
      </c>
      <c r="BL86" s="2">
        <f t="shared" si="29"/>
        <v>77.333872883699101</v>
      </c>
      <c r="BM86" s="2">
        <f t="shared" si="29"/>
        <v>72.865213178042112</v>
      </c>
      <c r="BN86" s="2">
        <f t="shared" si="29"/>
        <v>68.667374749900858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44.982441510571007</v>
      </c>
      <c r="CW86" s="2">
        <f t="shared" si="32"/>
        <v>54.859360480539259</v>
      </c>
      <c r="CX86" s="2">
        <f t="shared" si="32"/>
        <v>61.879771953174753</v>
      </c>
      <c r="CY86" s="2">
        <f t="shared" si="32"/>
        <v>67.834045622512789</v>
      </c>
      <c r="CZ86" s="2">
        <f t="shared" si="32"/>
        <v>72.20555895703724</v>
      </c>
      <c r="DA86" s="2">
        <f t="shared" si="32"/>
        <v>76.734713663056965</v>
      </c>
      <c r="DB86" s="2">
        <f t="shared" si="32"/>
        <v>79.069459296107269</v>
      </c>
      <c r="DC86" s="2">
        <f t="shared" si="32"/>
        <v>80.048893144483699</v>
      </c>
      <c r="DD86" s="2">
        <f t="shared" si="32"/>
        <v>80.593844552349609</v>
      </c>
      <c r="DE86" s="2">
        <f t="shared" si="32"/>
        <v>80.867502500261821</v>
      </c>
      <c r="DF86" s="2">
        <f t="shared" si="32"/>
        <v>81.050002699861011</v>
      </c>
      <c r="DG86" s="2">
        <f t="shared" si="32"/>
        <v>79.623129974914534</v>
      </c>
      <c r="DH86" s="2">
        <f t="shared" si="32"/>
        <v>77.227402467197606</v>
      </c>
      <c r="DI86" s="2">
        <f t="shared" si="32"/>
        <v>72.798276916221241</v>
      </c>
      <c r="DJ86" s="2">
        <f t="shared" si="32"/>
        <v>68.570221349663484</v>
      </c>
      <c r="DL86" s="2">
        <f t="shared" si="33"/>
        <v>43.210284775671106</v>
      </c>
      <c r="DM86" s="2">
        <f t="shared" si="33"/>
        <v>53.868418414699136</v>
      </c>
      <c r="DN86" s="2">
        <f t="shared" si="33"/>
        <v>63.664804993102024</v>
      </c>
      <c r="DO86" s="2">
        <f t="shared" si="33"/>
        <v>69.194806801174025</v>
      </c>
      <c r="DP86" s="2">
        <f t="shared" si="33"/>
        <v>74.418270069138543</v>
      </c>
      <c r="DQ86" s="2">
        <f t="shared" si="33"/>
        <v>80.460802192696249</v>
      </c>
      <c r="DR86" s="2">
        <f t="shared" si="33"/>
        <v>84.138550960107409</v>
      </c>
      <c r="DS86" s="2">
        <f t="shared" si="33"/>
        <v>83.649777373812427</v>
      </c>
      <c r="DT86" s="2">
        <f t="shared" si="33"/>
        <v>84.203197905133237</v>
      </c>
      <c r="DU86" s="2">
        <f t="shared" si="33"/>
        <v>85.589057594054822</v>
      </c>
      <c r="DV86" s="2">
        <f t="shared" si="33"/>
        <v>85.144942896105007</v>
      </c>
      <c r="DW86" s="2">
        <f t="shared" si="33"/>
        <v>83.881235462345103</v>
      </c>
      <c r="DX86" s="2">
        <f t="shared" si="33"/>
        <v>79.140024977210587</v>
      </c>
      <c r="DY86" s="2">
        <f t="shared" si="33"/>
        <v>74.095584015790166</v>
      </c>
      <c r="DZ86" s="2">
        <f t="shared" si="33"/>
        <v>70.830068047209096</v>
      </c>
      <c r="EB86" s="2">
        <f t="shared" si="34"/>
        <v>0.10119581333098764</v>
      </c>
      <c r="EC86" s="2">
        <f t="shared" si="34"/>
        <v>6.4599913470583067E-2</v>
      </c>
      <c r="ED86" s="2">
        <f t="shared" si="34"/>
        <v>6.169627014349003E-2</v>
      </c>
      <c r="EE86" s="2">
        <f t="shared" si="34"/>
        <v>5.9888840111810913E-2</v>
      </c>
      <c r="EF86" s="2">
        <f t="shared" si="34"/>
        <v>6.2443178736513789E-2</v>
      </c>
      <c r="EG86" s="2">
        <f t="shared" si="34"/>
        <v>5.5188019127334183E-2</v>
      </c>
      <c r="EH86" s="2">
        <f t="shared" si="34"/>
        <v>5.1159385901674188E-2</v>
      </c>
      <c r="EI86" s="2">
        <f t="shared" si="34"/>
        <v>5.3180101743060142E-2</v>
      </c>
      <c r="EJ86" s="2">
        <f t="shared" si="34"/>
        <v>5.0281750184356787E-2</v>
      </c>
      <c r="EK86" s="2">
        <f t="shared" si="34"/>
        <v>5.5044740496296769E-2</v>
      </c>
      <c r="EL86" s="2">
        <f t="shared" si="34"/>
        <v>5.3082724872432457E-2</v>
      </c>
      <c r="EM86" s="2">
        <f t="shared" si="34"/>
        <v>5.2700929796206067E-2</v>
      </c>
      <c r="EN86" s="2">
        <f t="shared" si="34"/>
        <v>5.5667240108334647E-2</v>
      </c>
      <c r="EO86" s="2">
        <f t="shared" si="34"/>
        <v>5.1596311962764201E-2</v>
      </c>
      <c r="EP86" s="2">
        <f t="shared" si="34"/>
        <v>4.2991146409571836E-2</v>
      </c>
    </row>
    <row r="87" spans="2:146" x14ac:dyDescent="0.25">
      <c r="B87" s="2">
        <v>65</v>
      </c>
      <c r="C87" s="49">
        <v>49.912300000000002</v>
      </c>
      <c r="D87" s="49">
        <v>63.508800000000001</v>
      </c>
      <c r="E87" s="49">
        <v>68.685199999999995</v>
      </c>
      <c r="F87" s="49">
        <v>72.406999999999996</v>
      </c>
      <c r="G87" s="49">
        <v>78.203999999999994</v>
      </c>
      <c r="H87" s="49">
        <v>91.673000000000002</v>
      </c>
      <c r="I87" s="49">
        <v>114.11499999999999</v>
      </c>
      <c r="J87" s="49">
        <v>114.827</v>
      </c>
      <c r="K87" s="49">
        <v>126.80800000000001</v>
      </c>
      <c r="L87" s="49">
        <v>104.212</v>
      </c>
      <c r="M87" s="49">
        <v>102.577</v>
      </c>
      <c r="N87" s="49">
        <v>102.404</v>
      </c>
      <c r="O87" s="49">
        <v>116.596</v>
      </c>
      <c r="P87" s="49">
        <v>137.87299999999999</v>
      </c>
      <c r="Q87" s="49">
        <v>153.255</v>
      </c>
      <c r="T87" s="4">
        <f t="shared" si="27"/>
        <v>55.944732936642268</v>
      </c>
      <c r="U87" s="4">
        <f t="shared" si="27"/>
        <v>80.906131248123842</v>
      </c>
      <c r="V87" s="4">
        <f t="shared" si="27"/>
        <v>85.264910577822207</v>
      </c>
      <c r="W87" s="4">
        <f t="shared" si="27"/>
        <v>88.070181839506034</v>
      </c>
      <c r="X87" s="4">
        <f t="shared" si="27"/>
        <v>81.699466199785761</v>
      </c>
      <c r="Y87" s="4">
        <f t="shared" si="27"/>
        <v>100.15679183232854</v>
      </c>
      <c r="Z87" s="4">
        <f t="shared" si="27"/>
        <v>120.32859844409515</v>
      </c>
      <c r="AA87" s="4">
        <f t="shared" si="27"/>
        <v>120.125037197371</v>
      </c>
      <c r="AB87" s="4">
        <f t="shared" si="27"/>
        <v>136.65154232400826</v>
      </c>
      <c r="AC87" s="4">
        <f t="shared" si="27"/>
        <v>126.94907064749162</v>
      </c>
      <c r="AD87" s="4">
        <f t="shared" si="27"/>
        <v>128.55522516248539</v>
      </c>
      <c r="AE87" s="4">
        <f t="shared" si="27"/>
        <v>127.02544546248119</v>
      </c>
      <c r="AF87" s="4">
        <f t="shared" si="27"/>
        <v>128.52279215680574</v>
      </c>
      <c r="AG87" s="4">
        <f t="shared" si="27"/>
        <v>130.95277588447243</v>
      </c>
      <c r="AH87" s="4">
        <f t="shared" si="27"/>
        <v>137.59604715904771</v>
      </c>
      <c r="AJ87" s="4">
        <f t="shared" si="28"/>
        <v>-6.032432936642266</v>
      </c>
      <c r="AK87" s="4">
        <f t="shared" si="28"/>
        <v>-17.397331248123841</v>
      </c>
      <c r="AL87" s="4">
        <f t="shared" si="28"/>
        <v>-16.579710577822212</v>
      </c>
      <c r="AM87" s="4">
        <f t="shared" si="28"/>
        <v>-15.663181839506038</v>
      </c>
      <c r="AN87" s="4">
        <f t="shared" si="28"/>
        <v>-3.495466199785767</v>
      </c>
      <c r="AO87" s="4">
        <f t="shared" si="28"/>
        <v>-8.4837918323285351</v>
      </c>
      <c r="AP87" s="4">
        <f t="shared" si="28"/>
        <v>-6.2135984440951546</v>
      </c>
      <c r="AQ87" s="4">
        <f t="shared" si="28"/>
        <v>-5.2980371973710021</v>
      </c>
      <c r="AR87" s="4">
        <f t="shared" si="28"/>
        <v>-9.8435423240082542</v>
      </c>
      <c r="AS87" s="4">
        <f t="shared" si="28"/>
        <v>-22.73707064749162</v>
      </c>
      <c r="AT87" s="4">
        <f t="shared" si="28"/>
        <v>-25.978225162485387</v>
      </c>
      <c r="AU87" s="4">
        <f t="shared" si="28"/>
        <v>-24.621445462481191</v>
      </c>
      <c r="AV87" s="4">
        <f t="shared" si="28"/>
        <v>-11.926792156805732</v>
      </c>
      <c r="AW87" s="4">
        <f t="shared" si="28"/>
        <v>6.9202241155275601</v>
      </c>
      <c r="AX87" s="4">
        <f t="shared" si="28"/>
        <v>15.658952840952281</v>
      </c>
      <c r="AZ87" s="2">
        <f t="shared" si="29"/>
        <v>44.797453624487119</v>
      </c>
      <c r="BA87" s="2">
        <f t="shared" si="29"/>
        <v>54.805738678145708</v>
      </c>
      <c r="BB87" s="2">
        <f t="shared" si="29"/>
        <v>61.972045863630257</v>
      </c>
      <c r="BC87" s="2">
        <f t="shared" si="29"/>
        <v>67.892859600195251</v>
      </c>
      <c r="BD87" s="2">
        <f t="shared" si="29"/>
        <v>72.328518126187404</v>
      </c>
      <c r="BE87" s="2">
        <f t="shared" si="29"/>
        <v>76.943613560313622</v>
      </c>
      <c r="BF87" s="2">
        <f t="shared" si="29"/>
        <v>79.335999454156592</v>
      </c>
      <c r="BG87" s="2">
        <f t="shared" si="29"/>
        <v>80.233625001003588</v>
      </c>
      <c r="BH87" s="2">
        <f t="shared" si="29"/>
        <v>80.783573815968225</v>
      </c>
      <c r="BI87" s="2">
        <f t="shared" si="29"/>
        <v>81.126382568884409</v>
      </c>
      <c r="BJ87" s="2">
        <f t="shared" si="29"/>
        <v>81.274074696378364</v>
      </c>
      <c r="BK87" s="2">
        <f t="shared" si="29"/>
        <v>79.846112759855473</v>
      </c>
      <c r="BL87" s="2">
        <f t="shared" si="29"/>
        <v>77.308036397175812</v>
      </c>
      <c r="BM87" s="2">
        <f t="shared" si="29"/>
        <v>72.819663218787895</v>
      </c>
      <c r="BN87" s="2">
        <f t="shared" si="29"/>
        <v>68.653844920272206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44.998174897582608</v>
      </c>
      <c r="CW87" s="2">
        <f t="shared" si="32"/>
        <v>54.881975307675589</v>
      </c>
      <c r="CX87" s="2">
        <f t="shared" si="32"/>
        <v>61.857238712019111</v>
      </c>
      <c r="CY87" s="2">
        <f t="shared" si="32"/>
        <v>67.808287103061815</v>
      </c>
      <c r="CZ87" s="2">
        <f t="shared" si="32"/>
        <v>72.183454027660076</v>
      </c>
      <c r="DA87" s="2">
        <f t="shared" si="32"/>
        <v>76.726065060798589</v>
      </c>
      <c r="DB87" s="2">
        <f t="shared" si="32"/>
        <v>79.059941495065061</v>
      </c>
      <c r="DC87" s="2">
        <f t="shared" si="32"/>
        <v>80.030224754702331</v>
      </c>
      <c r="DD87" s="2">
        <f t="shared" si="32"/>
        <v>80.592097142742475</v>
      </c>
      <c r="DE87" s="2">
        <f t="shared" si="32"/>
        <v>80.850685615717794</v>
      </c>
      <c r="DF87" s="2">
        <f t="shared" si="32"/>
        <v>81.04582576540615</v>
      </c>
      <c r="DG87" s="2">
        <f t="shared" si="32"/>
        <v>79.609931682485637</v>
      </c>
      <c r="DH87" s="2">
        <f t="shared" si="32"/>
        <v>77.200511797897462</v>
      </c>
      <c r="DI87" s="2">
        <f t="shared" si="32"/>
        <v>72.752105038112418</v>
      </c>
      <c r="DJ87" s="2">
        <f t="shared" si="32"/>
        <v>68.553175055670977</v>
      </c>
      <c r="DL87" s="2">
        <f t="shared" si="33"/>
        <v>43.171545712877787</v>
      </c>
      <c r="DM87" s="2">
        <f t="shared" si="33"/>
        <v>53.7989712484273</v>
      </c>
      <c r="DN87" s="2">
        <f t="shared" si="33"/>
        <v>63.564450653850898</v>
      </c>
      <c r="DO87" s="2">
        <f t="shared" si="33"/>
        <v>69.103631854141156</v>
      </c>
      <c r="DP87" s="2">
        <f t="shared" si="33"/>
        <v>74.314944799714766</v>
      </c>
      <c r="DQ87" s="2">
        <f t="shared" si="33"/>
        <v>80.340309545117535</v>
      </c>
      <c r="DR87" s="2">
        <f t="shared" si="33"/>
        <v>84.005476190938637</v>
      </c>
      <c r="DS87" s="2">
        <f t="shared" si="33"/>
        <v>83.536329264193341</v>
      </c>
      <c r="DT87" s="2">
        <f t="shared" si="33"/>
        <v>84.081950644287005</v>
      </c>
      <c r="DU87" s="2">
        <f t="shared" si="33"/>
        <v>85.442839227655767</v>
      </c>
      <c r="DV87" s="2">
        <f t="shared" si="33"/>
        <v>84.987439217023208</v>
      </c>
      <c r="DW87" s="2">
        <f t="shared" si="33"/>
        <v>83.717921830314594</v>
      </c>
      <c r="DX87" s="2">
        <f t="shared" si="33"/>
        <v>78.971576207839576</v>
      </c>
      <c r="DY87" s="2">
        <f t="shared" si="33"/>
        <v>73.952200533030009</v>
      </c>
      <c r="DZ87" s="2">
        <f t="shared" si="33"/>
        <v>70.697635597775943</v>
      </c>
      <c r="EB87" s="2">
        <f t="shared" si="34"/>
        <v>0.10988616341850824</v>
      </c>
      <c r="EC87" s="2">
        <f t="shared" si="34"/>
        <v>7.0393669237765119E-2</v>
      </c>
      <c r="ED87" s="2">
        <f t="shared" si="34"/>
        <v>6.7248329746311633E-2</v>
      </c>
      <c r="EE87" s="2">
        <f t="shared" si="34"/>
        <v>6.5289566397638832E-2</v>
      </c>
      <c r="EF87" s="2">
        <f t="shared" si="34"/>
        <v>6.8057577555209206E-2</v>
      </c>
      <c r="EG87" s="2">
        <f t="shared" si="34"/>
        <v>6.0191971090750751E-2</v>
      </c>
      <c r="EH87" s="2">
        <f t="shared" si="34"/>
        <v>5.5819638536124962E-2</v>
      </c>
      <c r="EI87" s="2">
        <f t="shared" si="34"/>
        <v>5.8013172668027434E-2</v>
      </c>
      <c r="EJ87" s="2">
        <f t="shared" si="34"/>
        <v>5.4866679401012211E-2</v>
      </c>
      <c r="EK87" s="2">
        <f t="shared" si="34"/>
        <v>6.0036526750740747E-2</v>
      </c>
      <c r="EL87" s="2">
        <f t="shared" si="34"/>
        <v>5.7907487320598347E-2</v>
      </c>
      <c r="EM87" s="2">
        <f t="shared" si="34"/>
        <v>5.7493097322706868E-2</v>
      </c>
      <c r="EN87" s="2">
        <f t="shared" si="34"/>
        <v>6.0711851401201E-2</v>
      </c>
      <c r="EO87" s="2">
        <f t="shared" si="34"/>
        <v>5.6294004070169365E-2</v>
      </c>
      <c r="EP87" s="2">
        <f t="shared" si="34"/>
        <v>4.6944144051454827E-2</v>
      </c>
    </row>
    <row r="88" spans="2:146" x14ac:dyDescent="0.25">
      <c r="B88" s="2">
        <v>66</v>
      </c>
      <c r="C88" s="49">
        <v>51.736800000000002</v>
      </c>
      <c r="D88" s="49">
        <v>60.087699999999998</v>
      </c>
      <c r="E88" s="49">
        <v>69.259299999999996</v>
      </c>
      <c r="F88" s="49">
        <v>74.278000000000006</v>
      </c>
      <c r="G88" s="49">
        <v>78.962999999999994</v>
      </c>
      <c r="H88" s="49">
        <v>86.980999999999995</v>
      </c>
      <c r="I88" s="49">
        <v>101.038</v>
      </c>
      <c r="J88" s="49">
        <v>102.76900000000001</v>
      </c>
      <c r="K88" s="49">
        <v>110.423</v>
      </c>
      <c r="L88" s="49">
        <v>94.385000000000005</v>
      </c>
      <c r="M88" s="49">
        <v>90.269000000000005</v>
      </c>
      <c r="N88" s="49">
        <v>85.135000000000005</v>
      </c>
      <c r="O88" s="49">
        <v>86.673000000000002</v>
      </c>
      <c r="P88" s="49">
        <v>101.036</v>
      </c>
      <c r="Q88" s="49">
        <v>123.09099999999999</v>
      </c>
      <c r="T88" s="4">
        <f t="shared" si="27"/>
        <v>53.497488050901183</v>
      </c>
      <c r="U88" s="4">
        <f t="shared" si="27"/>
        <v>73.673278073882301</v>
      </c>
      <c r="V88" s="4">
        <f t="shared" si="27"/>
        <v>78.979346174466329</v>
      </c>
      <c r="W88" s="4">
        <f t="shared" si="27"/>
        <v>82.095285759493279</v>
      </c>
      <c r="X88" s="4">
        <f t="shared" si="27"/>
        <v>78.137924607630282</v>
      </c>
      <c r="Y88" s="4">
        <f t="shared" si="27"/>
        <v>91.120162755642852</v>
      </c>
      <c r="Z88" s="4">
        <f t="shared" si="27"/>
        <v>107.47016661745904</v>
      </c>
      <c r="AA88" s="4">
        <f t="shared" si="27"/>
        <v>107.4469539791011</v>
      </c>
      <c r="AB88" s="4">
        <f t="shared" si="27"/>
        <v>120.59072767729729</v>
      </c>
      <c r="AC88" s="4">
        <f t="shared" si="27"/>
        <v>112.8455799667999</v>
      </c>
      <c r="AD88" s="4">
        <f t="shared" si="27"/>
        <v>114.03727849610549</v>
      </c>
      <c r="AE88" s="4">
        <f t="shared" si="27"/>
        <v>112.9071923465344</v>
      </c>
      <c r="AF88" s="4">
        <f t="shared" si="27"/>
        <v>114.50049694885882</v>
      </c>
      <c r="AG88" s="4">
        <f t="shared" si="27"/>
        <v>116.98867353119614</v>
      </c>
      <c r="AH88" s="4">
        <f t="shared" si="27"/>
        <v>123.12028755980513</v>
      </c>
      <c r="AJ88" s="4">
        <f t="shared" si="28"/>
        <v>-1.7606880509011802</v>
      </c>
      <c r="AK88" s="4">
        <f t="shared" si="28"/>
        <v>-13.585578073882303</v>
      </c>
      <c r="AL88" s="4">
        <f t="shared" si="28"/>
        <v>-9.7200461744663329</v>
      </c>
      <c r="AM88" s="4">
        <f t="shared" si="28"/>
        <v>-7.8172857594932736</v>
      </c>
      <c r="AN88" s="4">
        <f t="shared" si="28"/>
        <v>0.82507539236971184</v>
      </c>
      <c r="AO88" s="4">
        <f t="shared" si="28"/>
        <v>-4.1391627556428574</v>
      </c>
      <c r="AP88" s="4">
        <f t="shared" si="28"/>
        <v>-6.4321666174590462</v>
      </c>
      <c r="AQ88" s="4">
        <f t="shared" si="28"/>
        <v>-4.6779539791010905</v>
      </c>
      <c r="AR88" s="4">
        <f t="shared" si="28"/>
        <v>-10.167727677297293</v>
      </c>
      <c r="AS88" s="4">
        <f t="shared" si="28"/>
        <v>-18.460579966799898</v>
      </c>
      <c r="AT88" s="4">
        <f t="shared" si="28"/>
        <v>-23.768278496105481</v>
      </c>
      <c r="AU88" s="4">
        <f t="shared" si="28"/>
        <v>-27.772192346534396</v>
      </c>
      <c r="AV88" s="4">
        <f t="shared" si="28"/>
        <v>-27.827496948858823</v>
      </c>
      <c r="AW88" s="4">
        <f t="shared" si="28"/>
        <v>-15.95267353119614</v>
      </c>
      <c r="AX88" s="4">
        <f t="shared" si="28"/>
        <v>-2.9287559805140972E-2</v>
      </c>
      <c r="AZ88" s="2">
        <f t="shared" si="29"/>
        <v>44.789636167966563</v>
      </c>
      <c r="BA88" s="2">
        <f t="shared" si="29"/>
        <v>54.814504330076701</v>
      </c>
      <c r="BB88" s="2">
        <f t="shared" si="29"/>
        <v>61.954076289826176</v>
      </c>
      <c r="BC88" s="2">
        <f t="shared" si="29"/>
        <v>67.870026263559524</v>
      </c>
      <c r="BD88" s="2">
        <f t="shared" si="29"/>
        <v>72.313349714107545</v>
      </c>
      <c r="BE88" s="2">
        <f t="shared" si="29"/>
        <v>76.94723740997938</v>
      </c>
      <c r="BF88" s="2">
        <f t="shared" si="29"/>
        <v>79.343972051878097</v>
      </c>
      <c r="BG88" s="2">
        <f t="shared" si="29"/>
        <v>80.227343582736509</v>
      </c>
      <c r="BH88" s="2">
        <f t="shared" si="29"/>
        <v>80.792042954671714</v>
      </c>
      <c r="BI88" s="2">
        <f t="shared" si="29"/>
        <v>81.125954269756321</v>
      </c>
      <c r="BJ88" s="2">
        <f t="shared" si="29"/>
        <v>81.28084707801753</v>
      </c>
      <c r="BK88" s="2">
        <f t="shared" si="29"/>
        <v>79.844861208680129</v>
      </c>
      <c r="BL88" s="2">
        <f t="shared" si="29"/>
        <v>77.281464416732717</v>
      </c>
      <c r="BM88" s="2">
        <f t="shared" si="29"/>
        <v>72.773641099828552</v>
      </c>
      <c r="BN88" s="2">
        <f t="shared" si="29"/>
        <v>68.640100876375556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45.013908284594208</v>
      </c>
      <c r="CW88" s="2">
        <f t="shared" si="32"/>
        <v>54.904590134811926</v>
      </c>
      <c r="CX88" s="2">
        <f t="shared" si="32"/>
        <v>61.834705470863469</v>
      </c>
      <c r="CY88" s="2">
        <f t="shared" si="32"/>
        <v>67.782528583610826</v>
      </c>
      <c r="CZ88" s="2">
        <f t="shared" si="32"/>
        <v>72.161349098282898</v>
      </c>
      <c r="DA88" s="2">
        <f t="shared" si="32"/>
        <v>76.717416458540228</v>
      </c>
      <c r="DB88" s="2">
        <f t="shared" si="32"/>
        <v>79.050423694022854</v>
      </c>
      <c r="DC88" s="2">
        <f t="shared" si="32"/>
        <v>80.011556364920978</v>
      </c>
      <c r="DD88" s="2">
        <f t="shared" si="32"/>
        <v>80.590349733135355</v>
      </c>
      <c r="DE88" s="2">
        <f t="shared" si="32"/>
        <v>80.83386873117378</v>
      </c>
      <c r="DF88" s="2">
        <f t="shared" si="32"/>
        <v>81.041648830951289</v>
      </c>
      <c r="DG88" s="2">
        <f t="shared" si="32"/>
        <v>79.596733390056755</v>
      </c>
      <c r="DH88" s="2">
        <f t="shared" si="32"/>
        <v>77.173621128597318</v>
      </c>
      <c r="DI88" s="2">
        <f t="shared" si="32"/>
        <v>72.70593316000361</v>
      </c>
      <c r="DJ88" s="2">
        <f t="shared" si="32"/>
        <v>68.536128761678469</v>
      </c>
      <c r="DL88" s="2">
        <f t="shared" si="33"/>
        <v>43.132806650084476</v>
      </c>
      <c r="DM88" s="2">
        <f t="shared" si="33"/>
        <v>53.729524082155464</v>
      </c>
      <c r="DN88" s="2">
        <f t="shared" si="33"/>
        <v>63.464096314599765</v>
      </c>
      <c r="DO88" s="2">
        <f t="shared" si="33"/>
        <v>69.012456907108287</v>
      </c>
      <c r="DP88" s="2">
        <f t="shared" si="33"/>
        <v>74.211619530290974</v>
      </c>
      <c r="DQ88" s="2">
        <f t="shared" si="33"/>
        <v>80.219816897538806</v>
      </c>
      <c r="DR88" s="2">
        <f t="shared" si="33"/>
        <v>83.872401421769865</v>
      </c>
      <c r="DS88" s="2">
        <f t="shared" si="33"/>
        <v>83.422881154574242</v>
      </c>
      <c r="DT88" s="2">
        <f t="shared" si="33"/>
        <v>83.960703383440773</v>
      </c>
      <c r="DU88" s="2">
        <f t="shared" si="33"/>
        <v>85.296620861256727</v>
      </c>
      <c r="DV88" s="2">
        <f t="shared" si="33"/>
        <v>84.829935537941424</v>
      </c>
      <c r="DW88" s="2">
        <f t="shared" si="33"/>
        <v>83.5546081982841</v>
      </c>
      <c r="DX88" s="2">
        <f t="shared" si="33"/>
        <v>78.803127438468564</v>
      </c>
      <c r="DY88" s="2">
        <f t="shared" si="33"/>
        <v>73.808817050269852</v>
      </c>
      <c r="DZ88" s="2">
        <f t="shared" si="33"/>
        <v>70.565203148342789</v>
      </c>
      <c r="EB88" s="2">
        <f t="shared" si="34"/>
        <v>0.11922381678547649</v>
      </c>
      <c r="EC88" s="2">
        <f t="shared" si="34"/>
        <v>7.6664460292735381E-2</v>
      </c>
      <c r="ED88" s="2">
        <f t="shared" si="34"/>
        <v>7.3261010040403529E-2</v>
      </c>
      <c r="EE88" s="2">
        <f t="shared" si="34"/>
        <v>7.1140470771408351E-2</v>
      </c>
      <c r="EF88" s="2">
        <f t="shared" si="34"/>
        <v>7.4136861875226889E-2</v>
      </c>
      <c r="EG88" s="2">
        <f t="shared" si="34"/>
        <v>6.5618125466219923E-2</v>
      </c>
      <c r="EH88" s="2">
        <f t="shared" si="34"/>
        <v>6.0877169997298426E-2</v>
      </c>
      <c r="EI88" s="2">
        <f t="shared" si="34"/>
        <v>6.3256133942456744E-2</v>
      </c>
      <c r="EJ88" s="2">
        <f t="shared" si="34"/>
        <v>5.9843340629276029E-2</v>
      </c>
      <c r="EK88" s="2">
        <f t="shared" si="34"/>
        <v>6.5449644091506581E-2</v>
      </c>
      <c r="EL88" s="2">
        <f t="shared" si="34"/>
        <v>6.3141537472566137E-2</v>
      </c>
      <c r="EM88" s="2">
        <f t="shared" si="34"/>
        <v>6.2692184731964126E-2</v>
      </c>
      <c r="EN88" s="2">
        <f t="shared" si="34"/>
        <v>6.6181571364348088E-2</v>
      </c>
      <c r="EO88" s="2">
        <f t="shared" si="34"/>
        <v>6.1391720762731021E-2</v>
      </c>
      <c r="EP88" s="2">
        <f t="shared" si="34"/>
        <v>5.124115477501219E-2</v>
      </c>
    </row>
    <row r="89" spans="2:146" x14ac:dyDescent="0.25">
      <c r="B89" s="2">
        <v>67</v>
      </c>
      <c r="C89" s="49">
        <v>54.052599999999998</v>
      </c>
      <c r="D89" s="49">
        <v>60.613999999999997</v>
      </c>
      <c r="E89" s="49">
        <v>69.740700000000004</v>
      </c>
      <c r="F89" s="49">
        <v>76.888999999999996</v>
      </c>
      <c r="G89" s="49">
        <v>80.259</v>
      </c>
      <c r="H89" s="49">
        <v>87.691999999999993</v>
      </c>
      <c r="I89" s="49">
        <v>92.403999999999996</v>
      </c>
      <c r="J89" s="49">
        <v>96.576999999999998</v>
      </c>
      <c r="K89" s="49">
        <v>97.058000000000007</v>
      </c>
      <c r="L89" s="49">
        <v>94.287999999999997</v>
      </c>
      <c r="M89" s="49">
        <v>90.75</v>
      </c>
      <c r="N89" s="49">
        <v>86.5</v>
      </c>
      <c r="O89" s="49">
        <v>83.212000000000003</v>
      </c>
      <c r="P89" s="49">
        <v>81.436000000000007</v>
      </c>
      <c r="Q89" s="49">
        <v>89.4</v>
      </c>
      <c r="T89" s="4">
        <f t="shared" si="27"/>
        <v>52.803496412522556</v>
      </c>
      <c r="U89" s="4">
        <f t="shared" si="27"/>
        <v>68.127144031171085</v>
      </c>
      <c r="V89" s="4">
        <f t="shared" si="27"/>
        <v>74.63814225246341</v>
      </c>
      <c r="W89" s="4">
        <f t="shared" si="27"/>
        <v>78.347636291672615</v>
      </c>
      <c r="X89" s="4">
        <f t="shared" si="27"/>
        <v>76.783091150807593</v>
      </c>
      <c r="Y89" s="4">
        <f t="shared" si="27"/>
        <v>85.257135725746849</v>
      </c>
      <c r="Z89" s="4">
        <f t="shared" si="27"/>
        <v>97.719216247482066</v>
      </c>
      <c r="AA89" s="4">
        <f t="shared" si="27"/>
        <v>97.923837662577981</v>
      </c>
      <c r="AB89" s="4">
        <f t="shared" si="27"/>
        <v>107.62983951400577</v>
      </c>
      <c r="AC89" s="4">
        <f t="shared" si="27"/>
        <v>102.1024574289508</v>
      </c>
      <c r="AD89" s="4">
        <f t="shared" si="27"/>
        <v>102.91139038166612</v>
      </c>
      <c r="AE89" s="4">
        <f t="shared" si="27"/>
        <v>101.96230498899946</v>
      </c>
      <c r="AF89" s="4">
        <f t="shared" si="27"/>
        <v>103.12269375737681</v>
      </c>
      <c r="AG89" s="4">
        <f t="shared" si="27"/>
        <v>104.94877053293519</v>
      </c>
      <c r="AH89" s="4">
        <f t="shared" si="27"/>
        <v>109.89861715231707</v>
      </c>
      <c r="AJ89" s="4">
        <f t="shared" si="28"/>
        <v>1.2491035874774425</v>
      </c>
      <c r="AK89" s="4">
        <f t="shared" si="28"/>
        <v>-7.5131440311710875</v>
      </c>
      <c r="AL89" s="4">
        <f t="shared" si="28"/>
        <v>-4.8974422524634065</v>
      </c>
      <c r="AM89" s="4">
        <f t="shared" si="28"/>
        <v>-1.4586362916726188</v>
      </c>
      <c r="AN89" s="4">
        <f t="shared" si="28"/>
        <v>3.4759088491924075</v>
      </c>
      <c r="AO89" s="4">
        <f t="shared" si="28"/>
        <v>2.4348642742531439</v>
      </c>
      <c r="AP89" s="4">
        <f t="shared" si="28"/>
        <v>-5.3152162474820699</v>
      </c>
      <c r="AQ89" s="4">
        <f t="shared" si="28"/>
        <v>-1.3468376625779825</v>
      </c>
      <c r="AR89" s="4">
        <f t="shared" si="28"/>
        <v>-10.571839514005759</v>
      </c>
      <c r="AS89" s="4">
        <f t="shared" si="28"/>
        <v>-7.8144574289508029</v>
      </c>
      <c r="AT89" s="4">
        <f t="shared" si="28"/>
        <v>-12.161390381666124</v>
      </c>
      <c r="AU89" s="4">
        <f t="shared" si="28"/>
        <v>-15.462304988999463</v>
      </c>
      <c r="AV89" s="4">
        <f t="shared" si="28"/>
        <v>-19.910693757376805</v>
      </c>
      <c r="AW89" s="4">
        <f t="shared" si="28"/>
        <v>-23.512770532935178</v>
      </c>
      <c r="AX89" s="4">
        <f t="shared" si="28"/>
        <v>-20.498617152317067</v>
      </c>
      <c r="AZ89" s="2">
        <f t="shared" si="29"/>
        <v>44.77948858859024</v>
      </c>
      <c r="BA89" s="2">
        <f t="shared" si="29"/>
        <v>54.821471081647871</v>
      </c>
      <c r="BB89" s="2">
        <f t="shared" si="29"/>
        <v>61.935933674134859</v>
      </c>
      <c r="BC89" s="2">
        <f t="shared" si="29"/>
        <v>67.846987413883696</v>
      </c>
      <c r="BD89" s="2">
        <f t="shared" si="29"/>
        <v>72.298170438419774</v>
      </c>
      <c r="BE89" s="2">
        <f t="shared" si="29"/>
        <v>76.951179826882324</v>
      </c>
      <c r="BF89" s="2">
        <f t="shared" si="29"/>
        <v>79.352696532714305</v>
      </c>
      <c r="BG89" s="2">
        <f t="shared" si="29"/>
        <v>80.221524797163895</v>
      </c>
      <c r="BH89" s="2">
        <f t="shared" si="29"/>
        <v>80.80068883337789</v>
      </c>
      <c r="BI89" s="2">
        <f t="shared" si="29"/>
        <v>81.126079545061756</v>
      </c>
      <c r="BJ89" s="2">
        <f t="shared" si="29"/>
        <v>81.287608462183826</v>
      </c>
      <c r="BK89" s="2">
        <f t="shared" si="29"/>
        <v>79.843709175634686</v>
      </c>
      <c r="BL89" s="2">
        <f t="shared" si="29"/>
        <v>77.254020818855992</v>
      </c>
      <c r="BM89" s="2">
        <f t="shared" si="29"/>
        <v>72.727059190258217</v>
      </c>
      <c r="BN89" s="2">
        <f t="shared" si="29"/>
        <v>68.626073747470954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45.029641671605809</v>
      </c>
      <c r="CW89" s="2">
        <f t="shared" si="32"/>
        <v>54.927204961948256</v>
      </c>
      <c r="CX89" s="2">
        <f t="shared" si="32"/>
        <v>61.812172229707826</v>
      </c>
      <c r="CY89" s="2">
        <f t="shared" si="32"/>
        <v>67.756770064159838</v>
      </c>
      <c r="CZ89" s="2">
        <f t="shared" si="32"/>
        <v>72.139244168905734</v>
      </c>
      <c r="DA89" s="2">
        <f t="shared" si="32"/>
        <v>76.708767856281852</v>
      </c>
      <c r="DB89" s="2">
        <f t="shared" si="32"/>
        <v>79.040905892980646</v>
      </c>
      <c r="DC89" s="2">
        <f t="shared" si="32"/>
        <v>79.99288797513961</v>
      </c>
      <c r="DD89" s="2">
        <f t="shared" si="32"/>
        <v>80.588602323528221</v>
      </c>
      <c r="DE89" s="2">
        <f t="shared" si="32"/>
        <v>80.817051846629752</v>
      </c>
      <c r="DF89" s="2">
        <f t="shared" si="32"/>
        <v>81.037471896496427</v>
      </c>
      <c r="DG89" s="2">
        <f t="shared" si="32"/>
        <v>79.583535097627859</v>
      </c>
      <c r="DH89" s="2">
        <f t="shared" si="32"/>
        <v>77.146730459297174</v>
      </c>
      <c r="DI89" s="2">
        <f t="shared" si="32"/>
        <v>72.659761281894802</v>
      </c>
      <c r="DJ89" s="2">
        <f t="shared" si="32"/>
        <v>68.519082467685948</v>
      </c>
      <c r="DL89" s="2">
        <f t="shared" si="33"/>
        <v>43.094067587291157</v>
      </c>
      <c r="DM89" s="2">
        <f t="shared" si="33"/>
        <v>53.660076915883636</v>
      </c>
      <c r="DN89" s="2">
        <f t="shared" si="33"/>
        <v>63.363741975348631</v>
      </c>
      <c r="DO89" s="2">
        <f t="shared" si="33"/>
        <v>68.921281960075419</v>
      </c>
      <c r="DP89" s="2">
        <f t="shared" si="33"/>
        <v>74.108294260867197</v>
      </c>
      <c r="DQ89" s="2">
        <f t="shared" si="33"/>
        <v>80.099324249960091</v>
      </c>
      <c r="DR89" s="2">
        <f t="shared" si="33"/>
        <v>83.739326652601108</v>
      </c>
      <c r="DS89" s="2">
        <f t="shared" si="33"/>
        <v>83.309433044955142</v>
      </c>
      <c r="DT89" s="2">
        <f t="shared" si="33"/>
        <v>83.839456122594541</v>
      </c>
      <c r="DU89" s="2">
        <f t="shared" si="33"/>
        <v>85.150402494857687</v>
      </c>
      <c r="DV89" s="2">
        <f t="shared" si="33"/>
        <v>84.672431858859625</v>
      </c>
      <c r="DW89" s="2">
        <f t="shared" si="33"/>
        <v>83.391294566253592</v>
      </c>
      <c r="DX89" s="2">
        <f t="shared" si="33"/>
        <v>78.634678669097553</v>
      </c>
      <c r="DY89" s="2">
        <f t="shared" si="33"/>
        <v>73.665433567509695</v>
      </c>
      <c r="DZ89" s="2">
        <f t="shared" si="33"/>
        <v>70.432770698909636</v>
      </c>
      <c r="EB89" s="2">
        <f t="shared" si="34"/>
        <v>0.12923973566433894</v>
      </c>
      <c r="EC89" s="2">
        <f t="shared" si="34"/>
        <v>8.3443721910164068E-2</v>
      </c>
      <c r="ED89" s="2">
        <f t="shared" si="34"/>
        <v>7.9765311726882268E-2</v>
      </c>
      <c r="EE89" s="2">
        <f t="shared" si="34"/>
        <v>7.7472243985046402E-2</v>
      </c>
      <c r="EF89" s="2">
        <f t="shared" si="34"/>
        <v>8.0712151591697395E-2</v>
      </c>
      <c r="EG89" s="2">
        <f t="shared" si="34"/>
        <v>7.1496221402615565E-2</v>
      </c>
      <c r="EH89" s="2">
        <f t="shared" si="34"/>
        <v>6.6360731761886962E-2</v>
      </c>
      <c r="EI89" s="2">
        <f t="shared" si="34"/>
        <v>6.8938252672986255E-2</v>
      </c>
      <c r="EJ89" s="2">
        <f t="shared" si="34"/>
        <v>6.5240248549655669E-2</v>
      </c>
      <c r="EK89" s="2">
        <f t="shared" si="34"/>
        <v>7.1313799301788189E-2</v>
      </c>
      <c r="EL89" s="2">
        <f t="shared" si="34"/>
        <v>6.8814118526019333E-2</v>
      </c>
      <c r="EM89" s="2">
        <f t="shared" si="34"/>
        <v>6.832734056616574E-2</v>
      </c>
      <c r="EN89" s="2">
        <f t="shared" si="34"/>
        <v>7.2106245937967481E-2</v>
      </c>
      <c r="EO89" s="2">
        <f t="shared" si="34"/>
        <v>6.691832849134656E-2</v>
      </c>
      <c r="EP89" s="2">
        <f t="shared" si="34"/>
        <v>5.5908417076168143E-2</v>
      </c>
    </row>
    <row r="90" spans="2:146" x14ac:dyDescent="0.25">
      <c r="B90" s="2">
        <v>68</v>
      </c>
      <c r="C90" s="49">
        <v>56.561399999999999</v>
      </c>
      <c r="D90" s="49">
        <v>61.789499999999997</v>
      </c>
      <c r="E90" s="49">
        <v>71.962999999999994</v>
      </c>
      <c r="F90" s="49">
        <v>79.332999999999998</v>
      </c>
      <c r="G90" s="49">
        <v>82.852000000000004</v>
      </c>
      <c r="H90" s="49">
        <v>87.691999999999993</v>
      </c>
      <c r="I90" s="49">
        <v>90.712000000000003</v>
      </c>
      <c r="J90" s="49">
        <v>94.153999999999996</v>
      </c>
      <c r="K90" s="49">
        <v>92.941999999999993</v>
      </c>
      <c r="L90" s="49">
        <v>95.364999999999995</v>
      </c>
      <c r="M90" s="49">
        <v>90.885000000000005</v>
      </c>
      <c r="N90" s="49">
        <v>86.923000000000002</v>
      </c>
      <c r="O90" s="49">
        <v>83.75</v>
      </c>
      <c r="P90" s="49">
        <v>79.144999999999996</v>
      </c>
      <c r="Q90" s="49">
        <v>76.472999999999999</v>
      </c>
      <c r="T90" s="4">
        <f t="shared" ref="T90:AH106" si="35">AZ90+(C$3*_xlfn.NORM.DIST($B90,C$7,C$11,FALSE))+(C$4*_xlfn.NORM.DIST($B90,C$8,C$12,FALSE))+(C$5*_xlfn.NORM.DIST($B90,C$9,C$13,FALSE))+(C$6*_xlfn.NORM.DIST($B90,C$10,C$14,FALSE))</f>
        <v>54.003402457274774</v>
      </c>
      <c r="U90" s="4">
        <f t="shared" si="35"/>
        <v>64.38977631734538</v>
      </c>
      <c r="V90" s="4">
        <f t="shared" si="35"/>
        <v>72.417177528756184</v>
      </c>
      <c r="W90" s="4">
        <f t="shared" si="35"/>
        <v>76.972227050190213</v>
      </c>
      <c r="X90" s="4">
        <f t="shared" si="35"/>
        <v>77.699421464628301</v>
      </c>
      <c r="Y90" s="4">
        <f t="shared" si="35"/>
        <v>82.079175182154742</v>
      </c>
      <c r="Z90" s="4">
        <f t="shared" si="35"/>
        <v>91.037557295917495</v>
      </c>
      <c r="AA90" s="4">
        <f t="shared" si="35"/>
        <v>91.486429405179948</v>
      </c>
      <c r="AB90" s="4">
        <f t="shared" si="35"/>
        <v>98.062532679993382</v>
      </c>
      <c r="AC90" s="4">
        <f t="shared" si="35"/>
        <v>94.765206220094839</v>
      </c>
      <c r="AD90" s="4">
        <f t="shared" si="35"/>
        <v>95.198448063763024</v>
      </c>
      <c r="AE90" s="4">
        <f t="shared" si="35"/>
        <v>94.250264819173225</v>
      </c>
      <c r="AF90" s="4">
        <f t="shared" si="35"/>
        <v>94.635155136619915</v>
      </c>
      <c r="AG90" s="4">
        <f t="shared" si="35"/>
        <v>95.307798623256048</v>
      </c>
      <c r="AH90" s="4">
        <f t="shared" si="35"/>
        <v>98.656941637653858</v>
      </c>
      <c r="AJ90" s="4">
        <f t="shared" ref="AJ90:AX106" si="36">IF(OR($B90 &lt; C$226, $B90 &gt; C$231), 0, C90-T90)</f>
        <v>2.5579975427252251</v>
      </c>
      <c r="AK90" s="4">
        <f t="shared" si="36"/>
        <v>-2.6002763173453829</v>
      </c>
      <c r="AL90" s="4">
        <f t="shared" si="36"/>
        <v>-0.45417752875619044</v>
      </c>
      <c r="AM90" s="4">
        <f t="shared" si="36"/>
        <v>2.3607729498097854</v>
      </c>
      <c r="AN90" s="4">
        <f t="shared" si="36"/>
        <v>5.1525785353717026</v>
      </c>
      <c r="AO90" s="4">
        <f t="shared" si="36"/>
        <v>5.6128248178452509</v>
      </c>
      <c r="AP90" s="4">
        <f t="shared" si="36"/>
        <v>-0.32555729591749127</v>
      </c>
      <c r="AQ90" s="4">
        <f t="shared" si="36"/>
        <v>2.6675705948200488</v>
      </c>
      <c r="AR90" s="4">
        <f t="shared" si="36"/>
        <v>-5.1205326799933886</v>
      </c>
      <c r="AS90" s="4">
        <f t="shared" si="36"/>
        <v>0.59979377990515559</v>
      </c>
      <c r="AT90" s="4">
        <f t="shared" si="36"/>
        <v>-4.313448063763019</v>
      </c>
      <c r="AU90" s="4">
        <f t="shared" si="36"/>
        <v>-7.327264819173223</v>
      </c>
      <c r="AV90" s="4">
        <f t="shared" si="36"/>
        <v>-10.885155136619915</v>
      </c>
      <c r="AW90" s="4">
        <f t="shared" si="36"/>
        <v>-16.162798623256052</v>
      </c>
      <c r="AX90" s="4">
        <f t="shared" si="36"/>
        <v>-22.183941637653859</v>
      </c>
      <c r="AZ90" s="2">
        <f t="shared" ref="AZ90:BN106" si="37">IF(OR($B90 &lt; C$226, $B90 &gt; C$231), #N/A, ((1-EB90)*CV90) + (EB90*DL90))</f>
        <v>44.766841430115996</v>
      </c>
      <c r="BA90" s="2">
        <f t="shared" si="37"/>
        <v>54.826454903293069</v>
      </c>
      <c r="BB90" s="2">
        <f t="shared" si="37"/>
        <v>61.917550054544364</v>
      </c>
      <c r="BC90" s="2">
        <f t="shared" si="37"/>
        <v>67.823683332390601</v>
      </c>
      <c r="BD90" s="2">
        <f t="shared" si="37"/>
        <v>72.282919575374038</v>
      </c>
      <c r="BE90" s="2">
        <f t="shared" si="37"/>
        <v>76.955389973699951</v>
      </c>
      <c r="BF90" s="2">
        <f t="shared" si="37"/>
        <v>79.362151673952596</v>
      </c>
      <c r="BG90" s="2">
        <f t="shared" si="37"/>
        <v>80.216141511736666</v>
      </c>
      <c r="BH90" s="2">
        <f t="shared" si="37"/>
        <v>80.809453689456546</v>
      </c>
      <c r="BI90" s="2">
        <f t="shared" si="37"/>
        <v>81.126712433560073</v>
      </c>
      <c r="BJ90" s="2">
        <f t="shared" si="37"/>
        <v>81.294262680958056</v>
      </c>
      <c r="BK90" s="2">
        <f t="shared" si="37"/>
        <v>79.842570858177169</v>
      </c>
      <c r="BL90" s="2">
        <f t="shared" si="37"/>
        <v>77.225553912870296</v>
      </c>
      <c r="BM90" s="2">
        <f t="shared" si="37"/>
        <v>72.67981964819289</v>
      </c>
      <c r="BN90" s="2">
        <f t="shared" si="37"/>
        <v>68.611684896494239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45.045375058617402</v>
      </c>
      <c r="CW90" s="2">
        <f t="shared" si="40"/>
        <v>54.949819789084593</v>
      </c>
      <c r="CX90" s="2">
        <f t="shared" si="40"/>
        <v>61.789638988552191</v>
      </c>
      <c r="CY90" s="2">
        <f t="shared" si="40"/>
        <v>67.731011544708849</v>
      </c>
      <c r="CZ90" s="2">
        <f t="shared" si="40"/>
        <v>72.117139239528569</v>
      </c>
      <c r="DA90" s="2">
        <f t="shared" si="40"/>
        <v>76.700119254023477</v>
      </c>
      <c r="DB90" s="2">
        <f t="shared" si="40"/>
        <v>79.031388091938439</v>
      </c>
      <c r="DC90" s="2">
        <f t="shared" si="40"/>
        <v>79.974219585358256</v>
      </c>
      <c r="DD90" s="2">
        <f t="shared" si="40"/>
        <v>80.586854913921101</v>
      </c>
      <c r="DE90" s="2">
        <f t="shared" si="40"/>
        <v>80.800234962085739</v>
      </c>
      <c r="DF90" s="2">
        <f t="shared" si="40"/>
        <v>81.033294962041566</v>
      </c>
      <c r="DG90" s="2">
        <f t="shared" si="40"/>
        <v>79.570336805198977</v>
      </c>
      <c r="DH90" s="2">
        <f t="shared" si="40"/>
        <v>77.11983978999703</v>
      </c>
      <c r="DI90" s="2">
        <f t="shared" si="40"/>
        <v>72.61358940378598</v>
      </c>
      <c r="DJ90" s="2">
        <f t="shared" si="40"/>
        <v>68.50203617369344</v>
      </c>
      <c r="DL90" s="2">
        <f t="shared" ref="DL90:DZ106" si="41">CF$223*$B90+CF$224</f>
        <v>43.055328524497838</v>
      </c>
      <c r="DM90" s="2">
        <f t="shared" si="41"/>
        <v>53.5906297496118</v>
      </c>
      <c r="DN90" s="2">
        <f t="shared" si="41"/>
        <v>63.263387636097498</v>
      </c>
      <c r="DO90" s="2">
        <f t="shared" si="41"/>
        <v>68.83010701304255</v>
      </c>
      <c r="DP90" s="2">
        <f t="shared" si="41"/>
        <v>74.004968991443405</v>
      </c>
      <c r="DQ90" s="2">
        <f t="shared" si="41"/>
        <v>79.978831602381362</v>
      </c>
      <c r="DR90" s="2">
        <f t="shared" si="41"/>
        <v>83.60625188343235</v>
      </c>
      <c r="DS90" s="2">
        <f t="shared" si="41"/>
        <v>83.195984935336057</v>
      </c>
      <c r="DT90" s="2">
        <f t="shared" si="41"/>
        <v>83.718208861748309</v>
      </c>
      <c r="DU90" s="2">
        <f t="shared" si="41"/>
        <v>85.004184128458633</v>
      </c>
      <c r="DV90" s="2">
        <f t="shared" si="41"/>
        <v>84.51492817977784</v>
      </c>
      <c r="DW90" s="2">
        <f t="shared" si="41"/>
        <v>83.227980934223083</v>
      </c>
      <c r="DX90" s="2">
        <f t="shared" si="41"/>
        <v>78.466229899726542</v>
      </c>
      <c r="DY90" s="2">
        <f t="shared" si="41"/>
        <v>73.522050084749537</v>
      </c>
      <c r="DZ90" s="2">
        <f t="shared" si="41"/>
        <v>70.300338249476482</v>
      </c>
      <c r="EB90" s="2">
        <f t="shared" ref="EB90:EP106" si="42">POWER(10,($B90-C$224)/C$225)/(1+POWER(10,($B90-C$224)/C$225))</f>
        <v>0.13996337458743888</v>
      </c>
      <c r="EC90" s="2">
        <f t="shared" si="42"/>
        <v>9.0763529902979465E-2</v>
      </c>
      <c r="ED90" s="2">
        <f t="shared" si="42"/>
        <v>8.6792999746068494E-2</v>
      </c>
      <c r="EE90" s="2">
        <f t="shared" si="42"/>
        <v>8.4316413224993197E-2</v>
      </c>
      <c r="EF90" s="2">
        <f t="shared" si="42"/>
        <v>8.7815299911088357E-2</v>
      </c>
      <c r="EG90" s="2">
        <f t="shared" si="42"/>
        <v>7.785700377293979E-2</v>
      </c>
      <c r="EH90" s="2">
        <f t="shared" si="42"/>
        <v>7.230020326051001E-2</v>
      </c>
      <c r="EI90" s="2">
        <f t="shared" si="42"/>
        <v>7.5089865368398859E-2</v>
      </c>
      <c r="EJ90" s="2">
        <f t="shared" si="42"/>
        <v>7.1087069441609418E-2</v>
      </c>
      <c r="EK90" s="2">
        <f t="shared" si="42"/>
        <v>7.7659709609670058E-2</v>
      </c>
      <c r="EL90" s="2">
        <f t="shared" si="42"/>
        <v>7.495554603140471E-2</v>
      </c>
      <c r="EM90" s="2">
        <f t="shared" si="42"/>
        <v>7.4428797164262955E-2</v>
      </c>
      <c r="EN90" s="2">
        <f t="shared" si="42"/>
        <v>7.8516710802711373E-2</v>
      </c>
      <c r="EO90" s="2">
        <f t="shared" si="42"/>
        <v>7.2903809482058088E-2</v>
      </c>
      <c r="EP90" s="2">
        <f t="shared" si="42"/>
        <v>6.0973472853865444E-2</v>
      </c>
    </row>
    <row r="91" spans="2:146" x14ac:dyDescent="0.25">
      <c r="B91" s="2">
        <v>69</v>
      </c>
      <c r="C91" s="49">
        <v>60.824599999999997</v>
      </c>
      <c r="D91" s="49">
        <v>63.228099999999998</v>
      </c>
      <c r="E91" s="49">
        <v>76.074100000000001</v>
      </c>
      <c r="F91" s="49">
        <v>82.314999999999998</v>
      </c>
      <c r="G91" s="49">
        <v>87.019000000000005</v>
      </c>
      <c r="H91" s="49">
        <v>89.596000000000004</v>
      </c>
      <c r="I91" s="49">
        <v>92.212000000000003</v>
      </c>
      <c r="J91" s="49">
        <v>94.808000000000007</v>
      </c>
      <c r="K91" s="49">
        <v>94.364999999999995</v>
      </c>
      <c r="L91" s="49">
        <v>95.75</v>
      </c>
      <c r="M91" s="49">
        <v>92.537999999999997</v>
      </c>
      <c r="N91" s="49">
        <v>88.423000000000002</v>
      </c>
      <c r="O91" s="49">
        <v>85.614999999999995</v>
      </c>
      <c r="P91" s="49">
        <v>79.326999999999998</v>
      </c>
      <c r="Q91" s="49">
        <v>76.272999999999996</v>
      </c>
      <c r="T91" s="4">
        <f t="shared" si="35"/>
        <v>57.182566306681665</v>
      </c>
      <c r="U91" s="4">
        <f t="shared" si="35"/>
        <v>62.563800261743602</v>
      </c>
      <c r="V91" s="4">
        <f t="shared" si="35"/>
        <v>72.518270108556209</v>
      </c>
      <c r="W91" s="4">
        <f t="shared" si="35"/>
        <v>78.202408316094775</v>
      </c>
      <c r="X91" s="4">
        <f t="shared" si="35"/>
        <v>81.309094015156873</v>
      </c>
      <c r="Y91" s="4">
        <f t="shared" si="35"/>
        <v>81.322804088689054</v>
      </c>
      <c r="Z91" s="4">
        <f t="shared" si="35"/>
        <v>87.248498769623211</v>
      </c>
      <c r="AA91" s="4">
        <f t="shared" si="35"/>
        <v>87.968433717879066</v>
      </c>
      <c r="AB91" s="4">
        <f t="shared" si="35"/>
        <v>91.779160259895988</v>
      </c>
      <c r="AC91" s="4">
        <f t="shared" si="35"/>
        <v>90.742109326128244</v>
      </c>
      <c r="AD91" s="4">
        <f t="shared" si="35"/>
        <v>90.710128482112069</v>
      </c>
      <c r="AE91" s="4">
        <f t="shared" si="35"/>
        <v>89.629281099372065</v>
      </c>
      <c r="AF91" s="4">
        <f t="shared" si="35"/>
        <v>89.031850351481793</v>
      </c>
      <c r="AG91" s="4">
        <f t="shared" si="35"/>
        <v>88.238925707014303</v>
      </c>
      <c r="AH91" s="4">
        <f t="shared" si="35"/>
        <v>89.783307180335271</v>
      </c>
      <c r="AJ91" s="4">
        <f t="shared" si="36"/>
        <v>3.6420336933183322</v>
      </c>
      <c r="AK91" s="4">
        <f t="shared" si="36"/>
        <v>0.66429973825639621</v>
      </c>
      <c r="AL91" s="4">
        <f t="shared" si="36"/>
        <v>3.5558298914437927</v>
      </c>
      <c r="AM91" s="4">
        <f t="shared" si="36"/>
        <v>4.1125916839052223</v>
      </c>
      <c r="AN91" s="4">
        <f t="shared" si="36"/>
        <v>5.7099059848431324</v>
      </c>
      <c r="AO91" s="4">
        <f t="shared" si="36"/>
        <v>8.2731959113109497</v>
      </c>
      <c r="AP91" s="4">
        <f t="shared" si="36"/>
        <v>4.9635012303767923</v>
      </c>
      <c r="AQ91" s="4">
        <f t="shared" si="36"/>
        <v>6.8395662821209413</v>
      </c>
      <c r="AR91" s="4">
        <f t="shared" si="36"/>
        <v>2.5858397401040065</v>
      </c>
      <c r="AS91" s="4">
        <f t="shared" si="36"/>
        <v>5.0078906738717563</v>
      </c>
      <c r="AT91" s="4">
        <f t="shared" si="36"/>
        <v>1.8278715178879281</v>
      </c>
      <c r="AU91" s="4">
        <f t="shared" si="36"/>
        <v>-1.2062810993720632</v>
      </c>
      <c r="AV91" s="4">
        <f t="shared" si="36"/>
        <v>-3.4168503514817985</v>
      </c>
      <c r="AW91" s="4">
        <f t="shared" si="36"/>
        <v>-8.911925707014305</v>
      </c>
      <c r="AX91" s="4">
        <f t="shared" si="36"/>
        <v>-13.510307180335275</v>
      </c>
      <c r="AZ91" s="2">
        <f t="shared" si="37"/>
        <v>44.751523141650544</v>
      </c>
      <c r="BA91" s="2">
        <f t="shared" si="37"/>
        <v>54.82925942035304</v>
      </c>
      <c r="BB91" s="2">
        <f t="shared" si="37"/>
        <v>61.898848306795536</v>
      </c>
      <c r="BC91" s="2">
        <f t="shared" si="37"/>
        <v>67.800046681071848</v>
      </c>
      <c r="BD91" s="2">
        <f t="shared" si="37"/>
        <v>72.26752692269676</v>
      </c>
      <c r="BE91" s="2">
        <f t="shared" si="37"/>
        <v>76.959805869960348</v>
      </c>
      <c r="BF91" s="2">
        <f t="shared" si="37"/>
        <v>79.372305868367846</v>
      </c>
      <c r="BG91" s="2">
        <f t="shared" si="37"/>
        <v>80.211157929772043</v>
      </c>
      <c r="BH91" s="2">
        <f t="shared" si="37"/>
        <v>80.818268640683087</v>
      </c>
      <c r="BI91" s="2">
        <f t="shared" si="37"/>
        <v>81.127794459229833</v>
      </c>
      <c r="BJ91" s="2">
        <f t="shared" si="37"/>
        <v>81.300698006203461</v>
      </c>
      <c r="BK91" s="2">
        <f t="shared" si="37"/>
        <v>79.841345548900691</v>
      </c>
      <c r="BL91" s="2">
        <f t="shared" si="37"/>
        <v>77.195895516660741</v>
      </c>
      <c r="BM91" s="2">
        <f t="shared" si="37"/>
        <v>72.631813758871374</v>
      </c>
      <c r="BN91" s="2">
        <f t="shared" si="37"/>
        <v>68.596845046641974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45.061108445629003</v>
      </c>
      <c r="CW91" s="2">
        <f t="shared" si="40"/>
        <v>54.97243461622093</v>
      </c>
      <c r="CX91" s="2">
        <f t="shared" si="40"/>
        <v>61.767105747396549</v>
      </c>
      <c r="CY91" s="2">
        <f t="shared" si="40"/>
        <v>67.705253025257861</v>
      </c>
      <c r="CZ91" s="2">
        <f t="shared" si="40"/>
        <v>72.095034310151405</v>
      </c>
      <c r="DA91" s="2">
        <f t="shared" si="40"/>
        <v>76.691470651765101</v>
      </c>
      <c r="DB91" s="2">
        <f t="shared" si="40"/>
        <v>79.021870290896231</v>
      </c>
      <c r="DC91" s="2">
        <f t="shared" si="40"/>
        <v>79.955551195576888</v>
      </c>
      <c r="DD91" s="2">
        <f t="shared" si="40"/>
        <v>80.585107504313967</v>
      </c>
      <c r="DE91" s="2">
        <f t="shared" si="40"/>
        <v>80.783418077541711</v>
      </c>
      <c r="DF91" s="2">
        <f t="shared" si="40"/>
        <v>81.029118027586705</v>
      </c>
      <c r="DG91" s="2">
        <f t="shared" si="40"/>
        <v>79.557138512770081</v>
      </c>
      <c r="DH91" s="2">
        <f t="shared" si="40"/>
        <v>77.092949120696886</v>
      </c>
      <c r="DI91" s="2">
        <f t="shared" si="40"/>
        <v>72.567417525677172</v>
      </c>
      <c r="DJ91" s="2">
        <f t="shared" si="40"/>
        <v>68.484989879700933</v>
      </c>
      <c r="DL91" s="2">
        <f t="shared" si="41"/>
        <v>43.01658946170452</v>
      </c>
      <c r="DM91" s="2">
        <f t="shared" si="41"/>
        <v>53.521182583339964</v>
      </c>
      <c r="DN91" s="2">
        <f t="shared" si="41"/>
        <v>63.163033296846365</v>
      </c>
      <c r="DO91" s="2">
        <f t="shared" si="41"/>
        <v>68.738932066009681</v>
      </c>
      <c r="DP91" s="2">
        <f t="shared" si="41"/>
        <v>73.901643722019628</v>
      </c>
      <c r="DQ91" s="2">
        <f t="shared" si="41"/>
        <v>79.858338954802647</v>
      </c>
      <c r="DR91" s="2">
        <f t="shared" si="41"/>
        <v>83.473177114263578</v>
      </c>
      <c r="DS91" s="2">
        <f t="shared" si="41"/>
        <v>83.082536825716957</v>
      </c>
      <c r="DT91" s="2">
        <f t="shared" si="41"/>
        <v>83.596961600902077</v>
      </c>
      <c r="DU91" s="2">
        <f t="shared" si="41"/>
        <v>84.857965762059592</v>
      </c>
      <c r="DV91" s="2">
        <f t="shared" si="41"/>
        <v>84.357424500696041</v>
      </c>
      <c r="DW91" s="2">
        <f t="shared" si="41"/>
        <v>83.064667302192575</v>
      </c>
      <c r="DX91" s="2">
        <f t="shared" si="41"/>
        <v>78.297781130355531</v>
      </c>
      <c r="DY91" s="2">
        <f t="shared" si="41"/>
        <v>73.37866660198938</v>
      </c>
      <c r="DZ91" s="2">
        <f t="shared" si="41"/>
        <v>70.167905800043329</v>
      </c>
      <c r="EB91" s="2">
        <f t="shared" si="42"/>
        <v>0.15142207355991677</v>
      </c>
      <c r="EC91" s="2">
        <f t="shared" si="42"/>
        <v>9.8656327518566844E-2</v>
      </c>
      <c r="ED91" s="2">
        <f t="shared" si="42"/>
        <v>9.4376358895498669E-2</v>
      </c>
      <c r="EE91" s="2">
        <f t="shared" si="42"/>
        <v>9.170511549217357E-2</v>
      </c>
      <c r="EF91" s="2">
        <f t="shared" si="42"/>
        <v>9.5478641599107378E-2</v>
      </c>
      <c r="EG91" s="2">
        <f t="shared" si="42"/>
        <v>8.4732042042249281E-2</v>
      </c>
      <c r="EH91" s="2">
        <f t="shared" si="42"/>
        <v>7.8726448518891073E-2</v>
      </c>
      <c r="EI91" s="2">
        <f t="shared" si="42"/>
        <v>8.1742215804075424E-2</v>
      </c>
      <c r="EJ91" s="2">
        <f t="shared" si="42"/>
        <v>7.7414485858807627E-2</v>
      </c>
      <c r="EK91" s="2">
        <f t="shared" si="42"/>
        <v>8.4518922921592729E-2</v>
      </c>
      <c r="EL91" s="2">
        <f t="shared" si="42"/>
        <v>8.1597046669517323E-2</v>
      </c>
      <c r="EM91" s="2">
        <f t="shared" si="42"/>
        <v>8.1027713011985705E-2</v>
      </c>
      <c r="EN91" s="2">
        <f t="shared" si="42"/>
        <v>8.5444605669980078E-2</v>
      </c>
      <c r="EO91" s="2">
        <f t="shared" si="42"/>
        <v>7.9379114349107882E-2</v>
      </c>
      <c r="EP91" s="2">
        <f t="shared" si="42"/>
        <v>6.6465095248665118E-2</v>
      </c>
    </row>
    <row r="92" spans="2:146" x14ac:dyDescent="0.25">
      <c r="B92" s="2">
        <v>70</v>
      </c>
      <c r="C92" s="49">
        <v>65.719300000000004</v>
      </c>
      <c r="D92" s="49">
        <v>66.473699999999994</v>
      </c>
      <c r="E92" s="49">
        <v>80.537000000000006</v>
      </c>
      <c r="F92" s="49">
        <v>87.685000000000002</v>
      </c>
      <c r="G92" s="49">
        <v>93.759</v>
      </c>
      <c r="H92" s="49">
        <v>91.653999999999996</v>
      </c>
      <c r="I92" s="49">
        <v>92.769000000000005</v>
      </c>
      <c r="J92" s="49">
        <v>93.712000000000003</v>
      </c>
      <c r="K92" s="49">
        <v>94.864999999999995</v>
      </c>
      <c r="L92" s="49">
        <v>98.614999999999995</v>
      </c>
      <c r="M92" s="49">
        <v>95.691999999999993</v>
      </c>
      <c r="N92" s="49">
        <v>91.037999999999997</v>
      </c>
      <c r="O92" s="49">
        <v>87.537999999999997</v>
      </c>
      <c r="P92" s="49">
        <v>82.055000000000007</v>
      </c>
      <c r="Q92" s="49">
        <v>77.491</v>
      </c>
      <c r="T92" s="4">
        <f t="shared" si="35"/>
        <v>62.244060303372365</v>
      </c>
      <c r="U92" s="4">
        <f t="shared" si="35"/>
        <v>62.807004863673932</v>
      </c>
      <c r="V92" s="4">
        <f t="shared" si="35"/>
        <v>75.145842695912819</v>
      </c>
      <c r="W92" s="4">
        <f t="shared" si="35"/>
        <v>82.29883660832661</v>
      </c>
      <c r="X92" s="4">
        <f t="shared" si="35"/>
        <v>88.186690917158444</v>
      </c>
      <c r="Y92" s="4">
        <f t="shared" si="35"/>
        <v>83.180466991251961</v>
      </c>
      <c r="Z92" s="4">
        <f t="shared" si="35"/>
        <v>86.326169761209627</v>
      </c>
      <c r="AA92" s="4">
        <f t="shared" si="35"/>
        <v>87.39460278210349</v>
      </c>
      <c r="AB92" s="4">
        <f t="shared" si="35"/>
        <v>88.597261380994411</v>
      </c>
      <c r="AC92" s="4">
        <f t="shared" si="35"/>
        <v>90.093158146871716</v>
      </c>
      <c r="AD92" s="4">
        <f t="shared" si="35"/>
        <v>89.336590052295861</v>
      </c>
      <c r="AE92" s="4">
        <f t="shared" si="35"/>
        <v>88.017915348639406</v>
      </c>
      <c r="AF92" s="4">
        <f t="shared" si="35"/>
        <v>86.267236343963674</v>
      </c>
      <c r="AG92" s="4">
        <f t="shared" si="35"/>
        <v>83.758171062591117</v>
      </c>
      <c r="AH92" s="4">
        <f t="shared" si="35"/>
        <v>83.422558460957305</v>
      </c>
      <c r="AJ92" s="4">
        <f t="shared" si="36"/>
        <v>3.4752396966276393</v>
      </c>
      <c r="AK92" s="4">
        <f t="shared" si="36"/>
        <v>3.6666951363260623</v>
      </c>
      <c r="AL92" s="4">
        <f t="shared" si="36"/>
        <v>5.3911573040871872</v>
      </c>
      <c r="AM92" s="4">
        <f t="shared" si="36"/>
        <v>5.3861633916733922</v>
      </c>
      <c r="AN92" s="4">
        <f t="shared" si="36"/>
        <v>5.5723090828415565</v>
      </c>
      <c r="AO92" s="4">
        <f t="shared" si="36"/>
        <v>8.4735330087480349</v>
      </c>
      <c r="AP92" s="4">
        <f t="shared" si="36"/>
        <v>6.4428302387903784</v>
      </c>
      <c r="AQ92" s="4">
        <f t="shared" si="36"/>
        <v>6.317397217896513</v>
      </c>
      <c r="AR92" s="4">
        <f t="shared" si="36"/>
        <v>6.2677386190055842</v>
      </c>
      <c r="AS92" s="4">
        <f t="shared" si="36"/>
        <v>8.5218418531282794</v>
      </c>
      <c r="AT92" s="4">
        <f t="shared" si="36"/>
        <v>6.3554099477041319</v>
      </c>
      <c r="AU92" s="4">
        <f t="shared" si="36"/>
        <v>3.020084651360591</v>
      </c>
      <c r="AV92" s="4">
        <f t="shared" si="36"/>
        <v>1.2707636560363227</v>
      </c>
      <c r="AW92" s="4">
        <f t="shared" si="36"/>
        <v>-1.7031710625911103</v>
      </c>
      <c r="AX92" s="4">
        <f t="shared" si="36"/>
        <v>-5.9315584609573051</v>
      </c>
      <c r="AZ92" s="2">
        <f t="shared" si="37"/>
        <v>44.733362053100443</v>
      </c>
      <c r="BA92" s="2">
        <f t="shared" si="37"/>
        <v>54.829676254174451</v>
      </c>
      <c r="BB92" s="2">
        <f t="shared" si="37"/>
        <v>61.879741547462388</v>
      </c>
      <c r="BC92" s="2">
        <f t="shared" si="37"/>
        <v>67.776002032166573</v>
      </c>
      <c r="BD92" s="2">
        <f t="shared" si="37"/>
        <v>72.251912073580215</v>
      </c>
      <c r="BE92" s="2">
        <f t="shared" si="37"/>
        <v>76.964353229508262</v>
      </c>
      <c r="BF92" s="2">
        <f t="shared" si="37"/>
        <v>79.383115705935083</v>
      </c>
      <c r="BG92" s="2">
        <f t="shared" si="37"/>
        <v>80.206528528810679</v>
      </c>
      <c r="BH92" s="2">
        <f t="shared" si="37"/>
        <v>80.827052562969641</v>
      </c>
      <c r="BI92" s="2">
        <f t="shared" si="37"/>
        <v>81.129253194056474</v>
      </c>
      <c r="BJ92" s="2">
        <f t="shared" si="37"/>
        <v>81.306785792884526</v>
      </c>
      <c r="BK92" s="2">
        <f t="shared" si="37"/>
        <v>79.839916257875927</v>
      </c>
      <c r="BL92" s="2">
        <f t="shared" si="37"/>
        <v>77.16486013804392</v>
      </c>
      <c r="BM92" s="2">
        <f t="shared" si="37"/>
        <v>72.582921327067282</v>
      </c>
      <c r="BN92" s="2">
        <f t="shared" si="37"/>
        <v>68.581453405583176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45.076841832640604</v>
      </c>
      <c r="CW92" s="2">
        <f t="shared" si="40"/>
        <v>54.99504944335726</v>
      </c>
      <c r="CX92" s="2">
        <f t="shared" si="40"/>
        <v>61.744572506240907</v>
      </c>
      <c r="CY92" s="2">
        <f t="shared" si="40"/>
        <v>67.679494505806872</v>
      </c>
      <c r="CZ92" s="2">
        <f t="shared" si="40"/>
        <v>72.072929380774241</v>
      </c>
      <c r="DA92" s="2">
        <f t="shared" si="40"/>
        <v>76.68282204950674</v>
      </c>
      <c r="DB92" s="2">
        <f t="shared" si="40"/>
        <v>79.012352489854024</v>
      </c>
      <c r="DC92" s="2">
        <f t="shared" si="40"/>
        <v>79.936882805795534</v>
      </c>
      <c r="DD92" s="2">
        <f t="shared" si="40"/>
        <v>80.583360094706848</v>
      </c>
      <c r="DE92" s="2">
        <f t="shared" si="40"/>
        <v>80.766601192997697</v>
      </c>
      <c r="DF92" s="2">
        <f t="shared" si="40"/>
        <v>81.024941093131844</v>
      </c>
      <c r="DG92" s="2">
        <f t="shared" si="40"/>
        <v>79.543940220341199</v>
      </c>
      <c r="DH92" s="2">
        <f t="shared" si="40"/>
        <v>77.066058451396742</v>
      </c>
      <c r="DI92" s="2">
        <f t="shared" si="40"/>
        <v>72.521245647568364</v>
      </c>
      <c r="DJ92" s="2">
        <f t="shared" si="40"/>
        <v>68.467943585708426</v>
      </c>
      <c r="DL92" s="2">
        <f t="shared" si="41"/>
        <v>42.977850398911201</v>
      </c>
      <c r="DM92" s="2">
        <f t="shared" si="41"/>
        <v>53.451735417068129</v>
      </c>
      <c r="DN92" s="2">
        <f t="shared" si="41"/>
        <v>63.062678957595239</v>
      </c>
      <c r="DO92" s="2">
        <f t="shared" si="41"/>
        <v>68.647757118976813</v>
      </c>
      <c r="DP92" s="2">
        <f t="shared" si="41"/>
        <v>73.798318452595836</v>
      </c>
      <c r="DQ92" s="2">
        <f t="shared" si="41"/>
        <v>79.737846307223919</v>
      </c>
      <c r="DR92" s="2">
        <f t="shared" si="41"/>
        <v>83.340102345094806</v>
      </c>
      <c r="DS92" s="2">
        <f t="shared" si="41"/>
        <v>82.969088716097872</v>
      </c>
      <c r="DT92" s="2">
        <f t="shared" si="41"/>
        <v>83.475714340055845</v>
      </c>
      <c r="DU92" s="2">
        <f t="shared" si="41"/>
        <v>84.711747395660552</v>
      </c>
      <c r="DV92" s="2">
        <f t="shared" si="41"/>
        <v>84.199920821614256</v>
      </c>
      <c r="DW92" s="2">
        <f t="shared" si="41"/>
        <v>82.901353670162081</v>
      </c>
      <c r="DX92" s="2">
        <f t="shared" si="41"/>
        <v>78.12933236098452</v>
      </c>
      <c r="DY92" s="2">
        <f t="shared" si="41"/>
        <v>73.235283119229223</v>
      </c>
      <c r="DZ92" s="2">
        <f t="shared" si="41"/>
        <v>70.035473350610175</v>
      </c>
      <c r="EB92" s="2">
        <f t="shared" si="42"/>
        <v>0.16364039129491878</v>
      </c>
      <c r="EC92" s="2">
        <f t="shared" si="42"/>
        <v>0.10715459483022004</v>
      </c>
      <c r="ED92" s="2">
        <f t="shared" si="42"/>
        <v>0.10254789443037375</v>
      </c>
      <c r="EE92" s="2">
        <f t="shared" si="42"/>
        <v>9.9670817655300378E-2</v>
      </c>
      <c r="EF92" s="2">
        <f t="shared" si="42"/>
        <v>0.10373468554370825</v>
      </c>
      <c r="EG92" s="2">
        <f t="shared" si="42"/>
        <v>9.2153500676911276E-2</v>
      </c>
      <c r="EH92" s="2">
        <f t="shared" si="42"/>
        <v>8.56711289891397E-2</v>
      </c>
      <c r="EI92" s="2">
        <f t="shared" si="42"/>
        <v>8.8927246694883472E-2</v>
      </c>
      <c r="EJ92" s="2">
        <f t="shared" si="42"/>
        <v>8.4254018557601881E-2</v>
      </c>
      <c r="EK92" s="2">
        <f t="shared" si="42"/>
        <v>9.1923589755431259E-2</v>
      </c>
      <c r="EL92" s="2">
        <f t="shared" si="42"/>
        <v>8.8770550950068042E-2</v>
      </c>
      <c r="EM92" s="2">
        <f t="shared" si="42"/>
        <v>8.8155969456345767E-2</v>
      </c>
      <c r="EN92" s="2">
        <f t="shared" si="42"/>
        <v>9.2922139588171693E-2</v>
      </c>
      <c r="EO92" s="2">
        <f t="shared" si="42"/>
        <v>8.6375970375125274E-2</v>
      </c>
      <c r="EP92" s="2">
        <f t="shared" si="42"/>
        <v>7.2413183096310202E-2</v>
      </c>
    </row>
    <row r="93" spans="2:146" x14ac:dyDescent="0.25">
      <c r="B93" s="2">
        <v>71</v>
      </c>
      <c r="C93" s="49">
        <v>71.087699999999998</v>
      </c>
      <c r="D93" s="49">
        <v>68.807000000000002</v>
      </c>
      <c r="E93" s="49">
        <v>85.425899999999999</v>
      </c>
      <c r="F93" s="49">
        <v>94.185000000000002</v>
      </c>
      <c r="G93" s="49">
        <v>102.5</v>
      </c>
      <c r="H93" s="49">
        <v>97.287999999999997</v>
      </c>
      <c r="I93" s="49">
        <v>96.691999999999993</v>
      </c>
      <c r="J93" s="49">
        <v>96.923000000000002</v>
      </c>
      <c r="K93" s="49">
        <v>96.269000000000005</v>
      </c>
      <c r="L93" s="49">
        <v>101.88500000000001</v>
      </c>
      <c r="M93" s="49">
        <v>99.653999999999996</v>
      </c>
      <c r="N93" s="49">
        <v>94.846000000000004</v>
      </c>
      <c r="O93" s="49">
        <v>90.846000000000004</v>
      </c>
      <c r="P93" s="49">
        <v>83.763999999999996</v>
      </c>
      <c r="Q93" s="49">
        <v>78.418000000000006</v>
      </c>
      <c r="T93" s="4">
        <f t="shared" si="35"/>
        <v>68.761311925287686</v>
      </c>
      <c r="U93" s="4">
        <f t="shared" si="35"/>
        <v>65.326988294616172</v>
      </c>
      <c r="V93" s="4">
        <f t="shared" si="35"/>
        <v>80.384420262598582</v>
      </c>
      <c r="W93" s="4">
        <f t="shared" si="35"/>
        <v>89.34194425914481</v>
      </c>
      <c r="X93" s="4">
        <f t="shared" si="35"/>
        <v>98.572851796232328</v>
      </c>
      <c r="Y93" s="4">
        <f t="shared" si="35"/>
        <v>88.293074530439441</v>
      </c>
      <c r="Z93" s="4">
        <f t="shared" si="35"/>
        <v>88.568713160814013</v>
      </c>
      <c r="AA93" s="4">
        <f t="shared" si="35"/>
        <v>90.133529002314489</v>
      </c>
      <c r="AB93" s="4">
        <f t="shared" si="35"/>
        <v>88.556898153871728</v>
      </c>
      <c r="AC93" s="4">
        <f t="shared" si="35"/>
        <v>93.170427130486587</v>
      </c>
      <c r="AD93" s="4">
        <f t="shared" si="35"/>
        <v>91.225759934478418</v>
      </c>
      <c r="AE93" s="4">
        <f t="shared" si="35"/>
        <v>89.5667823469186</v>
      </c>
      <c r="AF93" s="4">
        <f t="shared" si="35"/>
        <v>86.425820038910288</v>
      </c>
      <c r="AG93" s="4">
        <f t="shared" si="35"/>
        <v>81.874847204553319</v>
      </c>
      <c r="AH93" s="4">
        <f t="shared" si="35"/>
        <v>79.614374258558996</v>
      </c>
      <c r="AJ93" s="4">
        <f t="shared" si="36"/>
        <v>2.3263880747123125</v>
      </c>
      <c r="AK93" s="4">
        <f t="shared" si="36"/>
        <v>3.4800117053838306</v>
      </c>
      <c r="AL93" s="4">
        <f t="shared" si="36"/>
        <v>5.0414797374014171</v>
      </c>
      <c r="AM93" s="4">
        <f t="shared" si="36"/>
        <v>4.843055740855192</v>
      </c>
      <c r="AN93" s="4">
        <f t="shared" si="36"/>
        <v>3.9271482037676719</v>
      </c>
      <c r="AO93" s="4">
        <f t="shared" si="36"/>
        <v>8.9949254695605561</v>
      </c>
      <c r="AP93" s="4">
        <f t="shared" si="36"/>
        <v>8.1232868391859796</v>
      </c>
      <c r="AQ93" s="4">
        <f t="shared" si="36"/>
        <v>6.7894709976855125</v>
      </c>
      <c r="AR93" s="4">
        <f t="shared" si="36"/>
        <v>7.7121018461282773</v>
      </c>
      <c r="AS93" s="4">
        <f t="shared" si="36"/>
        <v>8.7145728695134181</v>
      </c>
      <c r="AT93" s="4">
        <f t="shared" si="36"/>
        <v>8.4282400655215781</v>
      </c>
      <c r="AU93" s="4">
        <f t="shared" si="36"/>
        <v>5.2792176530814032</v>
      </c>
      <c r="AV93" s="4">
        <f t="shared" si="36"/>
        <v>4.4201799610897154</v>
      </c>
      <c r="AW93" s="4">
        <f t="shared" si="36"/>
        <v>1.8891527954466767</v>
      </c>
      <c r="AX93" s="4">
        <f t="shared" si="36"/>
        <v>-1.1963742585589898</v>
      </c>
      <c r="AZ93" s="2">
        <f t="shared" si="37"/>
        <v>44.712188681129831</v>
      </c>
      <c r="BA93" s="2">
        <f t="shared" si="37"/>
        <v>54.827485646499376</v>
      </c>
      <c r="BB93" s="2">
        <f t="shared" si="37"/>
        <v>61.860132603016481</v>
      </c>
      <c r="BC93" s="2">
        <f t="shared" si="37"/>
        <v>67.751465455106484</v>
      </c>
      <c r="BD93" s="2">
        <f t="shared" si="37"/>
        <v>72.23598374171911</v>
      </c>
      <c r="BE93" s="2">
        <f t="shared" si="37"/>
        <v>76.968944294235158</v>
      </c>
      <c r="BF93" s="2">
        <f t="shared" si="37"/>
        <v>79.394524487662935</v>
      </c>
      <c r="BG93" s="2">
        <f t="shared" si="37"/>
        <v>80.202196966276802</v>
      </c>
      <c r="BH93" s="2">
        <f t="shared" si="37"/>
        <v>80.835710962390749</v>
      </c>
      <c r="BI93" s="2">
        <f t="shared" si="37"/>
        <v>81.131000793869788</v>
      </c>
      <c r="BJ93" s="2">
        <f t="shared" si="37"/>
        <v>81.312379157919821</v>
      </c>
      <c r="BK93" s="2">
        <f t="shared" si="37"/>
        <v>79.838148354753343</v>
      </c>
      <c r="BL93" s="2">
        <f t="shared" si="37"/>
        <v>77.132244305601773</v>
      </c>
      <c r="BM93" s="2">
        <f t="shared" si="37"/>
        <v>72.533010150692832</v>
      </c>
      <c r="BN93" s="2">
        <f t="shared" si="37"/>
        <v>68.565396806740779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45.092575219652204</v>
      </c>
      <c r="CW93" s="2">
        <f t="shared" si="40"/>
        <v>55.017664270493597</v>
      </c>
      <c r="CX93" s="2">
        <f t="shared" si="40"/>
        <v>61.722039265085265</v>
      </c>
      <c r="CY93" s="2">
        <f t="shared" si="40"/>
        <v>67.653735986355883</v>
      </c>
      <c r="CZ93" s="2">
        <f t="shared" si="40"/>
        <v>72.050824451397077</v>
      </c>
      <c r="DA93" s="2">
        <f t="shared" si="40"/>
        <v>76.674173447248364</v>
      </c>
      <c r="DB93" s="2">
        <f t="shared" si="40"/>
        <v>79.002834688811802</v>
      </c>
      <c r="DC93" s="2">
        <f t="shared" si="40"/>
        <v>79.918214416014166</v>
      </c>
      <c r="DD93" s="2">
        <f t="shared" si="40"/>
        <v>80.581612685099714</v>
      </c>
      <c r="DE93" s="2">
        <f t="shared" si="40"/>
        <v>80.74978430845367</v>
      </c>
      <c r="DF93" s="2">
        <f t="shared" si="40"/>
        <v>81.020764158676982</v>
      </c>
      <c r="DG93" s="2">
        <f t="shared" si="40"/>
        <v>79.530741927912317</v>
      </c>
      <c r="DH93" s="2">
        <f t="shared" si="40"/>
        <v>77.039167782096584</v>
      </c>
      <c r="DI93" s="2">
        <f t="shared" si="40"/>
        <v>72.475073769459541</v>
      </c>
      <c r="DJ93" s="2">
        <f t="shared" si="40"/>
        <v>68.450897291715904</v>
      </c>
      <c r="DL93" s="2">
        <f t="shared" si="41"/>
        <v>42.93911133611789</v>
      </c>
      <c r="DM93" s="2">
        <f t="shared" si="41"/>
        <v>53.3822882507963</v>
      </c>
      <c r="DN93" s="2">
        <f t="shared" si="41"/>
        <v>62.962324618344105</v>
      </c>
      <c r="DO93" s="2">
        <f t="shared" si="41"/>
        <v>68.556582171943944</v>
      </c>
      <c r="DP93" s="2">
        <f t="shared" si="41"/>
        <v>73.694993183172059</v>
      </c>
      <c r="DQ93" s="2">
        <f t="shared" si="41"/>
        <v>79.617353659645204</v>
      </c>
      <c r="DR93" s="2">
        <f t="shared" si="41"/>
        <v>83.207027575926048</v>
      </c>
      <c r="DS93" s="2">
        <f t="shared" si="41"/>
        <v>82.855640606478772</v>
      </c>
      <c r="DT93" s="2">
        <f t="shared" si="41"/>
        <v>83.354467079209599</v>
      </c>
      <c r="DU93" s="2">
        <f t="shared" si="41"/>
        <v>84.565529029261498</v>
      </c>
      <c r="DV93" s="2">
        <f t="shared" si="41"/>
        <v>84.042417142532457</v>
      </c>
      <c r="DW93" s="2">
        <f t="shared" si="41"/>
        <v>82.738040038131572</v>
      </c>
      <c r="DX93" s="2">
        <f t="shared" si="41"/>
        <v>77.960883591613509</v>
      </c>
      <c r="DY93" s="2">
        <f t="shared" si="41"/>
        <v>73.091899636469051</v>
      </c>
      <c r="DZ93" s="2">
        <f t="shared" si="41"/>
        <v>69.903040901177022</v>
      </c>
      <c r="EB93" s="2">
        <f t="shared" si="42"/>
        <v>0.17663938616795957</v>
      </c>
      <c r="EC93" s="2">
        <f t="shared" si="42"/>
        <v>0.11629045657000019</v>
      </c>
      <c r="ED93" s="2">
        <f t="shared" si="42"/>
        <v>0.11133997315084239</v>
      </c>
      <c r="EE93" s="2">
        <f t="shared" si="42"/>
        <v>0.10824597845196227</v>
      </c>
      <c r="EF93" s="2">
        <f t="shared" si="42"/>
        <v>0.11261574724276704</v>
      </c>
      <c r="EG93" s="2">
        <f t="shared" si="42"/>
        <v>0.10015385593624214</v>
      </c>
      <c r="EH93" s="2">
        <f t="shared" si="42"/>
        <v>9.3166467231239766E-2</v>
      </c>
      <c r="EI93" s="2">
        <f t="shared" si="42"/>
        <v>9.667733990542339E-2</v>
      </c>
      <c r="EJ93" s="2">
        <f t="shared" si="42"/>
        <v>9.1637800322581217E-2</v>
      </c>
      <c r="EK93" s="2">
        <f t="shared" si="42"/>
        <v>9.9906181704788821E-2</v>
      </c>
      <c r="EL93" s="2">
        <f t="shared" si="42"/>
        <v>9.6508434555828609E-2</v>
      </c>
      <c r="EM93" s="2">
        <f t="shared" si="42"/>
        <v>9.5845916493245323E-2</v>
      </c>
      <c r="EN93" s="2">
        <f t="shared" si="42"/>
        <v>0.10098180213917315</v>
      </c>
      <c r="EO93" s="2">
        <f t="shared" si="42"/>
        <v>9.392664012969773E-2</v>
      </c>
      <c r="EP93" s="2">
        <f t="shared" si="42"/>
        <v>7.8848616816459272E-2</v>
      </c>
    </row>
    <row r="94" spans="2:146" x14ac:dyDescent="0.25">
      <c r="B94" s="2">
        <v>72</v>
      </c>
      <c r="C94" s="49">
        <v>75.578900000000004</v>
      </c>
      <c r="D94" s="49">
        <v>74.0702</v>
      </c>
      <c r="E94" s="49">
        <v>91.833299999999994</v>
      </c>
      <c r="F94" s="49">
        <v>101.20399999999999</v>
      </c>
      <c r="G94" s="49">
        <v>111.833</v>
      </c>
      <c r="H94" s="49">
        <v>104.26900000000001</v>
      </c>
      <c r="I94" s="49">
        <v>100.288</v>
      </c>
      <c r="J94" s="49">
        <v>101.80800000000001</v>
      </c>
      <c r="K94" s="49">
        <v>99.212000000000003</v>
      </c>
      <c r="L94" s="49">
        <v>107.846</v>
      </c>
      <c r="M94" s="49">
        <v>104.76900000000001</v>
      </c>
      <c r="N94" s="49">
        <v>102.01900000000001</v>
      </c>
      <c r="O94" s="49">
        <v>95.980999999999995</v>
      </c>
      <c r="P94" s="49">
        <v>87.090999999999994</v>
      </c>
      <c r="Q94" s="49">
        <v>80.835999999999999</v>
      </c>
      <c r="T94" s="4">
        <f t="shared" si="35"/>
        <v>75.895204916689437</v>
      </c>
      <c r="U94" s="4">
        <f t="shared" si="35"/>
        <v>70.261713519718</v>
      </c>
      <c r="V94" s="4">
        <f t="shared" si="35"/>
        <v>87.999811571930621</v>
      </c>
      <c r="W94" s="4">
        <f t="shared" si="35"/>
        <v>98.93184228618135</v>
      </c>
      <c r="X94" s="4">
        <f t="shared" si="35"/>
        <v>111.75761377946218</v>
      </c>
      <c r="Y94" s="4">
        <f t="shared" si="35"/>
        <v>97.377031470931954</v>
      </c>
      <c r="Z94" s="4">
        <f t="shared" si="35"/>
        <v>94.522170621500308</v>
      </c>
      <c r="AA94" s="4">
        <f t="shared" si="35"/>
        <v>96.773907952986136</v>
      </c>
      <c r="AB94" s="4">
        <f t="shared" si="35"/>
        <v>92.046039936359961</v>
      </c>
      <c r="AC94" s="4">
        <f t="shared" si="35"/>
        <v>100.47604118207843</v>
      </c>
      <c r="AD94" s="4">
        <f t="shared" si="35"/>
        <v>96.752062766407263</v>
      </c>
      <c r="AE94" s="4">
        <f t="shared" si="35"/>
        <v>94.64407131051378</v>
      </c>
      <c r="AF94" s="4">
        <f t="shared" si="35"/>
        <v>89.767168200150621</v>
      </c>
      <c r="AG94" s="4">
        <f t="shared" si="35"/>
        <v>82.687949470743604</v>
      </c>
      <c r="AH94" s="4">
        <f t="shared" si="35"/>
        <v>78.423131715221075</v>
      </c>
      <c r="AJ94" s="4">
        <f t="shared" si="36"/>
        <v>-0.3163049166894325</v>
      </c>
      <c r="AK94" s="4">
        <f t="shared" si="36"/>
        <v>3.8084864802819993</v>
      </c>
      <c r="AL94" s="4">
        <f t="shared" si="36"/>
        <v>3.8334884280693728</v>
      </c>
      <c r="AM94" s="4">
        <f t="shared" si="36"/>
        <v>2.2721577138186433</v>
      </c>
      <c r="AN94" s="4">
        <f t="shared" si="36"/>
        <v>7.5386220537822624E-2</v>
      </c>
      <c r="AO94" s="4">
        <f t="shared" si="36"/>
        <v>6.8919685290680519</v>
      </c>
      <c r="AP94" s="4">
        <f t="shared" si="36"/>
        <v>5.7658293784996886</v>
      </c>
      <c r="AQ94" s="4">
        <f t="shared" si="36"/>
        <v>5.0340920470138713</v>
      </c>
      <c r="AR94" s="4">
        <f t="shared" si="36"/>
        <v>7.1659600636400427</v>
      </c>
      <c r="AS94" s="4">
        <f t="shared" si="36"/>
        <v>7.3699588179215709</v>
      </c>
      <c r="AT94" s="4">
        <f t="shared" si="36"/>
        <v>8.016937233592742</v>
      </c>
      <c r="AU94" s="4">
        <f t="shared" si="36"/>
        <v>7.3749286894862252</v>
      </c>
      <c r="AV94" s="4">
        <f t="shared" si="36"/>
        <v>6.2138317998493733</v>
      </c>
      <c r="AW94" s="4">
        <f t="shared" si="36"/>
        <v>4.4030505292563902</v>
      </c>
      <c r="AX94" s="4">
        <f t="shared" si="36"/>
        <v>2.4128682847789236</v>
      </c>
      <c r="AZ94" s="2">
        <f t="shared" si="37"/>
        <v>44.687838360281035</v>
      </c>
      <c r="BA94" s="2">
        <f t="shared" si="37"/>
        <v>54.822457411849996</v>
      </c>
      <c r="BB94" s="2">
        <f t="shared" si="37"/>
        <v>61.839913573139974</v>
      </c>
      <c r="BC94" s="2">
        <f t="shared" si="37"/>
        <v>67.726344184214256</v>
      </c>
      <c r="BD94" s="2">
        <f t="shared" si="37"/>
        <v>72.219639166212815</v>
      </c>
      <c r="BE94" s="2">
        <f t="shared" si="37"/>
        <v>76.973476692773389</v>
      </c>
      <c r="BF94" s="2">
        <f t="shared" si="37"/>
        <v>79.406460693186588</v>
      </c>
      <c r="BG94" s="2">
        <f t="shared" si="37"/>
        <v>80.198094972579327</v>
      </c>
      <c r="BH94" s="2">
        <f t="shared" si="37"/>
        <v>80.844134867997951</v>
      </c>
      <c r="BI94" s="2">
        <f t="shared" si="37"/>
        <v>81.132932538308523</v>
      </c>
      <c r="BJ94" s="2">
        <f t="shared" si="37"/>
        <v>81.317311735524783</v>
      </c>
      <c r="BK94" s="2">
        <f t="shared" si="37"/>
        <v>79.835888268926126</v>
      </c>
      <c r="BL94" s="2">
        <f t="shared" si="37"/>
        <v>77.097826098987895</v>
      </c>
      <c r="BM94" s="2">
        <f t="shared" si="37"/>
        <v>72.481935606749445</v>
      </c>
      <c r="BN94" s="2">
        <f t="shared" si="37"/>
        <v>68.548548891649531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45.108308606663805</v>
      </c>
      <c r="CW94" s="2">
        <f t="shared" si="40"/>
        <v>55.040279097629927</v>
      </c>
      <c r="CX94" s="2">
        <f t="shared" si="40"/>
        <v>61.699506023929622</v>
      </c>
      <c r="CY94" s="2">
        <f t="shared" si="40"/>
        <v>67.627977466904895</v>
      </c>
      <c r="CZ94" s="2">
        <f t="shared" si="40"/>
        <v>72.028719522019912</v>
      </c>
      <c r="DA94" s="2">
        <f t="shared" si="40"/>
        <v>76.665524844989989</v>
      </c>
      <c r="DB94" s="2">
        <f t="shared" si="40"/>
        <v>78.993316887769595</v>
      </c>
      <c r="DC94" s="2">
        <f t="shared" si="40"/>
        <v>79.899546026232798</v>
      </c>
      <c r="DD94" s="2">
        <f t="shared" si="40"/>
        <v>80.579865275492594</v>
      </c>
      <c r="DE94" s="2">
        <f t="shared" si="40"/>
        <v>80.732967423909656</v>
      </c>
      <c r="DF94" s="2">
        <f t="shared" si="40"/>
        <v>81.016587224222135</v>
      </c>
      <c r="DG94" s="2">
        <f t="shared" si="40"/>
        <v>79.51754363548342</v>
      </c>
      <c r="DH94" s="2">
        <f t="shared" si="40"/>
        <v>77.01227711279644</v>
      </c>
      <c r="DI94" s="2">
        <f t="shared" si="40"/>
        <v>72.428901891350733</v>
      </c>
      <c r="DJ94" s="2">
        <f t="shared" si="40"/>
        <v>68.433850997723397</v>
      </c>
      <c r="DL94" s="2">
        <f t="shared" si="41"/>
        <v>42.900372273324571</v>
      </c>
      <c r="DM94" s="2">
        <f t="shared" si="41"/>
        <v>53.312841084524464</v>
      </c>
      <c r="DN94" s="2">
        <f t="shared" si="41"/>
        <v>62.861970279092972</v>
      </c>
      <c r="DO94" s="2">
        <f t="shared" si="41"/>
        <v>68.465407224911075</v>
      </c>
      <c r="DP94" s="2">
        <f t="shared" si="41"/>
        <v>73.591667913748267</v>
      </c>
      <c r="DQ94" s="2">
        <f t="shared" si="41"/>
        <v>79.496861012066489</v>
      </c>
      <c r="DR94" s="2">
        <f t="shared" si="41"/>
        <v>83.073952806757291</v>
      </c>
      <c r="DS94" s="2">
        <f t="shared" si="41"/>
        <v>82.742192496859687</v>
      </c>
      <c r="DT94" s="2">
        <f t="shared" si="41"/>
        <v>83.233219818363366</v>
      </c>
      <c r="DU94" s="2">
        <f t="shared" si="41"/>
        <v>84.419310662862458</v>
      </c>
      <c r="DV94" s="2">
        <f t="shared" si="41"/>
        <v>83.884913463450673</v>
      </c>
      <c r="DW94" s="2">
        <f t="shared" si="41"/>
        <v>82.574726406101064</v>
      </c>
      <c r="DX94" s="2">
        <f t="shared" si="41"/>
        <v>77.792434822242498</v>
      </c>
      <c r="DY94" s="2">
        <f t="shared" si="41"/>
        <v>72.948516153708894</v>
      </c>
      <c r="DZ94" s="2">
        <f t="shared" si="41"/>
        <v>69.770608451743868</v>
      </c>
      <c r="EB94" s="2">
        <f t="shared" si="42"/>
        <v>0.19043585633959659</v>
      </c>
      <c r="EC94" s="2">
        <f t="shared" si="42"/>
        <v>0.12609522548849786</v>
      </c>
      <c r="ED94" s="2">
        <f t="shared" si="42"/>
        <v>0.12078440140133627</v>
      </c>
      <c r="EE94" s="2">
        <f t="shared" si="42"/>
        <v>0.11746264850148853</v>
      </c>
      <c r="EF94" s="2">
        <f t="shared" si="42"/>
        <v>0.12215351780219023</v>
      </c>
      <c r="EG94" s="2">
        <f t="shared" si="42"/>
        <v>0.10876555435710916</v>
      </c>
      <c r="EH94" s="2">
        <f t="shared" si="42"/>
        <v>0.10124495633010998</v>
      </c>
      <c r="EI94" s="2">
        <f t="shared" si="42"/>
        <v>0.10502500027050343</v>
      </c>
      <c r="EJ94" s="2">
        <f t="shared" si="42"/>
        <v>9.959829650938265E-2</v>
      </c>
      <c r="EK94" s="2">
        <f t="shared" si="42"/>
        <v>0.10849915172643658</v>
      </c>
      <c r="EL94" s="2">
        <f t="shared" si="42"/>
        <v>0.10484320339499686</v>
      </c>
      <c r="EM94" s="2">
        <f t="shared" si="42"/>
        <v>0.10413006265189263</v>
      </c>
      <c r="EN94" s="2">
        <f t="shared" si="42"/>
        <v>0.10965601589992574</v>
      </c>
      <c r="EO94" s="2">
        <f t="shared" si="42"/>
        <v>0.1020636253478223</v>
      </c>
      <c r="EP94" s="2">
        <f t="shared" si="42"/>
        <v>8.5803070393329114E-2</v>
      </c>
    </row>
    <row r="95" spans="2:146" x14ac:dyDescent="0.25">
      <c r="B95" s="2">
        <v>73</v>
      </c>
      <c r="C95" s="49">
        <v>80</v>
      </c>
      <c r="D95" s="49">
        <v>79.982500000000002</v>
      </c>
      <c r="E95" s="49">
        <v>97.833299999999994</v>
      </c>
      <c r="F95" s="49">
        <v>110.01900000000001</v>
      </c>
      <c r="G95" s="49">
        <v>122.685</v>
      </c>
      <c r="H95" s="49">
        <v>113.846</v>
      </c>
      <c r="I95" s="49">
        <v>109.712</v>
      </c>
      <c r="J95" s="49">
        <v>111.423</v>
      </c>
      <c r="K95" s="49">
        <v>104.962</v>
      </c>
      <c r="L95" s="49">
        <v>117.038</v>
      </c>
      <c r="M95" s="49">
        <v>112.19199999999999</v>
      </c>
      <c r="N95" s="49">
        <v>110.19199999999999</v>
      </c>
      <c r="O95" s="49">
        <v>104.038</v>
      </c>
      <c r="P95" s="49">
        <v>92.4</v>
      </c>
      <c r="Q95" s="49">
        <v>85.382000000000005</v>
      </c>
      <c r="T95" s="4">
        <f t="shared" si="35"/>
        <v>82.461028272127308</v>
      </c>
      <c r="U95" s="4">
        <f t="shared" si="35"/>
        <v>77.461931456067575</v>
      </c>
      <c r="V95" s="4">
        <f t="shared" si="35"/>
        <v>97.248677800333184</v>
      </c>
      <c r="W95" s="4">
        <f t="shared" si="35"/>
        <v>109.94514165062878</v>
      </c>
      <c r="X95" s="4">
        <f t="shared" si="35"/>
        <v>125.702844165418</v>
      </c>
      <c r="Y95" s="4">
        <f t="shared" si="35"/>
        <v>110.48462213944396</v>
      </c>
      <c r="Z95" s="4">
        <f t="shared" si="35"/>
        <v>104.56721725699143</v>
      </c>
      <c r="AA95" s="4">
        <f t="shared" si="35"/>
        <v>107.64389585291303</v>
      </c>
      <c r="AB95" s="4">
        <f t="shared" si="35"/>
        <v>99.621032190784462</v>
      </c>
      <c r="AC95" s="4">
        <f t="shared" si="35"/>
        <v>112.18595721154868</v>
      </c>
      <c r="AD95" s="4">
        <f t="shared" si="35"/>
        <v>106.21701785309061</v>
      </c>
      <c r="AE95" s="4">
        <f t="shared" si="35"/>
        <v>103.57404245113356</v>
      </c>
      <c r="AF95" s="4">
        <f t="shared" si="35"/>
        <v>96.583745503983891</v>
      </c>
      <c r="AG95" s="4">
        <f t="shared" si="35"/>
        <v>86.374320453445364</v>
      </c>
      <c r="AH95" s="4">
        <f t="shared" si="35"/>
        <v>80.003003223255178</v>
      </c>
      <c r="AJ95" s="4">
        <f t="shared" si="36"/>
        <v>-2.461028272127308</v>
      </c>
      <c r="AK95" s="4">
        <f t="shared" si="36"/>
        <v>2.520568543932427</v>
      </c>
      <c r="AL95" s="4">
        <f t="shared" si="36"/>
        <v>0.58462219966681062</v>
      </c>
      <c r="AM95" s="4">
        <f t="shared" si="36"/>
        <v>7.3858349371221266E-2</v>
      </c>
      <c r="AN95" s="4">
        <f t="shared" si="36"/>
        <v>-3.0178441654179977</v>
      </c>
      <c r="AO95" s="4">
        <f t="shared" si="36"/>
        <v>3.3613778605560469</v>
      </c>
      <c r="AP95" s="4">
        <f t="shared" si="36"/>
        <v>5.1447827430085766</v>
      </c>
      <c r="AQ95" s="4">
        <f t="shared" si="36"/>
        <v>3.7791041470869686</v>
      </c>
      <c r="AR95" s="4">
        <f t="shared" si="36"/>
        <v>5.3409678092155417</v>
      </c>
      <c r="AS95" s="4">
        <f t="shared" si="36"/>
        <v>4.852042788451314</v>
      </c>
      <c r="AT95" s="4">
        <f t="shared" si="36"/>
        <v>5.9749821469093831</v>
      </c>
      <c r="AU95" s="4">
        <f t="shared" si="36"/>
        <v>6.6179575488664284</v>
      </c>
      <c r="AV95" s="4">
        <f t="shared" si="36"/>
        <v>7.4542544960161052</v>
      </c>
      <c r="AW95" s="4">
        <f t="shared" si="36"/>
        <v>6.0256795465546418</v>
      </c>
      <c r="AX95" s="4">
        <f t="shared" si="36"/>
        <v>5.3789967767448275</v>
      </c>
      <c r="AZ95" s="2">
        <f t="shared" si="37"/>
        <v>44.660154179546069</v>
      </c>
      <c r="BA95" s="2">
        <f t="shared" si="37"/>
        <v>54.814352261858154</v>
      </c>
      <c r="BB95" s="2">
        <f t="shared" si="37"/>
        <v>61.818965520235544</v>
      </c>
      <c r="BC95" s="2">
        <f t="shared" si="37"/>
        <v>67.700536393422581</v>
      </c>
      <c r="BD95" s="2">
        <f t="shared" si="37"/>
        <v>72.202763629458886</v>
      </c>
      <c r="BE95" s="2">
        <f t="shared" si="37"/>
        <v>76.977832359257064</v>
      </c>
      <c r="BF95" s="2">
        <f t="shared" si="37"/>
        <v>79.418836430834261</v>
      </c>
      <c r="BG95" s="2">
        <f t="shared" si="37"/>
        <v>80.194141257334152</v>
      </c>
      <c r="BH95" s="2">
        <f t="shared" si="37"/>
        <v>80.852199778006778</v>
      </c>
      <c r="BI95" s="2">
        <f t="shared" si="37"/>
        <v>81.134925413708629</v>
      </c>
      <c r="BJ95" s="2">
        <f t="shared" si="37"/>
        <v>81.321396557822979</v>
      </c>
      <c r="BK95" s="2">
        <f t="shared" si="37"/>
        <v>79.83296229384014</v>
      </c>
      <c r="BL95" s="2">
        <f t="shared" si="37"/>
        <v>77.06136493449543</v>
      </c>
      <c r="BM95" s="2">
        <f t="shared" si="37"/>
        <v>72.429540384958045</v>
      </c>
      <c r="BN95" s="2">
        <f t="shared" si="37"/>
        <v>68.530769362334851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45.124041993675398</v>
      </c>
      <c r="CW95" s="2">
        <f t="shared" si="40"/>
        <v>55.062893924766264</v>
      </c>
      <c r="CX95" s="2">
        <f t="shared" si="40"/>
        <v>61.67697278277398</v>
      </c>
      <c r="CY95" s="2">
        <f t="shared" si="40"/>
        <v>67.60221894745392</v>
      </c>
      <c r="CZ95" s="2">
        <f t="shared" si="40"/>
        <v>72.006614592642748</v>
      </c>
      <c r="DA95" s="2">
        <f t="shared" si="40"/>
        <v>76.656876242731613</v>
      </c>
      <c r="DB95" s="2">
        <f t="shared" si="40"/>
        <v>78.983799086727387</v>
      </c>
      <c r="DC95" s="2">
        <f t="shared" si="40"/>
        <v>79.880877636451444</v>
      </c>
      <c r="DD95" s="2">
        <f t="shared" si="40"/>
        <v>80.57811786588546</v>
      </c>
      <c r="DE95" s="2">
        <f t="shared" si="40"/>
        <v>80.716150539365628</v>
      </c>
      <c r="DF95" s="2">
        <f t="shared" si="40"/>
        <v>81.012410289767274</v>
      </c>
      <c r="DG95" s="2">
        <f t="shared" si="40"/>
        <v>79.504345343054538</v>
      </c>
      <c r="DH95" s="2">
        <f t="shared" si="40"/>
        <v>76.985386443496296</v>
      </c>
      <c r="DI95" s="2">
        <f t="shared" si="40"/>
        <v>72.382730013241925</v>
      </c>
      <c r="DJ95" s="2">
        <f t="shared" si="40"/>
        <v>68.41680470373089</v>
      </c>
      <c r="DL95" s="2">
        <f t="shared" si="41"/>
        <v>42.861633210531252</v>
      </c>
      <c r="DM95" s="2">
        <f t="shared" si="41"/>
        <v>53.243393918252629</v>
      </c>
      <c r="DN95" s="2">
        <f t="shared" si="41"/>
        <v>62.761615939841839</v>
      </c>
      <c r="DO95" s="2">
        <f t="shared" si="41"/>
        <v>68.374232277878207</v>
      </c>
      <c r="DP95" s="2">
        <f t="shared" si="41"/>
        <v>73.48834264432449</v>
      </c>
      <c r="DQ95" s="2">
        <f t="shared" si="41"/>
        <v>79.37636836448776</v>
      </c>
      <c r="DR95" s="2">
        <f t="shared" si="41"/>
        <v>82.940878037588519</v>
      </c>
      <c r="DS95" s="2">
        <f t="shared" si="41"/>
        <v>82.628744387240587</v>
      </c>
      <c r="DT95" s="2">
        <f t="shared" si="41"/>
        <v>83.111972557517134</v>
      </c>
      <c r="DU95" s="2">
        <f t="shared" si="41"/>
        <v>84.273092296463417</v>
      </c>
      <c r="DV95" s="2">
        <f t="shared" si="41"/>
        <v>83.727409784368874</v>
      </c>
      <c r="DW95" s="2">
        <f t="shared" si="41"/>
        <v>82.411412774070556</v>
      </c>
      <c r="DX95" s="2">
        <f t="shared" si="41"/>
        <v>77.623986052871487</v>
      </c>
      <c r="DY95" s="2">
        <f t="shared" si="41"/>
        <v>72.805132670948737</v>
      </c>
      <c r="DZ95" s="2">
        <f t="shared" si="41"/>
        <v>69.638176002310715</v>
      </c>
      <c r="EB95" s="2">
        <f t="shared" si="42"/>
        <v>0.20504155464100307</v>
      </c>
      <c r="EC95" s="2">
        <f t="shared" si="42"/>
        <v>0.13659887992215139</v>
      </c>
      <c r="ED95" s="2">
        <f t="shared" si="42"/>
        <v>0.13091193775233434</v>
      </c>
      <c r="EE95" s="2">
        <f t="shared" si="42"/>
        <v>0.12735200558599954</v>
      </c>
      <c r="EF95" s="2">
        <f t="shared" si="42"/>
        <v>0.13237856743922294</v>
      </c>
      <c r="EG95" s="2">
        <f t="shared" si="42"/>
        <v>0.11802060905335009</v>
      </c>
      <c r="EH95" s="2">
        <f t="shared" si="42"/>
        <v>0.10993901044410753</v>
      </c>
      <c r="EI95" s="2">
        <f t="shared" si="42"/>
        <v>0.11400247875656629</v>
      </c>
      <c r="EJ95" s="2">
        <f t="shared" si="42"/>
        <v>0.10816796757387183</v>
      </c>
      <c r="EK95" s="2">
        <f t="shared" si="42"/>
        <v>0.11773453234294502</v>
      </c>
      <c r="EL95" s="2">
        <f t="shared" si="42"/>
        <v>0.11380711807500486</v>
      </c>
      <c r="EM95" s="2">
        <f t="shared" si="42"/>
        <v>0.11304070462196053</v>
      </c>
      <c r="EN95" s="2">
        <f t="shared" si="42"/>
        <v>0.11897672639271741</v>
      </c>
      <c r="EO95" s="2">
        <f t="shared" si="42"/>
        <v>0.11081931153145025</v>
      </c>
      <c r="EP95" s="2">
        <f t="shared" si="42"/>
        <v>9.33087741102782E-2</v>
      </c>
    </row>
    <row r="96" spans="2:146" x14ac:dyDescent="0.25">
      <c r="B96" s="2">
        <v>74</v>
      </c>
      <c r="C96" s="49">
        <v>83.385999999999996</v>
      </c>
      <c r="D96" s="49">
        <v>87</v>
      </c>
      <c r="E96" s="49">
        <v>105.46299999999999</v>
      </c>
      <c r="F96" s="49">
        <v>116.574</v>
      </c>
      <c r="G96" s="49">
        <v>131.25899999999999</v>
      </c>
      <c r="H96" s="49">
        <v>123.51900000000001</v>
      </c>
      <c r="I96" s="49">
        <v>119.73099999999999</v>
      </c>
      <c r="J96" s="49">
        <v>122.923</v>
      </c>
      <c r="K96" s="49">
        <v>115.48099999999999</v>
      </c>
      <c r="L96" s="49">
        <v>127.75</v>
      </c>
      <c r="M96" s="49">
        <v>123.077</v>
      </c>
      <c r="N96" s="49">
        <v>121.44199999999999</v>
      </c>
      <c r="O96" s="49">
        <v>112.55800000000001</v>
      </c>
      <c r="P96" s="49">
        <v>99.055000000000007</v>
      </c>
      <c r="Q96" s="49">
        <v>91.6</v>
      </c>
      <c r="T96" s="4">
        <f t="shared" si="35"/>
        <v>87.174913061034843</v>
      </c>
      <c r="U96" s="4">
        <f t="shared" si="35"/>
        <v>86.26478679176553</v>
      </c>
      <c r="V96" s="4">
        <f t="shared" si="35"/>
        <v>106.82132715415273</v>
      </c>
      <c r="W96" s="4">
        <f t="shared" si="35"/>
        <v>120.54147429385598</v>
      </c>
      <c r="X96" s="4">
        <f t="shared" si="35"/>
        <v>137.31439007121074</v>
      </c>
      <c r="Y96" s="4">
        <f t="shared" si="35"/>
        <v>126.20517367626771</v>
      </c>
      <c r="Z96" s="4">
        <f t="shared" si="35"/>
        <v>118.25452015210919</v>
      </c>
      <c r="AA96" s="4">
        <f t="shared" si="35"/>
        <v>122.0979836184583</v>
      </c>
      <c r="AB96" s="4">
        <f t="shared" si="35"/>
        <v>111.47433855858414</v>
      </c>
      <c r="AC96" s="4">
        <f t="shared" si="35"/>
        <v>127.48799836735247</v>
      </c>
      <c r="AD96" s="4">
        <f t="shared" si="35"/>
        <v>119.34052865157426</v>
      </c>
      <c r="AE96" s="4">
        <f t="shared" si="35"/>
        <v>116.16898598598388</v>
      </c>
      <c r="AF96" s="4">
        <f t="shared" si="35"/>
        <v>106.87273300374801</v>
      </c>
      <c r="AG96" s="4">
        <f t="shared" si="35"/>
        <v>93.041833635548571</v>
      </c>
      <c r="AH96" s="4">
        <f t="shared" si="35"/>
        <v>84.550434997823757</v>
      </c>
      <c r="AJ96" s="4">
        <f t="shared" si="36"/>
        <v>-3.7889130610348474</v>
      </c>
      <c r="AK96" s="4">
        <f t="shared" si="36"/>
        <v>0.73521320823446956</v>
      </c>
      <c r="AL96" s="4">
        <f t="shared" si="36"/>
        <v>-1.3583271541527324</v>
      </c>
      <c r="AM96" s="4">
        <f t="shared" si="36"/>
        <v>-3.9674742938559859</v>
      </c>
      <c r="AN96" s="4">
        <f t="shared" si="36"/>
        <v>-6.055390071210752</v>
      </c>
      <c r="AO96" s="4">
        <f t="shared" si="36"/>
        <v>-2.6861736762676998</v>
      </c>
      <c r="AP96" s="4">
        <f t="shared" si="36"/>
        <v>1.4764798478908006</v>
      </c>
      <c r="AQ96" s="4">
        <f t="shared" si="36"/>
        <v>0.82501638154170109</v>
      </c>
      <c r="AR96" s="4">
        <f t="shared" si="36"/>
        <v>4.0066614414158579</v>
      </c>
      <c r="AS96" s="4">
        <f t="shared" si="36"/>
        <v>0.26200163264752518</v>
      </c>
      <c r="AT96" s="4">
        <f t="shared" si="36"/>
        <v>3.7364713484257379</v>
      </c>
      <c r="AU96" s="4">
        <f t="shared" si="36"/>
        <v>5.2730140140161126</v>
      </c>
      <c r="AV96" s="4">
        <f t="shared" si="36"/>
        <v>5.6852669962519968</v>
      </c>
      <c r="AW96" s="4">
        <f t="shared" si="36"/>
        <v>6.0131663644514362</v>
      </c>
      <c r="AX96" s="4">
        <f t="shared" si="36"/>
        <v>7.0495650021762373</v>
      </c>
      <c r="AZ96" s="2">
        <f t="shared" si="37"/>
        <v>44.628990187871814</v>
      </c>
      <c r="BA96" s="2">
        <f t="shared" si="37"/>
        <v>54.802923542445185</v>
      </c>
      <c r="BB96" s="2">
        <f t="shared" si="37"/>
        <v>61.797158320308689</v>
      </c>
      <c r="BC96" s="2">
        <f t="shared" si="37"/>
        <v>67.673931106886116</v>
      </c>
      <c r="BD96" s="2">
        <f t="shared" si="37"/>
        <v>72.185230125122501</v>
      </c>
      <c r="BE96" s="2">
        <f t="shared" si="37"/>
        <v>76.981876553897621</v>
      </c>
      <c r="BF96" s="2">
        <f t="shared" si="37"/>
        <v>79.43154590673312</v>
      </c>
      <c r="BG96" s="2">
        <f t="shared" si="37"/>
        <v>80.190240460377666</v>
      </c>
      <c r="BH96" s="2">
        <f t="shared" si="37"/>
        <v>80.859764698360948</v>
      </c>
      <c r="BI96" s="2">
        <f t="shared" si="37"/>
        <v>81.136836785887368</v>
      </c>
      <c r="BJ96" s="2">
        <f t="shared" si="37"/>
        <v>81.324425117397851</v>
      </c>
      <c r="BK96" s="2">
        <f t="shared" si="37"/>
        <v>79.829175549507696</v>
      </c>
      <c r="BL96" s="2">
        <f t="shared" si="37"/>
        <v>77.022601666579362</v>
      </c>
      <c r="BM96" s="2">
        <f t="shared" si="37"/>
        <v>72.375654408223326</v>
      </c>
      <c r="BN96" s="2">
        <f t="shared" si="37"/>
        <v>68.511903337839982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45.139775380686999</v>
      </c>
      <c r="CW96" s="2">
        <f t="shared" si="40"/>
        <v>55.085508751902594</v>
      </c>
      <c r="CX96" s="2">
        <f t="shared" si="40"/>
        <v>61.654439541618338</v>
      </c>
      <c r="CY96" s="2">
        <f t="shared" si="40"/>
        <v>67.576460428002932</v>
      </c>
      <c r="CZ96" s="2">
        <f t="shared" si="40"/>
        <v>71.984509663265584</v>
      </c>
      <c r="DA96" s="2">
        <f t="shared" si="40"/>
        <v>76.648227640473237</v>
      </c>
      <c r="DB96" s="2">
        <f t="shared" si="40"/>
        <v>78.97428128568518</v>
      </c>
      <c r="DC96" s="2">
        <f t="shared" si="40"/>
        <v>79.862209246670076</v>
      </c>
      <c r="DD96" s="2">
        <f t="shared" si="40"/>
        <v>80.57637045627834</v>
      </c>
      <c r="DE96" s="2">
        <f t="shared" si="40"/>
        <v>80.699333654821615</v>
      </c>
      <c r="DF96" s="2">
        <f t="shared" si="40"/>
        <v>81.008233355312413</v>
      </c>
      <c r="DG96" s="2">
        <f t="shared" si="40"/>
        <v>79.491147050625642</v>
      </c>
      <c r="DH96" s="2">
        <f t="shared" si="40"/>
        <v>76.958495774196152</v>
      </c>
      <c r="DI96" s="2">
        <f t="shared" si="40"/>
        <v>72.336558135133103</v>
      </c>
      <c r="DJ96" s="2">
        <f t="shared" si="40"/>
        <v>68.399758409738382</v>
      </c>
      <c r="DL96" s="2">
        <f t="shared" si="41"/>
        <v>42.822894147737934</v>
      </c>
      <c r="DM96" s="2">
        <f t="shared" si="41"/>
        <v>53.173946751980793</v>
      </c>
      <c r="DN96" s="2">
        <f t="shared" si="41"/>
        <v>62.661261600590706</v>
      </c>
      <c r="DO96" s="2">
        <f t="shared" si="41"/>
        <v>68.283057330845338</v>
      </c>
      <c r="DP96" s="2">
        <f t="shared" si="41"/>
        <v>73.385017374900698</v>
      </c>
      <c r="DQ96" s="2">
        <f t="shared" si="41"/>
        <v>79.255875716909046</v>
      </c>
      <c r="DR96" s="2">
        <f t="shared" si="41"/>
        <v>82.807803268419761</v>
      </c>
      <c r="DS96" s="2">
        <f t="shared" si="41"/>
        <v>82.515296277621502</v>
      </c>
      <c r="DT96" s="2">
        <f t="shared" si="41"/>
        <v>82.990725296670902</v>
      </c>
      <c r="DU96" s="2">
        <f t="shared" si="41"/>
        <v>84.126873930064363</v>
      </c>
      <c r="DV96" s="2">
        <f t="shared" si="41"/>
        <v>83.569906105287089</v>
      </c>
      <c r="DW96" s="2">
        <f t="shared" si="41"/>
        <v>82.248099142040047</v>
      </c>
      <c r="DX96" s="2">
        <f t="shared" si="41"/>
        <v>77.455537283500462</v>
      </c>
      <c r="DY96" s="2">
        <f t="shared" si="41"/>
        <v>72.66174918818858</v>
      </c>
      <c r="DZ96" s="2">
        <f t="shared" si="41"/>
        <v>69.505743552877561</v>
      </c>
      <c r="EB96" s="2">
        <f t="shared" si="42"/>
        <v>0.22046239813727067</v>
      </c>
      <c r="EC96" s="2">
        <f t="shared" si="42"/>
        <v>0.14782947634916674</v>
      </c>
      <c r="ED96" s="2">
        <f t="shared" si="42"/>
        <v>0.14175173996089799</v>
      </c>
      <c r="EE96" s="2">
        <f t="shared" si="42"/>
        <v>0.13794382411115175</v>
      </c>
      <c r="EF96" s="2">
        <f t="shared" si="42"/>
        <v>0.14331978338239373</v>
      </c>
      <c r="EG96" s="2">
        <f t="shared" si="42"/>
        <v>0.12795013116970211</v>
      </c>
      <c r="EH96" s="2">
        <f t="shared" si="42"/>
        <v>0.11928055274167505</v>
      </c>
      <c r="EI96" s="2">
        <f t="shared" si="42"/>
        <v>0.12364133173194312</v>
      </c>
      <c r="EJ96" s="2">
        <f t="shared" si="42"/>
        <v>0.11737886964309587</v>
      </c>
      <c r="EK96" s="2">
        <f t="shared" si="42"/>
        <v>0.12764346905734295</v>
      </c>
      <c r="EL96" s="2">
        <f t="shared" si="42"/>
        <v>0.12343175453951384</v>
      </c>
      <c r="EM96" s="2">
        <f t="shared" si="42"/>
        <v>0.1226094932642202</v>
      </c>
      <c r="EN96" s="2">
        <f t="shared" si="42"/>
        <v>0.12897492700948454</v>
      </c>
      <c r="EO96" s="2">
        <f t="shared" si="42"/>
        <v>0.12022554963575978</v>
      </c>
      <c r="EP96" s="2">
        <f t="shared" si="42"/>
        <v>0.10139822293027356</v>
      </c>
    </row>
    <row r="97" spans="2:146" x14ac:dyDescent="0.25">
      <c r="B97" s="2">
        <v>75</v>
      </c>
      <c r="C97" s="49">
        <v>85.210499999999996</v>
      </c>
      <c r="D97" s="49">
        <v>92.192999999999998</v>
      </c>
      <c r="E97" s="49">
        <v>110.7037</v>
      </c>
      <c r="F97" s="49">
        <v>123.5</v>
      </c>
      <c r="G97" s="49">
        <v>138.05600000000001</v>
      </c>
      <c r="H97" s="49">
        <v>135.44200000000001</v>
      </c>
      <c r="I97" s="49">
        <v>130.71199999999999</v>
      </c>
      <c r="J97" s="49">
        <v>135.596</v>
      </c>
      <c r="K97" s="49">
        <v>126.98099999999999</v>
      </c>
      <c r="L97" s="49">
        <v>138.94200000000001</v>
      </c>
      <c r="M97" s="49">
        <v>133.11500000000001</v>
      </c>
      <c r="N97" s="49">
        <v>131.05799999999999</v>
      </c>
      <c r="O97" s="49">
        <v>122.73099999999999</v>
      </c>
      <c r="P97" s="49">
        <v>106.455</v>
      </c>
      <c r="Q97" s="49">
        <v>97.8</v>
      </c>
      <c r="T97" s="4">
        <f t="shared" si="35"/>
        <v>89.014334590999283</v>
      </c>
      <c r="U97" s="4">
        <f t="shared" si="35"/>
        <v>95.403336548430374</v>
      </c>
      <c r="V97" s="4">
        <f t="shared" si="35"/>
        <v>115.01849380404121</v>
      </c>
      <c r="W97" s="4">
        <f t="shared" si="35"/>
        <v>128.53554651683703</v>
      </c>
      <c r="X97" s="4">
        <f t="shared" si="35"/>
        <v>143.46450260090057</v>
      </c>
      <c r="Y97" s="4">
        <f t="shared" si="35"/>
        <v>141.40966793795906</v>
      </c>
      <c r="Z97" s="4">
        <f t="shared" si="35"/>
        <v>133.7394155517992</v>
      </c>
      <c r="AA97" s="4">
        <f t="shared" si="35"/>
        <v>137.98082343932248</v>
      </c>
      <c r="AB97" s="4">
        <f t="shared" si="35"/>
        <v>126.72347976473236</v>
      </c>
      <c r="AC97" s="4">
        <f t="shared" si="35"/>
        <v>144.12376779923792</v>
      </c>
      <c r="AD97" s="4">
        <f t="shared" si="35"/>
        <v>134.77210948360329</v>
      </c>
      <c r="AE97" s="4">
        <f t="shared" si="35"/>
        <v>131.25149976811247</v>
      </c>
      <c r="AF97" s="4">
        <f t="shared" si="35"/>
        <v>119.93355544851332</v>
      </c>
      <c r="AG97" s="4">
        <f t="shared" si="35"/>
        <v>102.47668289067394</v>
      </c>
      <c r="AH97" s="4">
        <f t="shared" si="35"/>
        <v>92.128592146587394</v>
      </c>
      <c r="AJ97" s="4">
        <f t="shared" si="36"/>
        <v>-3.803834590999287</v>
      </c>
      <c r="AK97" s="4">
        <f t="shared" si="36"/>
        <v>-3.2103365484303765</v>
      </c>
      <c r="AL97" s="4">
        <f t="shared" si="36"/>
        <v>-4.3147938040412157</v>
      </c>
      <c r="AM97" s="4">
        <f t="shared" si="36"/>
        <v>-5.0355465168370301</v>
      </c>
      <c r="AN97" s="4">
        <f t="shared" si="36"/>
        <v>-5.4085026009005617</v>
      </c>
      <c r="AO97" s="4">
        <f t="shared" si="36"/>
        <v>-5.9676679379590496</v>
      </c>
      <c r="AP97" s="4">
        <f t="shared" si="36"/>
        <v>-3.0274155517992085</v>
      </c>
      <c r="AQ97" s="4">
        <f t="shared" si="36"/>
        <v>-2.3848234393224743</v>
      </c>
      <c r="AR97" s="4">
        <f t="shared" si="36"/>
        <v>0.25752023526763423</v>
      </c>
      <c r="AS97" s="4">
        <f t="shared" si="36"/>
        <v>-5.1817677992379174</v>
      </c>
      <c r="AT97" s="4">
        <f t="shared" si="36"/>
        <v>-1.6571094836032785</v>
      </c>
      <c r="AU97" s="4">
        <f t="shared" si="36"/>
        <v>-0.19349976811247416</v>
      </c>
      <c r="AV97" s="4">
        <f t="shared" si="36"/>
        <v>2.7974445514866773</v>
      </c>
      <c r="AW97" s="4">
        <f t="shared" si="36"/>
        <v>3.9783171093260563</v>
      </c>
      <c r="AX97" s="4">
        <f t="shared" si="36"/>
        <v>5.6714078534126031</v>
      </c>
      <c r="AZ97" s="2">
        <f t="shared" si="37"/>
        <v>44.594214813329025</v>
      </c>
      <c r="BA97" s="2">
        <f t="shared" si="37"/>
        <v>54.787919418903677</v>
      </c>
      <c r="BB97" s="2">
        <f t="shared" si="37"/>
        <v>61.77435071283</v>
      </c>
      <c r="BC97" s="2">
        <f t="shared" si="37"/>
        <v>67.646408276317231</v>
      </c>
      <c r="BD97" s="2">
        <f t="shared" si="37"/>
        <v>72.166899216532727</v>
      </c>
      <c r="BE97" s="2">
        <f t="shared" si="37"/>
        <v>76.985457033705103</v>
      </c>
      <c r="BF97" s="2">
        <f t="shared" si="37"/>
        <v>79.44446395795174</v>
      </c>
      <c r="BG97" s="2">
        <f t="shared" si="37"/>
        <v>80.186282185475136</v>
      </c>
      <c r="BH97" s="2">
        <f t="shared" si="37"/>
        <v>80.86667131917703</v>
      </c>
      <c r="BI97" s="2">
        <f t="shared" si="37"/>
        <v>81.138503218097725</v>
      </c>
      <c r="BJ97" s="2">
        <f t="shared" si="37"/>
        <v>81.326166675990578</v>
      </c>
      <c r="BK97" s="2">
        <f t="shared" si="37"/>
        <v>79.824311165046112</v>
      </c>
      <c r="BL97" s="2">
        <f t="shared" si="37"/>
        <v>76.981259069490363</v>
      </c>
      <c r="BM97" s="2">
        <f t="shared" si="37"/>
        <v>72.320094982215437</v>
      </c>
      <c r="BN97" s="2">
        <f t="shared" si="37"/>
        <v>68.491780854254358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45.155508767698599</v>
      </c>
      <c r="CW97" s="2">
        <f t="shared" si="40"/>
        <v>55.108123579038931</v>
      </c>
      <c r="CX97" s="2">
        <f t="shared" si="40"/>
        <v>61.631906300462695</v>
      </c>
      <c r="CY97" s="2">
        <f t="shared" si="40"/>
        <v>67.550701908551943</v>
      </c>
      <c r="CZ97" s="2">
        <f t="shared" si="40"/>
        <v>71.96240473388842</v>
      </c>
      <c r="DA97" s="2">
        <f t="shared" si="40"/>
        <v>76.639579038214876</v>
      </c>
      <c r="DB97" s="2">
        <f t="shared" si="40"/>
        <v>78.964763484642972</v>
      </c>
      <c r="DC97" s="2">
        <f t="shared" si="40"/>
        <v>79.843540856888723</v>
      </c>
      <c r="DD97" s="2">
        <f t="shared" si="40"/>
        <v>80.574623046671206</v>
      </c>
      <c r="DE97" s="2">
        <f t="shared" si="40"/>
        <v>80.682516770277587</v>
      </c>
      <c r="DF97" s="2">
        <f t="shared" si="40"/>
        <v>81.004056420857552</v>
      </c>
      <c r="DG97" s="2">
        <f t="shared" si="40"/>
        <v>79.47794875819676</v>
      </c>
      <c r="DH97" s="2">
        <f t="shared" si="40"/>
        <v>76.931605104896008</v>
      </c>
      <c r="DI97" s="2">
        <f t="shared" si="40"/>
        <v>72.290386257024295</v>
      </c>
      <c r="DJ97" s="2">
        <f t="shared" si="40"/>
        <v>68.382712115745861</v>
      </c>
      <c r="DL97" s="2">
        <f t="shared" si="41"/>
        <v>42.784155084944622</v>
      </c>
      <c r="DM97" s="2">
        <f t="shared" si="41"/>
        <v>53.104499585708965</v>
      </c>
      <c r="DN97" s="2">
        <f t="shared" si="41"/>
        <v>62.56090726133958</v>
      </c>
      <c r="DO97" s="2">
        <f t="shared" si="41"/>
        <v>68.191882383812469</v>
      </c>
      <c r="DP97" s="2">
        <f t="shared" si="41"/>
        <v>73.281692105476907</v>
      </c>
      <c r="DQ97" s="2">
        <f t="shared" si="41"/>
        <v>79.135383069330317</v>
      </c>
      <c r="DR97" s="2">
        <f t="shared" si="41"/>
        <v>82.674728499250989</v>
      </c>
      <c r="DS97" s="2">
        <f t="shared" si="41"/>
        <v>82.401848168002402</v>
      </c>
      <c r="DT97" s="2">
        <f t="shared" si="41"/>
        <v>82.86947803582467</v>
      </c>
      <c r="DU97" s="2">
        <f t="shared" si="41"/>
        <v>83.980655563665323</v>
      </c>
      <c r="DV97" s="2">
        <f t="shared" si="41"/>
        <v>83.41240242620529</v>
      </c>
      <c r="DW97" s="2">
        <f t="shared" si="41"/>
        <v>82.084785510009553</v>
      </c>
      <c r="DX97" s="2">
        <f t="shared" si="41"/>
        <v>77.287088514129465</v>
      </c>
      <c r="DY97" s="2">
        <f t="shared" si="41"/>
        <v>72.518365705428423</v>
      </c>
      <c r="DZ97" s="2">
        <f t="shared" si="41"/>
        <v>69.373311103444408</v>
      </c>
      <c r="EB97" s="2">
        <f t="shared" si="42"/>
        <v>0.23669769653159259</v>
      </c>
      <c r="EC97" s="2">
        <f t="shared" si="42"/>
        <v>0.15981250034996894</v>
      </c>
      <c r="ED97" s="2">
        <f t="shared" si="42"/>
        <v>0.15333074815429176</v>
      </c>
      <c r="EE97" s="2">
        <f t="shared" si="42"/>
        <v>0.14926587982331629</v>
      </c>
      <c r="EF97" s="2">
        <f t="shared" si="42"/>
        <v>0.15500374448221008</v>
      </c>
      <c r="EG97" s="2">
        <f t="shared" si="42"/>
        <v>0.13858379551364244</v>
      </c>
      <c r="EH97" s="2">
        <f t="shared" si="42"/>
        <v>0.12930053825843285</v>
      </c>
      <c r="EI97" s="2">
        <f t="shared" si="42"/>
        <v>0.13397191459270577</v>
      </c>
      <c r="EJ97" s="2">
        <f t="shared" si="42"/>
        <v>0.12726219037201969</v>
      </c>
      <c r="EK97" s="2">
        <f t="shared" si="42"/>
        <v>0.13825568794567586</v>
      </c>
      <c r="EL97" s="2">
        <f t="shared" si="42"/>
        <v>0.13374749907935882</v>
      </c>
      <c r="EM97" s="2">
        <f t="shared" si="42"/>
        <v>0.1328669340757524</v>
      </c>
      <c r="EN97" s="2">
        <f t="shared" si="42"/>
        <v>0.13968011812823469</v>
      </c>
      <c r="EO97" s="2">
        <f t="shared" si="42"/>
        <v>0.13031317252102917</v>
      </c>
      <c r="EP97" s="2">
        <f t="shared" si="42"/>
        <v>0.11010382593050094</v>
      </c>
    </row>
    <row r="98" spans="2:146" x14ac:dyDescent="0.25">
      <c r="B98" s="2">
        <v>76</v>
      </c>
      <c r="C98" s="49">
        <v>86.385999999999996</v>
      </c>
      <c r="D98" s="49">
        <v>98.0702</v>
      </c>
      <c r="E98" s="49">
        <v>114.5741</v>
      </c>
      <c r="F98" s="49">
        <v>127.907</v>
      </c>
      <c r="G98" s="49">
        <v>141.852</v>
      </c>
      <c r="H98" s="49">
        <v>144.44200000000001</v>
      </c>
      <c r="I98" s="49">
        <v>141.423</v>
      </c>
      <c r="J98" s="49">
        <v>145.423</v>
      </c>
      <c r="K98" s="49">
        <v>139.26900000000001</v>
      </c>
      <c r="L98" s="49">
        <v>151.26900000000001</v>
      </c>
      <c r="M98" s="49">
        <v>144</v>
      </c>
      <c r="N98" s="49">
        <v>141.346</v>
      </c>
      <c r="O98" s="49">
        <v>132.21199999999999</v>
      </c>
      <c r="P98" s="49">
        <v>115.10899999999999</v>
      </c>
      <c r="Q98" s="49">
        <v>106.636</v>
      </c>
      <c r="T98" s="4">
        <f t="shared" si="35"/>
        <v>87.546868976229561</v>
      </c>
      <c r="U98" s="4">
        <f t="shared" si="35"/>
        <v>103.17787378077605</v>
      </c>
      <c r="V98" s="4">
        <f t="shared" si="35"/>
        <v>120.16147693856117</v>
      </c>
      <c r="W98" s="4">
        <f t="shared" si="35"/>
        <v>132.05684508354381</v>
      </c>
      <c r="X98" s="4">
        <f t="shared" si="35"/>
        <v>142.32543809112593</v>
      </c>
      <c r="Y98" s="4">
        <f t="shared" si="35"/>
        <v>152.04191803118891</v>
      </c>
      <c r="Z98" s="4">
        <f t="shared" si="35"/>
        <v>147.81362682344451</v>
      </c>
      <c r="AA98" s="4">
        <f t="shared" si="35"/>
        <v>151.79396164990357</v>
      </c>
      <c r="AB98" s="4">
        <f t="shared" si="35"/>
        <v>142.95921526332864</v>
      </c>
      <c r="AC98" s="4">
        <f t="shared" si="35"/>
        <v>158.59298401810514</v>
      </c>
      <c r="AD98" s="4">
        <f t="shared" si="35"/>
        <v>149.96643695121568</v>
      </c>
      <c r="AE98" s="4">
        <f t="shared" si="35"/>
        <v>146.48272304475728</v>
      </c>
      <c r="AF98" s="4">
        <f t="shared" si="35"/>
        <v>134.11165588976075</v>
      </c>
      <c r="AG98" s="4">
        <f t="shared" si="35"/>
        <v>113.88653221559976</v>
      </c>
      <c r="AH98" s="4">
        <f t="shared" si="35"/>
        <v>102.40784311011291</v>
      </c>
      <c r="AJ98" s="4">
        <f t="shared" si="36"/>
        <v>-1.1608689762295654</v>
      </c>
      <c r="AK98" s="4">
        <f t="shared" si="36"/>
        <v>-5.1076737807760537</v>
      </c>
      <c r="AL98" s="4">
        <f t="shared" si="36"/>
        <v>-5.5873769385611638</v>
      </c>
      <c r="AM98" s="4">
        <f t="shared" si="36"/>
        <v>-4.1498450835438092</v>
      </c>
      <c r="AN98" s="4">
        <f t="shared" si="36"/>
        <v>-0.47343809112592794</v>
      </c>
      <c r="AO98" s="4">
        <f t="shared" si="36"/>
        <v>-7.5999180311889063</v>
      </c>
      <c r="AP98" s="4">
        <f t="shared" si="36"/>
        <v>-6.3906268234445065</v>
      </c>
      <c r="AQ98" s="4">
        <f t="shared" si="36"/>
        <v>-6.3709616499035633</v>
      </c>
      <c r="AR98" s="4">
        <f t="shared" si="36"/>
        <v>-3.6902152633286391</v>
      </c>
      <c r="AS98" s="4">
        <f t="shared" si="36"/>
        <v>-7.3239840181051363</v>
      </c>
      <c r="AT98" s="4">
        <f t="shared" si="36"/>
        <v>-5.9664369512156838</v>
      </c>
      <c r="AU98" s="4">
        <f t="shared" si="36"/>
        <v>-5.1367230447572751</v>
      </c>
      <c r="AV98" s="4">
        <f t="shared" si="36"/>
        <v>-1.8996558897607656</v>
      </c>
      <c r="AW98" s="4">
        <f t="shared" si="36"/>
        <v>1.2224677844002372</v>
      </c>
      <c r="AX98" s="4">
        <f t="shared" si="36"/>
        <v>4.2281568898870887</v>
      </c>
      <c r="AZ98" s="2">
        <f t="shared" si="37"/>
        <v>44.555714420772055</v>
      </c>
      <c r="BA98" s="2">
        <f t="shared" si="37"/>
        <v>54.769085534776984</v>
      </c>
      <c r="BB98" s="2">
        <f t="shared" si="37"/>
        <v>61.750390588431586</v>
      </c>
      <c r="BC98" s="2">
        <f t="shared" si="37"/>
        <v>67.617839056867652</v>
      </c>
      <c r="BD98" s="2">
        <f t="shared" si="37"/>
        <v>72.147619128019272</v>
      </c>
      <c r="BE98" s="2">
        <f t="shared" si="37"/>
        <v>76.988403427794466</v>
      </c>
      <c r="BF98" s="2">
        <f t="shared" si="37"/>
        <v>79.457444703387523</v>
      </c>
      <c r="BG98" s="2">
        <f t="shared" si="37"/>
        <v>80.182140160819188</v>
      </c>
      <c r="BH98" s="2">
        <f t="shared" si="37"/>
        <v>80.87274338079888</v>
      </c>
      <c r="BI98" s="2">
        <f t="shared" si="37"/>
        <v>81.139739497407888</v>
      </c>
      <c r="BJ98" s="2">
        <f t="shared" si="37"/>
        <v>81.326367890171284</v>
      </c>
      <c r="BK98" s="2">
        <f t="shared" si="37"/>
        <v>79.818129750095054</v>
      </c>
      <c r="BL98" s="2">
        <f t="shared" si="37"/>
        <v>76.937042764542895</v>
      </c>
      <c r="BM98" s="2">
        <f t="shared" si="37"/>
        <v>72.262667218391726</v>
      </c>
      <c r="BN98" s="2">
        <f t="shared" si="37"/>
        <v>68.470216552595133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45.1712421547102</v>
      </c>
      <c r="CW98" s="2">
        <f t="shared" si="40"/>
        <v>55.130738406175269</v>
      </c>
      <c r="CX98" s="2">
        <f t="shared" si="40"/>
        <v>61.609373059307053</v>
      </c>
      <c r="CY98" s="2">
        <f t="shared" si="40"/>
        <v>67.524943389100955</v>
      </c>
      <c r="CZ98" s="2">
        <f t="shared" si="40"/>
        <v>71.940299804511255</v>
      </c>
      <c r="DA98" s="2">
        <f t="shared" si="40"/>
        <v>76.6309304359565</v>
      </c>
      <c r="DB98" s="2">
        <f t="shared" si="40"/>
        <v>78.955245683600765</v>
      </c>
      <c r="DC98" s="2">
        <f t="shared" si="40"/>
        <v>79.824872467107355</v>
      </c>
      <c r="DD98" s="2">
        <f t="shared" si="40"/>
        <v>80.572875637064087</v>
      </c>
      <c r="DE98" s="2">
        <f t="shared" si="40"/>
        <v>80.665699885733574</v>
      </c>
      <c r="DF98" s="2">
        <f t="shared" si="40"/>
        <v>80.999879486402691</v>
      </c>
      <c r="DG98" s="2">
        <f t="shared" si="40"/>
        <v>79.464750465767878</v>
      </c>
      <c r="DH98" s="2">
        <f t="shared" si="40"/>
        <v>76.904714435595864</v>
      </c>
      <c r="DI98" s="2">
        <f t="shared" si="40"/>
        <v>72.244214378915473</v>
      </c>
      <c r="DJ98" s="2">
        <f t="shared" si="40"/>
        <v>68.365665821753353</v>
      </c>
      <c r="DL98" s="2">
        <f t="shared" si="41"/>
        <v>42.745416022151304</v>
      </c>
      <c r="DM98" s="2">
        <f t="shared" si="41"/>
        <v>53.035052419437129</v>
      </c>
      <c r="DN98" s="2">
        <f t="shared" si="41"/>
        <v>62.460552922088446</v>
      </c>
      <c r="DO98" s="2">
        <f t="shared" si="41"/>
        <v>68.100707436779601</v>
      </c>
      <c r="DP98" s="2">
        <f t="shared" si="41"/>
        <v>73.178366836053129</v>
      </c>
      <c r="DQ98" s="2">
        <f t="shared" si="41"/>
        <v>79.014890421751602</v>
      </c>
      <c r="DR98" s="2">
        <f t="shared" si="41"/>
        <v>82.541653730082231</v>
      </c>
      <c r="DS98" s="2">
        <f t="shared" si="41"/>
        <v>82.288400058383303</v>
      </c>
      <c r="DT98" s="2">
        <f t="shared" si="41"/>
        <v>82.748230774978438</v>
      </c>
      <c r="DU98" s="2">
        <f t="shared" si="41"/>
        <v>83.834437197266283</v>
      </c>
      <c r="DV98" s="2">
        <f t="shared" si="41"/>
        <v>83.254898747123491</v>
      </c>
      <c r="DW98" s="2">
        <f t="shared" si="41"/>
        <v>81.921471877979045</v>
      </c>
      <c r="DX98" s="2">
        <f t="shared" si="41"/>
        <v>77.11863974475844</v>
      </c>
      <c r="DY98" s="2">
        <f t="shared" si="41"/>
        <v>72.374982222668265</v>
      </c>
      <c r="DZ98" s="2">
        <f t="shared" si="41"/>
        <v>69.240878654011254</v>
      </c>
      <c r="EB98" s="2">
        <f t="shared" si="42"/>
        <v>0.25373942743738492</v>
      </c>
      <c r="EC98" s="2">
        <f t="shared" si="42"/>
        <v>0.17257016255626245</v>
      </c>
      <c r="ED98" s="2">
        <f t="shared" si="42"/>
        <v>0.16567300906736013</v>
      </c>
      <c r="EE98" s="2">
        <f t="shared" si="42"/>
        <v>0.16134329356137175</v>
      </c>
      <c r="EF98" s="2">
        <f t="shared" si="42"/>
        <v>0.1674540378074916</v>
      </c>
      <c r="EG98" s="2">
        <f t="shared" si="42"/>
        <v>0.14994924158458284</v>
      </c>
      <c r="EH98" s="2">
        <f t="shared" si="42"/>
        <v>0.14002841095548238</v>
      </c>
      <c r="EI98" s="2">
        <f t="shared" si="42"/>
        <v>0.14502280996446498</v>
      </c>
      <c r="EJ98" s="2">
        <f t="shared" si="42"/>
        <v>0.13784771898086437</v>
      </c>
      <c r="EK98" s="2">
        <f t="shared" si="42"/>
        <v>0.14959889857358327</v>
      </c>
      <c r="EL98" s="2">
        <f t="shared" si="42"/>
        <v>0.1447829778909466</v>
      </c>
      <c r="EM98" s="2">
        <f t="shared" si="42"/>
        <v>0.14384182210107116</v>
      </c>
      <c r="EN98" s="2">
        <f t="shared" si="42"/>
        <v>0.15111970188844465</v>
      </c>
      <c r="EO98" s="2">
        <f t="shared" si="42"/>
        <v>0.14111144564812442</v>
      </c>
      <c r="EP98" s="2">
        <f t="shared" si="42"/>
        <v>0.11945749306721862</v>
      </c>
    </row>
    <row r="99" spans="2:146" x14ac:dyDescent="0.25">
      <c r="B99" s="2">
        <v>77</v>
      </c>
      <c r="C99" s="49">
        <v>86.578900000000004</v>
      </c>
      <c r="D99" s="49">
        <v>102.7719</v>
      </c>
      <c r="E99" s="49">
        <v>117.7407</v>
      </c>
      <c r="F99" s="49">
        <v>129.20400000000001</v>
      </c>
      <c r="G99" s="49">
        <v>140.70400000000001</v>
      </c>
      <c r="H99" s="49">
        <v>150</v>
      </c>
      <c r="I99" s="49">
        <v>149.76900000000001</v>
      </c>
      <c r="J99" s="49">
        <v>153.61500000000001</v>
      </c>
      <c r="K99" s="49">
        <v>148.76900000000001</v>
      </c>
      <c r="L99" s="49">
        <v>161.21199999999999</v>
      </c>
      <c r="M99" s="49">
        <v>153.673</v>
      </c>
      <c r="N99" s="49">
        <v>151.36500000000001</v>
      </c>
      <c r="O99" s="49">
        <v>142.173</v>
      </c>
      <c r="P99" s="49">
        <v>123.309</v>
      </c>
      <c r="Q99" s="49">
        <v>114.691</v>
      </c>
      <c r="T99" s="4">
        <f t="shared" si="35"/>
        <v>83.073803186972327</v>
      </c>
      <c r="U99" s="4">
        <f t="shared" si="35"/>
        <v>107.89786552331154</v>
      </c>
      <c r="V99" s="4">
        <f t="shared" si="35"/>
        <v>121.09963003467121</v>
      </c>
      <c r="W99" s="4">
        <f t="shared" si="35"/>
        <v>130.21702329899921</v>
      </c>
      <c r="X99" s="4">
        <f t="shared" si="35"/>
        <v>134.23355199473255</v>
      </c>
      <c r="Y99" s="4">
        <f t="shared" si="35"/>
        <v>154.80196532770088</v>
      </c>
      <c r="Z99" s="4">
        <f t="shared" si="35"/>
        <v>156.81116668041778</v>
      </c>
      <c r="AA99" s="4">
        <f t="shared" si="35"/>
        <v>159.78639487848073</v>
      </c>
      <c r="AB99" s="4">
        <f t="shared" si="35"/>
        <v>156.54546630651063</v>
      </c>
      <c r="AC99" s="4">
        <f t="shared" si="35"/>
        <v>167.18763704649115</v>
      </c>
      <c r="AD99" s="4">
        <f t="shared" si="35"/>
        <v>161.67992442801554</v>
      </c>
      <c r="AE99" s="4">
        <f t="shared" si="35"/>
        <v>158.75745326855559</v>
      </c>
      <c r="AF99" s="4">
        <f t="shared" si="35"/>
        <v>146.92372114935347</v>
      </c>
      <c r="AG99" s="4">
        <f t="shared" si="35"/>
        <v>125.79186718628549</v>
      </c>
      <c r="AH99" s="4">
        <f t="shared" si="35"/>
        <v>114.43523874295366</v>
      </c>
      <c r="AJ99" s="4">
        <f t="shared" si="36"/>
        <v>3.5050968130276772</v>
      </c>
      <c r="AK99" s="4">
        <f t="shared" si="36"/>
        <v>-5.1259655233115353</v>
      </c>
      <c r="AL99" s="4">
        <f t="shared" si="36"/>
        <v>-3.3589300346712037</v>
      </c>
      <c r="AM99" s="4">
        <f t="shared" si="36"/>
        <v>-1.013023298999201</v>
      </c>
      <c r="AN99" s="4">
        <f t="shared" si="36"/>
        <v>6.4704480052674569</v>
      </c>
      <c r="AO99" s="4">
        <f t="shared" si="36"/>
        <v>-4.8019653277008842</v>
      </c>
      <c r="AP99" s="4">
        <f t="shared" si="36"/>
        <v>-7.0421666804177789</v>
      </c>
      <c r="AQ99" s="4">
        <f t="shared" si="36"/>
        <v>-6.1713948784807258</v>
      </c>
      <c r="AR99" s="4">
        <f t="shared" si="36"/>
        <v>-7.7764663065106276</v>
      </c>
      <c r="AS99" s="4">
        <f t="shared" si="36"/>
        <v>-5.9756370464911583</v>
      </c>
      <c r="AT99" s="4">
        <f t="shared" si="36"/>
        <v>-8.0069244280155374</v>
      </c>
      <c r="AU99" s="4">
        <f t="shared" si="36"/>
        <v>-7.3924532685555846</v>
      </c>
      <c r="AV99" s="4">
        <f t="shared" si="36"/>
        <v>-4.7507211493534669</v>
      </c>
      <c r="AW99" s="4">
        <f t="shared" si="36"/>
        <v>-2.482867186285489</v>
      </c>
      <c r="AX99" s="4">
        <f t="shared" si="36"/>
        <v>0.25576125704634478</v>
      </c>
      <c r="AZ99" s="2">
        <f t="shared" si="37"/>
        <v>44.513396912882065</v>
      </c>
      <c r="BA99" s="2">
        <f t="shared" si="37"/>
        <v>54.74616815757981</v>
      </c>
      <c r="BB99" s="2">
        <f t="shared" si="37"/>
        <v>61.725115552917828</v>
      </c>
      <c r="BC99" s="2">
        <f t="shared" si="37"/>
        <v>67.588086313050496</v>
      </c>
      <c r="BD99" s="2">
        <f t="shared" si="37"/>
        <v>72.127226112293869</v>
      </c>
      <c r="BE99" s="2">
        <f t="shared" si="37"/>
        <v>76.990526876835474</v>
      </c>
      <c r="BF99" s="2">
        <f t="shared" si="37"/>
        <v>79.470320374662265</v>
      </c>
      <c r="BG99" s="2">
        <f t="shared" si="37"/>
        <v>80.17767157617601</v>
      </c>
      <c r="BH99" s="2">
        <f t="shared" si="37"/>
        <v>80.877786286689414</v>
      </c>
      <c r="BI99" s="2">
        <f t="shared" si="37"/>
        <v>81.140337939829791</v>
      </c>
      <c r="BJ99" s="2">
        <f t="shared" si="37"/>
        <v>81.324752829834921</v>
      </c>
      <c r="BK99" s="2">
        <f t="shared" si="37"/>
        <v>79.810369229622751</v>
      </c>
      <c r="BL99" s="2">
        <f t="shared" si="37"/>
        <v>76.889642657081794</v>
      </c>
      <c r="BM99" s="2">
        <f t="shared" si="37"/>
        <v>72.203164775265037</v>
      </c>
      <c r="BN99" s="2">
        <f t="shared" si="37"/>
        <v>68.447009603306071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45.1869755417218</v>
      </c>
      <c r="CW99" s="2">
        <f t="shared" si="40"/>
        <v>55.153353233311599</v>
      </c>
      <c r="CX99" s="2">
        <f t="shared" si="40"/>
        <v>61.586839818151411</v>
      </c>
      <c r="CY99" s="2">
        <f t="shared" si="40"/>
        <v>67.499184869649966</v>
      </c>
      <c r="CZ99" s="2">
        <f t="shared" si="40"/>
        <v>71.918194875134091</v>
      </c>
      <c r="DA99" s="2">
        <f t="shared" si="40"/>
        <v>76.622281833698125</v>
      </c>
      <c r="DB99" s="2">
        <f t="shared" si="40"/>
        <v>78.945727882558558</v>
      </c>
      <c r="DC99" s="2">
        <f t="shared" si="40"/>
        <v>79.806204077326001</v>
      </c>
      <c r="DD99" s="2">
        <f t="shared" si="40"/>
        <v>80.571128227456953</v>
      </c>
      <c r="DE99" s="2">
        <f t="shared" si="40"/>
        <v>80.648883001189546</v>
      </c>
      <c r="DF99" s="2">
        <f t="shared" si="40"/>
        <v>80.995702551947829</v>
      </c>
      <c r="DG99" s="2">
        <f t="shared" si="40"/>
        <v>79.451552173338982</v>
      </c>
      <c r="DH99" s="2">
        <f t="shared" si="40"/>
        <v>76.87782376629572</v>
      </c>
      <c r="DI99" s="2">
        <f t="shared" si="40"/>
        <v>72.198042500806665</v>
      </c>
      <c r="DJ99" s="2">
        <f t="shared" si="40"/>
        <v>68.348619527760846</v>
      </c>
      <c r="DL99" s="2">
        <f t="shared" si="41"/>
        <v>42.706676959357985</v>
      </c>
      <c r="DM99" s="2">
        <f t="shared" si="41"/>
        <v>52.965605253165293</v>
      </c>
      <c r="DN99" s="2">
        <f t="shared" si="41"/>
        <v>62.360198582837313</v>
      </c>
      <c r="DO99" s="2">
        <f t="shared" si="41"/>
        <v>68.009532489746732</v>
      </c>
      <c r="DP99" s="2">
        <f t="shared" si="41"/>
        <v>73.075041566629338</v>
      </c>
      <c r="DQ99" s="2">
        <f t="shared" si="41"/>
        <v>78.894397774172873</v>
      </c>
      <c r="DR99" s="2">
        <f t="shared" si="41"/>
        <v>82.408578960913459</v>
      </c>
      <c r="DS99" s="2">
        <f t="shared" si="41"/>
        <v>82.174951948764217</v>
      </c>
      <c r="DT99" s="2">
        <f t="shared" si="41"/>
        <v>82.626983514132206</v>
      </c>
      <c r="DU99" s="2">
        <f t="shared" si="41"/>
        <v>83.688218830867243</v>
      </c>
      <c r="DV99" s="2">
        <f t="shared" si="41"/>
        <v>83.097395068041706</v>
      </c>
      <c r="DW99" s="2">
        <f t="shared" si="41"/>
        <v>81.758158245948536</v>
      </c>
      <c r="DX99" s="2">
        <f t="shared" si="41"/>
        <v>76.950190975387429</v>
      </c>
      <c r="DY99" s="2">
        <f t="shared" si="41"/>
        <v>72.231598739908108</v>
      </c>
      <c r="DZ99" s="2">
        <f t="shared" si="41"/>
        <v>69.108446204578101</v>
      </c>
      <c r="EB99" s="2">
        <f t="shared" si="42"/>
        <v>0.27157158965828732</v>
      </c>
      <c r="EC99" s="2">
        <f t="shared" si="42"/>
        <v>0.18612064983122908</v>
      </c>
      <c r="ED99" s="2">
        <f t="shared" si="42"/>
        <v>0.17879894956977344</v>
      </c>
      <c r="EE99" s="2">
        <f t="shared" si="42"/>
        <v>0.17419782105318174</v>
      </c>
      <c r="EF99" s="2">
        <f t="shared" si="42"/>
        <v>0.18069052597592222</v>
      </c>
      <c r="EG99" s="2">
        <f t="shared" si="42"/>
        <v>0.1620714139527594</v>
      </c>
      <c r="EH99" s="2">
        <f t="shared" si="42"/>
        <v>0.15149149652514643</v>
      </c>
      <c r="EI99" s="2">
        <f t="shared" si="42"/>
        <v>0.15682019320378998</v>
      </c>
      <c r="EJ99" s="2">
        <f t="shared" si="42"/>
        <v>0.14916325152846821</v>
      </c>
      <c r="EK99" s="2">
        <f t="shared" si="42"/>
        <v>0.1616981360998041</v>
      </c>
      <c r="EL99" s="2">
        <f t="shared" si="42"/>
        <v>0.15656442384761785</v>
      </c>
      <c r="EM99" s="2">
        <f t="shared" si="42"/>
        <v>0.1555606137279556</v>
      </c>
      <c r="EN99" s="2">
        <f t="shared" si="42"/>
        <v>0.16331831687873608</v>
      </c>
      <c r="EO99" s="2">
        <f t="shared" si="42"/>
        <v>0.15264745381297415</v>
      </c>
      <c r="EP99" s="2">
        <f t="shared" si="42"/>
        <v>0.12949015683070947</v>
      </c>
    </row>
    <row r="100" spans="2:146" x14ac:dyDescent="0.25">
      <c r="B100" s="2">
        <v>78</v>
      </c>
      <c r="C100" s="49">
        <v>82.754400000000004</v>
      </c>
      <c r="D100" s="49">
        <v>105.2281</v>
      </c>
      <c r="E100" s="49">
        <v>118.7778</v>
      </c>
      <c r="F100" s="49">
        <v>128</v>
      </c>
      <c r="G100" s="49">
        <v>133.75899999999999</v>
      </c>
      <c r="H100" s="49">
        <v>154.327</v>
      </c>
      <c r="I100" s="49">
        <v>156.38499999999999</v>
      </c>
      <c r="J100" s="49">
        <v>158.25</v>
      </c>
      <c r="K100" s="49">
        <v>158.173</v>
      </c>
      <c r="L100" s="49">
        <v>166.154</v>
      </c>
      <c r="M100" s="49">
        <v>161.077</v>
      </c>
      <c r="N100" s="49">
        <v>158.80799999999999</v>
      </c>
      <c r="O100" s="49">
        <v>148.94200000000001</v>
      </c>
      <c r="P100" s="49">
        <v>130.94499999999999</v>
      </c>
      <c r="Q100" s="49">
        <v>122.92700000000001</v>
      </c>
      <c r="T100" s="4">
        <f t="shared" si="35"/>
        <v>76.516623586897296</v>
      </c>
      <c r="U100" s="4">
        <f t="shared" si="35"/>
        <v>108.43810770383048</v>
      </c>
      <c r="V100" s="4">
        <f t="shared" si="35"/>
        <v>117.5947251862647</v>
      </c>
      <c r="W100" s="4">
        <f t="shared" si="35"/>
        <v>123.44637196045394</v>
      </c>
      <c r="X100" s="4">
        <f t="shared" si="35"/>
        <v>121.52281259700978</v>
      </c>
      <c r="Y100" s="4">
        <f t="shared" si="35"/>
        <v>148.77823500688399</v>
      </c>
      <c r="Z100" s="4">
        <f t="shared" si="35"/>
        <v>158.08754403220172</v>
      </c>
      <c r="AA100" s="4">
        <f t="shared" si="35"/>
        <v>159.53948057708399</v>
      </c>
      <c r="AB100" s="4">
        <f t="shared" si="35"/>
        <v>163.80211559655697</v>
      </c>
      <c r="AC100" s="4">
        <f t="shared" si="35"/>
        <v>167.46175397223982</v>
      </c>
      <c r="AD100" s="4">
        <f t="shared" si="35"/>
        <v>167.01576353062558</v>
      </c>
      <c r="AE100" s="4">
        <f t="shared" si="35"/>
        <v>165.14571818273106</v>
      </c>
      <c r="AF100" s="4">
        <f t="shared" si="35"/>
        <v>155.65172851216388</v>
      </c>
      <c r="AG100" s="4">
        <f t="shared" si="35"/>
        <v>136.19623082820874</v>
      </c>
      <c r="AH100" s="4">
        <f t="shared" si="35"/>
        <v>126.58232829469065</v>
      </c>
      <c r="AJ100" s="4">
        <f t="shared" si="36"/>
        <v>6.2377764131027078</v>
      </c>
      <c r="AK100" s="4">
        <f t="shared" si="36"/>
        <v>-3.2100077038304846</v>
      </c>
      <c r="AL100" s="4">
        <f t="shared" si="36"/>
        <v>1.1830748137353027</v>
      </c>
      <c r="AM100" s="4">
        <f t="shared" si="36"/>
        <v>4.5536280395460551</v>
      </c>
      <c r="AN100" s="4">
        <f t="shared" si="36"/>
        <v>12.236187402990211</v>
      </c>
      <c r="AO100" s="4">
        <f t="shared" si="36"/>
        <v>5.5487649931160092</v>
      </c>
      <c r="AP100" s="4">
        <f t="shared" si="36"/>
        <v>-1.7025440322017289</v>
      </c>
      <c r="AQ100" s="4">
        <f t="shared" si="36"/>
        <v>-1.2894805770839923</v>
      </c>
      <c r="AR100" s="4">
        <f t="shared" si="36"/>
        <v>-5.6291155965569715</v>
      </c>
      <c r="AS100" s="4">
        <f t="shared" si="36"/>
        <v>-1.3077539722398228</v>
      </c>
      <c r="AT100" s="4">
        <f t="shared" si="36"/>
        <v>-5.9387635306255788</v>
      </c>
      <c r="AU100" s="4">
        <f t="shared" si="36"/>
        <v>-6.3377181827310665</v>
      </c>
      <c r="AV100" s="4">
        <f t="shared" si="36"/>
        <v>-6.7097285121638777</v>
      </c>
      <c r="AW100" s="4">
        <f t="shared" si="36"/>
        <v>-5.2512308282087474</v>
      </c>
      <c r="AX100" s="4">
        <f t="shared" si="36"/>
        <v>-3.6553282946906478</v>
      </c>
      <c r="AZ100" s="2">
        <f t="shared" si="37"/>
        <v>44.467195260939199</v>
      </c>
      <c r="BA100" s="2">
        <f t="shared" si="37"/>
        <v>54.718917807619185</v>
      </c>
      <c r="BB100" s="2">
        <f t="shared" si="37"/>
        <v>61.698353803626915</v>
      </c>
      <c r="BC100" s="2">
        <f t="shared" si="37"/>
        <v>67.55700538418121</v>
      </c>
      <c r="BD100" s="2">
        <f t="shared" si="37"/>
        <v>72.10554513550511</v>
      </c>
      <c r="BE100" s="2">
        <f t="shared" si="37"/>
        <v>76.991619999713919</v>
      </c>
      <c r="BF100" s="2">
        <f t="shared" si="37"/>
        <v>79.482900397122663</v>
      </c>
      <c r="BG100" s="2">
        <f t="shared" si="37"/>
        <v>80.172716651385684</v>
      </c>
      <c r="BH100" s="2">
        <f t="shared" si="37"/>
        <v>80.88158702460035</v>
      </c>
      <c r="BI100" s="2">
        <f t="shared" si="37"/>
        <v>81.140068049970608</v>
      </c>
      <c r="BJ100" s="2">
        <f t="shared" si="37"/>
        <v>81.321023468005592</v>
      </c>
      <c r="BK100" s="2">
        <f t="shared" si="37"/>
        <v>79.800745120140405</v>
      </c>
      <c r="BL100" s="2">
        <f t="shared" si="37"/>
        <v>76.838734942164791</v>
      </c>
      <c r="BM100" s="2">
        <f t="shared" si="37"/>
        <v>72.141370961146379</v>
      </c>
      <c r="BN100" s="2">
        <f t="shared" si="37"/>
        <v>68.421943919523386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45.202708928733401</v>
      </c>
      <c r="CW100" s="2">
        <f t="shared" si="40"/>
        <v>55.175968060447936</v>
      </c>
      <c r="CX100" s="2">
        <f t="shared" si="40"/>
        <v>61.564306576995769</v>
      </c>
      <c r="CY100" s="2">
        <f t="shared" si="40"/>
        <v>67.473426350198977</v>
      </c>
      <c r="CZ100" s="2">
        <f t="shared" si="40"/>
        <v>71.896089945756927</v>
      </c>
      <c r="DA100" s="2">
        <f t="shared" si="40"/>
        <v>76.613633231439749</v>
      </c>
      <c r="DB100" s="2">
        <f t="shared" si="40"/>
        <v>78.93621008151635</v>
      </c>
      <c r="DC100" s="2">
        <f t="shared" si="40"/>
        <v>79.787535687544633</v>
      </c>
      <c r="DD100" s="2">
        <f t="shared" si="40"/>
        <v>80.569380817849819</v>
      </c>
      <c r="DE100" s="2">
        <f t="shared" si="40"/>
        <v>80.632066116645532</v>
      </c>
      <c r="DF100" s="2">
        <f t="shared" si="40"/>
        <v>80.991525617492968</v>
      </c>
      <c r="DG100" s="2">
        <f t="shared" si="40"/>
        <v>79.4383538809101</v>
      </c>
      <c r="DH100" s="2">
        <f t="shared" si="40"/>
        <v>76.850933096995576</v>
      </c>
      <c r="DI100" s="2">
        <f t="shared" si="40"/>
        <v>72.151870622697857</v>
      </c>
      <c r="DJ100" s="2">
        <f t="shared" si="40"/>
        <v>68.331573233768339</v>
      </c>
      <c r="DL100" s="2">
        <f t="shared" si="41"/>
        <v>42.667937896564666</v>
      </c>
      <c r="DM100" s="2">
        <f t="shared" si="41"/>
        <v>52.896158086893458</v>
      </c>
      <c r="DN100" s="2">
        <f t="shared" si="41"/>
        <v>62.25984424358618</v>
      </c>
      <c r="DO100" s="2">
        <f t="shared" si="41"/>
        <v>67.918357542713863</v>
      </c>
      <c r="DP100" s="2">
        <f t="shared" si="41"/>
        <v>72.97171629720556</v>
      </c>
      <c r="DQ100" s="2">
        <f t="shared" si="41"/>
        <v>78.773905126594158</v>
      </c>
      <c r="DR100" s="2">
        <f t="shared" si="41"/>
        <v>82.275504191744702</v>
      </c>
      <c r="DS100" s="2">
        <f t="shared" si="41"/>
        <v>82.061503839145118</v>
      </c>
      <c r="DT100" s="2">
        <f t="shared" si="41"/>
        <v>82.50573625328596</v>
      </c>
      <c r="DU100" s="2">
        <f t="shared" si="41"/>
        <v>83.542000464468188</v>
      </c>
      <c r="DV100" s="2">
        <f t="shared" si="41"/>
        <v>82.939891388959921</v>
      </c>
      <c r="DW100" s="2">
        <f t="shared" si="41"/>
        <v>81.594844613918028</v>
      </c>
      <c r="DX100" s="2">
        <f t="shared" si="41"/>
        <v>76.781742206016418</v>
      </c>
      <c r="DY100" s="2">
        <f t="shared" si="41"/>
        <v>72.088215257147951</v>
      </c>
      <c r="DZ100" s="2">
        <f t="shared" si="41"/>
        <v>68.976013755144947</v>
      </c>
      <c r="EB100" s="2">
        <f t="shared" si="42"/>
        <v>0.29016966757936485</v>
      </c>
      <c r="EC100" s="2">
        <f t="shared" si="42"/>
        <v>0.20047734597641045</v>
      </c>
      <c r="ED100" s="2">
        <f t="shared" si="42"/>
        <v>0.19272461157749227</v>
      </c>
      <c r="EE100" s="2">
        <f t="shared" si="42"/>
        <v>0.18784709948028858</v>
      </c>
      <c r="EF100" s="2">
        <f t="shared" si="42"/>
        <v>0.19472857788031192</v>
      </c>
      <c r="EG100" s="2">
        <f t="shared" si="42"/>
        <v>0.17497184920194986</v>
      </c>
      <c r="EH100" s="2">
        <f t="shared" si="42"/>
        <v>0.163714335293735</v>
      </c>
      <c r="EI100" s="2">
        <f t="shared" si="42"/>
        <v>0.16938714096322732</v>
      </c>
      <c r="EJ100" s="2">
        <f t="shared" si="42"/>
        <v>0.1612339351737952</v>
      </c>
      <c r="EK100" s="2">
        <f t="shared" si="42"/>
        <v>0.17457504967601464</v>
      </c>
      <c r="EL100" s="2">
        <f t="shared" si="42"/>
        <v>0.16911498617866827</v>
      </c>
      <c r="EM100" s="2">
        <f t="shared" si="42"/>
        <v>0.16804674079208257</v>
      </c>
      <c r="EN100" s="2">
        <f t="shared" si="42"/>
        <v>0.17629712030247002</v>
      </c>
      <c r="EO100" s="2">
        <f t="shared" si="42"/>
        <v>0.16494542857106884</v>
      </c>
      <c r="EP100" s="2">
        <f t="shared" si="42"/>
        <v>0.14023122810775498</v>
      </c>
    </row>
    <row r="101" spans="2:146" x14ac:dyDescent="0.25">
      <c r="B101" s="2">
        <v>79</v>
      </c>
      <c r="C101" s="49">
        <v>74.771900000000002</v>
      </c>
      <c r="D101" s="49">
        <v>105.6842</v>
      </c>
      <c r="E101" s="49">
        <v>115.7778</v>
      </c>
      <c r="F101" s="49">
        <v>122.20399999999999</v>
      </c>
      <c r="G101" s="49">
        <v>112.111</v>
      </c>
      <c r="H101" s="49">
        <v>150.03800000000001</v>
      </c>
      <c r="I101" s="49">
        <v>157</v>
      </c>
      <c r="J101" s="49">
        <v>158.11500000000001</v>
      </c>
      <c r="K101" s="49">
        <v>162.53800000000001</v>
      </c>
      <c r="L101" s="49">
        <v>167.154</v>
      </c>
      <c r="M101" s="49">
        <v>166.25</v>
      </c>
      <c r="N101" s="49">
        <v>162.38499999999999</v>
      </c>
      <c r="O101" s="49">
        <v>153.96199999999999</v>
      </c>
      <c r="P101" s="49">
        <v>136.89099999999999</v>
      </c>
      <c r="Q101" s="49">
        <v>130.56399999999999</v>
      </c>
      <c r="T101" s="4">
        <f t="shared" si="35"/>
        <v>69.099922844308011</v>
      </c>
      <c r="U101" s="4">
        <f t="shared" si="35"/>
        <v>104.64884049346682</v>
      </c>
      <c r="V101" s="4">
        <f t="shared" si="35"/>
        <v>110.39627221628601</v>
      </c>
      <c r="W101" s="4">
        <f t="shared" si="35"/>
        <v>113.31511481981731</v>
      </c>
      <c r="X101" s="4">
        <f t="shared" si="35"/>
        <v>107.43547527505422</v>
      </c>
      <c r="Y101" s="4">
        <f t="shared" si="35"/>
        <v>135.9253643491698</v>
      </c>
      <c r="Z101" s="4">
        <f t="shared" si="35"/>
        <v>151.24731135179758</v>
      </c>
      <c r="AA101" s="4">
        <f t="shared" si="35"/>
        <v>151.11949178037298</v>
      </c>
      <c r="AB101" s="4">
        <f t="shared" si="35"/>
        <v>162.56421839367601</v>
      </c>
      <c r="AC101" s="4">
        <f t="shared" si="35"/>
        <v>159.3236187315124</v>
      </c>
      <c r="AD101" s="4">
        <f t="shared" si="35"/>
        <v>164.55244125156963</v>
      </c>
      <c r="AE101" s="4">
        <f t="shared" si="35"/>
        <v>163.99027579379015</v>
      </c>
      <c r="AF101" s="4">
        <f t="shared" si="35"/>
        <v>158.22519367733508</v>
      </c>
      <c r="AG101" s="4">
        <f t="shared" si="35"/>
        <v>143.0513929780991</v>
      </c>
      <c r="AH101" s="4">
        <f t="shared" si="35"/>
        <v>136.77998032864809</v>
      </c>
      <c r="AJ101" s="4">
        <f t="shared" si="36"/>
        <v>5.6719771556919909</v>
      </c>
      <c r="AK101" s="4">
        <f t="shared" si="36"/>
        <v>1.0353595065331831</v>
      </c>
      <c r="AL101" s="4">
        <f t="shared" si="36"/>
        <v>5.3815277837139917</v>
      </c>
      <c r="AM101" s="4">
        <f t="shared" si="36"/>
        <v>8.8888851801826831</v>
      </c>
      <c r="AN101" s="4">
        <f t="shared" si="36"/>
        <v>4.6755247249457881</v>
      </c>
      <c r="AO101" s="4">
        <f t="shared" si="36"/>
        <v>14.112635650830214</v>
      </c>
      <c r="AP101" s="4">
        <f t="shared" si="36"/>
        <v>5.7526886482024224</v>
      </c>
      <c r="AQ101" s="4">
        <f t="shared" si="36"/>
        <v>6.9955082196270268</v>
      </c>
      <c r="AR101" s="4">
        <f t="shared" si="36"/>
        <v>-2.621839367600387E-2</v>
      </c>
      <c r="AS101" s="4">
        <f t="shared" si="36"/>
        <v>7.8303812684875993</v>
      </c>
      <c r="AT101" s="4">
        <f t="shared" si="36"/>
        <v>1.6975587484303674</v>
      </c>
      <c r="AU101" s="4">
        <f t="shared" si="36"/>
        <v>-1.6052757937901561</v>
      </c>
      <c r="AV101" s="4">
        <f t="shared" si="36"/>
        <v>-4.2631936773350958</v>
      </c>
      <c r="AW101" s="4">
        <f t="shared" si="36"/>
        <v>-6.1603929780991109</v>
      </c>
      <c r="AX101" s="4">
        <f t="shared" si="36"/>
        <v>-6.2159803286481008</v>
      </c>
      <c r="AZ101" s="2">
        <f t="shared" si="37"/>
        <v>44.41707083616447</v>
      </c>
      <c r="BA101" s="2">
        <f t="shared" si="37"/>
        <v>54.687093345472086</v>
      </c>
      <c r="BB101" s="2">
        <f t="shared" si="37"/>
        <v>61.669925349236394</v>
      </c>
      <c r="BC101" s="2">
        <f t="shared" si="37"/>
        <v>67.524445134756235</v>
      </c>
      <c r="BD101" s="2">
        <f t="shared" si="37"/>
        <v>72.082390917564467</v>
      </c>
      <c r="BE101" s="2">
        <f t="shared" si="37"/>
        <v>76.991457251676678</v>
      </c>
      <c r="BF101" s="2">
        <f t="shared" si="37"/>
        <v>79.494970797445504</v>
      </c>
      <c r="BG101" s="2">
        <f t="shared" si="37"/>
        <v>80.167098494278605</v>
      </c>
      <c r="BH101" s="2">
        <f t="shared" si="37"/>
        <v>80.883914459736701</v>
      </c>
      <c r="BI101" s="2">
        <f t="shared" si="37"/>
        <v>81.138676613979953</v>
      </c>
      <c r="BJ101" s="2">
        <f t="shared" si="37"/>
        <v>81.314860719794765</v>
      </c>
      <c r="BK101" s="2">
        <f t="shared" si="37"/>
        <v>79.788951325843584</v>
      </c>
      <c r="BL101" s="2">
        <f t="shared" si="37"/>
        <v>76.783984728614513</v>
      </c>
      <c r="BM101" s="2">
        <f t="shared" si="37"/>
        <v>72.077060237430047</v>
      </c>
      <c r="BN101" s="2">
        <f t="shared" si="37"/>
        <v>68.394788713092169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45.218442315744994</v>
      </c>
      <c r="CW101" s="2">
        <f t="shared" si="40"/>
        <v>55.198582887584266</v>
      </c>
      <c r="CX101" s="2">
        <f t="shared" si="40"/>
        <v>61.541773335840126</v>
      </c>
      <c r="CY101" s="2">
        <f t="shared" si="40"/>
        <v>67.447667830747989</v>
      </c>
      <c r="CZ101" s="2">
        <f t="shared" si="40"/>
        <v>71.873985016379763</v>
      </c>
      <c r="DA101" s="2">
        <f t="shared" si="40"/>
        <v>76.604984629181388</v>
      </c>
      <c r="DB101" s="2">
        <f t="shared" si="40"/>
        <v>78.926692280474143</v>
      </c>
      <c r="DC101" s="2">
        <f t="shared" si="40"/>
        <v>79.768867297763265</v>
      </c>
      <c r="DD101" s="2">
        <f t="shared" si="40"/>
        <v>80.567633408242699</v>
      </c>
      <c r="DE101" s="2">
        <f t="shared" si="40"/>
        <v>80.615249232101505</v>
      </c>
      <c r="DF101" s="2">
        <f t="shared" si="40"/>
        <v>80.987348683038107</v>
      </c>
      <c r="DG101" s="2">
        <f t="shared" si="40"/>
        <v>79.425155588481203</v>
      </c>
      <c r="DH101" s="2">
        <f t="shared" si="40"/>
        <v>76.824042427695431</v>
      </c>
      <c r="DI101" s="2">
        <f t="shared" si="40"/>
        <v>72.105698744589034</v>
      </c>
      <c r="DJ101" s="2">
        <f t="shared" si="40"/>
        <v>68.314526939775817</v>
      </c>
      <c r="DL101" s="2">
        <f t="shared" si="41"/>
        <v>42.629198833771355</v>
      </c>
      <c r="DM101" s="2">
        <f t="shared" si="41"/>
        <v>52.826710920621629</v>
      </c>
      <c r="DN101" s="2">
        <f t="shared" si="41"/>
        <v>62.159489904335047</v>
      </c>
      <c r="DO101" s="2">
        <f t="shared" si="41"/>
        <v>67.827182595680995</v>
      </c>
      <c r="DP101" s="2">
        <f t="shared" si="41"/>
        <v>72.868391027781769</v>
      </c>
      <c r="DQ101" s="2">
        <f t="shared" si="41"/>
        <v>78.653412479015429</v>
      </c>
      <c r="DR101" s="2">
        <f t="shared" si="41"/>
        <v>82.14242942257593</v>
      </c>
      <c r="DS101" s="2">
        <f t="shared" si="41"/>
        <v>81.948055729526033</v>
      </c>
      <c r="DT101" s="2">
        <f t="shared" si="41"/>
        <v>82.384488992439728</v>
      </c>
      <c r="DU101" s="2">
        <f t="shared" si="41"/>
        <v>83.395782098069148</v>
      </c>
      <c r="DV101" s="2">
        <f t="shared" si="41"/>
        <v>82.782387709878122</v>
      </c>
      <c r="DW101" s="2">
        <f t="shared" si="41"/>
        <v>81.431530981887533</v>
      </c>
      <c r="DX101" s="2">
        <f t="shared" si="41"/>
        <v>76.613293436645407</v>
      </c>
      <c r="DY101" s="2">
        <f t="shared" si="41"/>
        <v>71.944831774387779</v>
      </c>
      <c r="DZ101" s="2">
        <f t="shared" si="41"/>
        <v>68.84358130571178</v>
      </c>
      <c r="EB101" s="2">
        <f t="shared" si="42"/>
        <v>0.30950024018972627</v>
      </c>
      <c r="EC101" s="2">
        <f t="shared" si="42"/>
        <v>0.21564804055051173</v>
      </c>
      <c r="ED101" s="2">
        <f t="shared" si="42"/>
        <v>0.20746086463004934</v>
      </c>
      <c r="EE101" s="2">
        <f t="shared" si="42"/>
        <v>0.20230386562642416</v>
      </c>
      <c r="EF101" s="2">
        <f t="shared" si="42"/>
        <v>0.20957827969168399</v>
      </c>
      <c r="EG101" s="2">
        <f t="shared" si="42"/>
        <v>0.18866792038909194</v>
      </c>
      <c r="EH101" s="2">
        <f t="shared" si="42"/>
        <v>0.17671796289914624</v>
      </c>
      <c r="EI101" s="2">
        <f t="shared" si="42"/>
        <v>0.18274289212943576</v>
      </c>
      <c r="EJ101" s="2">
        <f t="shared" si="42"/>
        <v>0.17408155840509118</v>
      </c>
      <c r="EK101" s="2">
        <f t="shared" si="42"/>
        <v>0.18824714797833986</v>
      </c>
      <c r="EL101" s="2">
        <f t="shared" si="42"/>
        <v>0.18245399228629527</v>
      </c>
      <c r="EM101" s="2">
        <f t="shared" si="42"/>
        <v>0.181319875910529</v>
      </c>
      <c r="EN101" s="2">
        <f t="shared" si="42"/>
        <v>0.19007302896843231</v>
      </c>
      <c r="EO101" s="2">
        <f t="shared" si="42"/>
        <v>0.1780260243800354</v>
      </c>
      <c r="EP101" s="2">
        <f t="shared" si="42"/>
        <v>0.1517079878442463</v>
      </c>
    </row>
    <row r="102" spans="2:146" x14ac:dyDescent="0.25">
      <c r="B102" s="2">
        <v>80</v>
      </c>
      <c r="C102" s="49">
        <v>61.508800000000001</v>
      </c>
      <c r="D102" s="49">
        <v>104.7368</v>
      </c>
      <c r="E102" s="49">
        <v>110.2778</v>
      </c>
      <c r="F102" s="49">
        <v>109.907</v>
      </c>
      <c r="G102" s="49">
        <v>84.296000000000006</v>
      </c>
      <c r="H102" s="49">
        <v>128.73099999999999</v>
      </c>
      <c r="I102" s="49">
        <v>151.55799999999999</v>
      </c>
      <c r="J102" s="49">
        <v>149.5</v>
      </c>
      <c r="K102" s="49">
        <v>162.36500000000001</v>
      </c>
      <c r="L102" s="49">
        <v>157.63499999999999</v>
      </c>
      <c r="M102" s="49">
        <v>163.48099999999999</v>
      </c>
      <c r="N102" s="49">
        <v>162.53800000000001</v>
      </c>
      <c r="O102" s="49">
        <v>155.5</v>
      </c>
      <c r="P102" s="49">
        <v>140.10900000000001</v>
      </c>
      <c r="Q102" s="49">
        <v>137.16399999999999</v>
      </c>
      <c r="T102" s="4">
        <f t="shared" si="35"/>
        <v>61.977021341400196</v>
      </c>
      <c r="U102" s="4">
        <f t="shared" si="35"/>
        <v>97.406283747647748</v>
      </c>
      <c r="V102" s="4">
        <f t="shared" si="35"/>
        <v>100.96805888650952</v>
      </c>
      <c r="W102" s="4">
        <f t="shared" si="35"/>
        <v>101.93355332498827</v>
      </c>
      <c r="X102" s="4">
        <f t="shared" si="35"/>
        <v>94.797084659749572</v>
      </c>
      <c r="Y102" s="4">
        <f t="shared" si="35"/>
        <v>120.04316323617762</v>
      </c>
      <c r="Z102" s="4">
        <f t="shared" si="35"/>
        <v>138.33026830995053</v>
      </c>
      <c r="AA102" s="4">
        <f t="shared" si="35"/>
        <v>137.0367285800547</v>
      </c>
      <c r="AB102" s="4">
        <f t="shared" si="35"/>
        <v>153.20095830324274</v>
      </c>
      <c r="AC102" s="4">
        <f t="shared" si="35"/>
        <v>145.06907806455155</v>
      </c>
      <c r="AD102" s="4">
        <f t="shared" si="35"/>
        <v>154.94113052248588</v>
      </c>
      <c r="AE102" s="4">
        <f t="shared" si="35"/>
        <v>155.58478249302897</v>
      </c>
      <c r="AF102" s="4">
        <f t="shared" si="35"/>
        <v>153.98870053346721</v>
      </c>
      <c r="AG102" s="4">
        <f t="shared" si="35"/>
        <v>144.86998639132784</v>
      </c>
      <c r="AH102" s="4">
        <f t="shared" si="35"/>
        <v>143.02354068491252</v>
      </c>
      <c r="AJ102" s="4">
        <f t="shared" si="36"/>
        <v>-0.468221341400195</v>
      </c>
      <c r="AK102" s="4">
        <f t="shared" si="36"/>
        <v>7.330516252352254</v>
      </c>
      <c r="AL102" s="4">
        <f t="shared" si="36"/>
        <v>9.3097411134904746</v>
      </c>
      <c r="AM102" s="4">
        <f t="shared" si="36"/>
        <v>7.9734466750117292</v>
      </c>
      <c r="AN102" s="4">
        <f t="shared" si="36"/>
        <v>-10.501084659749566</v>
      </c>
      <c r="AO102" s="4">
        <f t="shared" si="36"/>
        <v>8.687836763822375</v>
      </c>
      <c r="AP102" s="4">
        <f t="shared" si="36"/>
        <v>13.227731690049467</v>
      </c>
      <c r="AQ102" s="4">
        <f t="shared" si="36"/>
        <v>12.463271419945301</v>
      </c>
      <c r="AR102" s="4">
        <f t="shared" si="36"/>
        <v>9.1640416967572662</v>
      </c>
      <c r="AS102" s="4">
        <f t="shared" si="36"/>
        <v>12.565921935448443</v>
      </c>
      <c r="AT102" s="4">
        <f t="shared" si="36"/>
        <v>8.5398694775141166</v>
      </c>
      <c r="AU102" s="4">
        <f t="shared" si="36"/>
        <v>6.9532175069710433</v>
      </c>
      <c r="AV102" s="4">
        <f t="shared" si="36"/>
        <v>1.5112994665327903</v>
      </c>
      <c r="AW102" s="4">
        <f t="shared" si="36"/>
        <v>-4.7609863913278332</v>
      </c>
      <c r="AX102" s="4">
        <f t="shared" si="36"/>
        <v>-5.8595406849125311</v>
      </c>
      <c r="AZ102" s="2">
        <f t="shared" si="37"/>
        <v>44.363016401781806</v>
      </c>
      <c r="BA102" s="2">
        <f t="shared" si="37"/>
        <v>54.650466469391475</v>
      </c>
      <c r="BB102" s="2">
        <f t="shared" si="37"/>
        <v>61.639643596305611</v>
      </c>
      <c r="BC102" s="2">
        <f t="shared" si="37"/>
        <v>67.490249308787625</v>
      </c>
      <c r="BD102" s="2">
        <f t="shared" si="37"/>
        <v>72.057569358324614</v>
      </c>
      <c r="BE102" s="2">
        <f t="shared" si="37"/>
        <v>76.989795736391002</v>
      </c>
      <c r="BF102" s="2">
        <f t="shared" si="37"/>
        <v>79.506294018492099</v>
      </c>
      <c r="BG102" s="2">
        <f t="shared" si="37"/>
        <v>80.160623307284084</v>
      </c>
      <c r="BH102" s="2">
        <f t="shared" si="37"/>
        <v>80.884520063257526</v>
      </c>
      <c r="BI102" s="2">
        <f t="shared" si="37"/>
        <v>81.135888304220998</v>
      </c>
      <c r="BJ102" s="2">
        <f t="shared" si="37"/>
        <v>81.305926103539448</v>
      </c>
      <c r="BK102" s="2">
        <f t="shared" si="37"/>
        <v>79.774661529784083</v>
      </c>
      <c r="BL102" s="2">
        <f t="shared" si="37"/>
        <v>76.725049316784336</v>
      </c>
      <c r="BM102" s="2">
        <f t="shared" si="37"/>
        <v>72.010000154256062</v>
      </c>
      <c r="BN102" s="2">
        <f t="shared" si="37"/>
        <v>68.365299447010159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45.234175702756595</v>
      </c>
      <c r="CW102" s="2">
        <f t="shared" si="40"/>
        <v>55.221197714720603</v>
      </c>
      <c r="CX102" s="2">
        <f t="shared" si="40"/>
        <v>61.519240094684484</v>
      </c>
      <c r="CY102" s="2">
        <f t="shared" si="40"/>
        <v>67.421909311297014</v>
      </c>
      <c r="CZ102" s="2">
        <f t="shared" si="40"/>
        <v>71.851880087002598</v>
      </c>
      <c r="DA102" s="2">
        <f t="shared" si="40"/>
        <v>76.596336026923012</v>
      </c>
      <c r="DB102" s="2">
        <f t="shared" si="40"/>
        <v>78.917174479431935</v>
      </c>
      <c r="DC102" s="2">
        <f t="shared" si="40"/>
        <v>79.750198907981911</v>
      </c>
      <c r="DD102" s="2">
        <f t="shared" si="40"/>
        <v>80.565885998635565</v>
      </c>
      <c r="DE102" s="2">
        <f t="shared" si="40"/>
        <v>80.598432347557491</v>
      </c>
      <c r="DF102" s="2">
        <f t="shared" si="40"/>
        <v>80.983171748583246</v>
      </c>
      <c r="DG102" s="2">
        <f t="shared" si="40"/>
        <v>79.411957296052321</v>
      </c>
      <c r="DH102" s="2">
        <f t="shared" si="40"/>
        <v>76.797151758395287</v>
      </c>
      <c r="DI102" s="2">
        <f t="shared" si="40"/>
        <v>72.059526866480226</v>
      </c>
      <c r="DJ102" s="2">
        <f t="shared" si="40"/>
        <v>68.29748064578331</v>
      </c>
      <c r="DL102" s="2">
        <f t="shared" si="41"/>
        <v>42.590459770978036</v>
      </c>
      <c r="DM102" s="2">
        <f t="shared" si="41"/>
        <v>52.757263754349793</v>
      </c>
      <c r="DN102" s="2">
        <f t="shared" si="41"/>
        <v>62.05913556508392</v>
      </c>
      <c r="DO102" s="2">
        <f t="shared" si="41"/>
        <v>67.736007648648126</v>
      </c>
      <c r="DP102" s="2">
        <f t="shared" si="41"/>
        <v>72.765065758357991</v>
      </c>
      <c r="DQ102" s="2">
        <f t="shared" si="41"/>
        <v>78.532919831436715</v>
      </c>
      <c r="DR102" s="2">
        <f t="shared" si="41"/>
        <v>82.009354653407172</v>
      </c>
      <c r="DS102" s="2">
        <f t="shared" si="41"/>
        <v>81.834607619906933</v>
      </c>
      <c r="DT102" s="2">
        <f t="shared" si="41"/>
        <v>82.263241731593496</v>
      </c>
      <c r="DU102" s="2">
        <f t="shared" si="41"/>
        <v>83.249563731670108</v>
      </c>
      <c r="DV102" s="2">
        <f t="shared" si="41"/>
        <v>82.624884030796323</v>
      </c>
      <c r="DW102" s="2">
        <f t="shared" si="41"/>
        <v>81.268217349857025</v>
      </c>
      <c r="DX102" s="2">
        <f t="shared" si="41"/>
        <v>76.444844667274396</v>
      </c>
      <c r="DY102" s="2">
        <f t="shared" si="41"/>
        <v>71.801448291627622</v>
      </c>
      <c r="DZ102" s="2">
        <f t="shared" si="41"/>
        <v>68.711148856278641</v>
      </c>
      <c r="EB102" s="2">
        <f t="shared" si="42"/>
        <v>0.32952076677493902</v>
      </c>
      <c r="EC102" s="2">
        <f t="shared" si="42"/>
        <v>0.23163414868604471</v>
      </c>
      <c r="ED102" s="2">
        <f t="shared" si="42"/>
        <v>0.22301261674235809</v>
      </c>
      <c r="EE102" s="2">
        <f t="shared" si="42"/>
        <v>0.21757516473008176</v>
      </c>
      <c r="EF102" s="2">
        <f t="shared" si="42"/>
        <v>0.22524364734799662</v>
      </c>
      <c r="EG102" s="2">
        <f t="shared" si="42"/>
        <v>0.20317205408354935</v>
      </c>
      <c r="EH102" s="2">
        <f t="shared" si="42"/>
        <v>0.19051915021588461</v>
      </c>
      <c r="EI102" s="2">
        <f t="shared" si="42"/>
        <v>0.19690207441281646</v>
      </c>
      <c r="EJ102" s="2">
        <f t="shared" si="42"/>
        <v>0.18772379792578481</v>
      </c>
      <c r="EK102" s="2">
        <f t="shared" si="42"/>
        <v>0.20272701680660166</v>
      </c>
      <c r="EL102" s="2">
        <f t="shared" si="42"/>
        <v>0.1965961748919402</v>
      </c>
      <c r="EM102" s="2">
        <f t="shared" si="42"/>
        <v>0.19539516189465728</v>
      </c>
      <c r="EN102" s="2">
        <f t="shared" si="42"/>
        <v>0.20465793459211645</v>
      </c>
      <c r="EO102" s="2">
        <f t="shared" si="42"/>
        <v>0.19190555532340037</v>
      </c>
      <c r="EP102" s="2">
        <f t="shared" si="42"/>
        <v>0.16394491891374002</v>
      </c>
    </row>
    <row r="103" spans="2:146" x14ac:dyDescent="0.25">
      <c r="B103" s="2">
        <v>81</v>
      </c>
      <c r="C103" s="49">
        <v>50.473700000000001</v>
      </c>
      <c r="D103" s="49">
        <v>97.315799999999996</v>
      </c>
      <c r="E103" s="49">
        <v>97.944400000000002</v>
      </c>
      <c r="F103" s="49">
        <v>88.406999999999996</v>
      </c>
      <c r="G103" s="49">
        <v>73.314999999999998</v>
      </c>
      <c r="H103" s="49">
        <v>96.153999999999996</v>
      </c>
      <c r="I103" s="49">
        <v>131.173</v>
      </c>
      <c r="J103" s="49">
        <v>126.80800000000001</v>
      </c>
      <c r="K103" s="49">
        <v>151.69200000000001</v>
      </c>
      <c r="L103" s="49">
        <v>135.94200000000001</v>
      </c>
      <c r="M103" s="49">
        <v>153.846</v>
      </c>
      <c r="N103" s="49">
        <v>155.19200000000001</v>
      </c>
      <c r="O103" s="49">
        <v>152.73099999999999</v>
      </c>
      <c r="P103" s="49">
        <v>143.16399999999999</v>
      </c>
      <c r="Q103" s="49">
        <v>140.12700000000001</v>
      </c>
      <c r="T103" s="4">
        <f t="shared" si="35"/>
        <v>55.951807939244183</v>
      </c>
      <c r="U103" s="4">
        <f t="shared" si="35"/>
        <v>88.274258431429971</v>
      </c>
      <c r="V103" s="4">
        <f t="shared" si="35"/>
        <v>90.997112539306016</v>
      </c>
      <c r="W103" s="4">
        <f t="shared" si="35"/>
        <v>91.23946723653475</v>
      </c>
      <c r="X103" s="4">
        <f t="shared" si="35"/>
        <v>85.181319400805293</v>
      </c>
      <c r="Y103" s="4">
        <f t="shared" si="35"/>
        <v>104.97417251135499</v>
      </c>
      <c r="Z103" s="4">
        <f t="shared" si="35"/>
        <v>122.82751593194718</v>
      </c>
      <c r="AA103" s="4">
        <f t="shared" si="35"/>
        <v>121.03411969743887</v>
      </c>
      <c r="AB103" s="4">
        <f t="shared" si="35"/>
        <v>138.42834482900889</v>
      </c>
      <c r="AC103" s="4">
        <f t="shared" si="35"/>
        <v>128.3293298476288</v>
      </c>
      <c r="AD103" s="4">
        <f t="shared" si="35"/>
        <v>140.61980983632503</v>
      </c>
      <c r="AE103" s="4">
        <f t="shared" si="35"/>
        <v>142.04381782881762</v>
      </c>
      <c r="AF103" s="4">
        <f t="shared" si="35"/>
        <v>143.95399107560308</v>
      </c>
      <c r="AG103" s="4">
        <f t="shared" si="35"/>
        <v>141.22411004979281</v>
      </c>
      <c r="AH103" s="4">
        <f t="shared" si="35"/>
        <v>143.97678472472592</v>
      </c>
      <c r="AJ103" s="4">
        <f t="shared" si="36"/>
        <v>-5.4781079392441825</v>
      </c>
      <c r="AK103" s="4">
        <f t="shared" si="36"/>
        <v>9.0415415685700253</v>
      </c>
      <c r="AL103" s="4">
        <f t="shared" si="36"/>
        <v>6.9472874606939854</v>
      </c>
      <c r="AM103" s="4">
        <f t="shared" si="36"/>
        <v>-2.8324672365347539</v>
      </c>
      <c r="AN103" s="4">
        <f t="shared" si="36"/>
        <v>-11.866319400805295</v>
      </c>
      <c r="AO103" s="4">
        <f t="shared" si="36"/>
        <v>-8.8201725113549969</v>
      </c>
      <c r="AP103" s="4">
        <f t="shared" si="36"/>
        <v>8.3454840680528264</v>
      </c>
      <c r="AQ103" s="4">
        <f t="shared" si="36"/>
        <v>5.7738803025611389</v>
      </c>
      <c r="AR103" s="4">
        <f t="shared" si="36"/>
        <v>13.263655170991115</v>
      </c>
      <c r="AS103" s="4">
        <f t="shared" si="36"/>
        <v>7.6126701523712086</v>
      </c>
      <c r="AT103" s="4">
        <f t="shared" si="36"/>
        <v>13.226190163674971</v>
      </c>
      <c r="AU103" s="4">
        <f t="shared" si="36"/>
        <v>13.148182171182384</v>
      </c>
      <c r="AV103" s="4">
        <f t="shared" si="36"/>
        <v>8.7770089243969096</v>
      </c>
      <c r="AW103" s="4">
        <f t="shared" si="36"/>
        <v>1.9398899502071743</v>
      </c>
      <c r="AX103" s="4">
        <f t="shared" si="36"/>
        <v>-3.8497847247259074</v>
      </c>
      <c r="AZ103" s="2">
        <f t="shared" si="37"/>
        <v>44.305058621806012</v>
      </c>
      <c r="BA103" s="2">
        <f t="shared" si="37"/>
        <v>54.608826546785522</v>
      </c>
      <c r="BB103" s="2">
        <f t="shared" si="37"/>
        <v>61.607317314963069</v>
      </c>
      <c r="BC103" s="2">
        <f t="shared" si="37"/>
        <v>67.454258198169867</v>
      </c>
      <c r="BD103" s="2">
        <f t="shared" si="37"/>
        <v>72.030879369878463</v>
      </c>
      <c r="BE103" s="2">
        <f t="shared" si="37"/>
        <v>76.986376528736969</v>
      </c>
      <c r="BF103" s="2">
        <f t="shared" si="37"/>
        <v>79.516609223028141</v>
      </c>
      <c r="BG103" s="2">
        <f t="shared" si="37"/>
        <v>80.15308100039509</v>
      </c>
      <c r="BH103" s="2">
        <f t="shared" si="37"/>
        <v>80.883139135687713</v>
      </c>
      <c r="BI103" s="2">
        <f t="shared" si="37"/>
        <v>81.131406869494256</v>
      </c>
      <c r="BJ103" s="2">
        <f t="shared" si="37"/>
        <v>81.293864087285826</v>
      </c>
      <c r="BK103" s="2">
        <f t="shared" si="37"/>
        <v>79.757531246958621</v>
      </c>
      <c r="BL103" s="2">
        <f t="shared" si="37"/>
        <v>76.661582145713609</v>
      </c>
      <c r="BM103" s="2">
        <f t="shared" si="37"/>
        <v>71.939953739676014</v>
      </c>
      <c r="BN103" s="2">
        <f t="shared" si="37"/>
        <v>68.333219234904163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45.249909089768195</v>
      </c>
      <c r="CW103" s="2">
        <f t="shared" si="40"/>
        <v>55.243812541856933</v>
      </c>
      <c r="CX103" s="2">
        <f t="shared" si="40"/>
        <v>61.496706853528842</v>
      </c>
      <c r="CY103" s="2">
        <f t="shared" si="40"/>
        <v>67.396150791846026</v>
      </c>
      <c r="CZ103" s="2">
        <f t="shared" si="40"/>
        <v>71.829775157625434</v>
      </c>
      <c r="DA103" s="2">
        <f t="shared" si="40"/>
        <v>76.587687424664637</v>
      </c>
      <c r="DB103" s="2">
        <f t="shared" si="40"/>
        <v>78.907656678389728</v>
      </c>
      <c r="DC103" s="2">
        <f t="shared" si="40"/>
        <v>79.731530518200543</v>
      </c>
      <c r="DD103" s="2">
        <f t="shared" si="40"/>
        <v>80.564138589028445</v>
      </c>
      <c r="DE103" s="2">
        <f t="shared" si="40"/>
        <v>80.581615463013463</v>
      </c>
      <c r="DF103" s="2">
        <f t="shared" si="40"/>
        <v>80.978994814128384</v>
      </c>
      <c r="DG103" s="2">
        <f t="shared" si="40"/>
        <v>79.398759003623439</v>
      </c>
      <c r="DH103" s="2">
        <f t="shared" si="40"/>
        <v>76.770261089095143</v>
      </c>
      <c r="DI103" s="2">
        <f t="shared" si="40"/>
        <v>72.013354988371418</v>
      </c>
      <c r="DJ103" s="2">
        <f t="shared" si="40"/>
        <v>68.280434351790802</v>
      </c>
      <c r="DL103" s="2">
        <f t="shared" si="41"/>
        <v>42.551720708184718</v>
      </c>
      <c r="DM103" s="2">
        <f t="shared" si="41"/>
        <v>52.687816588077958</v>
      </c>
      <c r="DN103" s="2">
        <f t="shared" si="41"/>
        <v>61.958781225832787</v>
      </c>
      <c r="DO103" s="2">
        <f t="shared" si="41"/>
        <v>67.644832701615258</v>
      </c>
      <c r="DP103" s="2">
        <f t="shared" si="41"/>
        <v>72.6617404889342</v>
      </c>
      <c r="DQ103" s="2">
        <f t="shared" si="41"/>
        <v>78.412427183858</v>
      </c>
      <c r="DR103" s="2">
        <f t="shared" si="41"/>
        <v>81.8762798842384</v>
      </c>
      <c r="DS103" s="2">
        <f t="shared" si="41"/>
        <v>81.721159510287848</v>
      </c>
      <c r="DT103" s="2">
        <f t="shared" si="41"/>
        <v>82.141994470747264</v>
      </c>
      <c r="DU103" s="2">
        <f t="shared" si="41"/>
        <v>83.103345365271053</v>
      </c>
      <c r="DV103" s="2">
        <f t="shared" si="41"/>
        <v>82.467380351714539</v>
      </c>
      <c r="DW103" s="2">
        <f t="shared" si="41"/>
        <v>81.104903717826517</v>
      </c>
      <c r="DX103" s="2">
        <f t="shared" si="41"/>
        <v>76.276395897903384</v>
      </c>
      <c r="DY103" s="2">
        <f t="shared" si="41"/>
        <v>71.658064808867465</v>
      </c>
      <c r="DZ103" s="2">
        <f t="shared" si="41"/>
        <v>68.578716406845473</v>
      </c>
      <c r="EB103" s="2">
        <f t="shared" si="42"/>
        <v>0.35017957767933255</v>
      </c>
      <c r="EC103" s="2">
        <f t="shared" si="42"/>
        <v>0.24842996880828372</v>
      </c>
      <c r="ED103" s="2">
        <f t="shared" si="42"/>
        <v>0.23937804834904525</v>
      </c>
      <c r="EE103" s="2">
        <f t="shared" si="42"/>
        <v>0.23366157344443911</v>
      </c>
      <c r="EF103" s="2">
        <f t="shared" si="42"/>
        <v>0.24172186590597228</v>
      </c>
      <c r="EG103" s="2">
        <f t="shared" si="42"/>
        <v>0.21849093935925157</v>
      </c>
      <c r="EH103" s="2">
        <f t="shared" si="42"/>
        <v>0.20512961814711939</v>
      </c>
      <c r="EI103" s="2">
        <f t="shared" si="42"/>
        <v>0.21187391411717349</v>
      </c>
      <c r="EJ103" s="2">
        <f t="shared" si="42"/>
        <v>0.20217343697559925</v>
      </c>
      <c r="EK103" s="2">
        <f t="shared" si="42"/>
        <v>0.21802152799496652</v>
      </c>
      <c r="EL103" s="2">
        <f t="shared" si="42"/>
        <v>0.21155088194964375</v>
      </c>
      <c r="EM103" s="2">
        <f t="shared" si="42"/>
        <v>0.21028242232239819</v>
      </c>
      <c r="EN103" s="2">
        <f t="shared" si="42"/>
        <v>0.22005791321166313</v>
      </c>
      <c r="EO103" s="2">
        <f t="shared" si="42"/>
        <v>0.20659520845152851</v>
      </c>
      <c r="EP103" s="2">
        <f t="shared" si="42"/>
        <v>0.17696298593519061</v>
      </c>
    </row>
    <row r="104" spans="2:146" x14ac:dyDescent="0.25">
      <c r="B104" s="2">
        <v>82</v>
      </c>
      <c r="C104" s="49">
        <v>44.842100000000002</v>
      </c>
      <c r="D104" s="49">
        <v>79.824600000000004</v>
      </c>
      <c r="E104" s="49">
        <v>76.685199999999995</v>
      </c>
      <c r="F104" s="49">
        <v>71.944000000000003</v>
      </c>
      <c r="G104" s="49">
        <v>71.703999999999994</v>
      </c>
      <c r="H104" s="49">
        <v>79.614999999999995</v>
      </c>
      <c r="I104" s="49">
        <v>98.385000000000005</v>
      </c>
      <c r="J104" s="49">
        <v>95.941999999999993</v>
      </c>
      <c r="K104" s="49">
        <v>124.423</v>
      </c>
      <c r="L104" s="49">
        <v>104.26900000000001</v>
      </c>
      <c r="M104" s="49">
        <v>133.19200000000001</v>
      </c>
      <c r="N104" s="49">
        <v>136.94200000000001</v>
      </c>
      <c r="O104" s="49">
        <v>142.096</v>
      </c>
      <c r="P104" s="49">
        <v>139.19999999999999</v>
      </c>
      <c r="Q104" s="49">
        <v>141.636</v>
      </c>
      <c r="T104" s="4">
        <f t="shared" si="35"/>
        <v>51.378907671692893</v>
      </c>
      <c r="U104" s="4">
        <f t="shared" si="35"/>
        <v>78.951170545138751</v>
      </c>
      <c r="V104" s="4">
        <f t="shared" si="35"/>
        <v>81.906975259890601</v>
      </c>
      <c r="W104" s="4">
        <f t="shared" si="35"/>
        <v>82.495607068152836</v>
      </c>
      <c r="X104" s="4">
        <f t="shared" si="35"/>
        <v>78.839728064066719</v>
      </c>
      <c r="Y104" s="4">
        <f t="shared" si="35"/>
        <v>93.171037290733722</v>
      </c>
      <c r="Z104" s="4">
        <f t="shared" si="35"/>
        <v>108.16496431631448</v>
      </c>
      <c r="AA104" s="4">
        <f t="shared" si="35"/>
        <v>106.49187411602641</v>
      </c>
      <c r="AB104" s="4">
        <f t="shared" si="35"/>
        <v>122.03518268637107</v>
      </c>
      <c r="AC104" s="4">
        <f t="shared" si="35"/>
        <v>112.58141091607499</v>
      </c>
      <c r="AD104" s="4">
        <f t="shared" si="35"/>
        <v>124.80888655690306</v>
      </c>
      <c r="AE104" s="4">
        <f t="shared" si="35"/>
        <v>126.43659158044633</v>
      </c>
      <c r="AF104" s="4">
        <f t="shared" si="35"/>
        <v>130.39643561775713</v>
      </c>
      <c r="AG104" s="4">
        <f t="shared" si="35"/>
        <v>132.89149184989736</v>
      </c>
      <c r="AH104" s="4">
        <f t="shared" si="35"/>
        <v>139.41495529141199</v>
      </c>
      <c r="AJ104" s="4">
        <f t="shared" si="36"/>
        <v>-6.5368076716928911</v>
      </c>
      <c r="AK104" s="4">
        <f t="shared" si="36"/>
        <v>0.87342945486125245</v>
      </c>
      <c r="AL104" s="4">
        <f t="shared" si="36"/>
        <v>-5.221775259890606</v>
      </c>
      <c r="AM104" s="4">
        <f t="shared" si="36"/>
        <v>-10.551607068152833</v>
      </c>
      <c r="AN104" s="4">
        <f t="shared" si="36"/>
        <v>-7.1357280640667256</v>
      </c>
      <c r="AO104" s="4">
        <f t="shared" si="36"/>
        <v>-13.556037290733727</v>
      </c>
      <c r="AP104" s="4">
        <f t="shared" si="36"/>
        <v>-9.7799643163144765</v>
      </c>
      <c r="AQ104" s="4">
        <f t="shared" si="36"/>
        <v>-10.549874116026416</v>
      </c>
      <c r="AR104" s="4">
        <f t="shared" si="36"/>
        <v>2.3878173136289291</v>
      </c>
      <c r="AS104" s="4">
        <f t="shared" si="36"/>
        <v>-8.3124109160749811</v>
      </c>
      <c r="AT104" s="4">
        <f t="shared" si="36"/>
        <v>8.3831134430969456</v>
      </c>
      <c r="AU104" s="4">
        <f t="shared" si="36"/>
        <v>10.505408419553675</v>
      </c>
      <c r="AV104" s="4">
        <f t="shared" si="36"/>
        <v>11.699564382242869</v>
      </c>
      <c r="AW104" s="4">
        <f t="shared" si="36"/>
        <v>6.3085081501026252</v>
      </c>
      <c r="AX104" s="4">
        <f t="shared" si="36"/>
        <v>2.2210447085880105</v>
      </c>
      <c r="AZ104" s="2">
        <f t="shared" si="37"/>
        <v>44.243259946447182</v>
      </c>
      <c r="BA104" s="2">
        <f t="shared" si="37"/>
        <v>54.561985675137493</v>
      </c>
      <c r="BB104" s="2">
        <f t="shared" si="37"/>
        <v>61.572752982143548</v>
      </c>
      <c r="BC104" s="2">
        <f t="shared" si="37"/>
        <v>67.416310623634331</v>
      </c>
      <c r="BD104" s="2">
        <f t="shared" si="37"/>
        <v>72.00211512152039</v>
      </c>
      <c r="BE104" s="2">
        <f t="shared" si="37"/>
        <v>76.980926555136847</v>
      </c>
      <c r="BF104" s="2">
        <f t="shared" si="37"/>
        <v>79.52563316477702</v>
      </c>
      <c r="BG104" s="2">
        <f t="shared" si="37"/>
        <v>80.144246263052992</v>
      </c>
      <c r="BH104" s="2">
        <f t="shared" si="37"/>
        <v>80.879492576963614</v>
      </c>
      <c r="BI104" s="2">
        <f t="shared" si="37"/>
        <v>81.124916974956562</v>
      </c>
      <c r="BJ104" s="2">
        <f t="shared" si="37"/>
        <v>81.278305168166952</v>
      </c>
      <c r="BK104" s="2">
        <f t="shared" si="37"/>
        <v>79.7372005924218</v>
      </c>
      <c r="BL104" s="2">
        <f t="shared" si="37"/>
        <v>76.593237400217177</v>
      </c>
      <c r="BM104" s="2">
        <f t="shared" si="37"/>
        <v>71.866682349020493</v>
      </c>
      <c r="BN104" s="2">
        <f t="shared" si="37"/>
        <v>68.298280731692969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45.265642476779796</v>
      </c>
      <c r="CW104" s="2">
        <f t="shared" si="40"/>
        <v>55.26642736899327</v>
      </c>
      <c r="CX104" s="2">
        <f t="shared" si="40"/>
        <v>61.4741736123732</v>
      </c>
      <c r="CY104" s="2">
        <f t="shared" si="40"/>
        <v>67.370392272395037</v>
      </c>
      <c r="CZ104" s="2">
        <f t="shared" si="40"/>
        <v>71.80767022824827</v>
      </c>
      <c r="DA104" s="2">
        <f t="shared" si="40"/>
        <v>76.579038822406261</v>
      </c>
      <c r="DB104" s="2">
        <f t="shared" si="40"/>
        <v>78.89813887734752</v>
      </c>
      <c r="DC104" s="2">
        <f t="shared" si="40"/>
        <v>79.712862128419189</v>
      </c>
      <c r="DD104" s="2">
        <f t="shared" si="40"/>
        <v>80.562391179421311</v>
      </c>
      <c r="DE104" s="2">
        <f t="shared" si="40"/>
        <v>80.56479857846945</v>
      </c>
      <c r="DF104" s="2">
        <f t="shared" si="40"/>
        <v>80.974817879673537</v>
      </c>
      <c r="DG104" s="2">
        <f t="shared" si="40"/>
        <v>79.385560711194543</v>
      </c>
      <c r="DH104" s="2">
        <f t="shared" si="40"/>
        <v>76.743370419794999</v>
      </c>
      <c r="DI104" s="2">
        <f t="shared" si="40"/>
        <v>71.967183110262596</v>
      </c>
      <c r="DJ104" s="2">
        <f t="shared" si="40"/>
        <v>68.263388057798295</v>
      </c>
      <c r="DL104" s="2">
        <f t="shared" si="41"/>
        <v>42.512981645391399</v>
      </c>
      <c r="DM104" s="2">
        <f t="shared" si="41"/>
        <v>52.618369421806122</v>
      </c>
      <c r="DN104" s="2">
        <f t="shared" si="41"/>
        <v>61.858426886581654</v>
      </c>
      <c r="DO104" s="2">
        <f t="shared" si="41"/>
        <v>67.553657754582389</v>
      </c>
      <c r="DP104" s="2">
        <f t="shared" si="41"/>
        <v>72.558415219510422</v>
      </c>
      <c r="DQ104" s="2">
        <f t="shared" si="41"/>
        <v>78.291934536279271</v>
      </c>
      <c r="DR104" s="2">
        <f t="shared" si="41"/>
        <v>81.743205115069642</v>
      </c>
      <c r="DS104" s="2">
        <f t="shared" si="41"/>
        <v>81.607711400668748</v>
      </c>
      <c r="DT104" s="2">
        <f t="shared" si="41"/>
        <v>82.020747209901032</v>
      </c>
      <c r="DU104" s="2">
        <f t="shared" si="41"/>
        <v>82.957126998872013</v>
      </c>
      <c r="DV104" s="2">
        <f t="shared" si="41"/>
        <v>82.30987667263274</v>
      </c>
      <c r="DW104" s="2">
        <f t="shared" si="41"/>
        <v>80.941590085796008</v>
      </c>
      <c r="DX104" s="2">
        <f t="shared" si="41"/>
        <v>76.107947128532373</v>
      </c>
      <c r="DY104" s="2">
        <f t="shared" si="41"/>
        <v>71.514681326107308</v>
      </c>
      <c r="DZ104" s="2">
        <f t="shared" si="41"/>
        <v>68.446283957412334</v>
      </c>
      <c r="EB104" s="2">
        <f t="shared" si="42"/>
        <v>0.37141609263097786</v>
      </c>
      <c r="EC104" s="2">
        <f t="shared" si="42"/>
        <v>0.26602200854556896</v>
      </c>
      <c r="ED104" s="2">
        <f t="shared" si="42"/>
        <v>0.25654789792855809</v>
      </c>
      <c r="EE104" s="2">
        <f t="shared" si="42"/>
        <v>0.25055646426835099</v>
      </c>
      <c r="EF104" s="2">
        <f t="shared" si="42"/>
        <v>0.25900258481275051</v>
      </c>
      <c r="EG104" s="2">
        <f t="shared" si="42"/>
        <v>0.23462475238604921</v>
      </c>
      <c r="EH104" s="2">
        <f t="shared" si="42"/>
        <v>0.22055524722401423</v>
      </c>
      <c r="EI104" s="2">
        <f t="shared" si="42"/>
        <v>0.22766145094045528</v>
      </c>
      <c r="EJ104" s="2">
        <f t="shared" si="42"/>
        <v>0.21743757416903778</v>
      </c>
      <c r="EK104" s="2">
        <f t="shared" si="42"/>
        <v>0.23413106315597601</v>
      </c>
      <c r="EL104" s="2">
        <f t="shared" si="42"/>
        <v>0.2273212910876492</v>
      </c>
      <c r="EM104" s="2">
        <f t="shared" si="42"/>
        <v>0.22598537467669735</v>
      </c>
      <c r="EN104" s="2">
        <f t="shared" si="42"/>
        <v>0.23627245277630732</v>
      </c>
      <c r="EO104" s="2">
        <f t="shared" si="42"/>
        <v>0.22210025410112952</v>
      </c>
      <c r="EP104" s="2">
        <f t="shared" si="42"/>
        <v>0.19077887458551282</v>
      </c>
    </row>
    <row r="105" spans="2:146" x14ac:dyDescent="0.25">
      <c r="B105" s="2">
        <v>83</v>
      </c>
      <c r="C105" s="49">
        <v>43.666699999999999</v>
      </c>
      <c r="D105" s="49">
        <v>63.315800000000003</v>
      </c>
      <c r="E105" s="49">
        <v>64.074100000000001</v>
      </c>
      <c r="F105" s="49">
        <v>67.241</v>
      </c>
      <c r="G105" s="49">
        <v>70.685000000000002</v>
      </c>
      <c r="H105" s="49">
        <v>77.25</v>
      </c>
      <c r="I105" s="49">
        <v>82.385000000000005</v>
      </c>
      <c r="J105" s="49">
        <v>82.076999999999998</v>
      </c>
      <c r="K105" s="49">
        <v>95.519000000000005</v>
      </c>
      <c r="L105" s="49">
        <v>85.576999999999998</v>
      </c>
      <c r="M105" s="49">
        <v>99.596000000000004</v>
      </c>
      <c r="N105" s="49">
        <v>105.404</v>
      </c>
      <c r="O105" s="49">
        <v>124.962</v>
      </c>
      <c r="P105" s="49">
        <v>132.18199999999999</v>
      </c>
      <c r="Q105" s="49">
        <v>138.273</v>
      </c>
      <c r="T105" s="4">
        <f t="shared" si="35"/>
        <v>48.228544332702484</v>
      </c>
      <c r="U105" s="4">
        <f t="shared" si="35"/>
        <v>70.766449793533923</v>
      </c>
      <c r="V105" s="4">
        <f t="shared" si="35"/>
        <v>74.56131777537108</v>
      </c>
      <c r="W105" s="4">
        <f t="shared" si="35"/>
        <v>76.152841058957478</v>
      </c>
      <c r="X105" s="4">
        <f t="shared" si="35"/>
        <v>75.167562529535985</v>
      </c>
      <c r="Y105" s="4">
        <f t="shared" si="35"/>
        <v>85.307102486898884</v>
      </c>
      <c r="Z105" s="4">
        <f t="shared" si="35"/>
        <v>96.540952985632799</v>
      </c>
      <c r="AA105" s="4">
        <f t="shared" si="35"/>
        <v>95.359957301801927</v>
      </c>
      <c r="AB105" s="4">
        <f t="shared" si="35"/>
        <v>107.32769331349569</v>
      </c>
      <c r="AC105" s="4">
        <f t="shared" si="35"/>
        <v>100.04334954594475</v>
      </c>
      <c r="AD105" s="4">
        <f t="shared" si="35"/>
        <v>110.34822131961644</v>
      </c>
      <c r="AE105" s="4">
        <f t="shared" si="35"/>
        <v>111.66414078817949</v>
      </c>
      <c r="AF105" s="4">
        <f t="shared" si="35"/>
        <v>116.01067686052887</v>
      </c>
      <c r="AG105" s="4">
        <f t="shared" si="35"/>
        <v>121.57462004369819</v>
      </c>
      <c r="AH105" s="4">
        <f t="shared" si="35"/>
        <v>130.29691953361049</v>
      </c>
      <c r="AJ105" s="4">
        <f t="shared" si="36"/>
        <v>-4.5618443327024849</v>
      </c>
      <c r="AK105" s="4">
        <f t="shared" si="36"/>
        <v>-7.4506497935339198</v>
      </c>
      <c r="AL105" s="4">
        <f t="shared" si="36"/>
        <v>-10.487217775371079</v>
      </c>
      <c r="AM105" s="4">
        <f t="shared" si="36"/>
        <v>-8.9118410589574779</v>
      </c>
      <c r="AN105" s="4">
        <f t="shared" si="36"/>
        <v>-4.4825625295359828</v>
      </c>
      <c r="AO105" s="4">
        <f t="shared" si="36"/>
        <v>-8.0571024868988843</v>
      </c>
      <c r="AP105" s="4">
        <f t="shared" si="36"/>
        <v>-14.155952985632794</v>
      </c>
      <c r="AQ105" s="4">
        <f t="shared" si="36"/>
        <v>-13.282957301801929</v>
      </c>
      <c r="AR105" s="4">
        <f t="shared" si="36"/>
        <v>-11.808693313495681</v>
      </c>
      <c r="AS105" s="4">
        <f t="shared" si="36"/>
        <v>-14.466349545944752</v>
      </c>
      <c r="AT105" s="4">
        <f t="shared" si="36"/>
        <v>-10.752221319616439</v>
      </c>
      <c r="AU105" s="4">
        <f t="shared" si="36"/>
        <v>-6.2601407881794984</v>
      </c>
      <c r="AV105" s="4">
        <f t="shared" si="36"/>
        <v>8.9513231394711283</v>
      </c>
      <c r="AW105" s="4">
        <f t="shared" si="36"/>
        <v>10.607379956301799</v>
      </c>
      <c r="AX105" s="4">
        <f t="shared" si="36"/>
        <v>7.9760804663895044</v>
      </c>
      <c r="AZ105" s="2">
        <f t="shared" si="37"/>
        <v>44.177719746956683</v>
      </c>
      <c r="BA105" s="2">
        <f t="shared" si="37"/>
        <v>54.509783838962285</v>
      </c>
      <c r="BB105" s="2">
        <f t="shared" si="37"/>
        <v>61.535757483888446</v>
      </c>
      <c r="BC105" s="2">
        <f t="shared" si="37"/>
        <v>67.376246212911894</v>
      </c>
      <c r="BD105" s="2">
        <f t="shared" si="37"/>
        <v>71.971068686912844</v>
      </c>
      <c r="BE105" s="2">
        <f t="shared" si="37"/>
        <v>76.973161063361388</v>
      </c>
      <c r="BF105" s="2">
        <f t="shared" si="37"/>
        <v>79.533061697124239</v>
      </c>
      <c r="BG105" s="2">
        <f t="shared" si="37"/>
        <v>80.133880138360183</v>
      </c>
      <c r="BH105" s="2">
        <f t="shared" si="37"/>
        <v>80.873289242329747</v>
      </c>
      <c r="BI105" s="2">
        <f t="shared" si="37"/>
        <v>81.11608674045732</v>
      </c>
      <c r="BJ105" s="2">
        <f t="shared" si="37"/>
        <v>81.25886971040515</v>
      </c>
      <c r="BK105" s="2">
        <f t="shared" si="37"/>
        <v>79.713297797662847</v>
      </c>
      <c r="BL105" s="2">
        <f t="shared" si="37"/>
        <v>76.519675238196101</v>
      </c>
      <c r="BM105" s="2">
        <f t="shared" si="37"/>
        <v>71.789948963009124</v>
      </c>
      <c r="BN105" s="2">
        <f t="shared" si="37"/>
        <v>68.260208549212038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45.281375863791396</v>
      </c>
      <c r="CW105" s="2">
        <f t="shared" si="40"/>
        <v>55.2890421961296</v>
      </c>
      <c r="CX105" s="2">
        <f t="shared" si="40"/>
        <v>61.451640371217557</v>
      </c>
      <c r="CY105" s="2">
        <f t="shared" si="40"/>
        <v>67.344633752944048</v>
      </c>
      <c r="CZ105" s="2">
        <f t="shared" si="40"/>
        <v>71.785565298871106</v>
      </c>
      <c r="DA105" s="2">
        <f t="shared" si="40"/>
        <v>76.570390220147885</v>
      </c>
      <c r="DB105" s="2">
        <f t="shared" si="40"/>
        <v>78.888621076305313</v>
      </c>
      <c r="DC105" s="2">
        <f t="shared" si="40"/>
        <v>79.694193738637821</v>
      </c>
      <c r="DD105" s="2">
        <f t="shared" si="40"/>
        <v>80.560643769814192</v>
      </c>
      <c r="DE105" s="2">
        <f t="shared" si="40"/>
        <v>80.547981693925422</v>
      </c>
      <c r="DF105" s="2">
        <f t="shared" si="40"/>
        <v>80.970640945218676</v>
      </c>
      <c r="DG105" s="2">
        <f t="shared" si="40"/>
        <v>79.372362418765661</v>
      </c>
      <c r="DH105" s="2">
        <f t="shared" si="40"/>
        <v>76.716479750494855</v>
      </c>
      <c r="DI105" s="2">
        <f t="shared" si="40"/>
        <v>71.921011232153788</v>
      </c>
      <c r="DJ105" s="2">
        <f t="shared" si="40"/>
        <v>68.246341763805773</v>
      </c>
      <c r="DL105" s="2">
        <f t="shared" si="41"/>
        <v>42.47424258259808</v>
      </c>
      <c r="DM105" s="2">
        <f t="shared" si="41"/>
        <v>52.548922255534293</v>
      </c>
      <c r="DN105" s="2">
        <f t="shared" si="41"/>
        <v>61.758072547330521</v>
      </c>
      <c r="DO105" s="2">
        <f t="shared" si="41"/>
        <v>67.46248280754952</v>
      </c>
      <c r="DP105" s="2">
        <f t="shared" si="41"/>
        <v>72.455089950086631</v>
      </c>
      <c r="DQ105" s="2">
        <f t="shared" si="41"/>
        <v>78.171441888700542</v>
      </c>
      <c r="DR105" s="2">
        <f t="shared" si="41"/>
        <v>81.61013034590087</v>
      </c>
      <c r="DS105" s="2">
        <f t="shared" si="41"/>
        <v>81.494263291049663</v>
      </c>
      <c r="DT105" s="2">
        <f t="shared" si="41"/>
        <v>81.8994999490548</v>
      </c>
      <c r="DU105" s="2">
        <f t="shared" si="41"/>
        <v>82.810908632472973</v>
      </c>
      <c r="DV105" s="2">
        <f t="shared" si="41"/>
        <v>82.152372993550955</v>
      </c>
      <c r="DW105" s="2">
        <f t="shared" si="41"/>
        <v>80.7782764537655</v>
      </c>
      <c r="DX105" s="2">
        <f t="shared" si="41"/>
        <v>75.939498359161362</v>
      </c>
      <c r="DY105" s="2">
        <f t="shared" si="41"/>
        <v>71.371297843347151</v>
      </c>
      <c r="DZ105" s="2">
        <f t="shared" si="41"/>
        <v>68.313851507979166</v>
      </c>
      <c r="EB105" s="2">
        <f t="shared" si="42"/>
        <v>0.39316128102244946</v>
      </c>
      <c r="EC105" s="2">
        <f t="shared" si="42"/>
        <v>0.284388411478813</v>
      </c>
      <c r="ED105" s="2">
        <f t="shared" si="42"/>
        <v>0.27450483084999611</v>
      </c>
      <c r="EE105" s="2">
        <f t="shared" si="42"/>
        <v>0.26824534209192019</v>
      </c>
      <c r="EF105" s="2">
        <f t="shared" si="42"/>
        <v>0.27706730096489313</v>
      </c>
      <c r="EG105" s="2">
        <f t="shared" si="42"/>
        <v>0.25156642419766684</v>
      </c>
      <c r="EH105" s="2">
        <f t="shared" si="42"/>
        <v>0.23679530619959757</v>
      </c>
      <c r="EI105" s="2">
        <f t="shared" si="42"/>
        <v>0.24426078377539967</v>
      </c>
      <c r="EJ105" s="2">
        <f t="shared" si="42"/>
        <v>0.23351684621785562</v>
      </c>
      <c r="EK105" s="2">
        <f t="shared" si="42"/>
        <v>0.25104877972619777</v>
      </c>
      <c r="EL105" s="2">
        <f t="shared" si="42"/>
        <v>0.24390365446485004</v>
      </c>
      <c r="EM105" s="2">
        <f t="shared" si="42"/>
        <v>0.24250087161070319</v>
      </c>
      <c r="EN105" s="2">
        <f t="shared" si="42"/>
        <v>0.25329372684329171</v>
      </c>
      <c r="EO105" s="2">
        <f t="shared" si="42"/>
        <v>0.23841927777888164</v>
      </c>
      <c r="EP105" s="2">
        <f t="shared" si="42"/>
        <v>0.20540420610464924</v>
      </c>
    </row>
    <row r="106" spans="2:146" x14ac:dyDescent="0.25">
      <c r="B106" s="2">
        <v>84</v>
      </c>
      <c r="C106" s="49">
        <v>42.754399999999997</v>
      </c>
      <c r="D106" s="49">
        <v>54.719299999999997</v>
      </c>
      <c r="E106" s="49">
        <v>61.018500000000003</v>
      </c>
      <c r="F106" s="49">
        <v>66.073999999999998</v>
      </c>
      <c r="G106" s="49">
        <v>70.13</v>
      </c>
      <c r="H106" s="49">
        <v>75.537999999999997</v>
      </c>
      <c r="I106" s="49">
        <v>80.269000000000005</v>
      </c>
      <c r="J106" s="49">
        <v>80.537999999999997</v>
      </c>
      <c r="K106" s="49">
        <v>83.287999999999997</v>
      </c>
      <c r="L106" s="49">
        <v>81.212000000000003</v>
      </c>
      <c r="M106" s="49">
        <v>82.596000000000004</v>
      </c>
      <c r="N106" s="49">
        <v>83.25</v>
      </c>
      <c r="O106" s="49">
        <v>93.885000000000005</v>
      </c>
      <c r="P106" s="49">
        <v>117.509</v>
      </c>
      <c r="Q106" s="49">
        <v>130.309</v>
      </c>
      <c r="T106" s="4">
        <f t="shared" si="35"/>
        <v>46.239340298287146</v>
      </c>
      <c r="U106" s="4">
        <f t="shared" si="35"/>
        <v>64.421872985909587</v>
      </c>
      <c r="V106" s="4">
        <f t="shared" si="35"/>
        <v>69.221197354306625</v>
      </c>
      <c r="W106" s="4">
        <f t="shared" si="35"/>
        <v>72.023568326267181</v>
      </c>
      <c r="X106" s="4">
        <f t="shared" si="35"/>
        <v>73.281066122510595</v>
      </c>
      <c r="Y106" s="4">
        <f t="shared" si="35"/>
        <v>80.78021209537215</v>
      </c>
      <c r="Z106" s="4">
        <f t="shared" si="35"/>
        <v>88.609669329404255</v>
      </c>
      <c r="AA106" s="4">
        <f t="shared" si="35"/>
        <v>88.011445190922913</v>
      </c>
      <c r="AB106" s="4">
        <f t="shared" si="35"/>
        <v>96.147382852906134</v>
      </c>
      <c r="AC106" s="4">
        <f t="shared" si="35"/>
        <v>91.386037380981634</v>
      </c>
      <c r="AD106" s="4">
        <f t="shared" si="35"/>
        <v>98.938833888384579</v>
      </c>
      <c r="AE106" s="4">
        <f t="shared" si="35"/>
        <v>99.633717275772042</v>
      </c>
      <c r="AF106" s="4">
        <f t="shared" si="35"/>
        <v>103.04996733815864</v>
      </c>
      <c r="AG106" s="4">
        <f t="shared" si="35"/>
        <v>109.32766692468758</v>
      </c>
      <c r="AH106" s="4">
        <f t="shared" si="35"/>
        <v>118.42909868511444</v>
      </c>
      <c r="AJ106" s="4">
        <f t="shared" si="36"/>
        <v>-3.4849402982871496</v>
      </c>
      <c r="AK106" s="4">
        <f t="shared" si="36"/>
        <v>-9.7025729859095904</v>
      </c>
      <c r="AL106" s="4">
        <f t="shared" si="36"/>
        <v>-8.2026973543066219</v>
      </c>
      <c r="AM106" s="4">
        <f t="shared" si="36"/>
        <v>-5.9495683262671832</v>
      </c>
      <c r="AN106" s="4">
        <f t="shared" si="36"/>
        <v>-3.1510661225105991</v>
      </c>
      <c r="AO106" s="4">
        <f t="shared" si="36"/>
        <v>-5.2422120953721532</v>
      </c>
      <c r="AP106" s="4">
        <f t="shared" si="36"/>
        <v>-8.3406693294042498</v>
      </c>
      <c r="AQ106" s="4">
        <f t="shared" si="36"/>
        <v>-7.4734451909229165</v>
      </c>
      <c r="AR106" s="4">
        <f t="shared" si="36"/>
        <v>-12.859382852906137</v>
      </c>
      <c r="AS106" s="4">
        <f t="shared" si="36"/>
        <v>-10.17403738098163</v>
      </c>
      <c r="AT106" s="4">
        <f t="shared" si="36"/>
        <v>-16.342833888384575</v>
      </c>
      <c r="AU106" s="4">
        <f t="shared" si="36"/>
        <v>-16.383717275772042</v>
      </c>
      <c r="AV106" s="4">
        <f t="shared" si="36"/>
        <v>-9.1649673381586325</v>
      </c>
      <c r="AW106" s="4">
        <f t="shared" si="36"/>
        <v>8.1813330753124234</v>
      </c>
      <c r="AX106" s="4">
        <f t="shared" si="36"/>
        <v>11.879901314885558</v>
      </c>
      <c r="AZ106" s="2">
        <f t="shared" si="37"/>
        <v>44.108574595076668</v>
      </c>
      <c r="BA106" s="2">
        <f t="shared" si="37"/>
        <v>54.45209400271289</v>
      </c>
      <c r="BB106" s="2">
        <f t="shared" si="37"/>
        <v>61.496141138983191</v>
      </c>
      <c r="BC106" s="2">
        <f t="shared" si="37"/>
        <v>67.333907944804096</v>
      </c>
      <c r="BD106" s="2">
        <f t="shared" si="37"/>
        <v>71.937533063201727</v>
      </c>
      <c r="BE106" s="2">
        <f t="shared" si="37"/>
        <v>76.962786693885747</v>
      </c>
      <c r="BF106" s="2">
        <f t="shared" si="37"/>
        <v>79.538571975911367</v>
      </c>
      <c r="BG106" s="2">
        <f t="shared" si="37"/>
        <v>80.121732129432544</v>
      </c>
      <c r="BH106" s="2">
        <f t="shared" si="37"/>
        <v>80.86422890579864</v>
      </c>
      <c r="BI106" s="2">
        <f t="shared" si="37"/>
        <v>81.104571004523663</v>
      </c>
      <c r="BJ106" s="2">
        <f t="shared" si="37"/>
        <v>81.235172539608968</v>
      </c>
      <c r="BK106" s="2">
        <f t="shared" si="37"/>
        <v>79.685443482370005</v>
      </c>
      <c r="BL106" s="2">
        <f t="shared" si="37"/>
        <v>76.440567563938686</v>
      </c>
      <c r="BM106" s="2">
        <f t="shared" si="37"/>
        <v>71.70952190156315</v>
      </c>
      <c r="BN106" s="2">
        <f t="shared" si="37"/>
        <v>68.218722215879083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45.29710925080299</v>
      </c>
      <c r="CW106" s="2">
        <f t="shared" si="40"/>
        <v>55.311657023265937</v>
      </c>
      <c r="CX106" s="2">
        <f t="shared" si="40"/>
        <v>61.429107130061915</v>
      </c>
      <c r="CY106" s="2">
        <f t="shared" si="40"/>
        <v>67.31887523349306</v>
      </c>
      <c r="CZ106" s="2">
        <f t="shared" si="40"/>
        <v>71.763460369493941</v>
      </c>
      <c r="DA106" s="2">
        <f t="shared" si="40"/>
        <v>76.561741617889524</v>
      </c>
      <c r="DB106" s="2">
        <f t="shared" si="40"/>
        <v>78.879103275263105</v>
      </c>
      <c r="DC106" s="2">
        <f t="shared" si="40"/>
        <v>79.675525348856468</v>
      </c>
      <c r="DD106" s="2">
        <f t="shared" si="40"/>
        <v>80.558896360207058</v>
      </c>
      <c r="DE106" s="2">
        <f t="shared" si="40"/>
        <v>80.531164809381409</v>
      </c>
      <c r="DF106" s="2">
        <f t="shared" si="40"/>
        <v>80.966464010763815</v>
      </c>
      <c r="DG106" s="2">
        <f t="shared" si="40"/>
        <v>79.359164126336765</v>
      </c>
      <c r="DH106" s="2">
        <f t="shared" si="40"/>
        <v>76.689589081194711</v>
      </c>
      <c r="DI106" s="2">
        <f t="shared" si="40"/>
        <v>71.87483935404498</v>
      </c>
      <c r="DJ106" s="2">
        <f t="shared" si="40"/>
        <v>68.229295469813266</v>
      </c>
      <c r="DL106" s="2">
        <f t="shared" si="41"/>
        <v>42.435503519804769</v>
      </c>
      <c r="DM106" s="2">
        <f t="shared" si="41"/>
        <v>52.479475089262458</v>
      </c>
      <c r="DN106" s="2">
        <f t="shared" si="41"/>
        <v>61.657718208079388</v>
      </c>
      <c r="DO106" s="2">
        <f t="shared" si="41"/>
        <v>67.371307860516652</v>
      </c>
      <c r="DP106" s="2">
        <f t="shared" si="41"/>
        <v>72.351764680662853</v>
      </c>
      <c r="DQ106" s="2">
        <f t="shared" si="41"/>
        <v>78.050949241121828</v>
      </c>
      <c r="DR106" s="2">
        <f t="shared" si="41"/>
        <v>81.477055576732113</v>
      </c>
      <c r="DS106" s="2">
        <f t="shared" si="41"/>
        <v>81.380815181430563</v>
      </c>
      <c r="DT106" s="2">
        <f t="shared" si="41"/>
        <v>81.778252688208568</v>
      </c>
      <c r="DU106" s="2">
        <f t="shared" si="41"/>
        <v>82.664690266073919</v>
      </c>
      <c r="DV106" s="2">
        <f t="shared" si="41"/>
        <v>81.994869314469156</v>
      </c>
      <c r="DW106" s="2">
        <f t="shared" si="41"/>
        <v>80.614962821735006</v>
      </c>
      <c r="DX106" s="2">
        <f t="shared" si="41"/>
        <v>75.771049589790351</v>
      </c>
      <c r="DY106" s="2">
        <f t="shared" si="41"/>
        <v>71.227914360586993</v>
      </c>
      <c r="DZ106" s="2">
        <f t="shared" si="41"/>
        <v>68.181419058546012</v>
      </c>
      <c r="EB106" s="2">
        <f t="shared" si="42"/>
        <v>0.41533836854307787</v>
      </c>
      <c r="EC106" s="2">
        <f t="shared" si="42"/>
        <v>0.3034985183095199</v>
      </c>
      <c r="ED106" s="2">
        <f t="shared" si="42"/>
        <v>0.29322292472700179</v>
      </c>
      <c r="EE106" s="2">
        <f t="shared" si="42"/>
        <v>0.28670528570448556</v>
      </c>
      <c r="EF106" s="2">
        <f t="shared" si="42"/>
        <v>0.29588886296263783</v>
      </c>
      <c r="EG106" s="2">
        <f t="shared" si="42"/>
        <v>0.26930098244176498</v>
      </c>
      <c r="EH106" s="2">
        <f t="shared" si="42"/>
        <v>0.25384172768505658</v>
      </c>
      <c r="EI106" s="2">
        <f t="shared" si="42"/>
        <v>0.2616603770530545</v>
      </c>
      <c r="EJ106" s="2">
        <f t="shared" si="42"/>
        <v>0.25040469186888004</v>
      </c>
      <c r="EK106" s="2">
        <f t="shared" si="42"/>
        <v>0.26875995003649122</v>
      </c>
      <c r="EL106" s="2">
        <f t="shared" si="42"/>
        <v>0.26128660351808786</v>
      </c>
      <c r="EM106" s="2">
        <f t="shared" si="42"/>
        <v>0.25981819954810931</v>
      </c>
      <c r="EN106" s="2">
        <f t="shared" si="42"/>
        <v>0.27110594545618372</v>
      </c>
      <c r="EO106" s="2">
        <f t="shared" si="42"/>
        <v>0.25554346199885197</v>
      </c>
      <c r="EP106" s="2">
        <f t="shared" si="42"/>
        <v>0.22084474701250889</v>
      </c>
    </row>
    <row r="107" spans="2:146" x14ac:dyDescent="0.25">
      <c r="B107" s="2">
        <v>85</v>
      </c>
      <c r="C107" s="49">
        <v>42.350900000000003</v>
      </c>
      <c r="D107" s="49">
        <v>52.9298</v>
      </c>
      <c r="E107" s="49">
        <v>60.259300000000003</v>
      </c>
      <c r="F107" s="49">
        <v>65.63</v>
      </c>
      <c r="G107" s="49">
        <v>70.221999999999994</v>
      </c>
      <c r="H107" s="49">
        <v>75.287999999999997</v>
      </c>
      <c r="I107" s="49">
        <v>79.941999999999993</v>
      </c>
      <c r="J107" s="49">
        <v>79.635000000000005</v>
      </c>
      <c r="K107" s="49">
        <v>81.576999999999998</v>
      </c>
      <c r="L107" s="49">
        <v>80.25</v>
      </c>
      <c r="M107" s="49">
        <v>79.826999999999998</v>
      </c>
      <c r="N107" s="49">
        <v>80.076999999999998</v>
      </c>
      <c r="O107" s="49">
        <v>78.576999999999998</v>
      </c>
      <c r="P107" s="49">
        <v>93.454999999999998</v>
      </c>
      <c r="Q107" s="49">
        <v>113.4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45.07453008322323</v>
      </c>
      <c r="U107" s="4">
        <f t="shared" si="43"/>
        <v>60.014301244535346</v>
      </c>
      <c r="V107" s="4">
        <f t="shared" si="43"/>
        <v>65.695446482230551</v>
      </c>
      <c r="W107" s="4">
        <f t="shared" si="43"/>
        <v>69.589669456426364</v>
      </c>
      <c r="X107" s="4">
        <f t="shared" si="43"/>
        <v>72.40902982952619</v>
      </c>
      <c r="Y107" s="4">
        <f t="shared" si="43"/>
        <v>78.50550717545778</v>
      </c>
      <c r="Z107" s="4">
        <f t="shared" si="43"/>
        <v>83.886836053546745</v>
      </c>
      <c r="AA107" s="4">
        <f t="shared" si="43"/>
        <v>83.773277107885932</v>
      </c>
      <c r="AB107" s="4">
        <f t="shared" si="43"/>
        <v>88.787513995660476</v>
      </c>
      <c r="AC107" s="4">
        <f t="shared" si="43"/>
        <v>86.132120865508981</v>
      </c>
      <c r="AD107" s="4">
        <f t="shared" si="43"/>
        <v>91.019369984787502</v>
      </c>
      <c r="AE107" s="4">
        <f t="shared" si="43"/>
        <v>91.018533416293323</v>
      </c>
      <c r="AF107" s="4">
        <f t="shared" si="43"/>
        <v>92.815172134533142</v>
      </c>
      <c r="AG107" s="4">
        <f t="shared" si="43"/>
        <v>97.952701078575586</v>
      </c>
      <c r="AH107" s="4">
        <f t="shared" si="43"/>
        <v>105.87875642667433</v>
      </c>
      <c r="AJ107" s="4">
        <f t="shared" ref="AJ107:AX123" si="44">IF(OR($B107 &lt; C$226, $B107 &gt; C$231), 0, C107-T107)</f>
        <v>-2.7236300832232274</v>
      </c>
      <c r="AK107" s="4">
        <f t="shared" si="44"/>
        <v>-7.0845012445353461</v>
      </c>
      <c r="AL107" s="4">
        <f t="shared" si="44"/>
        <v>-5.4361464822305479</v>
      </c>
      <c r="AM107" s="4">
        <f t="shared" si="44"/>
        <v>-3.9596694564263686</v>
      </c>
      <c r="AN107" s="4">
        <f t="shared" si="44"/>
        <v>-2.1870298295261961</v>
      </c>
      <c r="AO107" s="4">
        <f t="shared" si="44"/>
        <v>-3.2175071754577829</v>
      </c>
      <c r="AP107" s="4">
        <f t="shared" si="44"/>
        <v>-3.9448360535467515</v>
      </c>
      <c r="AQ107" s="4">
        <f t="shared" si="44"/>
        <v>-4.1382771078859264</v>
      </c>
      <c r="AR107" s="4">
        <f t="shared" si="44"/>
        <v>-7.2105139956604773</v>
      </c>
      <c r="AS107" s="4">
        <f t="shared" si="44"/>
        <v>-5.8821208655089805</v>
      </c>
      <c r="AT107" s="4">
        <f t="shared" si="44"/>
        <v>-11.192369984787504</v>
      </c>
      <c r="AU107" s="4">
        <f t="shared" si="44"/>
        <v>-10.941533416293325</v>
      </c>
      <c r="AV107" s="4">
        <f t="shared" si="44"/>
        <v>-14.238172134533144</v>
      </c>
      <c r="AW107" s="4">
        <f t="shared" si="44"/>
        <v>-4.497701078575588</v>
      </c>
      <c r="AX107" s="4">
        <f t="shared" si="44"/>
        <v>7.5212435733256768</v>
      </c>
      <c r="AZ107" s="2">
        <f t="shared" ref="AZ107:BN123" si="45">IF(OR($B107 &lt; C$226, $B107 &gt; C$231), #N/A, ((1-EB107)*CV107) + (EB107*DL107))</f>
        <v>44.035997613514397</v>
      </c>
      <c r="BA107" s="2">
        <f t="shared" si="45"/>
        <v>54.388826957353828</v>
      </c>
      <c r="BB107" s="2">
        <f t="shared" si="45"/>
        <v>61.453720985503821</v>
      </c>
      <c r="BC107" s="2">
        <f t="shared" si="45"/>
        <v>67.289144910662699</v>
      </c>
      <c r="BD107" s="2">
        <f t="shared" si="45"/>
        <v>71.901305510056048</v>
      </c>
      <c r="BE107" s="2">
        <f t="shared" si="45"/>
        <v>76.949505140236482</v>
      </c>
      <c r="BF107" s="2">
        <f t="shared" si="45"/>
        <v>79.541825392722927</v>
      </c>
      <c r="BG107" s="2">
        <f t="shared" si="45"/>
        <v>80.107542849565291</v>
      </c>
      <c r="BH107" s="2">
        <f t="shared" si="45"/>
        <v>80.852005830374154</v>
      </c>
      <c r="BI107" s="2">
        <f t="shared" si="45"/>
        <v>81.090015313764638</v>
      </c>
      <c r="BJ107" s="2">
        <f t="shared" si="45"/>
        <v>81.206828257214141</v>
      </c>
      <c r="BK107" s="2">
        <f t="shared" si="45"/>
        <v>79.653255656682987</v>
      </c>
      <c r="BL107" s="2">
        <f t="shared" si="45"/>
        <v>76.355604235874125</v>
      </c>
      <c r="BM107" s="2">
        <f t="shared" si="45"/>
        <v>71.625178895960062</v>
      </c>
      <c r="BN107" s="2">
        <f t="shared" si="45"/>
        <v>68.173539680306376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>
        <f t="shared" si="46"/>
        <v>70.221999999999994</v>
      </c>
      <c r="BU107" s="2" t="str">
        <f t="shared" si="46"/>
        <v/>
      </c>
      <c r="BV107" s="2" t="str">
        <f t="shared" si="46"/>
        <v/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45.31284263781459</v>
      </c>
      <c r="CW107" s="2">
        <f t="shared" si="48"/>
        <v>55.334271850402274</v>
      </c>
      <c r="CX107" s="2">
        <f t="shared" si="48"/>
        <v>61.406573888906273</v>
      </c>
      <c r="CY107" s="2">
        <f t="shared" si="48"/>
        <v>67.293116714042071</v>
      </c>
      <c r="CZ107" s="2">
        <f t="shared" si="48"/>
        <v>71.741355440116777</v>
      </c>
      <c r="DA107" s="2">
        <f t="shared" si="48"/>
        <v>76.553093015631148</v>
      </c>
      <c r="DB107" s="2">
        <f t="shared" si="48"/>
        <v>78.869585474220898</v>
      </c>
      <c r="DC107" s="2">
        <f t="shared" si="48"/>
        <v>79.6568569590751</v>
      </c>
      <c r="DD107" s="2">
        <f t="shared" si="48"/>
        <v>80.557148950599938</v>
      </c>
      <c r="DE107" s="2">
        <f t="shared" si="48"/>
        <v>80.514347924837381</v>
      </c>
      <c r="DF107" s="2">
        <f t="shared" si="48"/>
        <v>80.962287076308954</v>
      </c>
      <c r="DG107" s="2">
        <f t="shared" si="48"/>
        <v>79.345965833907883</v>
      </c>
      <c r="DH107" s="2">
        <f t="shared" si="48"/>
        <v>76.662698411894567</v>
      </c>
      <c r="DI107" s="2">
        <f t="shared" si="48"/>
        <v>71.828667475936157</v>
      </c>
      <c r="DJ107" s="2">
        <f t="shared" si="48"/>
        <v>68.212249175820759</v>
      </c>
      <c r="DL107" s="2">
        <f t="shared" ref="DL107:DZ123" si="49">CF$223*$B107+CF$224</f>
        <v>42.39676445701145</v>
      </c>
      <c r="DM107" s="2">
        <f t="shared" si="49"/>
        <v>52.410027922990622</v>
      </c>
      <c r="DN107" s="2">
        <f t="shared" si="49"/>
        <v>61.557363868828261</v>
      </c>
      <c r="DO107" s="2">
        <f t="shared" si="49"/>
        <v>67.280132913483783</v>
      </c>
      <c r="DP107" s="2">
        <f t="shared" si="49"/>
        <v>72.248439411239062</v>
      </c>
      <c r="DQ107" s="2">
        <f t="shared" si="49"/>
        <v>77.930456593543113</v>
      </c>
      <c r="DR107" s="2">
        <f t="shared" si="49"/>
        <v>81.343980807563341</v>
      </c>
      <c r="DS107" s="2">
        <f t="shared" si="49"/>
        <v>81.267367071811478</v>
      </c>
      <c r="DT107" s="2">
        <f t="shared" si="49"/>
        <v>81.657005427362336</v>
      </c>
      <c r="DU107" s="2">
        <f t="shared" si="49"/>
        <v>82.518471899674879</v>
      </c>
      <c r="DV107" s="2">
        <f t="shared" si="49"/>
        <v>81.837365635387371</v>
      </c>
      <c r="DW107" s="2">
        <f t="shared" si="49"/>
        <v>80.451649189704497</v>
      </c>
      <c r="DX107" s="2">
        <f t="shared" si="49"/>
        <v>75.60260082041934</v>
      </c>
      <c r="DY107" s="2">
        <f t="shared" si="49"/>
        <v>71.084530877826836</v>
      </c>
      <c r="DZ107" s="2">
        <f t="shared" si="49"/>
        <v>68.048986609112859</v>
      </c>
      <c r="EB107" s="2">
        <f t="shared" ref="EB107:EP123" si="50">POWER(10,($B107-C$224)/C$225)/(1+POWER(10,($B107-C$224)/C$225))</f>
        <v>0.43786378318174135</v>
      </c>
      <c r="EC107" s="2">
        <f t="shared" si="50"/>
        <v>0.32331259515867039</v>
      </c>
      <c r="ED107" s="2">
        <f t="shared" si="50"/>
        <v>0.31266730469716242</v>
      </c>
      <c r="EE107" s="2">
        <f t="shared" si="50"/>
        <v>0.30590452784150907</v>
      </c>
      <c r="EF107" s="2">
        <f t="shared" si="50"/>
        <v>0.31543112984871302</v>
      </c>
      <c r="EG107" s="2">
        <f t="shared" si="50"/>
        <v>0.28780500004675152</v>
      </c>
      <c r="EH107" s="2">
        <f t="shared" si="50"/>
        <v>0.27167846198365836</v>
      </c>
      <c r="EI107" s="2">
        <f t="shared" si="50"/>
        <v>0.27984045981831179</v>
      </c>
      <c r="EJ107" s="2">
        <f t="shared" si="50"/>
        <v>0.26808668767598309</v>
      </c>
      <c r="EK107" s="2">
        <f t="shared" si="50"/>
        <v>0.28724140629770079</v>
      </c>
      <c r="EL107" s="2">
        <f t="shared" si="50"/>
        <v>0.27945054574610922</v>
      </c>
      <c r="EM107" s="2">
        <f t="shared" si="50"/>
        <v>0.27791846658820668</v>
      </c>
      <c r="EN107" s="2">
        <f t="shared" si="50"/>
        <v>0.28968481627534132</v>
      </c>
      <c r="EO107" s="2">
        <f t="shared" si="50"/>
        <v>0.27345594947636376</v>
      </c>
      <c r="EP107" s="2">
        <f t="shared" si="50"/>
        <v>0.23709963830011074</v>
      </c>
    </row>
    <row r="108" spans="2:146" x14ac:dyDescent="0.25">
      <c r="B108" s="2">
        <v>86</v>
      </c>
      <c r="C108" s="49">
        <v>42.666699999999999</v>
      </c>
      <c r="D108" s="49">
        <v>52.333300000000001</v>
      </c>
      <c r="E108" s="49">
        <v>60.222200000000001</v>
      </c>
      <c r="F108" s="49">
        <v>66.13</v>
      </c>
      <c r="G108" s="49">
        <v>70</v>
      </c>
      <c r="H108" s="49">
        <v>74.673000000000002</v>
      </c>
      <c r="I108" s="49">
        <v>78.076999999999998</v>
      </c>
      <c r="J108" s="49">
        <v>78.941999999999993</v>
      </c>
      <c r="K108" s="49">
        <v>80.441999999999993</v>
      </c>
      <c r="L108" s="49">
        <v>78.962000000000003</v>
      </c>
      <c r="M108" s="49">
        <v>81.096000000000004</v>
      </c>
      <c r="N108" s="49">
        <v>79.403999999999996</v>
      </c>
      <c r="O108" s="49">
        <v>76.423000000000002</v>
      </c>
      <c r="P108" s="49">
        <v>75.673000000000002</v>
      </c>
      <c r="Q108" s="49">
        <v>86.581999999999994</v>
      </c>
      <c r="T108" s="4">
        <f t="shared" si="43"/>
        <v>44.429307493860613</v>
      </c>
      <c r="U108" s="4">
        <f t="shared" si="43"/>
        <v>57.240411577730072</v>
      </c>
      <c r="V108" s="4">
        <f t="shared" si="43"/>
        <v>63.564671955146927</v>
      </c>
      <c r="W108" s="4">
        <f t="shared" si="43"/>
        <v>68.277869181066862</v>
      </c>
      <c r="X108" s="4">
        <f t="shared" si="43"/>
        <v>72.03470050800442</v>
      </c>
      <c r="Y108" s="4">
        <f t="shared" si="43"/>
        <v>77.497394279578899</v>
      </c>
      <c r="Z108" s="4">
        <f t="shared" si="43"/>
        <v>81.411618380743377</v>
      </c>
      <c r="AA108" s="4">
        <f t="shared" si="43"/>
        <v>81.618216907612606</v>
      </c>
      <c r="AB108" s="4">
        <f t="shared" si="43"/>
        <v>84.5395642441202</v>
      </c>
      <c r="AC108" s="4">
        <f t="shared" si="43"/>
        <v>83.30439053394808</v>
      </c>
      <c r="AD108" s="4">
        <f t="shared" si="43"/>
        <v>86.126696043580012</v>
      </c>
      <c r="AE108" s="4">
        <f t="shared" si="43"/>
        <v>85.525252943360002</v>
      </c>
      <c r="AF108" s="4">
        <f t="shared" si="43"/>
        <v>85.610978341696324</v>
      </c>
      <c r="AG108" s="4">
        <f t="shared" si="43"/>
        <v>88.602753351053408</v>
      </c>
      <c r="AH108" s="4">
        <f t="shared" si="43"/>
        <v>94.395040902904924</v>
      </c>
      <c r="AJ108" s="4">
        <f t="shared" si="44"/>
        <v>-1.7626074938606138</v>
      </c>
      <c r="AK108" s="4">
        <f t="shared" si="44"/>
        <v>-4.9071115777300705</v>
      </c>
      <c r="AL108" s="4">
        <f t="shared" si="44"/>
        <v>-3.3424719551469266</v>
      </c>
      <c r="AM108" s="4">
        <f t="shared" si="44"/>
        <v>-2.1478691810668664</v>
      </c>
      <c r="AN108" s="4">
        <f t="shared" si="44"/>
        <v>-2.0347005080044198</v>
      </c>
      <c r="AO108" s="4">
        <f t="shared" si="44"/>
        <v>-2.8243942795788968</v>
      </c>
      <c r="AP108" s="4">
        <f t="shared" si="44"/>
        <v>-3.3346183807433789</v>
      </c>
      <c r="AQ108" s="4">
        <f t="shared" si="44"/>
        <v>-2.6762169076126128</v>
      </c>
      <c r="AR108" s="4">
        <f t="shared" si="44"/>
        <v>-4.0975642441202069</v>
      </c>
      <c r="AS108" s="4">
        <f t="shared" si="44"/>
        <v>-4.3423905339480768</v>
      </c>
      <c r="AT108" s="4">
        <f t="shared" si="44"/>
        <v>-5.0306960435800079</v>
      </c>
      <c r="AU108" s="4">
        <f t="shared" si="44"/>
        <v>-6.1212529433600054</v>
      </c>
      <c r="AV108" s="4">
        <f t="shared" si="44"/>
        <v>-9.1879783416963221</v>
      </c>
      <c r="AW108" s="4">
        <f t="shared" si="44"/>
        <v>-12.929753351053407</v>
      </c>
      <c r="AX108" s="4">
        <f t="shared" si="44"/>
        <v>-7.8130409029049304</v>
      </c>
      <c r="AZ108" s="2">
        <f t="shared" si="45"/>
        <v>43.960196862661121</v>
      </c>
      <c r="BA108" s="2">
        <f t="shared" si="45"/>
        <v>54.319935723147239</v>
      </c>
      <c r="BB108" s="2">
        <f t="shared" si="45"/>
        <v>61.408324250907341</v>
      </c>
      <c r="BC108" s="2">
        <f t="shared" si="45"/>
        <v>67.241815227293628</v>
      </c>
      <c r="BD108" s="2">
        <f t="shared" si="45"/>
        <v>71.862191134080732</v>
      </c>
      <c r="BE108" s="2">
        <f t="shared" si="45"/>
        <v>76.933017357101676</v>
      </c>
      <c r="BF108" s="2">
        <f t="shared" si="45"/>
        <v>79.542471248870925</v>
      </c>
      <c r="BG108" s="2">
        <f t="shared" si="45"/>
        <v>80.091047205472265</v>
      </c>
      <c r="BH108" s="2">
        <f t="shared" si="45"/>
        <v>80.83631291713786</v>
      </c>
      <c r="BI108" s="2">
        <f t="shared" si="45"/>
        <v>81.072060604693633</v>
      </c>
      <c r="BJ108" s="2">
        <f t="shared" si="45"/>
        <v>81.173457200461201</v>
      </c>
      <c r="BK108" s="2">
        <f t="shared" si="45"/>
        <v>79.616355392046799</v>
      </c>
      <c r="BL108" s="2">
        <f t="shared" si="45"/>
        <v>76.264499559235361</v>
      </c>
      <c r="BM108" s="2">
        <f t="shared" si="45"/>
        <v>71.536711436015736</v>
      </c>
      <c r="BN108" s="2">
        <f t="shared" si="45"/>
        <v>68.124381335297215</v>
      </c>
      <c r="BP108" s="2">
        <f t="shared" si="46"/>
        <v>42.666699999999999</v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>
        <f t="shared" si="46"/>
        <v>70</v>
      </c>
      <c r="BU108" s="2">
        <f t="shared" si="46"/>
        <v>74.673000000000002</v>
      </c>
      <c r="BV108" s="2" t="str">
        <f t="shared" si="46"/>
        <v/>
      </c>
      <c r="BW108" s="2" t="str">
        <f t="shared" si="46"/>
        <v/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45.328576024826191</v>
      </c>
      <c r="CW108" s="2">
        <f t="shared" si="48"/>
        <v>55.356886677538604</v>
      </c>
      <c r="CX108" s="2">
        <f t="shared" si="48"/>
        <v>61.384040647750631</v>
      </c>
      <c r="CY108" s="2">
        <f t="shared" si="48"/>
        <v>67.267358194591083</v>
      </c>
      <c r="CZ108" s="2">
        <f t="shared" si="48"/>
        <v>71.719250510739613</v>
      </c>
      <c r="DA108" s="2">
        <f t="shared" si="48"/>
        <v>76.544444413372773</v>
      </c>
      <c r="DB108" s="2">
        <f t="shared" si="48"/>
        <v>78.86006767317869</v>
      </c>
      <c r="DC108" s="2">
        <f t="shared" si="48"/>
        <v>79.638188569293732</v>
      </c>
      <c r="DD108" s="2">
        <f t="shared" si="48"/>
        <v>80.555401540992804</v>
      </c>
      <c r="DE108" s="2">
        <f t="shared" si="48"/>
        <v>80.497531040293367</v>
      </c>
      <c r="DF108" s="2">
        <f t="shared" si="48"/>
        <v>80.958110141854092</v>
      </c>
      <c r="DG108" s="2">
        <f t="shared" si="48"/>
        <v>79.332767541478987</v>
      </c>
      <c r="DH108" s="2">
        <f t="shared" si="48"/>
        <v>76.635807742594423</v>
      </c>
      <c r="DI108" s="2">
        <f t="shared" si="48"/>
        <v>71.782495597827349</v>
      </c>
      <c r="DJ108" s="2">
        <f t="shared" si="48"/>
        <v>68.195202881828251</v>
      </c>
      <c r="DL108" s="2">
        <f t="shared" si="49"/>
        <v>42.358025394218132</v>
      </c>
      <c r="DM108" s="2">
        <f t="shared" si="49"/>
        <v>52.340580756718786</v>
      </c>
      <c r="DN108" s="2">
        <f t="shared" si="49"/>
        <v>61.457009529577128</v>
      </c>
      <c r="DO108" s="2">
        <f t="shared" si="49"/>
        <v>67.188957966450914</v>
      </c>
      <c r="DP108" s="2">
        <f t="shared" si="49"/>
        <v>72.14511414181527</v>
      </c>
      <c r="DQ108" s="2">
        <f t="shared" si="49"/>
        <v>77.809963945964384</v>
      </c>
      <c r="DR108" s="2">
        <f t="shared" si="49"/>
        <v>81.210906038394583</v>
      </c>
      <c r="DS108" s="2">
        <f t="shared" si="49"/>
        <v>81.153918962192378</v>
      </c>
      <c r="DT108" s="2">
        <f t="shared" si="49"/>
        <v>81.535758166516104</v>
      </c>
      <c r="DU108" s="2">
        <f t="shared" si="49"/>
        <v>82.372253533275838</v>
      </c>
      <c r="DV108" s="2">
        <f t="shared" si="49"/>
        <v>81.679861956305572</v>
      </c>
      <c r="DW108" s="2">
        <f t="shared" si="49"/>
        <v>80.288335557673989</v>
      </c>
      <c r="DX108" s="2">
        <f t="shared" si="49"/>
        <v>75.434152051048329</v>
      </c>
      <c r="DY108" s="2">
        <f t="shared" si="49"/>
        <v>70.941147395066679</v>
      </c>
      <c r="DZ108" s="2">
        <f t="shared" si="49"/>
        <v>67.916554159679706</v>
      </c>
      <c r="EB108" s="2">
        <f t="shared" si="50"/>
        <v>0.46064832158237456</v>
      </c>
      <c r="EC108" s="2">
        <f t="shared" si="50"/>
        <v>0.34378175875129036</v>
      </c>
      <c r="ED108" s="2">
        <f t="shared" si="50"/>
        <v>0.33279396023171043</v>
      </c>
      <c r="EE108" s="2">
        <f t="shared" si="50"/>
        <v>0.32580220623575695</v>
      </c>
      <c r="EF108" s="2">
        <f t="shared" si="50"/>
        <v>0.33564881551419823</v>
      </c>
      <c r="EG108" s="2">
        <f t="shared" si="50"/>
        <v>0.30704618437074427</v>
      </c>
      <c r="EH108" s="2">
        <f t="shared" si="50"/>
        <v>0.29028094223294937</v>
      </c>
      <c r="EI108" s="2">
        <f t="shared" si="50"/>
        <v>0.29877255104220535</v>
      </c>
      <c r="EJ108" s="2">
        <f t="shared" si="50"/>
        <v>0.28653998844054673</v>
      </c>
      <c r="EK108" s="2">
        <f t="shared" si="50"/>
        <v>0.30646112507364187</v>
      </c>
      <c r="EL108" s="2">
        <f t="shared" si="50"/>
        <v>0.29836718702364984</v>
      </c>
      <c r="EM108" s="2">
        <f t="shared" si="50"/>
        <v>0.29677411315736801</v>
      </c>
      <c r="EN108" s="2">
        <f t="shared" si="50"/>
        <v>0.30899714949239487</v>
      </c>
      <c r="EO108" s="2">
        <f t="shared" si="50"/>
        <v>0.2921313209027358</v>
      </c>
      <c r="EP108" s="2">
        <f t="shared" si="50"/>
        <v>0.25416067220754407</v>
      </c>
    </row>
    <row r="109" spans="2:146" x14ac:dyDescent="0.25">
      <c r="B109" s="2">
        <v>87</v>
      </c>
      <c r="C109" s="49">
        <v>42.561399999999999</v>
      </c>
      <c r="D109" s="49">
        <v>52.087699999999998</v>
      </c>
      <c r="E109" s="49">
        <v>60.036999999999999</v>
      </c>
      <c r="F109" s="49">
        <v>65.888999999999996</v>
      </c>
      <c r="G109" s="49">
        <v>70.241</v>
      </c>
      <c r="H109" s="49">
        <v>75.808000000000007</v>
      </c>
      <c r="I109" s="49">
        <v>77.385000000000005</v>
      </c>
      <c r="J109" s="49">
        <v>79.191999999999993</v>
      </c>
      <c r="K109" s="49">
        <v>81.269000000000005</v>
      </c>
      <c r="L109" s="49">
        <v>79.846000000000004</v>
      </c>
      <c r="M109" s="49">
        <v>79.903999999999996</v>
      </c>
      <c r="N109" s="49">
        <v>77.980999999999995</v>
      </c>
      <c r="O109" s="49">
        <v>74.423000000000002</v>
      </c>
      <c r="P109" s="49">
        <v>71.635999999999996</v>
      </c>
      <c r="Q109" s="49">
        <v>71.944999999999993</v>
      </c>
      <c r="T109" s="4">
        <f t="shared" si="43"/>
        <v>44.078069772783621</v>
      </c>
      <c r="U109" s="4">
        <f t="shared" si="43"/>
        <v>55.640429934039467</v>
      </c>
      <c r="V109" s="4">
        <f t="shared" si="43"/>
        <v>62.374708124941542</v>
      </c>
      <c r="W109" s="4">
        <f t="shared" si="43"/>
        <v>67.620147985978022</v>
      </c>
      <c r="X109" s="4">
        <f t="shared" si="43"/>
        <v>71.87270564684421</v>
      </c>
      <c r="Y109" s="4">
        <f t="shared" si="43"/>
        <v>77.095186062411074</v>
      </c>
      <c r="Z109" s="4">
        <f t="shared" si="43"/>
        <v>80.262285058571507</v>
      </c>
      <c r="AA109" s="4">
        <f t="shared" si="43"/>
        <v>80.642457743697193</v>
      </c>
      <c r="AB109" s="4">
        <f t="shared" si="43"/>
        <v>82.370085410822298</v>
      </c>
      <c r="AC109" s="4">
        <f t="shared" si="43"/>
        <v>81.942614593441405</v>
      </c>
      <c r="AD109" s="4">
        <f t="shared" si="43"/>
        <v>83.411814136921649</v>
      </c>
      <c r="AE109" s="4">
        <f t="shared" si="43"/>
        <v>82.377769477247938</v>
      </c>
      <c r="AF109" s="4">
        <f t="shared" si="43"/>
        <v>81.039184112298855</v>
      </c>
      <c r="AG109" s="4">
        <f t="shared" si="43"/>
        <v>81.690193736512597</v>
      </c>
      <c r="AH109" s="4">
        <f t="shared" si="43"/>
        <v>85.05346503372671</v>
      </c>
      <c r="AJ109" s="4">
        <f t="shared" si="44"/>
        <v>-1.5166697727836222</v>
      </c>
      <c r="AK109" s="4">
        <f t="shared" si="44"/>
        <v>-3.5527299340394691</v>
      </c>
      <c r="AL109" s="4">
        <f t="shared" si="44"/>
        <v>-2.3377081249415426</v>
      </c>
      <c r="AM109" s="4">
        <f t="shared" si="44"/>
        <v>-1.7311479859780263</v>
      </c>
      <c r="AN109" s="4">
        <f t="shared" si="44"/>
        <v>-1.6317056468442104</v>
      </c>
      <c r="AO109" s="4">
        <f t="shared" si="44"/>
        <v>-1.2871860624110667</v>
      </c>
      <c r="AP109" s="4">
        <f t="shared" si="44"/>
        <v>-2.877285058571502</v>
      </c>
      <c r="AQ109" s="4">
        <f t="shared" si="44"/>
        <v>-1.4504577436971999</v>
      </c>
      <c r="AR109" s="4">
        <f t="shared" si="44"/>
        <v>-1.1010854108222929</v>
      </c>
      <c r="AS109" s="4">
        <f t="shared" si="44"/>
        <v>-2.0966145934414016</v>
      </c>
      <c r="AT109" s="4">
        <f t="shared" si="44"/>
        <v>-3.5078141369216524</v>
      </c>
      <c r="AU109" s="4">
        <f t="shared" si="44"/>
        <v>-4.3967694772479433</v>
      </c>
      <c r="AV109" s="4">
        <f t="shared" si="44"/>
        <v>-6.6161841122988534</v>
      </c>
      <c r="AW109" s="4">
        <f t="shared" si="44"/>
        <v>-10.054193736512602</v>
      </c>
      <c r="AX109" s="4">
        <f t="shared" si="44"/>
        <v>-13.108465033726716</v>
      </c>
      <c r="AZ109" s="2">
        <f t="shared" si="45"/>
        <v>43.881412772852457</v>
      </c>
      <c r="BA109" s="2">
        <f t="shared" si="45"/>
        <v>54.245419305478492</v>
      </c>
      <c r="BB109" s="2">
        <f t="shared" si="45"/>
        <v>61.359791906643849</v>
      </c>
      <c r="BC109" s="2">
        <f t="shared" si="45"/>
        <v>67.191789018774983</v>
      </c>
      <c r="BD109" s="2">
        <f t="shared" si="45"/>
        <v>71.820006622302486</v>
      </c>
      <c r="BE109" s="2">
        <f t="shared" si="45"/>
        <v>76.913028243525872</v>
      </c>
      <c r="BF109" s="2">
        <f t="shared" si="45"/>
        <v>79.540151148459458</v>
      </c>
      <c r="BG109" s="2">
        <f t="shared" si="45"/>
        <v>80.071978076889764</v>
      </c>
      <c r="BH109" s="2">
        <f t="shared" si="45"/>
        <v>80.816846374549584</v>
      </c>
      <c r="BI109" s="2">
        <f t="shared" si="45"/>
        <v>81.05034850817475</v>
      </c>
      <c r="BJ109" s="2">
        <f t="shared" si="45"/>
        <v>81.134691932014761</v>
      </c>
      <c r="BK109" s="2">
        <f t="shared" si="45"/>
        <v>79.574373058456274</v>
      </c>
      <c r="BL109" s="2">
        <f t="shared" si="45"/>
        <v>76.166998878034278</v>
      </c>
      <c r="BM109" s="2">
        <f t="shared" si="45"/>
        <v>71.443929282918674</v>
      </c>
      <c r="BN109" s="2">
        <f t="shared" si="45"/>
        <v>68.070974511495479</v>
      </c>
      <c r="BP109" s="2">
        <f t="shared" si="46"/>
        <v>42.561399999999999</v>
      </c>
      <c r="BQ109" s="2" t="str">
        <f t="shared" si="46"/>
        <v/>
      </c>
      <c r="BR109" s="2" t="str">
        <f t="shared" si="46"/>
        <v/>
      </c>
      <c r="BS109" s="2">
        <f t="shared" si="46"/>
        <v>65.888999999999996</v>
      </c>
      <c r="BT109" s="2">
        <f t="shared" si="46"/>
        <v>70.241</v>
      </c>
      <c r="BU109" s="2">
        <f t="shared" si="46"/>
        <v>75.808000000000007</v>
      </c>
      <c r="BV109" s="2">
        <f t="shared" si="46"/>
        <v>77.385000000000005</v>
      </c>
      <c r="BW109" s="2">
        <f t="shared" si="46"/>
        <v>79.191999999999993</v>
      </c>
      <c r="BX109" s="2" t="str">
        <f t="shared" si="46"/>
        <v/>
      </c>
      <c r="BY109" s="2">
        <f t="shared" si="46"/>
        <v>79.846000000000004</v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45.344309411837791</v>
      </c>
      <c r="CW109" s="2">
        <f t="shared" si="48"/>
        <v>55.379501504674941</v>
      </c>
      <c r="CX109" s="2">
        <f t="shared" si="48"/>
        <v>61.361507406594995</v>
      </c>
      <c r="CY109" s="2">
        <f t="shared" si="48"/>
        <v>67.241599675140094</v>
      </c>
      <c r="CZ109" s="2">
        <f t="shared" si="48"/>
        <v>71.697145581362449</v>
      </c>
      <c r="DA109" s="2">
        <f t="shared" si="48"/>
        <v>76.535795811114397</v>
      </c>
      <c r="DB109" s="2">
        <f t="shared" si="48"/>
        <v>78.850549872136469</v>
      </c>
      <c r="DC109" s="2">
        <f t="shared" si="48"/>
        <v>79.619520179512378</v>
      </c>
      <c r="DD109" s="2">
        <f t="shared" si="48"/>
        <v>80.553654131385684</v>
      </c>
      <c r="DE109" s="2">
        <f t="shared" si="48"/>
        <v>80.48071415574934</v>
      </c>
      <c r="DF109" s="2">
        <f t="shared" si="48"/>
        <v>80.953933207399231</v>
      </c>
      <c r="DG109" s="2">
        <f t="shared" si="48"/>
        <v>79.319569249050105</v>
      </c>
      <c r="DH109" s="2">
        <f t="shared" si="48"/>
        <v>76.608917073294279</v>
      </c>
      <c r="DI109" s="2">
        <f t="shared" si="48"/>
        <v>71.736323719718541</v>
      </c>
      <c r="DJ109" s="2">
        <f t="shared" si="48"/>
        <v>68.17815658783573</v>
      </c>
      <c r="DL109" s="2">
        <f t="shared" si="49"/>
        <v>42.319286331424813</v>
      </c>
      <c r="DM109" s="2">
        <f t="shared" si="49"/>
        <v>52.271133590446958</v>
      </c>
      <c r="DN109" s="2">
        <f t="shared" si="49"/>
        <v>61.356655190325995</v>
      </c>
      <c r="DO109" s="2">
        <f t="shared" si="49"/>
        <v>67.097783019418046</v>
      </c>
      <c r="DP109" s="2">
        <f t="shared" si="49"/>
        <v>72.041788872391493</v>
      </c>
      <c r="DQ109" s="2">
        <f t="shared" si="49"/>
        <v>77.689471298385669</v>
      </c>
      <c r="DR109" s="2">
        <f t="shared" si="49"/>
        <v>81.077831269225811</v>
      </c>
      <c r="DS109" s="2">
        <f t="shared" si="49"/>
        <v>81.040470852573293</v>
      </c>
      <c r="DT109" s="2">
        <f t="shared" si="49"/>
        <v>81.414510905669857</v>
      </c>
      <c r="DU109" s="2">
        <f t="shared" si="49"/>
        <v>82.226035166876784</v>
      </c>
      <c r="DV109" s="2">
        <f t="shared" si="49"/>
        <v>81.522358277223788</v>
      </c>
      <c r="DW109" s="2">
        <f t="shared" si="49"/>
        <v>80.12502192564348</v>
      </c>
      <c r="DX109" s="2">
        <f t="shared" si="49"/>
        <v>75.265703281677318</v>
      </c>
      <c r="DY109" s="2">
        <f t="shared" si="49"/>
        <v>70.797763912306522</v>
      </c>
      <c r="DZ109" s="2">
        <f t="shared" si="49"/>
        <v>67.784121710246552</v>
      </c>
      <c r="EB109" s="2">
        <f t="shared" si="50"/>
        <v>0.48359850490318168</v>
      </c>
      <c r="EC109" s="2">
        <f t="shared" si="50"/>
        <v>0.36484812303118852</v>
      </c>
      <c r="ED109" s="2">
        <f t="shared" si="50"/>
        <v>0.35354977108107416</v>
      </c>
      <c r="EE109" s="2">
        <f t="shared" si="50"/>
        <v>0.34634831490845358</v>
      </c>
      <c r="EF109" s="2">
        <f t="shared" si="50"/>
        <v>0.35648754563945312</v>
      </c>
      <c r="EG109" s="2">
        <f t="shared" si="50"/>
        <v>0.32698313917002431</v>
      </c>
      <c r="EH109" s="2">
        <f t="shared" si="50"/>
        <v>0.30961569437260084</v>
      </c>
      <c r="EI109" s="2">
        <f t="shared" si="50"/>
        <v>0.31841914427805856</v>
      </c>
      <c r="EJ109" s="2">
        <f t="shared" si="50"/>
        <v>0.3057329058980226</v>
      </c>
      <c r="EK109" s="2">
        <f t="shared" si="50"/>
        <v>0.32637798364521864</v>
      </c>
      <c r="EL109" s="2">
        <f t="shared" si="50"/>
        <v>0.31799921258102398</v>
      </c>
      <c r="EM109" s="2">
        <f t="shared" si="50"/>
        <v>0.3163485786450474</v>
      </c>
      <c r="EN109" s="2">
        <f t="shared" si="50"/>
        <v>0.32900063863104606</v>
      </c>
      <c r="EO109" s="2">
        <f t="shared" si="50"/>
        <v>0.31153522076137236</v>
      </c>
      <c r="EP109" s="2">
        <f t="shared" si="50"/>
        <v>0.2720116477912532</v>
      </c>
    </row>
    <row r="110" spans="2:146" x14ac:dyDescent="0.25">
      <c r="B110" s="2">
        <v>88</v>
      </c>
      <c r="C110" s="49">
        <v>43.473700000000001</v>
      </c>
      <c r="D110" s="49">
        <v>52</v>
      </c>
      <c r="E110" s="49">
        <v>59.944400000000002</v>
      </c>
      <c r="F110" s="49">
        <v>65.555999999999997</v>
      </c>
      <c r="G110" s="49">
        <v>70.093000000000004</v>
      </c>
      <c r="H110" s="49">
        <v>74.903999999999996</v>
      </c>
      <c r="I110" s="49">
        <v>77.423000000000002</v>
      </c>
      <c r="J110" s="49">
        <v>78.614999999999995</v>
      </c>
      <c r="K110" s="49">
        <v>79.864999999999995</v>
      </c>
      <c r="L110" s="49">
        <v>78.326999999999998</v>
      </c>
      <c r="M110" s="49">
        <v>79.596000000000004</v>
      </c>
      <c r="N110" s="49">
        <v>78.730999999999995</v>
      </c>
      <c r="O110" s="49">
        <v>74.173000000000002</v>
      </c>
      <c r="P110" s="49">
        <v>70.673000000000002</v>
      </c>
      <c r="Q110" s="49">
        <v>68.364000000000004</v>
      </c>
      <c r="T110" s="4">
        <f t="shared" si="43"/>
        <v>43.877242179755349</v>
      </c>
      <c r="U110" s="4">
        <f t="shared" si="43"/>
        <v>54.778495509073068</v>
      </c>
      <c r="V110" s="4">
        <f t="shared" si="43"/>
        <v>61.750241586859808</v>
      </c>
      <c r="W110" s="4">
        <f t="shared" si="43"/>
        <v>67.301545045367007</v>
      </c>
      <c r="X110" s="4">
        <f t="shared" si="43"/>
        <v>71.789058326045748</v>
      </c>
      <c r="Y110" s="4">
        <f t="shared" si="43"/>
        <v>76.941569062662722</v>
      </c>
      <c r="Z110" s="4">
        <f t="shared" si="43"/>
        <v>79.785065121233302</v>
      </c>
      <c r="AA110" s="4">
        <f t="shared" si="43"/>
        <v>80.241152425742797</v>
      </c>
      <c r="AB110" s="4">
        <f t="shared" si="43"/>
        <v>81.378828566823245</v>
      </c>
      <c r="AC110" s="4">
        <f t="shared" si="43"/>
        <v>81.346500535096482</v>
      </c>
      <c r="AD110" s="4">
        <f t="shared" si="43"/>
        <v>82.043578772986052</v>
      </c>
      <c r="AE110" s="4">
        <f t="shared" si="43"/>
        <v>80.740662960467915</v>
      </c>
      <c r="AF110" s="4">
        <f t="shared" si="43"/>
        <v>78.394440380549909</v>
      </c>
      <c r="AG110" s="4">
        <f t="shared" si="43"/>
        <v>77.044477209652896</v>
      </c>
      <c r="AH110" s="4">
        <f t="shared" si="43"/>
        <v>78.198792895682502</v>
      </c>
      <c r="AJ110" s="4">
        <f t="shared" si="44"/>
        <v>-0.40354217975534823</v>
      </c>
      <c r="AK110" s="4">
        <f t="shared" si="44"/>
        <v>-2.7784955090730676</v>
      </c>
      <c r="AL110" s="4">
        <f t="shared" si="44"/>
        <v>-1.8058415868598061</v>
      </c>
      <c r="AM110" s="4">
        <f t="shared" si="44"/>
        <v>-1.7455450453670096</v>
      </c>
      <c r="AN110" s="4">
        <f t="shared" si="44"/>
        <v>-1.696058326045744</v>
      </c>
      <c r="AO110" s="4">
        <f t="shared" si="44"/>
        <v>-2.0375690626627261</v>
      </c>
      <c r="AP110" s="4">
        <f t="shared" si="44"/>
        <v>-2.3620651212333001</v>
      </c>
      <c r="AQ110" s="4">
        <f t="shared" si="44"/>
        <v>-1.6261524257428022</v>
      </c>
      <c r="AR110" s="4">
        <f t="shared" si="44"/>
        <v>-1.5138285668232498</v>
      </c>
      <c r="AS110" s="4">
        <f t="shared" si="44"/>
        <v>-3.0195005350964834</v>
      </c>
      <c r="AT110" s="4">
        <f t="shared" si="44"/>
        <v>-2.4475787729860485</v>
      </c>
      <c r="AU110" s="4">
        <f t="shared" si="44"/>
        <v>-2.0096629604679208</v>
      </c>
      <c r="AV110" s="4">
        <f t="shared" si="44"/>
        <v>-4.2214403805499074</v>
      </c>
      <c r="AW110" s="4">
        <f t="shared" si="44"/>
        <v>-6.3714772096528947</v>
      </c>
      <c r="AX110" s="4">
        <f t="shared" si="44"/>
        <v>-9.8347928956824973</v>
      </c>
      <c r="AZ110" s="2">
        <f t="shared" si="45"/>
        <v>43.799914677841791</v>
      </c>
      <c r="BA110" s="2">
        <f t="shared" si="45"/>
        <v>54.165325606309466</v>
      </c>
      <c r="BB110" s="2">
        <f t="shared" si="45"/>
        <v>61.307982191599947</v>
      </c>
      <c r="BC110" s="2">
        <f t="shared" si="45"/>
        <v>67.13895137052836</v>
      </c>
      <c r="BD110" s="2">
        <f t="shared" si="45"/>
        <v>71.774584009237657</v>
      </c>
      <c r="BE110" s="2">
        <f t="shared" si="45"/>
        <v>76.889251696078773</v>
      </c>
      <c r="BF110" s="2">
        <f t="shared" si="45"/>
        <v>79.534504052638226</v>
      </c>
      <c r="BG110" s="2">
        <f t="shared" si="45"/>
        <v>80.050070427513575</v>
      </c>
      <c r="BH110" s="2">
        <f t="shared" si="45"/>
        <v>80.793310816400847</v>
      </c>
      <c r="BI110" s="2">
        <f t="shared" si="45"/>
        <v>81.024527167833597</v>
      </c>
      <c r="BJ110" s="2">
        <f t="shared" si="45"/>
        <v>81.090184101696337</v>
      </c>
      <c r="BK110" s="2">
        <f t="shared" si="45"/>
        <v>79.526954984518312</v>
      </c>
      <c r="BL110" s="2">
        <f t="shared" si="45"/>
        <v>76.062885049714794</v>
      </c>
      <c r="BM110" s="2">
        <f t="shared" si="45"/>
        <v>71.346665014075484</v>
      </c>
      <c r="BN110" s="2">
        <f t="shared" si="45"/>
        <v>68.013058360171243</v>
      </c>
      <c r="BP110" s="2">
        <f t="shared" si="46"/>
        <v>43.473700000000001</v>
      </c>
      <c r="BQ110" s="2" t="str">
        <f t="shared" si="46"/>
        <v/>
      </c>
      <c r="BR110" s="2">
        <f t="shared" si="46"/>
        <v>59.944400000000002</v>
      </c>
      <c r="BS110" s="2">
        <f t="shared" si="46"/>
        <v>65.555999999999997</v>
      </c>
      <c r="BT110" s="2">
        <f t="shared" si="46"/>
        <v>70.093000000000004</v>
      </c>
      <c r="BU110" s="2">
        <f t="shared" si="46"/>
        <v>74.903999999999996</v>
      </c>
      <c r="BV110" s="2">
        <f t="shared" si="46"/>
        <v>77.423000000000002</v>
      </c>
      <c r="BW110" s="2">
        <f t="shared" si="46"/>
        <v>78.614999999999995</v>
      </c>
      <c r="BX110" s="2">
        <f t="shared" si="46"/>
        <v>79.864999999999995</v>
      </c>
      <c r="BY110" s="2">
        <f t="shared" si="46"/>
        <v>78.326999999999998</v>
      </c>
      <c r="BZ110" s="2">
        <f t="shared" si="46"/>
        <v>79.596000000000004</v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45.360042798849392</v>
      </c>
      <c r="CW110" s="2">
        <f t="shared" si="48"/>
        <v>55.402116331811271</v>
      </c>
      <c r="CX110" s="2">
        <f t="shared" si="48"/>
        <v>61.338974165439353</v>
      </c>
      <c r="CY110" s="2">
        <f t="shared" si="48"/>
        <v>67.21584115568912</v>
      </c>
      <c r="CZ110" s="2">
        <f t="shared" si="48"/>
        <v>71.675040651985285</v>
      </c>
      <c r="DA110" s="2">
        <f t="shared" si="48"/>
        <v>76.527147208856036</v>
      </c>
      <c r="DB110" s="2">
        <f t="shared" si="48"/>
        <v>78.841032071094261</v>
      </c>
      <c r="DC110" s="2">
        <f t="shared" si="48"/>
        <v>79.60085178973101</v>
      </c>
      <c r="DD110" s="2">
        <f t="shared" si="48"/>
        <v>80.55190672177855</v>
      </c>
      <c r="DE110" s="2">
        <f t="shared" si="48"/>
        <v>80.463897271205326</v>
      </c>
      <c r="DF110" s="2">
        <f t="shared" si="48"/>
        <v>80.94975627294437</v>
      </c>
      <c r="DG110" s="2">
        <f t="shared" si="48"/>
        <v>79.306370956621222</v>
      </c>
      <c r="DH110" s="2">
        <f t="shared" si="48"/>
        <v>76.582026403994135</v>
      </c>
      <c r="DI110" s="2">
        <f t="shared" si="48"/>
        <v>71.690151841609719</v>
      </c>
      <c r="DJ110" s="2">
        <f t="shared" si="48"/>
        <v>68.161110293843223</v>
      </c>
      <c r="DL110" s="2">
        <f t="shared" si="49"/>
        <v>42.280547268631494</v>
      </c>
      <c r="DM110" s="2">
        <f t="shared" si="49"/>
        <v>52.201686424175122</v>
      </c>
      <c r="DN110" s="2">
        <f t="shared" si="49"/>
        <v>61.256300851074862</v>
      </c>
      <c r="DO110" s="2">
        <f t="shared" si="49"/>
        <v>67.006608072385177</v>
      </c>
      <c r="DP110" s="2">
        <f t="shared" si="49"/>
        <v>71.938463602967715</v>
      </c>
      <c r="DQ110" s="2">
        <f t="shared" si="49"/>
        <v>77.56897865080694</v>
      </c>
      <c r="DR110" s="2">
        <f t="shared" si="49"/>
        <v>80.944756500057053</v>
      </c>
      <c r="DS110" s="2">
        <f t="shared" si="49"/>
        <v>80.927022742954193</v>
      </c>
      <c r="DT110" s="2">
        <f t="shared" si="49"/>
        <v>81.293263644823625</v>
      </c>
      <c r="DU110" s="2">
        <f t="shared" si="49"/>
        <v>82.079816800477744</v>
      </c>
      <c r="DV110" s="2">
        <f t="shared" si="49"/>
        <v>81.364854598141989</v>
      </c>
      <c r="DW110" s="2">
        <f t="shared" si="49"/>
        <v>79.961708293612986</v>
      </c>
      <c r="DX110" s="2">
        <f t="shared" si="49"/>
        <v>75.097254512306307</v>
      </c>
      <c r="DY110" s="2">
        <f t="shared" si="49"/>
        <v>70.654380429546364</v>
      </c>
      <c r="DZ110" s="2">
        <f t="shared" si="49"/>
        <v>67.651689260813399</v>
      </c>
      <c r="EB110" s="2">
        <f t="shared" si="50"/>
        <v>0.50661808263680497</v>
      </c>
      <c r="EC110" s="2">
        <f t="shared" si="50"/>
        <v>0.38644518430190983</v>
      </c>
      <c r="ED110" s="2">
        <f t="shared" si="50"/>
        <v>0.37487276369216721</v>
      </c>
      <c r="EE110" s="2">
        <f t="shared" si="50"/>
        <v>0.36748387944497429</v>
      </c>
      <c r="EF110" s="2">
        <f t="shared" si="50"/>
        <v>0.37788414745609689</v>
      </c>
      <c r="EG110" s="2">
        <f t="shared" si="50"/>
        <v>0.34756532836507709</v>
      </c>
      <c r="EH110" s="2">
        <f t="shared" si="50"/>
        <v>0.32964012396141873</v>
      </c>
      <c r="EI110" s="2">
        <f t="shared" si="50"/>
        <v>0.33873358234152051</v>
      </c>
      <c r="EJ110" s="2">
        <f t="shared" si="50"/>
        <v>0.32562465813462804</v>
      </c>
      <c r="EK110" s="2">
        <f t="shared" si="50"/>
        <v>0.34694171737667279</v>
      </c>
      <c r="EL110" s="2">
        <f t="shared" si="50"/>
        <v>0.33830015740274577</v>
      </c>
      <c r="EM110" s="2">
        <f t="shared" si="50"/>
        <v>0.33659615505757373</v>
      </c>
      <c r="EN110" s="2">
        <f t="shared" si="50"/>
        <v>0.34964384575546298</v>
      </c>
      <c r="EO110" s="2">
        <f t="shared" si="50"/>
        <v>0.33162416295115699</v>
      </c>
      <c r="EP110" s="2">
        <f t="shared" si="50"/>
        <v>0.29062783841379203</v>
      </c>
    </row>
    <row r="111" spans="2:146" x14ac:dyDescent="0.25">
      <c r="B111" s="2">
        <v>89</v>
      </c>
      <c r="C111" s="49">
        <v>42.1053</v>
      </c>
      <c r="D111" s="49">
        <v>51.1404</v>
      </c>
      <c r="E111" s="49">
        <v>59.981499999999997</v>
      </c>
      <c r="F111" s="49">
        <v>65.573999999999998</v>
      </c>
      <c r="G111" s="49">
        <v>69.667000000000002</v>
      </c>
      <c r="H111" s="49">
        <v>74.596000000000004</v>
      </c>
      <c r="I111" s="49">
        <v>78.076999999999998</v>
      </c>
      <c r="J111" s="49">
        <v>77.730999999999995</v>
      </c>
      <c r="K111" s="49">
        <v>79.212000000000003</v>
      </c>
      <c r="L111" s="49">
        <v>79.096000000000004</v>
      </c>
      <c r="M111" s="49">
        <v>78.885000000000005</v>
      </c>
      <c r="N111" s="49">
        <v>77.941999999999993</v>
      </c>
      <c r="O111" s="49">
        <v>74.730999999999995</v>
      </c>
      <c r="P111" s="49">
        <v>70.108999999999995</v>
      </c>
      <c r="Q111" s="49">
        <v>66.835999999999999</v>
      </c>
      <c r="T111" s="4">
        <f t="shared" si="43"/>
        <v>43.746731886303664</v>
      </c>
      <c r="U111" s="4">
        <f t="shared" si="43"/>
        <v>54.327931318952075</v>
      </c>
      <c r="V111" s="4">
        <f t="shared" si="43"/>
        <v>61.431202233276125</v>
      </c>
      <c r="W111" s="4">
        <f t="shared" si="43"/>
        <v>67.139864835839987</v>
      </c>
      <c r="X111" s="4">
        <f t="shared" si="43"/>
        <v>71.729348806015764</v>
      </c>
      <c r="Y111" s="4">
        <f t="shared" si="43"/>
        <v>76.874786884378878</v>
      </c>
      <c r="Z111" s="4">
        <f t="shared" si="43"/>
        <v>79.603250329260277</v>
      </c>
      <c r="AA111" s="4">
        <f t="shared" si="43"/>
        <v>80.082454806530905</v>
      </c>
      <c r="AB111" s="4">
        <f t="shared" si="43"/>
        <v>80.963800399280146</v>
      </c>
      <c r="AC111" s="4">
        <f t="shared" si="43"/>
        <v>81.09914772069267</v>
      </c>
      <c r="AD111" s="4">
        <f t="shared" si="43"/>
        <v>81.403148371108756</v>
      </c>
      <c r="AE111" s="4">
        <f t="shared" si="43"/>
        <v>79.953277999292581</v>
      </c>
      <c r="AF111" s="4">
        <f t="shared" si="43"/>
        <v>76.976253685429256</v>
      </c>
      <c r="AG111" s="4">
        <f t="shared" si="43"/>
        <v>74.179456708504006</v>
      </c>
      <c r="AH111" s="4">
        <f t="shared" si="43"/>
        <v>73.61857067498407</v>
      </c>
      <c r="AJ111" s="4">
        <f t="shared" si="44"/>
        <v>-1.6414318863036641</v>
      </c>
      <c r="AK111" s="4">
        <f t="shared" si="44"/>
        <v>-3.1875313189520753</v>
      </c>
      <c r="AL111" s="4">
        <f t="shared" si="44"/>
        <v>-1.4497022332761276</v>
      </c>
      <c r="AM111" s="4">
        <f t="shared" si="44"/>
        <v>-1.5658648358399887</v>
      </c>
      <c r="AN111" s="4">
        <f t="shared" si="44"/>
        <v>-2.0623488060157626</v>
      </c>
      <c r="AO111" s="4">
        <f t="shared" si="44"/>
        <v>-2.2787868843788743</v>
      </c>
      <c r="AP111" s="4">
        <f t="shared" si="44"/>
        <v>-1.5262503292602787</v>
      </c>
      <c r="AQ111" s="4">
        <f t="shared" si="44"/>
        <v>-2.35145480653091</v>
      </c>
      <c r="AR111" s="4">
        <f t="shared" si="44"/>
        <v>-1.7518003992801425</v>
      </c>
      <c r="AS111" s="4">
        <f t="shared" si="44"/>
        <v>-2.0031477206926667</v>
      </c>
      <c r="AT111" s="4">
        <f t="shared" si="44"/>
        <v>-2.5181483711087509</v>
      </c>
      <c r="AU111" s="4">
        <f t="shared" si="44"/>
        <v>-2.011277999292588</v>
      </c>
      <c r="AV111" s="4">
        <f t="shared" si="44"/>
        <v>-2.2452536854292617</v>
      </c>
      <c r="AW111" s="4">
        <f t="shared" si="44"/>
        <v>-4.0704567085040111</v>
      </c>
      <c r="AX111" s="4">
        <f t="shared" si="44"/>
        <v>-6.782570674984072</v>
      </c>
      <c r="AZ111" s="2">
        <f t="shared" si="45"/>
        <v>43.715996550394948</v>
      </c>
      <c r="BA111" s="2">
        <f t="shared" si="45"/>
        <v>54.079753312405344</v>
      </c>
      <c r="BB111" s="2">
        <f t="shared" si="45"/>
        <v>61.252773976753502</v>
      </c>
      <c r="BC111" s="2">
        <f t="shared" si="45"/>
        <v>67.083205148674239</v>
      </c>
      <c r="BD111" s="2">
        <f t="shared" si="45"/>
        <v>71.725774347282297</v>
      </c>
      <c r="BE111" s="2">
        <f t="shared" si="45"/>
        <v>76.861415895727575</v>
      </c>
      <c r="BF111" s="2">
        <f t="shared" si="45"/>
        <v>79.525171898269917</v>
      </c>
      <c r="BG111" s="2">
        <f t="shared" si="45"/>
        <v>80.025065753243695</v>
      </c>
      <c r="BH111" s="2">
        <f t="shared" si="45"/>
        <v>80.765424663810492</v>
      </c>
      <c r="BI111" s="2">
        <f t="shared" si="45"/>
        <v>80.994257425377725</v>
      </c>
      <c r="BJ111" s="2">
        <f t="shared" si="45"/>
        <v>81.039611483874396</v>
      </c>
      <c r="BK111" s="2">
        <f t="shared" si="45"/>
        <v>79.473770357258957</v>
      </c>
      <c r="BL111" s="2">
        <f t="shared" si="45"/>
        <v>75.95198456306305</v>
      </c>
      <c r="BM111" s="2">
        <f t="shared" si="45"/>
        <v>71.244778446005824</v>
      </c>
      <c r="BN111" s="2">
        <f t="shared" si="45"/>
        <v>67.950389013806088</v>
      </c>
      <c r="BP111" s="2" t="str">
        <f t="shared" si="46"/>
        <v/>
      </c>
      <c r="BQ111" s="2">
        <f t="shared" si="46"/>
        <v>51.1404</v>
      </c>
      <c r="BR111" s="2">
        <f t="shared" si="46"/>
        <v>59.981499999999997</v>
      </c>
      <c r="BS111" s="2">
        <f t="shared" si="46"/>
        <v>65.573999999999998</v>
      </c>
      <c r="BT111" s="2">
        <f t="shared" si="46"/>
        <v>69.667000000000002</v>
      </c>
      <c r="BU111" s="2">
        <f t="shared" si="46"/>
        <v>74.596000000000004</v>
      </c>
      <c r="BV111" s="2">
        <f t="shared" si="46"/>
        <v>78.076999999999998</v>
      </c>
      <c r="BW111" s="2">
        <f t="shared" si="46"/>
        <v>77.730999999999995</v>
      </c>
      <c r="BX111" s="2">
        <f t="shared" si="46"/>
        <v>79.212000000000003</v>
      </c>
      <c r="BY111" s="2">
        <f t="shared" si="46"/>
        <v>79.096000000000004</v>
      </c>
      <c r="BZ111" s="2">
        <f t="shared" si="46"/>
        <v>78.885000000000005</v>
      </c>
      <c r="CA111" s="2">
        <f t="shared" si="46"/>
        <v>77.941999999999993</v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>
        <f t="shared" si="47"/>
        <v>42.1053</v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45.375776185860985</v>
      </c>
      <c r="CW111" s="2">
        <f t="shared" si="48"/>
        <v>55.424731158947608</v>
      </c>
      <c r="CX111" s="2">
        <f t="shared" si="48"/>
        <v>61.316440924283711</v>
      </c>
      <c r="CY111" s="2">
        <f t="shared" si="48"/>
        <v>67.190082636238131</v>
      </c>
      <c r="CZ111" s="2">
        <f t="shared" si="48"/>
        <v>71.65293572260812</v>
      </c>
      <c r="DA111" s="2">
        <f t="shared" si="48"/>
        <v>76.51849860659766</v>
      </c>
      <c r="DB111" s="2">
        <f t="shared" si="48"/>
        <v>78.831514270052054</v>
      </c>
      <c r="DC111" s="2">
        <f t="shared" si="48"/>
        <v>79.582183399949656</v>
      </c>
      <c r="DD111" s="2">
        <f t="shared" si="48"/>
        <v>80.550159312171431</v>
      </c>
      <c r="DE111" s="2">
        <f t="shared" si="48"/>
        <v>80.447080386661298</v>
      </c>
      <c r="DF111" s="2">
        <f t="shared" si="48"/>
        <v>80.945579338489509</v>
      </c>
      <c r="DG111" s="2">
        <f t="shared" si="48"/>
        <v>79.293172664192326</v>
      </c>
      <c r="DH111" s="2">
        <f t="shared" si="48"/>
        <v>76.555135734693991</v>
      </c>
      <c r="DI111" s="2">
        <f t="shared" si="48"/>
        <v>71.643979963500911</v>
      </c>
      <c r="DJ111" s="2">
        <f t="shared" si="48"/>
        <v>68.144063999850715</v>
      </c>
      <c r="DL111" s="2">
        <f t="shared" si="49"/>
        <v>42.241808205838183</v>
      </c>
      <c r="DM111" s="2">
        <f t="shared" si="49"/>
        <v>52.132239257903287</v>
      </c>
      <c r="DN111" s="2">
        <f t="shared" si="49"/>
        <v>61.155946511823728</v>
      </c>
      <c r="DO111" s="2">
        <f t="shared" si="49"/>
        <v>66.915433125352308</v>
      </c>
      <c r="DP111" s="2">
        <f t="shared" si="49"/>
        <v>71.835138333543924</v>
      </c>
      <c r="DQ111" s="2">
        <f t="shared" si="49"/>
        <v>77.448486003228226</v>
      </c>
      <c r="DR111" s="2">
        <f t="shared" si="49"/>
        <v>80.811681730888282</v>
      </c>
      <c r="DS111" s="2">
        <f t="shared" si="49"/>
        <v>80.813574633335094</v>
      </c>
      <c r="DT111" s="2">
        <f t="shared" si="49"/>
        <v>81.172016383977393</v>
      </c>
      <c r="DU111" s="2">
        <f t="shared" si="49"/>
        <v>81.933598434078704</v>
      </c>
      <c r="DV111" s="2">
        <f t="shared" si="49"/>
        <v>81.207350919060204</v>
      </c>
      <c r="DW111" s="2">
        <f t="shared" si="49"/>
        <v>79.798394661582478</v>
      </c>
      <c r="DX111" s="2">
        <f t="shared" si="49"/>
        <v>74.928805742935296</v>
      </c>
      <c r="DY111" s="2">
        <f t="shared" si="49"/>
        <v>70.510996946786207</v>
      </c>
      <c r="DZ111" s="2">
        <f t="shared" si="49"/>
        <v>67.519256811380245</v>
      </c>
      <c r="EB111" s="2">
        <f t="shared" si="50"/>
        <v>0.52960963419095319</v>
      </c>
      <c r="EC111" s="2">
        <f t="shared" si="50"/>
        <v>0.4084984525294213</v>
      </c>
      <c r="ED111" s="2">
        <f t="shared" si="50"/>
        <v>0.39669261100338116</v>
      </c>
      <c r="EE111" s="2">
        <f t="shared" si="50"/>
        <v>0.3891413722863683</v>
      </c>
      <c r="EF111" s="2">
        <f t="shared" si="50"/>
        <v>0.39976718390627008</v>
      </c>
      <c r="EG111" s="2">
        <f t="shared" si="50"/>
        <v>0.36873326495857695</v>
      </c>
      <c r="EH111" s="2">
        <f t="shared" si="50"/>
        <v>0.35030250821560377</v>
      </c>
      <c r="EI111" s="2">
        <f t="shared" si="50"/>
        <v>0.35966014803958068</v>
      </c>
      <c r="EJ111" s="2">
        <f t="shared" si="50"/>
        <v>0.34616531900795322</v>
      </c>
      <c r="EK111" s="2">
        <f t="shared" si="50"/>
        <v>0.36809310163913778</v>
      </c>
      <c r="EL111" s="2">
        <f t="shared" si="50"/>
        <v>0.35921449219156576</v>
      </c>
      <c r="EM111" s="2">
        <f t="shared" si="50"/>
        <v>0.35746205430394329</v>
      </c>
      <c r="EN111" s="2">
        <f t="shared" si="50"/>
        <v>0.37086641375819612</v>
      </c>
      <c r="EO111" s="2">
        <f t="shared" si="50"/>
        <v>0.35234554411296171</v>
      </c>
      <c r="EP111" s="2">
        <f t="shared" si="50"/>
        <v>0.30997560466412133</v>
      </c>
    </row>
    <row r="112" spans="2:146" x14ac:dyDescent="0.25">
      <c r="B112" s="2">
        <v>90</v>
      </c>
      <c r="C112" s="49">
        <v>42.578899999999997</v>
      </c>
      <c r="D112" s="49">
        <v>51.087699999999998</v>
      </c>
      <c r="E112" s="49">
        <v>58.518500000000003</v>
      </c>
      <c r="F112" s="49">
        <v>65.832999999999998</v>
      </c>
      <c r="G112" s="49">
        <v>70.147999999999996</v>
      </c>
      <c r="H112" s="49">
        <v>74.308000000000007</v>
      </c>
      <c r="I112" s="49">
        <v>77.519000000000005</v>
      </c>
      <c r="J112" s="49">
        <v>78.75</v>
      </c>
      <c r="K112" s="49">
        <v>78.691999999999993</v>
      </c>
      <c r="L112" s="49">
        <v>79.076999999999998</v>
      </c>
      <c r="M112" s="49">
        <v>79.019000000000005</v>
      </c>
      <c r="N112" s="49">
        <v>76.153999999999996</v>
      </c>
      <c r="O112" s="49">
        <v>73.462000000000003</v>
      </c>
      <c r="P112" s="49">
        <v>69.218000000000004</v>
      </c>
      <c r="Q112" s="49">
        <v>66</v>
      </c>
      <c r="T112" s="4">
        <f t="shared" si="43"/>
        <v>43.647627761877672</v>
      </c>
      <c r="U112" s="4">
        <f t="shared" si="43"/>
        <v>54.081745789348396</v>
      </c>
      <c r="V112" s="4">
        <f t="shared" si="43"/>
        <v>61.26072527628407</v>
      </c>
      <c r="W112" s="4">
        <f t="shared" si="43"/>
        <v>67.042602831449159</v>
      </c>
      <c r="X112" s="4">
        <f t="shared" si="43"/>
        <v>71.674245297781866</v>
      </c>
      <c r="Y112" s="4">
        <f t="shared" si="43"/>
        <v>76.832309574994397</v>
      </c>
      <c r="Z112" s="4">
        <f t="shared" si="43"/>
        <v>79.533656621848635</v>
      </c>
      <c r="AA112" s="4">
        <f t="shared" si="43"/>
        <v>80.012173404973751</v>
      </c>
      <c r="AB112" s="4">
        <f t="shared" si="43"/>
        <v>80.793332349447937</v>
      </c>
      <c r="AC112" s="4">
        <f t="shared" si="43"/>
        <v>80.990068442486773</v>
      </c>
      <c r="AD112" s="4">
        <f t="shared" si="43"/>
        <v>81.108930087604833</v>
      </c>
      <c r="AE112" s="4">
        <f t="shared" si="43"/>
        <v>79.587391684876096</v>
      </c>
      <c r="AF112" s="4">
        <f t="shared" si="43"/>
        <v>76.247250485908665</v>
      </c>
      <c r="AG112" s="4">
        <f t="shared" si="43"/>
        <v>72.5381441485045</v>
      </c>
      <c r="AH112" s="4">
        <f t="shared" si="43"/>
        <v>70.809292149269126</v>
      </c>
      <c r="AJ112" s="4">
        <f t="shared" si="44"/>
        <v>-1.0687277618776747</v>
      </c>
      <c r="AK112" s="4">
        <f t="shared" si="44"/>
        <v>-2.994045789348398</v>
      </c>
      <c r="AL112" s="4">
        <f t="shared" si="44"/>
        <v>-2.7422252762840671</v>
      </c>
      <c r="AM112" s="4">
        <f t="shared" si="44"/>
        <v>-1.2096028314491605</v>
      </c>
      <c r="AN112" s="4">
        <f t="shared" si="44"/>
        <v>-1.5262452977818697</v>
      </c>
      <c r="AO112" s="4">
        <f t="shared" si="44"/>
        <v>-2.5243095749943905</v>
      </c>
      <c r="AP112" s="4">
        <f t="shared" si="44"/>
        <v>-2.0146566218486299</v>
      </c>
      <c r="AQ112" s="4">
        <f t="shared" si="44"/>
        <v>-1.2621734049737512</v>
      </c>
      <c r="AR112" s="4">
        <f t="shared" si="44"/>
        <v>-2.1013323494479437</v>
      </c>
      <c r="AS112" s="4">
        <f t="shared" si="44"/>
        <v>-1.9130684424867752</v>
      </c>
      <c r="AT112" s="4">
        <f t="shared" si="44"/>
        <v>-2.0899300876048272</v>
      </c>
      <c r="AU112" s="4">
        <f t="shared" si="44"/>
        <v>-3.4333916848760992</v>
      </c>
      <c r="AV112" s="4">
        <f t="shared" si="44"/>
        <v>-2.7852504859086622</v>
      </c>
      <c r="AW112" s="4">
        <f t="shared" si="44"/>
        <v>-3.3201441485044967</v>
      </c>
      <c r="AX112" s="4">
        <f t="shared" si="44"/>
        <v>-4.8092921492691261</v>
      </c>
      <c r="AZ112" s="2">
        <f t="shared" si="45"/>
        <v>43.629972081476609</v>
      </c>
      <c r="BA112" s="2">
        <f t="shared" si="45"/>
        <v>53.988852613160532</v>
      </c>
      <c r="BB112" s="2">
        <f t="shared" si="45"/>
        <v>61.194069837829389</v>
      </c>
      <c r="BC112" s="2">
        <f t="shared" si="45"/>
        <v>67.024473572606041</v>
      </c>
      <c r="BD112" s="2">
        <f t="shared" si="45"/>
        <v>71.673451141585971</v>
      </c>
      <c r="BE112" s="2">
        <f t="shared" si="45"/>
        <v>76.829268664835126</v>
      </c>
      <c r="BF112" s="2">
        <f t="shared" si="45"/>
        <v>79.511805645199757</v>
      </c>
      <c r="BG112" s="2">
        <f t="shared" si="45"/>
        <v>79.996716746117841</v>
      </c>
      <c r="BH112" s="2">
        <f t="shared" si="45"/>
        <v>80.73292569591635</v>
      </c>
      <c r="BI112" s="2">
        <f t="shared" si="45"/>
        <v>80.959219190837558</v>
      </c>
      <c r="BJ112" s="2">
        <f t="shared" si="45"/>
        <v>80.982684961238192</v>
      </c>
      <c r="BK112" s="2">
        <f t="shared" si="45"/>
        <v>79.414518144265557</v>
      </c>
      <c r="BL112" s="2">
        <f t="shared" si="45"/>
        <v>75.834173048503402</v>
      </c>
      <c r="BM112" s="2">
        <f t="shared" si="45"/>
        <v>71.138160767186463</v>
      </c>
      <c r="BN112" s="2">
        <f t="shared" si="45"/>
        <v>67.882744883344685</v>
      </c>
      <c r="BP112" s="2" t="str">
        <f t="shared" si="46"/>
        <v/>
      </c>
      <c r="BQ112" s="2">
        <f t="shared" si="46"/>
        <v>51.087699999999998</v>
      </c>
      <c r="BR112" s="2">
        <f t="shared" si="46"/>
        <v>58.518500000000003</v>
      </c>
      <c r="BS112" s="2">
        <f t="shared" si="46"/>
        <v>65.832999999999998</v>
      </c>
      <c r="BT112" s="2">
        <f t="shared" si="46"/>
        <v>70.147999999999996</v>
      </c>
      <c r="BU112" s="2">
        <f t="shared" si="46"/>
        <v>74.308000000000007</v>
      </c>
      <c r="BV112" s="2">
        <f t="shared" si="46"/>
        <v>77.519000000000005</v>
      </c>
      <c r="BW112" s="2">
        <f t="shared" si="46"/>
        <v>78.75</v>
      </c>
      <c r="BX112" s="2">
        <f t="shared" si="46"/>
        <v>78.691999999999993</v>
      </c>
      <c r="BY112" s="2">
        <f t="shared" si="46"/>
        <v>79.076999999999998</v>
      </c>
      <c r="BZ112" s="2">
        <f t="shared" si="46"/>
        <v>79.019000000000005</v>
      </c>
      <c r="CA112" s="2">
        <f t="shared" si="46"/>
        <v>76.153999999999996</v>
      </c>
      <c r="CB112" s="2">
        <f t="shared" si="46"/>
        <v>73.462000000000003</v>
      </c>
      <c r="CC112" s="2" t="str">
        <f t="shared" si="46"/>
        <v/>
      </c>
      <c r="CD112" s="2" t="str">
        <f t="shared" si="46"/>
        <v/>
      </c>
      <c r="CF112" s="2">
        <f t="shared" si="47"/>
        <v>42.578899999999997</v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45.391509572872586</v>
      </c>
      <c r="CW112" s="2">
        <f t="shared" si="48"/>
        <v>55.447345986083938</v>
      </c>
      <c r="CX112" s="2">
        <f t="shared" si="48"/>
        <v>61.293907683128069</v>
      </c>
      <c r="CY112" s="2">
        <f t="shared" si="48"/>
        <v>67.164324116787142</v>
      </c>
      <c r="CZ112" s="2">
        <f t="shared" si="48"/>
        <v>71.630830793230956</v>
      </c>
      <c r="DA112" s="2">
        <f t="shared" si="48"/>
        <v>76.509850004339285</v>
      </c>
      <c r="DB112" s="2">
        <f t="shared" si="48"/>
        <v>78.821996469009846</v>
      </c>
      <c r="DC112" s="2">
        <f t="shared" si="48"/>
        <v>79.563515010168288</v>
      </c>
      <c r="DD112" s="2">
        <f t="shared" si="48"/>
        <v>80.548411902564297</v>
      </c>
      <c r="DE112" s="2">
        <f t="shared" si="48"/>
        <v>80.430263502117285</v>
      </c>
      <c r="DF112" s="2">
        <f t="shared" si="48"/>
        <v>80.941402404034648</v>
      </c>
      <c r="DG112" s="2">
        <f t="shared" si="48"/>
        <v>79.279974371763444</v>
      </c>
      <c r="DH112" s="2">
        <f t="shared" si="48"/>
        <v>76.528245065393847</v>
      </c>
      <c r="DI112" s="2">
        <f t="shared" si="48"/>
        <v>71.597808085392089</v>
      </c>
      <c r="DJ112" s="2">
        <f t="shared" si="48"/>
        <v>68.127017705858208</v>
      </c>
      <c r="DL112" s="2">
        <f t="shared" si="49"/>
        <v>42.203069143044864</v>
      </c>
      <c r="DM112" s="2">
        <f t="shared" si="49"/>
        <v>52.062792091631451</v>
      </c>
      <c r="DN112" s="2">
        <f t="shared" si="49"/>
        <v>61.055592172572602</v>
      </c>
      <c r="DO112" s="2">
        <f t="shared" si="49"/>
        <v>66.82425817831944</v>
      </c>
      <c r="DP112" s="2">
        <f t="shared" si="49"/>
        <v>71.731813064120132</v>
      </c>
      <c r="DQ112" s="2">
        <f t="shared" si="49"/>
        <v>77.327993355649497</v>
      </c>
      <c r="DR112" s="2">
        <f t="shared" si="49"/>
        <v>80.678606961719524</v>
      </c>
      <c r="DS112" s="2">
        <f t="shared" si="49"/>
        <v>80.700126523716008</v>
      </c>
      <c r="DT112" s="2">
        <f t="shared" si="49"/>
        <v>81.050769123131161</v>
      </c>
      <c r="DU112" s="2">
        <f t="shared" si="49"/>
        <v>81.787380067679663</v>
      </c>
      <c r="DV112" s="2">
        <f t="shared" si="49"/>
        <v>81.049847239978405</v>
      </c>
      <c r="DW112" s="2">
        <f t="shared" si="49"/>
        <v>79.635081029551969</v>
      </c>
      <c r="DX112" s="2">
        <f t="shared" si="49"/>
        <v>74.760356973564285</v>
      </c>
      <c r="DY112" s="2">
        <f t="shared" si="49"/>
        <v>70.367613464026036</v>
      </c>
      <c r="DZ112" s="2">
        <f t="shared" si="49"/>
        <v>67.386824361947092</v>
      </c>
      <c r="EB112" s="2">
        <f t="shared" si="50"/>
        <v>0.55247621216845311</v>
      </c>
      <c r="EC112" s="2">
        <f t="shared" si="50"/>
        <v>0.4309263254203074</v>
      </c>
      <c r="ED112" s="2">
        <f t="shared" si="50"/>
        <v>0.41893137826396754</v>
      </c>
      <c r="EE112" s="2">
        <f t="shared" si="50"/>
        <v>0.41124537438607506</v>
      </c>
      <c r="EF112" s="2">
        <f t="shared" si="50"/>
        <v>0.42205773330032686</v>
      </c>
      <c r="EG112" s="2">
        <f t="shared" si="50"/>
        <v>0.39041894062245341</v>
      </c>
      <c r="EH112" s="2">
        <f t="shared" si="50"/>
        <v>0.37154221571975876</v>
      </c>
      <c r="EI112" s="2">
        <f t="shared" si="50"/>
        <v>0.38113439005855959</v>
      </c>
      <c r="EJ112" s="2">
        <f t="shared" si="50"/>
        <v>0.36729599137411673</v>
      </c>
      <c r="EK112" s="2">
        <f t="shared" si="50"/>
        <v>0.38976437407282666</v>
      </c>
      <c r="EL112" s="2">
        <f t="shared" si="50"/>
        <v>0.38067794417570761</v>
      </c>
      <c r="EM112" s="2">
        <f t="shared" si="50"/>
        <v>0.37888270904297927</v>
      </c>
      <c r="EN112" s="2">
        <f t="shared" si="50"/>
        <v>0.39259952035320883</v>
      </c>
      <c r="EO112" s="2">
        <f t="shared" si="50"/>
        <v>0.37363788641443874</v>
      </c>
      <c r="EP112" s="2">
        <f t="shared" si="50"/>
        <v>0.33001218468518051</v>
      </c>
    </row>
    <row r="113" spans="2:146" x14ac:dyDescent="0.25">
      <c r="B113" s="2">
        <v>91</v>
      </c>
      <c r="C113" s="49">
        <v>43.403500000000001</v>
      </c>
      <c r="D113" s="49">
        <v>52.175400000000003</v>
      </c>
      <c r="E113" s="49">
        <v>59.370399999999997</v>
      </c>
      <c r="F113" s="49">
        <v>65.167000000000002</v>
      </c>
      <c r="G113" s="49">
        <v>70.87</v>
      </c>
      <c r="H113" s="49">
        <v>74.364999999999995</v>
      </c>
      <c r="I113" s="49">
        <v>77.076999999999998</v>
      </c>
      <c r="J113" s="49">
        <v>77.403999999999996</v>
      </c>
      <c r="K113" s="49">
        <v>78.462000000000003</v>
      </c>
      <c r="L113" s="49">
        <v>79.153999999999996</v>
      </c>
      <c r="M113" s="49">
        <v>78.846000000000004</v>
      </c>
      <c r="N113" s="49">
        <v>76.537999999999997</v>
      </c>
      <c r="O113" s="49">
        <v>73.75</v>
      </c>
      <c r="P113" s="49">
        <v>68.126999999999995</v>
      </c>
      <c r="Q113" s="49">
        <v>67.308999999999997</v>
      </c>
      <c r="T113" s="4">
        <f t="shared" si="43"/>
        <v>43.564745869940751</v>
      </c>
      <c r="U113" s="4">
        <f t="shared" si="43"/>
        <v>53.925856595937454</v>
      </c>
      <c r="V113" s="4">
        <f t="shared" si="43"/>
        <v>61.154881457462466</v>
      </c>
      <c r="W113" s="4">
        <f t="shared" si="43"/>
        <v>66.968038963742558</v>
      </c>
      <c r="X113" s="4">
        <f t="shared" si="43"/>
        <v>71.617674561036594</v>
      </c>
      <c r="Y113" s="4">
        <f t="shared" si="43"/>
        <v>76.79319824125767</v>
      </c>
      <c r="Z113" s="4">
        <f t="shared" si="43"/>
        <v>79.499563790529862</v>
      </c>
      <c r="AA113" s="4">
        <f t="shared" si="43"/>
        <v>79.968532125197569</v>
      </c>
      <c r="AB113" s="4">
        <f t="shared" si="43"/>
        <v>80.712109386739215</v>
      </c>
      <c r="AC113" s="4">
        <f t="shared" si="43"/>
        <v>80.92731040835946</v>
      </c>
      <c r="AD113" s="4">
        <f t="shared" si="43"/>
        <v>80.959083918730897</v>
      </c>
      <c r="AE113" s="4">
        <f t="shared" si="43"/>
        <v>79.405807793517226</v>
      </c>
      <c r="AF113" s="4">
        <f t="shared" si="43"/>
        <v>75.862321120626191</v>
      </c>
      <c r="AG113" s="4">
        <f t="shared" si="43"/>
        <v>71.645320296736401</v>
      </c>
      <c r="AH113" s="4">
        <f t="shared" si="43"/>
        <v>69.211866256483034</v>
      </c>
      <c r="AJ113" s="4">
        <f t="shared" si="44"/>
        <v>-0.16124586994074974</v>
      </c>
      <c r="AK113" s="4">
        <f t="shared" si="44"/>
        <v>-1.7504565959374503</v>
      </c>
      <c r="AL113" s="4">
        <f t="shared" si="44"/>
        <v>-1.7844814574624692</v>
      </c>
      <c r="AM113" s="4">
        <f t="shared" si="44"/>
        <v>-1.8010389637425561</v>
      </c>
      <c r="AN113" s="4">
        <f t="shared" si="44"/>
        <v>-0.74767456103658958</v>
      </c>
      <c r="AO113" s="4">
        <f t="shared" si="44"/>
        <v>-2.4281982412576752</v>
      </c>
      <c r="AP113" s="4">
        <f t="shared" si="44"/>
        <v>-2.422563790529864</v>
      </c>
      <c r="AQ113" s="4">
        <f t="shared" si="44"/>
        <v>-2.564532125197573</v>
      </c>
      <c r="AR113" s="4">
        <f t="shared" si="44"/>
        <v>-2.2501093867392115</v>
      </c>
      <c r="AS113" s="4">
        <f t="shared" si="44"/>
        <v>-1.773310408359464</v>
      </c>
      <c r="AT113" s="4">
        <f t="shared" si="44"/>
        <v>-2.1130839187308936</v>
      </c>
      <c r="AU113" s="4">
        <f t="shared" si="44"/>
        <v>-2.8678077935172297</v>
      </c>
      <c r="AV113" s="4">
        <f t="shared" si="44"/>
        <v>-2.1123211206261914</v>
      </c>
      <c r="AW113" s="4">
        <f t="shared" si="44"/>
        <v>-3.5183202967364053</v>
      </c>
      <c r="AX113" s="4">
        <f t="shared" si="44"/>
        <v>-1.902866256483037</v>
      </c>
      <c r="AZ113" s="2">
        <f t="shared" si="45"/>
        <v>43.542169277142172</v>
      </c>
      <c r="BA113" s="2">
        <f t="shared" si="45"/>
        <v>53.892824644788902</v>
      </c>
      <c r="BB113" s="2">
        <f t="shared" si="45"/>
        <v>61.131798704744995</v>
      </c>
      <c r="BC113" s="2">
        <f t="shared" si="45"/>
        <v>66.962702429923326</v>
      </c>
      <c r="BD113" s="2">
        <f t="shared" si="45"/>
        <v>71.617513409623712</v>
      </c>
      <c r="BE113" s="2">
        <f t="shared" si="45"/>
        <v>76.792582709911017</v>
      </c>
      <c r="BF113" s="2">
        <f t="shared" si="45"/>
        <v>79.494071580064315</v>
      </c>
      <c r="BG113" s="2">
        <f t="shared" si="45"/>
        <v>79.964792028445288</v>
      </c>
      <c r="BH113" s="2">
        <f t="shared" si="45"/>
        <v>80.695576568216339</v>
      </c>
      <c r="BI113" s="2">
        <f t="shared" si="45"/>
        <v>80.919117787453473</v>
      </c>
      <c r="BJ113" s="2">
        <f t="shared" si="45"/>
        <v>80.919155202438674</v>
      </c>
      <c r="BK113" s="2">
        <f t="shared" si="45"/>
        <v>79.348933795017828</v>
      </c>
      <c r="BL113" s="2">
        <f t="shared" si="45"/>
        <v>75.709379932353897</v>
      </c>
      <c r="BM113" s="2">
        <f t="shared" si="45"/>
        <v>71.026738206858511</v>
      </c>
      <c r="BN113" s="2">
        <f t="shared" si="45"/>
        <v>67.8099319246205</v>
      </c>
      <c r="BP113" s="2" t="str">
        <f t="shared" si="46"/>
        <v/>
      </c>
      <c r="BQ113" s="2" t="str">
        <f t="shared" si="46"/>
        <v/>
      </c>
      <c r="BR113" s="2">
        <f t="shared" si="46"/>
        <v>59.370399999999997</v>
      </c>
      <c r="BS113" s="2">
        <f t="shared" si="46"/>
        <v>65.167000000000002</v>
      </c>
      <c r="BT113" s="2">
        <f t="shared" si="46"/>
        <v>70.87</v>
      </c>
      <c r="BU113" s="2">
        <f t="shared" si="46"/>
        <v>74.364999999999995</v>
      </c>
      <c r="BV113" s="2">
        <f t="shared" si="46"/>
        <v>77.076999999999998</v>
      </c>
      <c r="BW113" s="2">
        <f t="shared" si="46"/>
        <v>77.403999999999996</v>
      </c>
      <c r="BX113" s="2">
        <f t="shared" si="46"/>
        <v>78.462000000000003</v>
      </c>
      <c r="BY113" s="2">
        <f t="shared" si="46"/>
        <v>79.153999999999996</v>
      </c>
      <c r="BZ113" s="2">
        <f t="shared" si="46"/>
        <v>78.846000000000004</v>
      </c>
      <c r="CA113" s="2">
        <f t="shared" si="46"/>
        <v>76.537999999999997</v>
      </c>
      <c r="CB113" s="2">
        <f t="shared" si="46"/>
        <v>73.75</v>
      </c>
      <c r="CC113" s="2">
        <f t="shared" si="46"/>
        <v>68.126999999999995</v>
      </c>
      <c r="CD113" s="2" t="str">
        <f t="shared" si="46"/>
        <v/>
      </c>
      <c r="CF113" s="2" t="str">
        <f t="shared" si="47"/>
        <v/>
      </c>
      <c r="CG113" s="2">
        <f t="shared" si="47"/>
        <v>52.175400000000003</v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45.407242959884186</v>
      </c>
      <c r="CW113" s="2">
        <f t="shared" si="48"/>
        <v>55.469960813220275</v>
      </c>
      <c r="CX113" s="2">
        <f t="shared" si="48"/>
        <v>61.271374441972426</v>
      </c>
      <c r="CY113" s="2">
        <f t="shared" si="48"/>
        <v>67.138565597336154</v>
      </c>
      <c r="CZ113" s="2">
        <f t="shared" si="48"/>
        <v>71.608725863853792</v>
      </c>
      <c r="DA113" s="2">
        <f t="shared" si="48"/>
        <v>76.501201402080909</v>
      </c>
      <c r="DB113" s="2">
        <f t="shared" si="48"/>
        <v>78.812478667967639</v>
      </c>
      <c r="DC113" s="2">
        <f t="shared" si="48"/>
        <v>79.54484662038692</v>
      </c>
      <c r="DD113" s="2">
        <f t="shared" si="48"/>
        <v>80.546664492957177</v>
      </c>
      <c r="DE113" s="2">
        <f t="shared" si="48"/>
        <v>80.413446617573257</v>
      </c>
      <c r="DF113" s="2">
        <f t="shared" si="48"/>
        <v>80.937225469579801</v>
      </c>
      <c r="DG113" s="2">
        <f t="shared" si="48"/>
        <v>79.266776079334548</v>
      </c>
      <c r="DH113" s="2">
        <f t="shared" si="48"/>
        <v>76.501354396093689</v>
      </c>
      <c r="DI113" s="2">
        <f t="shared" si="48"/>
        <v>71.551636207283281</v>
      </c>
      <c r="DJ113" s="2">
        <f t="shared" si="48"/>
        <v>68.109971411865686</v>
      </c>
      <c r="DL113" s="2">
        <f t="shared" si="49"/>
        <v>42.164330080251545</v>
      </c>
      <c r="DM113" s="2">
        <f t="shared" si="49"/>
        <v>51.993344925359622</v>
      </c>
      <c r="DN113" s="2">
        <f t="shared" si="49"/>
        <v>60.955237833321462</v>
      </c>
      <c r="DO113" s="2">
        <f t="shared" si="49"/>
        <v>66.733083231286571</v>
      </c>
      <c r="DP113" s="2">
        <f t="shared" si="49"/>
        <v>71.628487794696355</v>
      </c>
      <c r="DQ113" s="2">
        <f t="shared" si="49"/>
        <v>77.207500708070782</v>
      </c>
      <c r="DR113" s="2">
        <f t="shared" si="49"/>
        <v>80.545532192550752</v>
      </c>
      <c r="DS113" s="2">
        <f t="shared" si="49"/>
        <v>80.586678414096909</v>
      </c>
      <c r="DT113" s="2">
        <f t="shared" si="49"/>
        <v>80.929521862284929</v>
      </c>
      <c r="DU113" s="2">
        <f t="shared" si="49"/>
        <v>81.641161701280609</v>
      </c>
      <c r="DV113" s="2">
        <f t="shared" si="49"/>
        <v>80.89234356089662</v>
      </c>
      <c r="DW113" s="2">
        <f t="shared" si="49"/>
        <v>79.471767397521461</v>
      </c>
      <c r="DX113" s="2">
        <f t="shared" si="49"/>
        <v>74.59190820419326</v>
      </c>
      <c r="DY113" s="2">
        <f t="shared" si="49"/>
        <v>70.224229981265879</v>
      </c>
      <c r="DZ113" s="2">
        <f t="shared" si="49"/>
        <v>67.254391912513938</v>
      </c>
      <c r="EB113" s="2">
        <f t="shared" si="50"/>
        <v>0.57512296875310709</v>
      </c>
      <c r="EC113" s="2">
        <f t="shared" si="50"/>
        <v>0.45364118996817471</v>
      </c>
      <c r="ED113" s="2">
        <f t="shared" si="50"/>
        <v>0.4415045059888455</v>
      </c>
      <c r="EE113" s="2">
        <f t="shared" si="50"/>
        <v>0.43371347840887298</v>
      </c>
      <c r="EF113" s="2">
        <f t="shared" si="50"/>
        <v>0.44467040391610346</v>
      </c>
      <c r="EG113" s="2">
        <f t="shared" si="50"/>
        <v>0.41254650168704426</v>
      </c>
      <c r="EH113" s="2">
        <f t="shared" si="50"/>
        <v>0.39329016815024659</v>
      </c>
      <c r="EI113" s="2">
        <f t="shared" si="50"/>
        <v>0.40308369411814737</v>
      </c>
      <c r="EJ113" s="2">
        <f t="shared" si="50"/>
        <v>0.38894922022956052</v>
      </c>
      <c r="EK113" s="2">
        <f t="shared" si="50"/>
        <v>0.41187990323719731</v>
      </c>
      <c r="EL113" s="2">
        <f t="shared" si="50"/>
        <v>0.40261806307475922</v>
      </c>
      <c r="EM113" s="2">
        <f t="shared" si="50"/>
        <v>0.40078631822039212</v>
      </c>
      <c r="EN113" s="2">
        <f t="shared" si="50"/>
        <v>0.41476657844521475</v>
      </c>
      <c r="EO113" s="2">
        <f t="shared" si="50"/>
        <v>0.39543132323524938</v>
      </c>
      <c r="EP113" s="2">
        <f t="shared" si="50"/>
        <v>0.35068569019304691</v>
      </c>
    </row>
    <row r="114" spans="2:146" x14ac:dyDescent="0.25">
      <c r="B114" s="2">
        <v>92</v>
      </c>
      <c r="C114" s="49">
        <v>42.877200000000002</v>
      </c>
      <c r="D114" s="49">
        <v>52.561399999999999</v>
      </c>
      <c r="E114" s="49">
        <v>59.722200000000001</v>
      </c>
      <c r="F114" s="49">
        <v>65.944000000000003</v>
      </c>
      <c r="G114" s="49">
        <v>70.314999999999998</v>
      </c>
      <c r="H114" s="49">
        <v>75.787999999999997</v>
      </c>
      <c r="I114" s="49">
        <v>78.287999999999997</v>
      </c>
      <c r="J114" s="49">
        <v>78.441999999999993</v>
      </c>
      <c r="K114" s="49">
        <v>79.096000000000004</v>
      </c>
      <c r="L114" s="49">
        <v>79.326999999999998</v>
      </c>
      <c r="M114" s="49">
        <v>79.191999999999993</v>
      </c>
      <c r="N114" s="49">
        <v>76.730999999999995</v>
      </c>
      <c r="O114" s="49">
        <v>73.730999999999995</v>
      </c>
      <c r="P114" s="49">
        <v>67.963999999999999</v>
      </c>
      <c r="Q114" s="49">
        <v>66.545000000000002</v>
      </c>
      <c r="T114" s="4">
        <f t="shared" si="43"/>
        <v>43.495680553908691</v>
      </c>
      <c r="U114" s="4">
        <f t="shared" si="43"/>
        <v>53.804907624322247</v>
      </c>
      <c r="V114" s="4">
        <f t="shared" si="43"/>
        <v>61.073420024481614</v>
      </c>
      <c r="W114" s="4">
        <f t="shared" si="43"/>
        <v>66.899346100677917</v>
      </c>
      <c r="X114" s="4">
        <f t="shared" si="43"/>
        <v>71.55792913634312</v>
      </c>
      <c r="Y114" s="4">
        <f t="shared" si="43"/>
        <v>76.751272106425589</v>
      </c>
      <c r="Z114" s="4">
        <f t="shared" si="43"/>
        <v>79.47289840738928</v>
      </c>
      <c r="AA114" s="4">
        <f t="shared" si="43"/>
        <v>79.929920361869236</v>
      </c>
      <c r="AB114" s="4">
        <f t="shared" si="43"/>
        <v>80.657240221506555</v>
      </c>
      <c r="AC114" s="4">
        <f t="shared" si="43"/>
        <v>80.875660895140243</v>
      </c>
      <c r="AD114" s="4">
        <f t="shared" si="43"/>
        <v>80.860325962934141</v>
      </c>
      <c r="AE114" s="4">
        <f t="shared" si="43"/>
        <v>79.29387048798057</v>
      </c>
      <c r="AF114" s="4">
        <f t="shared" si="43"/>
        <v>75.629611592724359</v>
      </c>
      <c r="AG114" s="4">
        <f t="shared" si="43"/>
        <v>71.163638674192356</v>
      </c>
      <c r="AH114" s="4">
        <f t="shared" si="43"/>
        <v>68.354892103231876</v>
      </c>
      <c r="AJ114" s="4">
        <f t="shared" si="44"/>
        <v>-0.6184805539086895</v>
      </c>
      <c r="AK114" s="4">
        <f t="shared" si="44"/>
        <v>-1.2435076243222483</v>
      </c>
      <c r="AL114" s="4">
        <f t="shared" si="44"/>
        <v>-1.3512200244816128</v>
      </c>
      <c r="AM114" s="4">
        <f t="shared" si="44"/>
        <v>-0.95534610067791448</v>
      </c>
      <c r="AN114" s="4">
        <f t="shared" si="44"/>
        <v>-1.2429291363431219</v>
      </c>
      <c r="AO114" s="4">
        <f t="shared" si="44"/>
        <v>-0.9632721064255918</v>
      </c>
      <c r="AP114" s="4">
        <f t="shared" si="44"/>
        <v>-1.1848984073892836</v>
      </c>
      <c r="AQ114" s="4">
        <f t="shared" si="44"/>
        <v>-1.4879203618692429</v>
      </c>
      <c r="AR114" s="4">
        <f t="shared" si="44"/>
        <v>-1.5612402215065515</v>
      </c>
      <c r="AS114" s="4">
        <f t="shared" si="44"/>
        <v>-1.5486608951402445</v>
      </c>
      <c r="AT114" s="4">
        <f t="shared" si="44"/>
        <v>-1.6683259629341478</v>
      </c>
      <c r="AU114" s="4">
        <f t="shared" si="44"/>
        <v>-2.5628704879805753</v>
      </c>
      <c r="AV114" s="4">
        <f t="shared" si="44"/>
        <v>-1.8986115927243645</v>
      </c>
      <c r="AW114" s="4">
        <f t="shared" si="44"/>
        <v>-3.1996386741923573</v>
      </c>
      <c r="AX114" s="4">
        <f t="shared" si="44"/>
        <v>-1.8098921032318742</v>
      </c>
      <c r="AZ114" s="2">
        <f t="shared" si="45"/>
        <v>43.452924769391686</v>
      </c>
      <c r="BA114" s="2">
        <f t="shared" si="45"/>
        <v>53.791919611712402</v>
      </c>
      <c r="BB114" s="2">
        <f t="shared" si="45"/>
        <v>61.065917966921859</v>
      </c>
      <c r="BC114" s="2">
        <f t="shared" si="45"/>
        <v>66.897861831030269</v>
      </c>
      <c r="BD114" s="2">
        <f t="shared" si="45"/>
        <v>71.557888233283236</v>
      </c>
      <c r="BE114" s="2">
        <f t="shared" si="45"/>
        <v>76.751160553932067</v>
      </c>
      <c r="BF114" s="2">
        <f t="shared" si="45"/>
        <v>79.471657674296523</v>
      </c>
      <c r="BG114" s="2">
        <f t="shared" si="45"/>
        <v>79.929080793861431</v>
      </c>
      <c r="BH114" s="2">
        <f t="shared" si="45"/>
        <v>80.653170099567063</v>
      </c>
      <c r="BI114" s="2">
        <f t="shared" si="45"/>
        <v>80.873690042365041</v>
      </c>
      <c r="BJ114" s="2">
        <f t="shared" si="45"/>
        <v>80.848818770539623</v>
      </c>
      <c r="BK114" s="2">
        <f t="shared" si="45"/>
        <v>79.276795464317559</v>
      </c>
      <c r="BL114" s="2">
        <f t="shared" si="45"/>
        <v>75.577592004602508</v>
      </c>
      <c r="BM114" s="2">
        <f t="shared" si="45"/>
        <v>70.910475069843727</v>
      </c>
      <c r="BN114" s="2">
        <f t="shared" si="45"/>
        <v>67.731788686144085</v>
      </c>
      <c r="BP114" s="2" t="str">
        <f t="shared" si="46"/>
        <v/>
      </c>
      <c r="BQ114" s="2" t="str">
        <f t="shared" si="46"/>
        <v/>
      </c>
      <c r="BR114" s="2">
        <f t="shared" si="46"/>
        <v>59.722200000000001</v>
      </c>
      <c r="BS114" s="2">
        <f t="shared" si="46"/>
        <v>65.944000000000003</v>
      </c>
      <c r="BT114" s="2">
        <f t="shared" si="46"/>
        <v>70.314999999999998</v>
      </c>
      <c r="BU114" s="2">
        <f t="shared" si="46"/>
        <v>75.787999999999997</v>
      </c>
      <c r="BV114" s="2">
        <f t="shared" si="46"/>
        <v>78.287999999999997</v>
      </c>
      <c r="BW114" s="2">
        <f t="shared" si="46"/>
        <v>78.441999999999993</v>
      </c>
      <c r="BX114" s="2">
        <f t="shared" si="46"/>
        <v>79.096000000000004</v>
      </c>
      <c r="BY114" s="2">
        <f t="shared" si="46"/>
        <v>79.326999999999998</v>
      </c>
      <c r="BZ114" s="2">
        <f t="shared" si="46"/>
        <v>79.191999999999993</v>
      </c>
      <c r="CA114" s="2">
        <f t="shared" si="46"/>
        <v>76.730999999999995</v>
      </c>
      <c r="CB114" s="2">
        <f t="shared" si="46"/>
        <v>73.730999999999995</v>
      </c>
      <c r="CC114" s="2">
        <f t="shared" si="46"/>
        <v>67.963999999999999</v>
      </c>
      <c r="CD114" s="2">
        <f t="shared" si="46"/>
        <v>66.545000000000002</v>
      </c>
      <c r="CF114" s="2" t="str">
        <f t="shared" si="47"/>
        <v/>
      </c>
      <c r="CG114" s="2">
        <f t="shared" si="47"/>
        <v>52.561399999999999</v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45.422976346895787</v>
      </c>
      <c r="CW114" s="2">
        <f t="shared" si="48"/>
        <v>55.492575640356606</v>
      </c>
      <c r="CX114" s="2">
        <f t="shared" si="48"/>
        <v>61.248841200816784</v>
      </c>
      <c r="CY114" s="2">
        <f t="shared" si="48"/>
        <v>67.112807077885165</v>
      </c>
      <c r="CZ114" s="2">
        <f t="shared" si="48"/>
        <v>71.586620934476628</v>
      </c>
      <c r="DA114" s="2">
        <f t="shared" si="48"/>
        <v>76.492552799822533</v>
      </c>
      <c r="DB114" s="2">
        <f t="shared" si="48"/>
        <v>78.802960866925432</v>
      </c>
      <c r="DC114" s="2">
        <f t="shared" si="48"/>
        <v>79.526178230605566</v>
      </c>
      <c r="DD114" s="2">
        <f t="shared" si="48"/>
        <v>80.544917083350043</v>
      </c>
      <c r="DE114" s="2">
        <f t="shared" si="48"/>
        <v>80.396629733029243</v>
      </c>
      <c r="DF114" s="2">
        <f t="shared" si="48"/>
        <v>80.933048535124939</v>
      </c>
      <c r="DG114" s="2">
        <f t="shared" si="48"/>
        <v>79.253577786905666</v>
      </c>
      <c r="DH114" s="2">
        <f t="shared" si="48"/>
        <v>76.474463726793545</v>
      </c>
      <c r="DI114" s="2">
        <f t="shared" si="48"/>
        <v>71.505464329174472</v>
      </c>
      <c r="DJ114" s="2">
        <f t="shared" si="48"/>
        <v>68.092925117873179</v>
      </c>
      <c r="DL114" s="2">
        <f t="shared" si="49"/>
        <v>42.125591017458227</v>
      </c>
      <c r="DM114" s="2">
        <f t="shared" si="49"/>
        <v>51.923897759087787</v>
      </c>
      <c r="DN114" s="2">
        <f t="shared" si="49"/>
        <v>60.854883494070336</v>
      </c>
      <c r="DO114" s="2">
        <f t="shared" si="49"/>
        <v>66.641908284253702</v>
      </c>
      <c r="DP114" s="2">
        <f t="shared" si="49"/>
        <v>71.525162525272563</v>
      </c>
      <c r="DQ114" s="2">
        <f t="shared" si="49"/>
        <v>77.087008060492053</v>
      </c>
      <c r="DR114" s="2">
        <f t="shared" si="49"/>
        <v>80.412457423381994</v>
      </c>
      <c r="DS114" s="2">
        <f t="shared" si="49"/>
        <v>80.473230304477823</v>
      </c>
      <c r="DT114" s="2">
        <f t="shared" si="49"/>
        <v>80.808274601438697</v>
      </c>
      <c r="DU114" s="2">
        <f t="shared" si="49"/>
        <v>81.494943334881569</v>
      </c>
      <c r="DV114" s="2">
        <f t="shared" si="49"/>
        <v>80.734839881814821</v>
      </c>
      <c r="DW114" s="2">
        <f t="shared" si="49"/>
        <v>79.308453765490952</v>
      </c>
      <c r="DX114" s="2">
        <f t="shared" si="49"/>
        <v>74.423459434822249</v>
      </c>
      <c r="DY114" s="2">
        <f t="shared" si="49"/>
        <v>70.080846498505721</v>
      </c>
      <c r="DZ114" s="2">
        <f t="shared" si="49"/>
        <v>67.121959463080785</v>
      </c>
      <c r="EB114" s="2">
        <f t="shared" si="50"/>
        <v>0.59745870763613018</v>
      </c>
      <c r="EC114" s="2">
        <f t="shared" si="50"/>
        <v>0.47655072416890448</v>
      </c>
      <c r="ED114" s="2">
        <f t="shared" si="50"/>
        <v>0.46432200909487686</v>
      </c>
      <c r="EE114" s="2">
        <f t="shared" si="50"/>
        <v>0.45645741667181705</v>
      </c>
      <c r="EF114" s="2">
        <f t="shared" si="50"/>
        <v>0.4675145609120448</v>
      </c>
      <c r="EG114" s="2">
        <f t="shared" si="50"/>
        <v>0.43503316602543679</v>
      </c>
      <c r="EH114" s="2">
        <f t="shared" si="50"/>
        <v>0.41546954834329436</v>
      </c>
      <c r="EI114" s="2">
        <f t="shared" si="50"/>
        <v>0.42542809880401106</v>
      </c>
      <c r="EJ114" s="2">
        <f t="shared" si="50"/>
        <v>0.41104965220917317</v>
      </c>
      <c r="EK114" s="2">
        <f t="shared" si="50"/>
        <v>0.43435709849284798</v>
      </c>
      <c r="EL114" s="2">
        <f t="shared" si="50"/>
        <v>0.42495503187507544</v>
      </c>
      <c r="EM114" s="2">
        <f t="shared" si="50"/>
        <v>0.42309363788025683</v>
      </c>
      <c r="EN114" s="2">
        <f t="shared" si="50"/>
        <v>0.43728417619693527</v>
      </c>
      <c r="EO114" s="2">
        <f t="shared" si="50"/>
        <v>0.41764833102744869</v>
      </c>
      <c r="EP114" s="2">
        <f t="shared" si="50"/>
        <v>0.37193533051002786</v>
      </c>
    </row>
    <row r="115" spans="2:146" x14ac:dyDescent="0.25">
      <c r="B115" s="2">
        <v>93</v>
      </c>
      <c r="C115" s="49">
        <v>43.017499999999998</v>
      </c>
      <c r="D115" s="49">
        <v>52.298200000000001</v>
      </c>
      <c r="E115" s="49">
        <v>59.833300000000001</v>
      </c>
      <c r="F115" s="49">
        <v>65.926000000000002</v>
      </c>
      <c r="G115" s="49">
        <v>71.462999999999994</v>
      </c>
      <c r="H115" s="49">
        <v>76</v>
      </c>
      <c r="I115" s="49">
        <v>78.403999999999996</v>
      </c>
      <c r="J115" s="49">
        <v>78.480999999999995</v>
      </c>
      <c r="K115" s="49">
        <v>79.787999999999997</v>
      </c>
      <c r="L115" s="49">
        <v>79.096000000000004</v>
      </c>
      <c r="M115" s="49">
        <v>78.730999999999995</v>
      </c>
      <c r="N115" s="49">
        <v>77.808000000000007</v>
      </c>
      <c r="O115" s="49">
        <v>74.287999999999997</v>
      </c>
      <c r="P115" s="49">
        <v>68.344999999999999</v>
      </c>
      <c r="Q115" s="49">
        <v>65.036000000000001</v>
      </c>
      <c r="T115" s="4">
        <f t="shared" si="43"/>
        <v>43.444562230877217</v>
      </c>
      <c r="U115" s="4">
        <f t="shared" si="43"/>
        <v>53.69537407844912</v>
      </c>
      <c r="V115" s="4">
        <f t="shared" si="43"/>
        <v>60.999003782910414</v>
      </c>
      <c r="W115" s="4">
        <f t="shared" si="43"/>
        <v>66.830475876110867</v>
      </c>
      <c r="X115" s="4">
        <f t="shared" si="43"/>
        <v>71.49459005746354</v>
      </c>
      <c r="Y115" s="4">
        <f t="shared" si="43"/>
        <v>76.704860430799997</v>
      </c>
      <c r="Z115" s="4">
        <f t="shared" si="43"/>
        <v>79.444535957421905</v>
      </c>
      <c r="AA115" s="4">
        <f t="shared" si="43"/>
        <v>79.889666881929699</v>
      </c>
      <c r="AB115" s="4">
        <f t="shared" si="43"/>
        <v>80.606448524217711</v>
      </c>
      <c r="AC115" s="4">
        <f t="shared" si="43"/>
        <v>80.823165246667742</v>
      </c>
      <c r="AD115" s="4">
        <f t="shared" si="43"/>
        <v>80.774567036167056</v>
      </c>
      <c r="AE115" s="4">
        <f t="shared" si="43"/>
        <v>79.202609541935942</v>
      </c>
      <c r="AF115" s="4">
        <f t="shared" si="43"/>
        <v>75.455217333959254</v>
      </c>
      <c r="AG115" s="4">
        <f t="shared" si="43"/>
        <v>70.885378634139983</v>
      </c>
      <c r="AH115" s="4">
        <f t="shared" si="43"/>
        <v>67.905143482188635</v>
      </c>
      <c r="AJ115" s="4">
        <f t="shared" si="44"/>
        <v>-0.42706223087721895</v>
      </c>
      <c r="AK115" s="4">
        <f t="shared" si="44"/>
        <v>-1.3971740784491189</v>
      </c>
      <c r="AL115" s="4">
        <f t="shared" si="44"/>
        <v>-1.1657037829104127</v>
      </c>
      <c r="AM115" s="4">
        <f t="shared" si="44"/>
        <v>-0.90447587611086533</v>
      </c>
      <c r="AN115" s="4">
        <f t="shared" si="44"/>
        <v>-3.1590057463546373E-2</v>
      </c>
      <c r="AO115" s="4">
        <f t="shared" si="44"/>
        <v>-0.70486043079999661</v>
      </c>
      <c r="AP115" s="4">
        <f t="shared" si="44"/>
        <v>-1.0405359574219091</v>
      </c>
      <c r="AQ115" s="4">
        <f t="shared" si="44"/>
        <v>-1.4086668819297046</v>
      </c>
      <c r="AR115" s="4">
        <f t="shared" si="44"/>
        <v>-0.81844852421771463</v>
      </c>
      <c r="AS115" s="4">
        <f t="shared" si="44"/>
        <v>-1.7271652466677381</v>
      </c>
      <c r="AT115" s="4">
        <f t="shared" si="44"/>
        <v>-2.0435670361670617</v>
      </c>
      <c r="AU115" s="4">
        <f t="shared" si="44"/>
        <v>-1.3946095419359352</v>
      </c>
      <c r="AV115" s="4">
        <f t="shared" si="44"/>
        <v>-1.1672173339592575</v>
      </c>
      <c r="AW115" s="4">
        <f t="shared" si="44"/>
        <v>-2.5403786341399837</v>
      </c>
      <c r="AX115" s="4">
        <f t="shared" si="44"/>
        <v>-2.8691434821886332</v>
      </c>
      <c r="AZ115" s="2">
        <f t="shared" si="45"/>
        <v>43.362578047263426</v>
      </c>
      <c r="BA115" s="2">
        <f t="shared" si="45"/>
        <v>53.686433596874835</v>
      </c>
      <c r="BB115" s="2">
        <f t="shared" si="45"/>
        <v>60.996414932109715</v>
      </c>
      <c r="BC115" s="2">
        <f t="shared" si="45"/>
        <v>66.829947415898943</v>
      </c>
      <c r="BD115" s="2">
        <f t="shared" si="45"/>
        <v>71.494532687639349</v>
      </c>
      <c r="BE115" s="2">
        <f t="shared" si="45"/>
        <v>76.704838961184407</v>
      </c>
      <c r="BF115" s="2">
        <f t="shared" si="45"/>
        <v>79.444279772787183</v>
      </c>
      <c r="BG115" s="2">
        <f t="shared" si="45"/>
        <v>79.889397182434251</v>
      </c>
      <c r="BH115" s="2">
        <f t="shared" si="45"/>
        <v>80.605534121083963</v>
      </c>
      <c r="BI115" s="2">
        <f t="shared" si="45"/>
        <v>80.822709887980409</v>
      </c>
      <c r="BJ115" s="2">
        <f t="shared" si="45"/>
        <v>80.771523403784329</v>
      </c>
      <c r="BK115" s="2">
        <f t="shared" si="45"/>
        <v>79.197929501139157</v>
      </c>
      <c r="BL115" s="2">
        <f t="shared" si="45"/>
        <v>75.438855703705798</v>
      </c>
      <c r="BM115" s="2">
        <f t="shared" si="45"/>
        <v>70.789375982341099</v>
      </c>
      <c r="BN115" s="2">
        <f t="shared" si="45"/>
        <v>67.648190938689453</v>
      </c>
      <c r="BP115" s="2" t="str">
        <f t="shared" si="46"/>
        <v/>
      </c>
      <c r="BQ115" s="2" t="str">
        <f t="shared" si="46"/>
        <v/>
      </c>
      <c r="BR115" s="2">
        <f t="shared" si="46"/>
        <v>59.833300000000001</v>
      </c>
      <c r="BS115" s="2">
        <f t="shared" si="46"/>
        <v>65.926000000000002</v>
      </c>
      <c r="BT115" s="2" t="str">
        <f t="shared" si="46"/>
        <v/>
      </c>
      <c r="BU115" s="2">
        <f t="shared" si="46"/>
        <v>76</v>
      </c>
      <c r="BV115" s="2">
        <f t="shared" si="46"/>
        <v>78.403999999999996</v>
      </c>
      <c r="BW115" s="2">
        <f t="shared" si="46"/>
        <v>78.480999999999995</v>
      </c>
      <c r="BX115" s="2">
        <f t="shared" si="46"/>
        <v>79.787999999999997</v>
      </c>
      <c r="BY115" s="2">
        <f t="shared" si="46"/>
        <v>79.096000000000004</v>
      </c>
      <c r="BZ115" s="2">
        <f t="shared" si="46"/>
        <v>78.730999999999995</v>
      </c>
      <c r="CA115" s="2">
        <f t="shared" si="46"/>
        <v>77.808000000000007</v>
      </c>
      <c r="CB115" s="2">
        <f t="shared" si="46"/>
        <v>74.287999999999997</v>
      </c>
      <c r="CC115" s="2">
        <f t="shared" si="46"/>
        <v>68.344999999999999</v>
      </c>
      <c r="CD115" s="2">
        <f t="shared" si="46"/>
        <v>65.036000000000001</v>
      </c>
      <c r="CF115" s="2" t="str">
        <f t="shared" si="47"/>
        <v/>
      </c>
      <c r="CG115" s="2">
        <f t="shared" si="47"/>
        <v>52.298200000000001</v>
      </c>
      <c r="CH115" s="2" t="str">
        <f t="shared" si="47"/>
        <v/>
      </c>
      <c r="CI115" s="2" t="str">
        <f t="shared" si="47"/>
        <v/>
      </c>
      <c r="CJ115" s="2">
        <f t="shared" si="47"/>
        <v>71.462999999999994</v>
      </c>
      <c r="CK115" s="2" t="str">
        <f t="shared" si="47"/>
        <v/>
      </c>
      <c r="CL115" s="2" t="str">
        <f t="shared" si="47"/>
        <v/>
      </c>
      <c r="CM115" s="2" t="str">
        <f t="shared" si="47"/>
        <v/>
      </c>
      <c r="CN115" s="2" t="str">
        <f t="shared" si="47"/>
        <v/>
      </c>
      <c r="CO115" s="2" t="str">
        <f t="shared" si="47"/>
        <v/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45.438709733907388</v>
      </c>
      <c r="CW115" s="2">
        <f t="shared" si="48"/>
        <v>55.515190467492943</v>
      </c>
      <c r="CX115" s="2">
        <f t="shared" si="48"/>
        <v>61.226307959661142</v>
      </c>
      <c r="CY115" s="2">
        <f t="shared" si="48"/>
        <v>67.087048558434176</v>
      </c>
      <c r="CZ115" s="2">
        <f t="shared" si="48"/>
        <v>71.564516005099449</v>
      </c>
      <c r="DA115" s="2">
        <f t="shared" si="48"/>
        <v>76.483904197564172</v>
      </c>
      <c r="DB115" s="2">
        <f t="shared" si="48"/>
        <v>78.793443065883224</v>
      </c>
      <c r="DC115" s="2">
        <f t="shared" si="48"/>
        <v>79.507509840824198</v>
      </c>
      <c r="DD115" s="2">
        <f t="shared" si="48"/>
        <v>80.543169673742923</v>
      </c>
      <c r="DE115" s="2">
        <f t="shared" si="48"/>
        <v>80.379812848485216</v>
      </c>
      <c r="DF115" s="2">
        <f t="shared" si="48"/>
        <v>80.928871600670078</v>
      </c>
      <c r="DG115" s="2">
        <f t="shared" si="48"/>
        <v>79.240379494476784</v>
      </c>
      <c r="DH115" s="2">
        <f t="shared" si="48"/>
        <v>76.4475730574934</v>
      </c>
      <c r="DI115" s="2">
        <f t="shared" si="48"/>
        <v>71.45929245106565</v>
      </c>
      <c r="DJ115" s="2">
        <f t="shared" si="48"/>
        <v>68.075878823880672</v>
      </c>
      <c r="DL115" s="2">
        <f t="shared" si="49"/>
        <v>42.086851954664915</v>
      </c>
      <c r="DM115" s="2">
        <f t="shared" si="49"/>
        <v>51.854450592815951</v>
      </c>
      <c r="DN115" s="2">
        <f t="shared" si="49"/>
        <v>60.754529154819203</v>
      </c>
      <c r="DO115" s="2">
        <f t="shared" si="49"/>
        <v>66.550733337220834</v>
      </c>
      <c r="DP115" s="2">
        <f t="shared" si="49"/>
        <v>71.421837255848786</v>
      </c>
      <c r="DQ115" s="2">
        <f t="shared" si="49"/>
        <v>76.966515412913338</v>
      </c>
      <c r="DR115" s="2">
        <f t="shared" si="49"/>
        <v>80.279382654213222</v>
      </c>
      <c r="DS115" s="2">
        <f t="shared" si="49"/>
        <v>80.359782194858724</v>
      </c>
      <c r="DT115" s="2">
        <f t="shared" si="49"/>
        <v>80.687027340592465</v>
      </c>
      <c r="DU115" s="2">
        <f t="shared" si="49"/>
        <v>81.348724968482529</v>
      </c>
      <c r="DV115" s="2">
        <f t="shared" si="49"/>
        <v>80.577336202733036</v>
      </c>
      <c r="DW115" s="2">
        <f t="shared" si="49"/>
        <v>79.145140133460458</v>
      </c>
      <c r="DX115" s="2">
        <f t="shared" si="49"/>
        <v>74.255010665451238</v>
      </c>
      <c r="DY115" s="2">
        <f t="shared" si="49"/>
        <v>69.937463015745564</v>
      </c>
      <c r="DZ115" s="2">
        <f t="shared" si="49"/>
        <v>66.989527013647631</v>
      </c>
      <c r="EB115" s="2">
        <f t="shared" si="50"/>
        <v>0.61939730841240159</v>
      </c>
      <c r="EC115" s="2">
        <f t="shared" si="50"/>
        <v>0.49955936046383864</v>
      </c>
      <c r="ED115" s="2">
        <f t="shared" si="50"/>
        <v>0.48728985955281906</v>
      </c>
      <c r="EE115" s="2">
        <f t="shared" si="50"/>
        <v>0.47938438508898379</v>
      </c>
      <c r="EF115" s="2">
        <f t="shared" si="50"/>
        <v>0.49049573133793739</v>
      </c>
      <c r="EG115" s="2">
        <f t="shared" si="50"/>
        <v>0.45779036332670991</v>
      </c>
      <c r="EH115" s="2">
        <f t="shared" si="50"/>
        <v>0.43799674765742996</v>
      </c>
      <c r="EI115" s="2">
        <f t="shared" si="50"/>
        <v>0.44808134371865987</v>
      </c>
      <c r="EJ115" s="2">
        <f t="shared" si="50"/>
        <v>0.4335149367204808</v>
      </c>
      <c r="EK115" s="2">
        <f t="shared" si="50"/>
        <v>0.45710754397047298</v>
      </c>
      <c r="EL115" s="2">
        <f t="shared" si="50"/>
        <v>0.44760271030775639</v>
      </c>
      <c r="EM115" s="2">
        <f t="shared" si="50"/>
        <v>0.44571900614022236</v>
      </c>
      <c r="EN115" s="2">
        <f t="shared" si="50"/>
        <v>0.46006323808558824</v>
      </c>
      <c r="EO115" s="2">
        <f t="shared" si="50"/>
        <v>0.44020469914464799</v>
      </c>
      <c r="EP115" s="2">
        <f t="shared" si="50"/>
        <v>0.39369187878415696</v>
      </c>
    </row>
    <row r="116" spans="2:146" x14ac:dyDescent="0.25">
      <c r="B116" s="2">
        <v>94</v>
      </c>
      <c r="C116" s="49">
        <v>44.403500000000001</v>
      </c>
      <c r="D116" s="49">
        <v>52.175400000000003</v>
      </c>
      <c r="E116" s="49">
        <v>59.648099999999999</v>
      </c>
      <c r="F116" s="49">
        <v>65.814999999999998</v>
      </c>
      <c r="G116" s="49">
        <v>71.055999999999997</v>
      </c>
      <c r="H116" s="49">
        <v>75.730999999999995</v>
      </c>
      <c r="I116" s="49">
        <v>77.403999999999996</v>
      </c>
      <c r="J116" s="49">
        <v>79.962000000000003</v>
      </c>
      <c r="K116" s="49">
        <v>79.923000000000002</v>
      </c>
      <c r="L116" s="49">
        <v>79.191999999999993</v>
      </c>
      <c r="M116" s="49">
        <v>78.635000000000005</v>
      </c>
      <c r="N116" s="49">
        <v>77.653999999999996</v>
      </c>
      <c r="O116" s="49">
        <v>73.326999999999998</v>
      </c>
      <c r="P116" s="49">
        <v>68.909000000000006</v>
      </c>
      <c r="Q116" s="49">
        <v>66.563999999999993</v>
      </c>
      <c r="T116" s="4">
        <f t="shared" si="43"/>
        <v>43.417907990388507</v>
      </c>
      <c r="U116" s="4">
        <f t="shared" si="43"/>
        <v>53.589012851239545</v>
      </c>
      <c r="V116" s="4">
        <f t="shared" si="43"/>
        <v>60.925135867886482</v>
      </c>
      <c r="W116" s="4">
        <f t="shared" si="43"/>
        <v>66.759636204220286</v>
      </c>
      <c r="X116" s="4">
        <f t="shared" si="43"/>
        <v>71.427642775107444</v>
      </c>
      <c r="Y116" s="4">
        <f t="shared" si="43"/>
        <v>76.653512640537855</v>
      </c>
      <c r="Z116" s="4">
        <f t="shared" si="43"/>
        <v>79.411754280789978</v>
      </c>
      <c r="AA116" s="4">
        <f t="shared" si="43"/>
        <v>79.84599042994202</v>
      </c>
      <c r="AB116" s="4">
        <f t="shared" si="43"/>
        <v>80.552774552339145</v>
      </c>
      <c r="AC116" s="4">
        <f t="shared" si="43"/>
        <v>80.766192714190737</v>
      </c>
      <c r="AD116" s="4">
        <f t="shared" si="43"/>
        <v>80.687991374967453</v>
      </c>
      <c r="AE116" s="4">
        <f t="shared" si="43"/>
        <v>79.113394640665703</v>
      </c>
      <c r="AF116" s="4">
        <f t="shared" si="43"/>
        <v>75.298367331928034</v>
      </c>
      <c r="AG116" s="4">
        <f t="shared" si="43"/>
        <v>70.697319216575607</v>
      </c>
      <c r="AH116" s="4">
        <f t="shared" si="43"/>
        <v>67.657367573122585</v>
      </c>
      <c r="AJ116" s="4">
        <f t="shared" si="44"/>
        <v>0.98559200961149429</v>
      </c>
      <c r="AK116" s="4">
        <f t="shared" si="44"/>
        <v>-1.4136128512395416</v>
      </c>
      <c r="AL116" s="4">
        <f t="shared" si="44"/>
        <v>-1.2770358678864824</v>
      </c>
      <c r="AM116" s="4">
        <f t="shared" si="44"/>
        <v>-0.94463620422028782</v>
      </c>
      <c r="AN116" s="4">
        <f t="shared" si="44"/>
        <v>-0.37164277510744625</v>
      </c>
      <c r="AO116" s="4">
        <f t="shared" si="44"/>
        <v>-0.92251264053786031</v>
      </c>
      <c r="AP116" s="4">
        <f t="shared" si="44"/>
        <v>-2.0077542807899817</v>
      </c>
      <c r="AQ116" s="4">
        <f t="shared" si="44"/>
        <v>0.11600957005798307</v>
      </c>
      <c r="AR116" s="4">
        <f t="shared" si="44"/>
        <v>-0.6297745523391427</v>
      </c>
      <c r="AS116" s="4">
        <f t="shared" si="44"/>
        <v>-1.5741927141907439</v>
      </c>
      <c r="AT116" s="4">
        <f t="shared" si="44"/>
        <v>-2.0529913749674478</v>
      </c>
      <c r="AU116" s="4">
        <f t="shared" si="44"/>
        <v>-1.4593946406657068</v>
      </c>
      <c r="AV116" s="4">
        <f t="shared" si="44"/>
        <v>-1.971367331928036</v>
      </c>
      <c r="AW116" s="4">
        <f t="shared" si="44"/>
        <v>-1.7883192165756014</v>
      </c>
      <c r="AX116" s="4">
        <f t="shared" si="44"/>
        <v>-1.0933675731225918</v>
      </c>
      <c r="AZ116" s="2">
        <f t="shared" si="45"/>
        <v>43.27146581185356</v>
      </c>
      <c r="BA116" s="2">
        <f t="shared" si="45"/>
        <v>53.576704136187097</v>
      </c>
      <c r="BB116" s="2">
        <f t="shared" si="45"/>
        <v>60.923307562436264</v>
      </c>
      <c r="BC116" s="2">
        <f t="shared" si="45"/>
        <v>66.758980947139392</v>
      </c>
      <c r="BD116" s="2">
        <f t="shared" si="45"/>
        <v>71.42743505509884</v>
      </c>
      <c r="BE116" s="2">
        <f t="shared" si="45"/>
        <v>76.653492668828534</v>
      </c>
      <c r="BF116" s="2">
        <f t="shared" si="45"/>
        <v>79.411687380231328</v>
      </c>
      <c r="BG116" s="2">
        <f t="shared" si="45"/>
        <v>79.845584217193164</v>
      </c>
      <c r="BH116" s="2">
        <f t="shared" si="45"/>
        <v>80.552535684408298</v>
      </c>
      <c r="BI116" s="2">
        <f t="shared" si="45"/>
        <v>80.765993246642822</v>
      </c>
      <c r="BJ116" s="2">
        <f t="shared" si="45"/>
        <v>80.687172231122446</v>
      </c>
      <c r="BK116" s="2">
        <f t="shared" si="45"/>
        <v>79.112214962527261</v>
      </c>
      <c r="BL116" s="2">
        <f t="shared" si="45"/>
        <v>75.293277970753593</v>
      </c>
      <c r="BM116" s="2">
        <f t="shared" si="45"/>
        <v>70.663487219578471</v>
      </c>
      <c r="BN116" s="2">
        <f t="shared" si="45"/>
        <v>67.559055686095547</v>
      </c>
      <c r="BP116" s="2" t="str">
        <f t="shared" si="46"/>
        <v/>
      </c>
      <c r="BQ116" s="2" t="str">
        <f t="shared" si="46"/>
        <v/>
      </c>
      <c r="BR116" s="2" t="str">
        <f t="shared" si="46"/>
        <v/>
      </c>
      <c r="BS116" s="2" t="str">
        <f t="shared" si="46"/>
        <v/>
      </c>
      <c r="BT116" s="2" t="str">
        <f t="shared" si="46"/>
        <v/>
      </c>
      <c r="BU116" s="2" t="str">
        <f t="shared" si="46"/>
        <v/>
      </c>
      <c r="BV116" s="2">
        <f t="shared" si="46"/>
        <v>77.403999999999996</v>
      </c>
      <c r="BW116" s="2" t="str">
        <f t="shared" si="46"/>
        <v/>
      </c>
      <c r="BX116" s="2">
        <f t="shared" si="46"/>
        <v>79.923000000000002</v>
      </c>
      <c r="BY116" s="2" t="str">
        <f t="shared" si="46"/>
        <v/>
      </c>
      <c r="BZ116" s="2">
        <f t="shared" si="46"/>
        <v>78.635000000000005</v>
      </c>
      <c r="CA116" s="2">
        <f t="shared" si="46"/>
        <v>77.653999999999996</v>
      </c>
      <c r="CB116" s="2">
        <f t="shared" si="46"/>
        <v>73.326999999999998</v>
      </c>
      <c r="CC116" s="2">
        <f t="shared" si="46"/>
        <v>68.909000000000006</v>
      </c>
      <c r="CD116" s="2">
        <f t="shared" si="46"/>
        <v>66.563999999999993</v>
      </c>
      <c r="CF116" s="2" t="str">
        <f t="shared" si="47"/>
        <v/>
      </c>
      <c r="CG116" s="2" t="str">
        <f t="shared" si="47"/>
        <v/>
      </c>
      <c r="CH116" s="2">
        <f t="shared" si="47"/>
        <v>59.648099999999999</v>
      </c>
      <c r="CI116" s="2">
        <f t="shared" si="47"/>
        <v>65.814999999999998</v>
      </c>
      <c r="CJ116" s="2">
        <f t="shared" si="47"/>
        <v>71.055999999999997</v>
      </c>
      <c r="CK116" s="2">
        <f t="shared" si="47"/>
        <v>75.730999999999995</v>
      </c>
      <c r="CL116" s="2" t="str">
        <f t="shared" si="47"/>
        <v/>
      </c>
      <c r="CM116" s="2">
        <f t="shared" si="47"/>
        <v>79.962000000000003</v>
      </c>
      <c r="CN116" s="2" t="str">
        <f t="shared" si="47"/>
        <v/>
      </c>
      <c r="CO116" s="2">
        <f t="shared" si="47"/>
        <v>79.191999999999993</v>
      </c>
      <c r="CP116" s="2" t="str">
        <f t="shared" si="47"/>
        <v/>
      </c>
      <c r="CQ116" s="2" t="str">
        <f t="shared" si="47"/>
        <v/>
      </c>
      <c r="CR116" s="2" t="str">
        <f t="shared" si="47"/>
        <v/>
      </c>
      <c r="CS116" s="2" t="str">
        <f t="shared" si="47"/>
        <v/>
      </c>
      <c r="CT116" s="2" t="str">
        <f t="shared" si="47"/>
        <v/>
      </c>
      <c r="CV116" s="2">
        <f t="shared" si="48"/>
        <v>45.454443120918981</v>
      </c>
      <c r="CW116" s="2">
        <f t="shared" si="48"/>
        <v>55.53780529462928</v>
      </c>
      <c r="CX116" s="2">
        <f t="shared" si="48"/>
        <v>61.2037747185055</v>
      </c>
      <c r="CY116" s="2">
        <f t="shared" si="48"/>
        <v>67.061290038983188</v>
      </c>
      <c r="CZ116" s="2">
        <f t="shared" si="48"/>
        <v>71.542411075722285</v>
      </c>
      <c r="DA116" s="2">
        <f t="shared" si="48"/>
        <v>76.475255595305796</v>
      </c>
      <c r="DB116" s="2">
        <f t="shared" si="48"/>
        <v>78.783925264841017</v>
      </c>
      <c r="DC116" s="2">
        <f t="shared" si="48"/>
        <v>79.488841451042845</v>
      </c>
      <c r="DD116" s="2">
        <f t="shared" si="48"/>
        <v>80.54142226413579</v>
      </c>
      <c r="DE116" s="2">
        <f t="shared" si="48"/>
        <v>80.362995963941202</v>
      </c>
      <c r="DF116" s="2">
        <f t="shared" si="48"/>
        <v>80.924694666215217</v>
      </c>
      <c r="DG116" s="2">
        <f t="shared" si="48"/>
        <v>79.227181202047888</v>
      </c>
      <c r="DH116" s="2">
        <f t="shared" si="48"/>
        <v>76.420682388193256</v>
      </c>
      <c r="DI116" s="2">
        <f t="shared" si="48"/>
        <v>71.413120572956842</v>
      </c>
      <c r="DJ116" s="2">
        <f t="shared" si="48"/>
        <v>68.058832529888164</v>
      </c>
      <c r="DL116" s="2">
        <f t="shared" si="49"/>
        <v>42.048112891871597</v>
      </c>
      <c r="DM116" s="2">
        <f t="shared" si="49"/>
        <v>51.785003426544115</v>
      </c>
      <c r="DN116" s="2">
        <f t="shared" si="49"/>
        <v>60.654174815568069</v>
      </c>
      <c r="DO116" s="2">
        <f t="shared" si="49"/>
        <v>66.459558390187965</v>
      </c>
      <c r="DP116" s="2">
        <f t="shared" si="49"/>
        <v>71.318511986424994</v>
      </c>
      <c r="DQ116" s="2">
        <f t="shared" si="49"/>
        <v>76.846022765334624</v>
      </c>
      <c r="DR116" s="2">
        <f t="shared" si="49"/>
        <v>80.146307885044465</v>
      </c>
      <c r="DS116" s="2">
        <f t="shared" si="49"/>
        <v>80.246334085239639</v>
      </c>
      <c r="DT116" s="2">
        <f t="shared" si="49"/>
        <v>80.565780079746219</v>
      </c>
      <c r="DU116" s="2">
        <f t="shared" si="49"/>
        <v>81.202506602083474</v>
      </c>
      <c r="DV116" s="2">
        <f t="shared" si="49"/>
        <v>80.419832523651237</v>
      </c>
      <c r="DW116" s="2">
        <f t="shared" si="49"/>
        <v>78.98182650142995</v>
      </c>
      <c r="DX116" s="2">
        <f t="shared" si="49"/>
        <v>74.086561896080227</v>
      </c>
      <c r="DY116" s="2">
        <f t="shared" si="49"/>
        <v>69.794079532985407</v>
      </c>
      <c r="DZ116" s="2">
        <f t="shared" si="49"/>
        <v>66.857094564214478</v>
      </c>
      <c r="EB116" s="2">
        <f t="shared" si="50"/>
        <v>0.64085897792590407</v>
      </c>
      <c r="EC116" s="2">
        <f t="shared" si="50"/>
        <v>0.52256986309879894</v>
      </c>
      <c r="ED116" s="2">
        <f t="shared" si="50"/>
        <v>0.51031150946393722</v>
      </c>
      <c r="EE116" s="2">
        <f t="shared" si="50"/>
        <v>0.50239852341001767</v>
      </c>
      <c r="EF116" s="2">
        <f t="shared" si="50"/>
        <v>0.51351714285350603</v>
      </c>
      <c r="EG116" s="2">
        <f t="shared" si="50"/>
        <v>0.48072506934440962</v>
      </c>
      <c r="EH116" s="2">
        <f t="shared" si="50"/>
        <v>0.46078253354154625</v>
      </c>
      <c r="EI116" s="2">
        <f t="shared" si="50"/>
        <v>0.47095212553265192</v>
      </c>
      <c r="EJ116" s="2">
        <f t="shared" si="50"/>
        <v>0.45625685201994043</v>
      </c>
      <c r="EK116" s="2">
        <f t="shared" si="50"/>
        <v>0.48003832755877435</v>
      </c>
      <c r="EL116" s="2">
        <f t="shared" si="50"/>
        <v>0.47046988686156349</v>
      </c>
      <c r="EM116" s="2">
        <f t="shared" si="50"/>
        <v>0.46857157915081243</v>
      </c>
      <c r="EN116" s="2">
        <f t="shared" si="50"/>
        <v>0.48301037639193956</v>
      </c>
      <c r="EO116" s="2">
        <f t="shared" si="50"/>
        <v>0.46301071737600652</v>
      </c>
      <c r="EP116" s="2">
        <f t="shared" si="50"/>
        <v>0.41587838452989023</v>
      </c>
    </row>
    <row r="117" spans="2:146" x14ac:dyDescent="0.25">
      <c r="B117" s="2">
        <v>95</v>
      </c>
      <c r="C117" s="49">
        <v>43.613999999999997</v>
      </c>
      <c r="D117" s="49">
        <v>52.543900000000001</v>
      </c>
      <c r="E117" s="49">
        <v>60.981499999999997</v>
      </c>
      <c r="F117" s="49">
        <v>65.5</v>
      </c>
      <c r="G117" s="49">
        <v>70.926000000000002</v>
      </c>
      <c r="H117" s="49">
        <v>75.173000000000002</v>
      </c>
      <c r="I117" s="49">
        <v>78.75</v>
      </c>
      <c r="J117" s="49">
        <v>79.364999999999995</v>
      </c>
      <c r="K117" s="49">
        <v>80.058000000000007</v>
      </c>
      <c r="L117" s="49">
        <v>81.269000000000005</v>
      </c>
      <c r="M117" s="49">
        <v>79.808000000000007</v>
      </c>
      <c r="N117" s="49">
        <v>78.037999999999997</v>
      </c>
      <c r="O117" s="49">
        <v>73.558000000000007</v>
      </c>
      <c r="P117" s="49">
        <v>68.817999999999998</v>
      </c>
      <c r="Q117" s="49">
        <v>65.418000000000006</v>
      </c>
      <c r="T117" s="4">
        <f t="shared" si="43"/>
        <v>43.42063917280467</v>
      </c>
      <c r="U117" s="4">
        <f t="shared" si="43"/>
        <v>53.484341407210721</v>
      </c>
      <c r="V117" s="4">
        <f t="shared" si="43"/>
        <v>60.850312689407112</v>
      </c>
      <c r="W117" s="4">
        <f t="shared" si="43"/>
        <v>66.68681139235207</v>
      </c>
      <c r="X117" s="4">
        <f t="shared" si="43"/>
        <v>71.357368119976556</v>
      </c>
      <c r="Y117" s="4">
        <f t="shared" si="43"/>
        <v>76.597113258690214</v>
      </c>
      <c r="Z117" s="4">
        <f t="shared" si="43"/>
        <v>79.373761681270892</v>
      </c>
      <c r="AA117" s="4">
        <f t="shared" si="43"/>
        <v>79.798717322745219</v>
      </c>
      <c r="AB117" s="4">
        <f t="shared" si="43"/>
        <v>80.494336112212949</v>
      </c>
      <c r="AC117" s="4">
        <f t="shared" si="43"/>
        <v>80.703831114145174</v>
      </c>
      <c r="AD117" s="4">
        <f t="shared" si="43"/>
        <v>80.596220351311075</v>
      </c>
      <c r="AE117" s="4">
        <f t="shared" si="43"/>
        <v>79.019896055097831</v>
      </c>
      <c r="AF117" s="4">
        <f t="shared" si="43"/>
        <v>75.143520378953284</v>
      </c>
      <c r="AG117" s="4">
        <f t="shared" si="43"/>
        <v>70.544262275271251</v>
      </c>
      <c r="AH117" s="4">
        <f t="shared" si="43"/>
        <v>67.499243888771886</v>
      </c>
      <c r="AJ117" s="4">
        <f t="shared" si="44"/>
        <v>0.19336082719532754</v>
      </c>
      <c r="AK117" s="4">
        <f t="shared" si="44"/>
        <v>-0.94044140721072012</v>
      </c>
      <c r="AL117" s="4">
        <f t="shared" si="44"/>
        <v>0.13118731059288535</v>
      </c>
      <c r="AM117" s="4">
        <f t="shared" si="44"/>
        <v>-1.1868113923520696</v>
      </c>
      <c r="AN117" s="4">
        <f t="shared" si="44"/>
        <v>-0.431368119976554</v>
      </c>
      <c r="AO117" s="4">
        <f t="shared" si="44"/>
        <v>-1.4241132586902125</v>
      </c>
      <c r="AP117" s="4">
        <f t="shared" si="44"/>
        <v>-0.62376168127089215</v>
      </c>
      <c r="AQ117" s="4">
        <f t="shared" si="44"/>
        <v>-0.43371732274522401</v>
      </c>
      <c r="AR117" s="4">
        <f t="shared" si="44"/>
        <v>-0.43633611221294188</v>
      </c>
      <c r="AS117" s="4">
        <f t="shared" si="44"/>
        <v>0.56516888585483116</v>
      </c>
      <c r="AT117" s="4">
        <f t="shared" si="44"/>
        <v>-0.78822035131106816</v>
      </c>
      <c r="AU117" s="4">
        <f t="shared" si="44"/>
        <v>-0.98189605509783462</v>
      </c>
      <c r="AV117" s="4">
        <f t="shared" si="44"/>
        <v>-1.5855203789532766</v>
      </c>
      <c r="AW117" s="4">
        <f t="shared" si="44"/>
        <v>-1.7262622752712531</v>
      </c>
      <c r="AX117" s="4">
        <f t="shared" si="44"/>
        <v>-2.0812438887718798</v>
      </c>
      <c r="AZ117" s="2">
        <f t="shared" si="45"/>
        <v>43.17991664441147</v>
      </c>
      <c r="BA117" s="2">
        <f t="shared" si="45"/>
        <v>53.463104693617915</v>
      </c>
      <c r="BB117" s="2">
        <f t="shared" si="45"/>
        <v>60.846644443402326</v>
      </c>
      <c r="BC117" s="2">
        <f t="shared" si="45"/>
        <v>66.685010250365934</v>
      </c>
      <c r="BD117" s="2">
        <f t="shared" si="45"/>
        <v>71.356615264848386</v>
      </c>
      <c r="BE117" s="2">
        <f t="shared" si="45"/>
        <v>76.597037262887966</v>
      </c>
      <c r="BF117" s="2">
        <f t="shared" si="45"/>
        <v>79.373668816404518</v>
      </c>
      <c r="BG117" s="2">
        <f t="shared" si="45"/>
        <v>79.797517140386375</v>
      </c>
      <c r="BH117" s="2">
        <f t="shared" si="45"/>
        <v>80.494084443901372</v>
      </c>
      <c r="BI117" s="2">
        <f t="shared" si="45"/>
        <v>80.703401993540155</v>
      </c>
      <c r="BJ117" s="2">
        <f t="shared" si="45"/>
        <v>80.595726722127495</v>
      </c>
      <c r="BK117" s="2">
        <f t="shared" si="45"/>
        <v>79.019586944569852</v>
      </c>
      <c r="BL117" s="2">
        <f t="shared" si="45"/>
        <v>75.141025586521565</v>
      </c>
      <c r="BM117" s="2">
        <f t="shared" si="45"/>
        <v>70.532897022131408</v>
      </c>
      <c r="BN117" s="2">
        <f t="shared" si="45"/>
        <v>67.464344367899542</v>
      </c>
      <c r="BP117" s="2" t="str">
        <f t="shared" si="46"/>
        <v/>
      </c>
      <c r="BQ117" s="2" t="str">
        <f t="shared" si="46"/>
        <v/>
      </c>
      <c r="BR117" s="2" t="str">
        <f t="shared" si="46"/>
        <v/>
      </c>
      <c r="BS117" s="2" t="str">
        <f t="shared" si="46"/>
        <v/>
      </c>
      <c r="BT117" s="2" t="str">
        <f t="shared" si="46"/>
        <v/>
      </c>
      <c r="BU117" s="2" t="str">
        <f t="shared" si="46"/>
        <v/>
      </c>
      <c r="BV117" s="2" t="str">
        <f t="shared" si="46"/>
        <v/>
      </c>
      <c r="BW117" s="2" t="str">
        <f t="shared" si="46"/>
        <v/>
      </c>
      <c r="BX117" s="2" t="str">
        <f t="shared" si="46"/>
        <v/>
      </c>
      <c r="BY117" s="2" t="str">
        <f t="shared" si="46"/>
        <v/>
      </c>
      <c r="BZ117" s="2" t="str">
        <f t="shared" si="46"/>
        <v/>
      </c>
      <c r="CA117" s="2" t="str">
        <f t="shared" si="46"/>
        <v/>
      </c>
      <c r="CB117" s="2" t="str">
        <f t="shared" si="46"/>
        <v/>
      </c>
      <c r="CC117" s="2">
        <f t="shared" si="46"/>
        <v>68.817999999999998</v>
      </c>
      <c r="CD117" s="2">
        <f t="shared" si="46"/>
        <v>65.418000000000006</v>
      </c>
      <c r="CF117" s="2" t="str">
        <f t="shared" si="47"/>
        <v/>
      </c>
      <c r="CG117" s="2" t="str">
        <f t="shared" si="47"/>
        <v/>
      </c>
      <c r="CH117" s="2">
        <f t="shared" si="47"/>
        <v>60.981499999999997</v>
      </c>
      <c r="CI117" s="2">
        <f t="shared" si="47"/>
        <v>65.5</v>
      </c>
      <c r="CJ117" s="2">
        <f t="shared" si="47"/>
        <v>70.926000000000002</v>
      </c>
      <c r="CK117" s="2">
        <f t="shared" si="47"/>
        <v>75.173000000000002</v>
      </c>
      <c r="CL117" s="2">
        <f t="shared" si="47"/>
        <v>78.75</v>
      </c>
      <c r="CM117" s="2">
        <f t="shared" si="47"/>
        <v>79.364999999999995</v>
      </c>
      <c r="CN117" s="2">
        <f t="shared" si="47"/>
        <v>80.058000000000007</v>
      </c>
      <c r="CO117" s="2">
        <f t="shared" si="47"/>
        <v>81.269000000000005</v>
      </c>
      <c r="CP117" s="2">
        <f t="shared" si="47"/>
        <v>79.808000000000007</v>
      </c>
      <c r="CQ117" s="2">
        <f t="shared" si="47"/>
        <v>78.037999999999997</v>
      </c>
      <c r="CR117" s="2">
        <f t="shared" si="47"/>
        <v>73.558000000000007</v>
      </c>
      <c r="CS117" s="2" t="str">
        <f t="shared" si="47"/>
        <v/>
      </c>
      <c r="CT117" s="2" t="str">
        <f t="shared" si="47"/>
        <v/>
      </c>
      <c r="CV117" s="2">
        <f t="shared" si="48"/>
        <v>45.470176507930582</v>
      </c>
      <c r="CW117" s="2">
        <f t="shared" si="48"/>
        <v>55.56042012176561</v>
      </c>
      <c r="CX117" s="2">
        <f t="shared" si="48"/>
        <v>61.181241477349857</v>
      </c>
      <c r="CY117" s="2">
        <f t="shared" si="48"/>
        <v>67.035531519532213</v>
      </c>
      <c r="CZ117" s="2">
        <f t="shared" si="48"/>
        <v>71.520306146345121</v>
      </c>
      <c r="DA117" s="2">
        <f t="shared" si="48"/>
        <v>76.466606993047421</v>
      </c>
      <c r="DB117" s="2">
        <f t="shared" si="48"/>
        <v>78.774407463798809</v>
      </c>
      <c r="DC117" s="2">
        <f t="shared" si="48"/>
        <v>79.470173061261477</v>
      </c>
      <c r="DD117" s="2">
        <f t="shared" si="48"/>
        <v>80.53967485452867</v>
      </c>
      <c r="DE117" s="2">
        <f t="shared" si="48"/>
        <v>80.346179079397174</v>
      </c>
      <c r="DF117" s="2">
        <f t="shared" si="48"/>
        <v>80.920517731760356</v>
      </c>
      <c r="DG117" s="2">
        <f t="shared" si="48"/>
        <v>79.213982909619006</v>
      </c>
      <c r="DH117" s="2">
        <f t="shared" si="48"/>
        <v>76.393791718893112</v>
      </c>
      <c r="DI117" s="2">
        <f t="shared" si="48"/>
        <v>71.366948694848034</v>
      </c>
      <c r="DJ117" s="2">
        <f t="shared" si="48"/>
        <v>68.041786235895643</v>
      </c>
      <c r="DL117" s="2">
        <f t="shared" si="49"/>
        <v>42.009373829078278</v>
      </c>
      <c r="DM117" s="2">
        <f t="shared" si="49"/>
        <v>51.715556260272287</v>
      </c>
      <c r="DN117" s="2">
        <f t="shared" si="49"/>
        <v>60.553820476316936</v>
      </c>
      <c r="DO117" s="2">
        <f t="shared" si="49"/>
        <v>66.368383443155096</v>
      </c>
      <c r="DP117" s="2">
        <f t="shared" si="49"/>
        <v>71.215186717001217</v>
      </c>
      <c r="DQ117" s="2">
        <f t="shared" si="49"/>
        <v>76.725530117755895</v>
      </c>
      <c r="DR117" s="2">
        <f t="shared" si="49"/>
        <v>80.013233115875693</v>
      </c>
      <c r="DS117" s="2">
        <f t="shared" si="49"/>
        <v>80.132885975620539</v>
      </c>
      <c r="DT117" s="2">
        <f t="shared" si="49"/>
        <v>80.444532818899987</v>
      </c>
      <c r="DU117" s="2">
        <f t="shared" si="49"/>
        <v>81.056288235684434</v>
      </c>
      <c r="DV117" s="2">
        <f t="shared" si="49"/>
        <v>80.262328844569453</v>
      </c>
      <c r="DW117" s="2">
        <f t="shared" si="49"/>
        <v>78.818512869399441</v>
      </c>
      <c r="DX117" s="2">
        <f t="shared" si="49"/>
        <v>73.918113126709216</v>
      </c>
      <c r="DY117" s="2">
        <f t="shared" si="49"/>
        <v>69.65069605022525</v>
      </c>
      <c r="DZ117" s="2">
        <f t="shared" si="49"/>
        <v>66.724662114781324</v>
      </c>
      <c r="EB117" s="2">
        <f t="shared" si="50"/>
        <v>0.66177129297606274</v>
      </c>
      <c r="EC117" s="2">
        <f t="shared" si="50"/>
        <v>0.54548496480005748</v>
      </c>
      <c r="ED117" s="2">
        <f t="shared" si="50"/>
        <v>0.53328950321503799</v>
      </c>
      <c r="EE117" s="2">
        <f t="shared" si="50"/>
        <v>0.52540250294920565</v>
      </c>
      <c r="EF117" s="2">
        <f t="shared" si="50"/>
        <v>0.53648134387480884</v>
      </c>
      <c r="EG117" s="2">
        <f t="shared" si="50"/>
        <v>0.50374129381991639</v>
      </c>
      <c r="EH117" s="2">
        <f t="shared" si="50"/>
        <v>0.48373340639262807</v>
      </c>
      <c r="EI117" s="2">
        <f t="shared" si="50"/>
        <v>0.49394552608271258</v>
      </c>
      <c r="EJ117" s="2">
        <f t="shared" si="50"/>
        <v>0.47918262759510971</v>
      </c>
      <c r="EK117" s="2">
        <f t="shared" si="50"/>
        <v>0.50305352491254951</v>
      </c>
      <c r="EL117" s="2">
        <f t="shared" si="50"/>
        <v>0.49346170370489534</v>
      </c>
      <c r="EM117" s="2">
        <f t="shared" si="50"/>
        <v>0.49155674331545507</v>
      </c>
      <c r="EN117" s="2">
        <f t="shared" si="50"/>
        <v>0.50602939183087847</v>
      </c>
      <c r="EO117" s="2">
        <f t="shared" si="50"/>
        <v>0.4859725491639037</v>
      </c>
      <c r="EP117" s="2">
        <f t="shared" si="50"/>
        <v>0.43841112522300602</v>
      </c>
    </row>
    <row r="118" spans="2:146" x14ac:dyDescent="0.25">
      <c r="B118" s="2">
        <v>96</v>
      </c>
      <c r="C118" s="49">
        <v>43.245600000000003</v>
      </c>
      <c r="D118" s="49">
        <v>52.649099999999997</v>
      </c>
      <c r="E118" s="49">
        <v>60.555599999999998</v>
      </c>
      <c r="F118" s="49">
        <v>65.944000000000003</v>
      </c>
      <c r="G118" s="49">
        <v>69.721999999999994</v>
      </c>
      <c r="H118" s="49">
        <v>75.826999999999998</v>
      </c>
      <c r="I118" s="49">
        <v>78.037999999999997</v>
      </c>
      <c r="J118" s="49">
        <v>79.364999999999995</v>
      </c>
      <c r="K118" s="49">
        <v>80.730999999999995</v>
      </c>
      <c r="L118" s="49">
        <v>80.364999999999995</v>
      </c>
      <c r="M118" s="49">
        <v>80.076999999999998</v>
      </c>
      <c r="N118" s="49">
        <v>78.941999999999993</v>
      </c>
      <c r="O118" s="49">
        <v>73.019000000000005</v>
      </c>
      <c r="P118" s="49">
        <v>69.108999999999995</v>
      </c>
      <c r="Q118" s="49">
        <v>67.108999999999995</v>
      </c>
      <c r="T118" s="4">
        <f t="shared" si="43"/>
        <v>43.451790896331545</v>
      </c>
      <c r="U118" s="4">
        <f t="shared" si="43"/>
        <v>53.382845537301492</v>
      </c>
      <c r="V118" s="4">
        <f t="shared" si="43"/>
        <v>60.775960395681459</v>
      </c>
      <c r="W118" s="4">
        <f t="shared" si="43"/>
        <v>66.613298446518499</v>
      </c>
      <c r="X118" s="4">
        <f t="shared" si="43"/>
        <v>71.284660917334207</v>
      </c>
      <c r="Y118" s="4">
        <f t="shared" si="43"/>
        <v>76.535734261505368</v>
      </c>
      <c r="Z118" s="4">
        <f t="shared" si="43"/>
        <v>79.330377304162468</v>
      </c>
      <c r="AA118" s="4">
        <f t="shared" si="43"/>
        <v>79.748654468403984</v>
      </c>
      <c r="AB118" s="4">
        <f t="shared" si="43"/>
        <v>80.43088893064467</v>
      </c>
      <c r="AC118" s="4">
        <f t="shared" si="43"/>
        <v>80.636222277194577</v>
      </c>
      <c r="AD118" s="4">
        <f t="shared" si="43"/>
        <v>80.498315273566362</v>
      </c>
      <c r="AE118" s="4">
        <f t="shared" si="43"/>
        <v>78.920255654020082</v>
      </c>
      <c r="AF118" s="4">
        <f t="shared" si="43"/>
        <v>74.986033649872326</v>
      </c>
      <c r="AG118" s="4">
        <f t="shared" si="43"/>
        <v>70.402132877028052</v>
      </c>
      <c r="AH118" s="4">
        <f t="shared" si="43"/>
        <v>67.375559671300152</v>
      </c>
      <c r="AJ118" s="4">
        <f t="shared" si="44"/>
        <v>-0.20619089633154175</v>
      </c>
      <c r="AK118" s="4">
        <f t="shared" si="44"/>
        <v>-0.73374553730149472</v>
      </c>
      <c r="AL118" s="4">
        <f t="shared" si="44"/>
        <v>-0.22036039568146037</v>
      </c>
      <c r="AM118" s="4">
        <f t="shared" si="44"/>
        <v>-0.66929844651849635</v>
      </c>
      <c r="AN118" s="4">
        <f t="shared" si="44"/>
        <v>-1.5626609173342132</v>
      </c>
      <c r="AO118" s="4">
        <f t="shared" si="44"/>
        <v>-0.70873426150537</v>
      </c>
      <c r="AP118" s="4">
        <f t="shared" si="44"/>
        <v>-1.2923773041624713</v>
      </c>
      <c r="AQ118" s="4">
        <f t="shared" si="44"/>
        <v>-0.38365446840398931</v>
      </c>
      <c r="AR118" s="4">
        <f t="shared" si="44"/>
        <v>0.30011106935532439</v>
      </c>
      <c r="AS118" s="4">
        <f t="shared" si="44"/>
        <v>-0.27122227719458181</v>
      </c>
      <c r="AT118" s="4">
        <f t="shared" si="44"/>
        <v>-0.42131527356636411</v>
      </c>
      <c r="AU118" s="4">
        <f t="shared" si="44"/>
        <v>2.1744345979911373E-2</v>
      </c>
      <c r="AV118" s="4">
        <f t="shared" si="44"/>
        <v>-1.9670336498723202</v>
      </c>
      <c r="AW118" s="4">
        <f t="shared" si="44"/>
        <v>-1.2931328770280572</v>
      </c>
      <c r="AX118" s="4">
        <f t="shared" si="44"/>
        <v>-0.26655967130015767</v>
      </c>
      <c r="AZ118" s="2">
        <f t="shared" si="45"/>
        <v>43.088246151876987</v>
      </c>
      <c r="BA118" s="2">
        <f t="shared" si="45"/>
        <v>53.346038227798758</v>
      </c>
      <c r="BB118" s="2">
        <f t="shared" si="45"/>
        <v>60.766503977285289</v>
      </c>
      <c r="BC118" s="2">
        <f t="shared" si="45"/>
        <v>66.608108493093667</v>
      </c>
      <c r="BD118" s="2">
        <f t="shared" si="45"/>
        <v>71.282124533404243</v>
      </c>
      <c r="BE118" s="2">
        <f t="shared" si="45"/>
        <v>76.53543107110319</v>
      </c>
      <c r="BF118" s="2">
        <f t="shared" si="45"/>
        <v>79.330055530257141</v>
      </c>
      <c r="BG118" s="2">
        <f t="shared" si="45"/>
        <v>79.745106009345648</v>
      </c>
      <c r="BH118" s="2">
        <f t="shared" si="45"/>
        <v>80.430135057060738</v>
      </c>
      <c r="BI118" s="2">
        <f t="shared" si="45"/>
        <v>80.634846828969046</v>
      </c>
      <c r="BJ118" s="2">
        <f t="shared" si="45"/>
        <v>80.497208222689835</v>
      </c>
      <c r="BK118" s="2">
        <f t="shared" si="45"/>
        <v>78.920038569678127</v>
      </c>
      <c r="BL118" s="2">
        <f t="shared" si="45"/>
        <v>74.982322974517757</v>
      </c>
      <c r="BM118" s="2">
        <f t="shared" si="45"/>
        <v>70.39773485170889</v>
      </c>
      <c r="BN118" s="2">
        <f t="shared" si="45"/>
        <v>67.364065088378453</v>
      </c>
      <c r="BP118" s="2" t="str">
        <f t="shared" si="46"/>
        <v/>
      </c>
      <c r="BQ118" s="2" t="str">
        <f t="shared" si="46"/>
        <v/>
      </c>
      <c r="BR118" s="2" t="str">
        <f t="shared" si="46"/>
        <v/>
      </c>
      <c r="BS118" s="2" t="str">
        <f t="shared" si="46"/>
        <v/>
      </c>
      <c r="BT118" s="2" t="str">
        <f t="shared" si="46"/>
        <v/>
      </c>
      <c r="BU118" s="2" t="str">
        <f t="shared" si="46"/>
        <v/>
      </c>
      <c r="BV118" s="2" t="str">
        <f t="shared" si="46"/>
        <v/>
      </c>
      <c r="BW118" s="2" t="str">
        <f t="shared" si="46"/>
        <v/>
      </c>
      <c r="BX118" s="2" t="str">
        <f t="shared" si="46"/>
        <v/>
      </c>
      <c r="BY118" s="2" t="str">
        <f t="shared" si="46"/>
        <v/>
      </c>
      <c r="BZ118" s="2" t="str">
        <f t="shared" si="46"/>
        <v/>
      </c>
      <c r="CA118" s="2" t="str">
        <f t="shared" si="46"/>
        <v/>
      </c>
      <c r="CB118" s="2" t="str">
        <f t="shared" si="46"/>
        <v/>
      </c>
      <c r="CC118" s="2" t="str">
        <f t="shared" si="46"/>
        <v/>
      </c>
      <c r="CD118" s="2">
        <f t="shared" si="46"/>
        <v>67.108999999999995</v>
      </c>
      <c r="CF118" s="2" t="str">
        <f t="shared" si="47"/>
        <v/>
      </c>
      <c r="CG118" s="2" t="str">
        <f t="shared" si="47"/>
        <v/>
      </c>
      <c r="CH118" s="2">
        <f t="shared" si="47"/>
        <v>60.555599999999998</v>
      </c>
      <c r="CI118" s="2">
        <f t="shared" si="47"/>
        <v>65.944000000000003</v>
      </c>
      <c r="CJ118" s="2">
        <f t="shared" si="47"/>
        <v>69.721999999999994</v>
      </c>
      <c r="CK118" s="2">
        <f t="shared" si="47"/>
        <v>75.826999999999998</v>
      </c>
      <c r="CL118" s="2">
        <f t="shared" si="47"/>
        <v>78.037999999999997</v>
      </c>
      <c r="CM118" s="2">
        <f t="shared" si="47"/>
        <v>79.364999999999995</v>
      </c>
      <c r="CN118" s="2">
        <f t="shared" si="47"/>
        <v>80.730999999999995</v>
      </c>
      <c r="CO118" s="2">
        <f t="shared" si="47"/>
        <v>80.364999999999995</v>
      </c>
      <c r="CP118" s="2">
        <f t="shared" si="47"/>
        <v>80.076999999999998</v>
      </c>
      <c r="CQ118" s="2">
        <f t="shared" si="47"/>
        <v>78.941999999999993</v>
      </c>
      <c r="CR118" s="2">
        <f t="shared" si="47"/>
        <v>73.019000000000005</v>
      </c>
      <c r="CS118" s="2">
        <f t="shared" si="47"/>
        <v>69.108999999999995</v>
      </c>
      <c r="CT118" s="2" t="str">
        <f t="shared" si="47"/>
        <v/>
      </c>
      <c r="CV118" s="2">
        <f t="shared" si="48"/>
        <v>45.485909894942182</v>
      </c>
      <c r="CW118" s="2">
        <f t="shared" si="48"/>
        <v>55.583034948901947</v>
      </c>
      <c r="CX118" s="2">
        <f t="shared" si="48"/>
        <v>61.158708236194215</v>
      </c>
      <c r="CY118" s="2">
        <f t="shared" si="48"/>
        <v>67.009773000081225</v>
      </c>
      <c r="CZ118" s="2">
        <f t="shared" si="48"/>
        <v>71.498201216967956</v>
      </c>
      <c r="DA118" s="2">
        <f t="shared" si="48"/>
        <v>76.457958390789045</v>
      </c>
      <c r="DB118" s="2">
        <f t="shared" si="48"/>
        <v>78.764889662756602</v>
      </c>
      <c r="DC118" s="2">
        <f t="shared" si="48"/>
        <v>79.451504671480123</v>
      </c>
      <c r="DD118" s="2">
        <f t="shared" si="48"/>
        <v>80.537927444921536</v>
      </c>
      <c r="DE118" s="2">
        <f t="shared" si="48"/>
        <v>80.329362194853161</v>
      </c>
      <c r="DF118" s="2">
        <f t="shared" si="48"/>
        <v>80.916340797305494</v>
      </c>
      <c r="DG118" s="2">
        <f t="shared" si="48"/>
        <v>79.200784617190109</v>
      </c>
      <c r="DH118" s="2">
        <f t="shared" si="48"/>
        <v>76.366901049592968</v>
      </c>
      <c r="DI118" s="2">
        <f t="shared" si="48"/>
        <v>71.320776816739212</v>
      </c>
      <c r="DJ118" s="2">
        <f t="shared" si="48"/>
        <v>68.024739941903135</v>
      </c>
      <c r="DL118" s="2">
        <f t="shared" si="49"/>
        <v>41.970634766284959</v>
      </c>
      <c r="DM118" s="2">
        <f t="shared" si="49"/>
        <v>51.646109094000451</v>
      </c>
      <c r="DN118" s="2">
        <f t="shared" si="49"/>
        <v>60.453466137065803</v>
      </c>
      <c r="DO118" s="2">
        <f t="shared" si="49"/>
        <v>66.277208496122228</v>
      </c>
      <c r="DP118" s="2">
        <f t="shared" si="49"/>
        <v>71.111861447577425</v>
      </c>
      <c r="DQ118" s="2">
        <f t="shared" si="49"/>
        <v>76.60503747017718</v>
      </c>
      <c r="DR118" s="2">
        <f t="shared" si="49"/>
        <v>79.880158346706935</v>
      </c>
      <c r="DS118" s="2">
        <f t="shared" si="49"/>
        <v>80.019437866001454</v>
      </c>
      <c r="DT118" s="2">
        <f t="shared" si="49"/>
        <v>80.323285558053755</v>
      </c>
      <c r="DU118" s="2">
        <f t="shared" si="49"/>
        <v>80.910069869285394</v>
      </c>
      <c r="DV118" s="2">
        <f t="shared" si="49"/>
        <v>80.104825165487654</v>
      </c>
      <c r="DW118" s="2">
        <f t="shared" si="49"/>
        <v>78.655199237368933</v>
      </c>
      <c r="DX118" s="2">
        <f t="shared" si="49"/>
        <v>73.749664357338204</v>
      </c>
      <c r="DY118" s="2">
        <f t="shared" si="49"/>
        <v>69.507312567465092</v>
      </c>
      <c r="DZ118" s="2">
        <f t="shared" si="49"/>
        <v>66.592229665348171</v>
      </c>
      <c r="EB118" s="2">
        <f t="shared" si="50"/>
        <v>0.68207001025864589</v>
      </c>
      <c r="EC118" s="2">
        <f t="shared" si="50"/>
        <v>0.56820900457602286</v>
      </c>
      <c r="ED118" s="2">
        <f t="shared" si="50"/>
        <v>0.55612712201049264</v>
      </c>
      <c r="EE118" s="2">
        <f t="shared" si="50"/>
        <v>0.54829916658101041</v>
      </c>
      <c r="EF118" s="2">
        <f t="shared" si="50"/>
        <v>0.55929184796220488</v>
      </c>
      <c r="EG118" s="2">
        <f t="shared" si="50"/>
        <v>0.52674167282281703</v>
      </c>
      <c r="EH118" s="2">
        <f t="shared" si="50"/>
        <v>0.50675310410285146</v>
      </c>
      <c r="EI118" s="2">
        <f t="shared" si="50"/>
        <v>0.51696456677967051</v>
      </c>
      <c r="EJ118" s="2">
        <f t="shared" si="50"/>
        <v>0.50219642323209635</v>
      </c>
      <c r="EK118" s="2">
        <f t="shared" si="50"/>
        <v>0.52605578945476938</v>
      </c>
      <c r="EL118" s="2">
        <f t="shared" si="50"/>
        <v>0.51648120896546057</v>
      </c>
      <c r="EM118" s="2">
        <f t="shared" si="50"/>
        <v>0.5145776589614629</v>
      </c>
      <c r="EN118" s="2">
        <f t="shared" si="50"/>
        <v>0.52902287331238163</v>
      </c>
      <c r="EO118" s="2">
        <f t="shared" si="50"/>
        <v>0.50899374796045116</v>
      </c>
      <c r="EP118" s="2">
        <f t="shared" si="50"/>
        <v>0.46120077764016854</v>
      </c>
    </row>
    <row r="119" spans="2:146" x14ac:dyDescent="0.25">
      <c r="B119" s="2">
        <v>97</v>
      </c>
      <c r="C119" s="49">
        <v>44.122799999999998</v>
      </c>
      <c r="D119" s="49">
        <v>52.438600000000001</v>
      </c>
      <c r="E119" s="49">
        <v>60.907400000000003</v>
      </c>
      <c r="F119" s="49">
        <v>66.778000000000006</v>
      </c>
      <c r="G119" s="49">
        <v>71.055999999999997</v>
      </c>
      <c r="H119" s="49">
        <v>76.191999999999993</v>
      </c>
      <c r="I119" s="49">
        <v>78.903999999999996</v>
      </c>
      <c r="J119" s="49">
        <v>79.076999999999998</v>
      </c>
      <c r="K119" s="49">
        <v>78.885000000000005</v>
      </c>
      <c r="L119" s="49">
        <v>80.076999999999998</v>
      </c>
      <c r="M119" s="49">
        <v>80.058000000000007</v>
      </c>
      <c r="N119" s="49">
        <v>78</v>
      </c>
      <c r="O119" s="49">
        <v>74.287999999999997</v>
      </c>
      <c r="P119" s="49">
        <v>69</v>
      </c>
      <c r="Q119" s="49">
        <v>66.182000000000002</v>
      </c>
      <c r="T119" s="4">
        <f t="shared" si="43"/>
        <v>43.501054648386607</v>
      </c>
      <c r="U119" s="4">
        <f t="shared" si="43"/>
        <v>53.287439612837723</v>
      </c>
      <c r="V119" s="4">
        <f t="shared" si="43"/>
        <v>60.706626024081672</v>
      </c>
      <c r="W119" s="4">
        <f t="shared" si="43"/>
        <v>66.542484967419085</v>
      </c>
      <c r="X119" s="4">
        <f t="shared" si="43"/>
        <v>71.21196449268453</v>
      </c>
      <c r="Y119" s="4">
        <f t="shared" si="43"/>
        <v>76.469797159375062</v>
      </c>
      <c r="Z119" s="4">
        <f t="shared" si="43"/>
        <v>79.281845720415362</v>
      </c>
      <c r="AA119" s="4">
        <f t="shared" si="43"/>
        <v>79.698190480065861</v>
      </c>
      <c r="AB119" s="4">
        <f t="shared" si="43"/>
        <v>80.363071819880645</v>
      </c>
      <c r="AC119" s="4">
        <f t="shared" si="43"/>
        <v>80.564523438412067</v>
      </c>
      <c r="AD119" s="4">
        <f t="shared" si="43"/>
        <v>80.394912287266493</v>
      </c>
      <c r="AE119" s="4">
        <f t="shared" si="43"/>
        <v>78.814201661182295</v>
      </c>
      <c r="AF119" s="4">
        <f t="shared" si="43"/>
        <v>74.826095916073328</v>
      </c>
      <c r="AG119" s="4">
        <f t="shared" si="43"/>
        <v>70.261850869441176</v>
      </c>
      <c r="AH119" s="4">
        <f t="shared" si="43"/>
        <v>67.261786331311853</v>
      </c>
      <c r="AJ119" s="4">
        <f t="shared" si="44"/>
        <v>0.62174535161339151</v>
      </c>
      <c r="AK119" s="4">
        <f t="shared" si="44"/>
        <v>-0.8488396128377218</v>
      </c>
      <c r="AL119" s="4">
        <f t="shared" si="44"/>
        <v>0.2007739759183309</v>
      </c>
      <c r="AM119" s="4">
        <f t="shared" si="44"/>
        <v>0.23551503258092055</v>
      </c>
      <c r="AN119" s="4">
        <f t="shared" si="44"/>
        <v>-0.15596449268453227</v>
      </c>
      <c r="AO119" s="4">
        <f t="shared" si="44"/>
        <v>-0.27779715937506921</v>
      </c>
      <c r="AP119" s="4">
        <f t="shared" si="44"/>
        <v>-0.37784572041536535</v>
      </c>
      <c r="AQ119" s="4">
        <f t="shared" si="44"/>
        <v>-0.62119048006586297</v>
      </c>
      <c r="AR119" s="4">
        <f t="shared" si="44"/>
        <v>-1.4780718198806397</v>
      </c>
      <c r="AS119" s="4">
        <f t="shared" si="44"/>
        <v>-0.4875234384120688</v>
      </c>
      <c r="AT119" s="4">
        <f t="shared" si="44"/>
        <v>-0.33691228726648603</v>
      </c>
      <c r="AU119" s="4">
        <f t="shared" si="44"/>
        <v>-0.81420166118229531</v>
      </c>
      <c r="AV119" s="4">
        <f t="shared" si="44"/>
        <v>-0.53809591607333118</v>
      </c>
      <c r="AW119" s="4">
        <f t="shared" si="44"/>
        <v>-1.2618508694411759</v>
      </c>
      <c r="AX119" s="4">
        <f t="shared" si="44"/>
        <v>-1.0797863313118512</v>
      </c>
      <c r="AZ119" s="2">
        <f t="shared" si="45"/>
        <v>42.996752721684345</v>
      </c>
      <c r="BA119" s="2">
        <f t="shared" si="45"/>
        <v>53.225930084145631</v>
      </c>
      <c r="BB119" s="2">
        <f t="shared" si="45"/>
        <v>60.682992829255909</v>
      </c>
      <c r="BC119" s="2">
        <f t="shared" si="45"/>
        <v>66.528372824828338</v>
      </c>
      <c r="BD119" s="2">
        <f t="shared" si="45"/>
        <v>71.204044219908411</v>
      </c>
      <c r="BE119" s="2">
        <f t="shared" si="45"/>
        <v>76.468675988946373</v>
      </c>
      <c r="BF119" s="2">
        <f t="shared" si="45"/>
        <v>79.280725395262891</v>
      </c>
      <c r="BG119" s="2">
        <f t="shared" si="45"/>
        <v>79.688297442975426</v>
      </c>
      <c r="BH119" s="2">
        <f t="shared" si="45"/>
        <v>80.360688488375402</v>
      </c>
      <c r="BI119" s="2">
        <f t="shared" si="45"/>
        <v>80.560288938957996</v>
      </c>
      <c r="BJ119" s="2">
        <f t="shared" si="45"/>
        <v>80.391697991018958</v>
      </c>
      <c r="BK119" s="2">
        <f t="shared" si="45"/>
        <v>78.813621528621397</v>
      </c>
      <c r="BL119" s="2">
        <f t="shared" si="45"/>
        <v>74.817448526151239</v>
      </c>
      <c r="BM119" s="2">
        <f t="shared" si="45"/>
        <v>70.258169586343456</v>
      </c>
      <c r="BN119" s="2">
        <f t="shared" si="45"/>
        <v>67.258273742687663</v>
      </c>
      <c r="BP119" s="2" t="str">
        <f t="shared" si="46"/>
        <v/>
      </c>
      <c r="BQ119" s="2" t="str">
        <f t="shared" si="46"/>
        <v/>
      </c>
      <c r="BR119" s="2" t="str">
        <f t="shared" si="46"/>
        <v/>
      </c>
      <c r="BS119" s="2" t="str">
        <f t="shared" si="46"/>
        <v/>
      </c>
      <c r="BT119" s="2" t="str">
        <f t="shared" si="46"/>
        <v/>
      </c>
      <c r="BU119" s="2" t="str">
        <f t="shared" si="46"/>
        <v/>
      </c>
      <c r="BV119" s="2" t="str">
        <f t="shared" si="46"/>
        <v/>
      </c>
      <c r="BW119" s="2" t="str">
        <f t="shared" si="46"/>
        <v/>
      </c>
      <c r="BX119" s="2" t="str">
        <f t="shared" si="46"/>
        <v/>
      </c>
      <c r="BY119" s="2" t="str">
        <f t="shared" si="46"/>
        <v/>
      </c>
      <c r="BZ119" s="2" t="str">
        <f t="shared" si="46"/>
        <v/>
      </c>
      <c r="CA119" s="2" t="str">
        <f t="shared" si="46"/>
        <v/>
      </c>
      <c r="CB119" s="2" t="str">
        <f t="shared" si="46"/>
        <v/>
      </c>
      <c r="CC119" s="2" t="str">
        <f t="shared" si="46"/>
        <v/>
      </c>
      <c r="CD119" s="2">
        <f t="shared" si="46"/>
        <v>66.182000000000002</v>
      </c>
      <c r="CF119" s="2" t="str">
        <f t="shared" si="47"/>
        <v/>
      </c>
      <c r="CG119" s="2" t="str">
        <f t="shared" si="47"/>
        <v/>
      </c>
      <c r="CH119" s="2">
        <f t="shared" si="47"/>
        <v>60.907400000000003</v>
      </c>
      <c r="CI119" s="2">
        <f t="shared" si="47"/>
        <v>66.778000000000006</v>
      </c>
      <c r="CJ119" s="2">
        <f t="shared" si="47"/>
        <v>71.055999999999997</v>
      </c>
      <c r="CK119" s="2">
        <f t="shared" si="47"/>
        <v>76.191999999999993</v>
      </c>
      <c r="CL119" s="2">
        <f t="shared" si="47"/>
        <v>78.903999999999996</v>
      </c>
      <c r="CM119" s="2">
        <f t="shared" si="47"/>
        <v>79.076999999999998</v>
      </c>
      <c r="CN119" s="2">
        <f t="shared" si="47"/>
        <v>78.885000000000005</v>
      </c>
      <c r="CO119" s="2">
        <f t="shared" si="47"/>
        <v>80.076999999999998</v>
      </c>
      <c r="CP119" s="2">
        <f t="shared" si="47"/>
        <v>80.058000000000007</v>
      </c>
      <c r="CQ119" s="2">
        <f t="shared" si="47"/>
        <v>78</v>
      </c>
      <c r="CR119" s="2">
        <f t="shared" si="47"/>
        <v>74.287999999999997</v>
      </c>
      <c r="CS119" s="2">
        <f t="shared" si="47"/>
        <v>69</v>
      </c>
      <c r="CT119" s="2" t="str">
        <f t="shared" si="47"/>
        <v/>
      </c>
      <c r="CV119" s="2">
        <f t="shared" si="48"/>
        <v>45.501643281953783</v>
      </c>
      <c r="CW119" s="2">
        <f t="shared" si="48"/>
        <v>55.605649776038277</v>
      </c>
      <c r="CX119" s="2">
        <f t="shared" si="48"/>
        <v>61.136174995038573</v>
      </c>
      <c r="CY119" s="2">
        <f t="shared" si="48"/>
        <v>66.984014480630236</v>
      </c>
      <c r="CZ119" s="2">
        <f t="shared" si="48"/>
        <v>71.476096287590792</v>
      </c>
      <c r="DA119" s="2">
        <f t="shared" si="48"/>
        <v>76.449309788530684</v>
      </c>
      <c r="DB119" s="2">
        <f t="shared" si="48"/>
        <v>78.755371861714394</v>
      </c>
      <c r="DC119" s="2">
        <f t="shared" si="48"/>
        <v>79.432836281698755</v>
      </c>
      <c r="DD119" s="2">
        <f t="shared" si="48"/>
        <v>80.536180035314416</v>
      </c>
      <c r="DE119" s="2">
        <f t="shared" si="48"/>
        <v>80.312545310309133</v>
      </c>
      <c r="DF119" s="2">
        <f t="shared" si="48"/>
        <v>80.912163862850633</v>
      </c>
      <c r="DG119" s="2">
        <f t="shared" si="48"/>
        <v>79.187586324761227</v>
      </c>
      <c r="DH119" s="2">
        <f t="shared" si="48"/>
        <v>76.340010380292824</v>
      </c>
      <c r="DI119" s="2">
        <f t="shared" si="48"/>
        <v>71.274604938630404</v>
      </c>
      <c r="DJ119" s="2">
        <f t="shared" si="48"/>
        <v>68.007693647910628</v>
      </c>
      <c r="DL119" s="2">
        <f t="shared" si="49"/>
        <v>41.931895703491648</v>
      </c>
      <c r="DM119" s="2">
        <f t="shared" si="49"/>
        <v>51.576661927728615</v>
      </c>
      <c r="DN119" s="2">
        <f t="shared" si="49"/>
        <v>60.353111797814677</v>
      </c>
      <c r="DO119" s="2">
        <f t="shared" si="49"/>
        <v>66.186033549089359</v>
      </c>
      <c r="DP119" s="2">
        <f t="shared" si="49"/>
        <v>71.008536178153648</v>
      </c>
      <c r="DQ119" s="2">
        <f t="shared" si="49"/>
        <v>76.484544822598451</v>
      </c>
      <c r="DR119" s="2">
        <f t="shared" si="49"/>
        <v>79.747083577538163</v>
      </c>
      <c r="DS119" s="2">
        <f t="shared" si="49"/>
        <v>79.905989756382354</v>
      </c>
      <c r="DT119" s="2">
        <f t="shared" si="49"/>
        <v>80.202038297207523</v>
      </c>
      <c r="DU119" s="2">
        <f t="shared" si="49"/>
        <v>80.763851502886354</v>
      </c>
      <c r="DV119" s="2">
        <f t="shared" si="49"/>
        <v>79.947321486405869</v>
      </c>
      <c r="DW119" s="2">
        <f t="shared" si="49"/>
        <v>78.491885605338439</v>
      </c>
      <c r="DX119" s="2">
        <f t="shared" si="49"/>
        <v>73.581215587967193</v>
      </c>
      <c r="DY119" s="2">
        <f t="shared" si="49"/>
        <v>69.363929084704935</v>
      </c>
      <c r="DZ119" s="2">
        <f t="shared" si="49"/>
        <v>66.459797215915017</v>
      </c>
      <c r="EB119" s="2">
        <f t="shared" si="50"/>
        <v>0.70169963147606018</v>
      </c>
      <c r="EC119" s="2">
        <f t="shared" si="50"/>
        <v>0.59064950838485286</v>
      </c>
      <c r="ED119" s="2">
        <f t="shared" si="50"/>
        <v>0.57873000211129799</v>
      </c>
      <c r="EE119" s="2">
        <f t="shared" si="50"/>
        <v>0.5709931626086292</v>
      </c>
      <c r="EF119" s="2">
        <f t="shared" si="50"/>
        <v>0.58185474378873159</v>
      </c>
      <c r="EG119" s="2">
        <f t="shared" si="50"/>
        <v>0.54962911000581183</v>
      </c>
      <c r="EH119" s="2">
        <f t="shared" si="50"/>
        <v>0.52974420405238576</v>
      </c>
      <c r="EI119" s="2">
        <f t="shared" si="50"/>
        <v>0.53991183610667259</v>
      </c>
      <c r="EJ119" s="2">
        <f t="shared" si="50"/>
        <v>0.5252009160342338</v>
      </c>
      <c r="EK119" s="2">
        <f t="shared" si="50"/>
        <v>0.54894799301138231</v>
      </c>
      <c r="EL119" s="2">
        <f t="shared" si="50"/>
        <v>0.5394309832757167</v>
      </c>
      <c r="EM119" s="2">
        <f t="shared" si="50"/>
        <v>0.53753688288565216</v>
      </c>
      <c r="EN119" s="2">
        <f t="shared" si="50"/>
        <v>0.55189384088190363</v>
      </c>
      <c r="EO119" s="2">
        <f t="shared" si="50"/>
        <v>0.53197686577693271</v>
      </c>
      <c r="EP119" s="2">
        <f t="shared" si="50"/>
        <v>0.48415377781882629</v>
      </c>
    </row>
    <row r="120" spans="2:146" x14ac:dyDescent="0.25">
      <c r="B120" s="2">
        <v>98</v>
      </c>
      <c r="C120" s="49">
        <v>43.613999999999997</v>
      </c>
      <c r="D120" s="49">
        <v>53.087699999999998</v>
      </c>
      <c r="E120" s="49">
        <v>61.3889</v>
      </c>
      <c r="F120" s="49">
        <v>66.555999999999997</v>
      </c>
      <c r="G120" s="49">
        <v>71.462999999999994</v>
      </c>
      <c r="H120" s="49">
        <v>75.787999999999997</v>
      </c>
      <c r="I120" s="49">
        <v>79.364999999999995</v>
      </c>
      <c r="J120" s="49">
        <v>80.212000000000003</v>
      </c>
      <c r="K120" s="49">
        <v>79.75</v>
      </c>
      <c r="L120" s="49">
        <v>81.403999999999996</v>
      </c>
      <c r="M120" s="49">
        <v>79.75</v>
      </c>
      <c r="N120" s="49">
        <v>78.903999999999996</v>
      </c>
      <c r="O120" s="49">
        <v>74.135000000000005</v>
      </c>
      <c r="P120" s="49">
        <v>69.617999999999995</v>
      </c>
      <c r="Q120" s="49">
        <v>66.055000000000007</v>
      </c>
      <c r="T120" s="4">
        <f t="shared" si="43"/>
        <v>43.548255771226479</v>
      </c>
      <c r="U120" s="4">
        <f t="shared" si="43"/>
        <v>53.201750706578679</v>
      </c>
      <c r="V120" s="4">
        <f t="shared" si="43"/>
        <v>60.65169794479263</v>
      </c>
      <c r="W120" s="4">
        <f t="shared" si="43"/>
        <v>66.48185714039785</v>
      </c>
      <c r="X120" s="4">
        <f t="shared" si="43"/>
        <v>71.145405382257508</v>
      </c>
      <c r="Y120" s="4">
        <f t="shared" si="43"/>
        <v>76.400645184286574</v>
      </c>
      <c r="Z120" s="4">
        <f t="shared" si="43"/>
        <v>79.22924436083737</v>
      </c>
      <c r="AA120" s="4">
        <f t="shared" si="43"/>
        <v>79.65300416844839</v>
      </c>
      <c r="AB120" s="4">
        <f t="shared" si="43"/>
        <v>80.292873364983024</v>
      </c>
      <c r="AC120" s="4">
        <f t="shared" si="43"/>
        <v>80.491893401504086</v>
      </c>
      <c r="AD120" s="4">
        <f t="shared" si="43"/>
        <v>80.28826902178983</v>
      </c>
      <c r="AE120" s="4">
        <f t="shared" si="43"/>
        <v>78.702302037398269</v>
      </c>
      <c r="AF120" s="4">
        <f t="shared" si="43"/>
        <v>74.666939815012299</v>
      </c>
      <c r="AG120" s="4">
        <f t="shared" si="43"/>
        <v>70.121164833661737</v>
      </c>
      <c r="AH120" s="4">
        <f t="shared" si="43"/>
        <v>67.14806987088383</v>
      </c>
      <c r="AJ120" s="4">
        <f t="shared" si="44"/>
        <v>6.5744228773517932E-2</v>
      </c>
      <c r="AK120" s="4">
        <f t="shared" si="44"/>
        <v>-0.11405070657868066</v>
      </c>
      <c r="AL120" s="4">
        <f t="shared" si="44"/>
        <v>0.73720205520736926</v>
      </c>
      <c r="AM120" s="4">
        <f t="shared" si="44"/>
        <v>7.4142859602147837E-2</v>
      </c>
      <c r="AN120" s="4">
        <f t="shared" si="44"/>
        <v>0.31759461774248621</v>
      </c>
      <c r="AO120" s="4">
        <f t="shared" si="44"/>
        <v>-0.61264518428657766</v>
      </c>
      <c r="AP120" s="4">
        <f t="shared" si="44"/>
        <v>0.13575563916262468</v>
      </c>
      <c r="AQ120" s="4">
        <f t="shared" si="44"/>
        <v>0.55899583155161281</v>
      </c>
      <c r="AR120" s="4">
        <f t="shared" si="44"/>
        <v>-0.54287336498302352</v>
      </c>
      <c r="AS120" s="4">
        <f t="shared" si="44"/>
        <v>0.91210659849591025</v>
      </c>
      <c r="AT120" s="4">
        <f t="shared" si="44"/>
        <v>-0.53826902178983005</v>
      </c>
      <c r="AU120" s="4">
        <f t="shared" si="44"/>
        <v>0.20169796260172745</v>
      </c>
      <c r="AV120" s="4">
        <f t="shared" si="44"/>
        <v>-0.53193981501229359</v>
      </c>
      <c r="AW120" s="4">
        <f t="shared" si="44"/>
        <v>-0.50316483366174225</v>
      </c>
      <c r="AX120" s="4">
        <f t="shared" si="44"/>
        <v>-1.0930698708838236</v>
      </c>
      <c r="AZ120" s="2">
        <f t="shared" si="45"/>
        <v>42.905713980311489</v>
      </c>
      <c r="BA120" s="2">
        <f t="shared" si="45"/>
        <v>53.103220475142805</v>
      </c>
      <c r="BB120" s="2">
        <f t="shared" si="45"/>
        <v>60.596243689662465</v>
      </c>
      <c r="BC120" s="2">
        <f t="shared" si="45"/>
        <v>66.445922431249471</v>
      </c>
      <c r="BD120" s="2">
        <f t="shared" si="45"/>
        <v>71.122483946784598</v>
      </c>
      <c r="BE120" s="2">
        <f t="shared" si="45"/>
        <v>76.396817204980607</v>
      </c>
      <c r="BF120" s="2">
        <f t="shared" si="45"/>
        <v>79.225604853049958</v>
      </c>
      <c r="BG120" s="2">
        <f t="shared" si="45"/>
        <v>79.627075448568206</v>
      </c>
      <c r="BH120" s="2">
        <f t="shared" si="45"/>
        <v>80.285792151351217</v>
      </c>
      <c r="BI120" s="2">
        <f t="shared" si="45"/>
        <v>80.479740379576413</v>
      </c>
      <c r="BJ120" s="2">
        <f t="shared" si="45"/>
        <v>80.279335718624921</v>
      </c>
      <c r="BK120" s="2">
        <f t="shared" si="45"/>
        <v>78.700445142926498</v>
      </c>
      <c r="BL120" s="2">
        <f t="shared" si="45"/>
        <v>74.646729575118101</v>
      </c>
      <c r="BM120" s="2">
        <f t="shared" si="45"/>
        <v>70.114406705661651</v>
      </c>
      <c r="BN120" s="2">
        <f t="shared" si="45"/>
        <v>67.147073957238007</v>
      </c>
      <c r="BP120" s="2" t="str">
        <f t="shared" si="46"/>
        <v/>
      </c>
      <c r="BQ120" s="2" t="str">
        <f t="shared" si="46"/>
        <v/>
      </c>
      <c r="BR120" s="2" t="str">
        <f t="shared" si="46"/>
        <v/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 t="str">
        <f t="shared" si="46"/>
        <v/>
      </c>
      <c r="CB120" s="2" t="str">
        <f t="shared" si="46"/>
        <v/>
      </c>
      <c r="CC120" s="2" t="str">
        <f t="shared" si="46"/>
        <v/>
      </c>
      <c r="CD120" s="2" t="str">
        <f t="shared" si="46"/>
        <v/>
      </c>
      <c r="CF120" s="2" t="str">
        <f t="shared" si="47"/>
        <v/>
      </c>
      <c r="CG120" s="2" t="str">
        <f t="shared" si="47"/>
        <v/>
      </c>
      <c r="CH120" s="2">
        <f t="shared" si="47"/>
        <v>61.3889</v>
      </c>
      <c r="CI120" s="2">
        <f t="shared" si="47"/>
        <v>66.555999999999997</v>
      </c>
      <c r="CJ120" s="2">
        <f t="shared" si="47"/>
        <v>71.462999999999994</v>
      </c>
      <c r="CK120" s="2">
        <f t="shared" si="47"/>
        <v>75.787999999999997</v>
      </c>
      <c r="CL120" s="2">
        <f t="shared" si="47"/>
        <v>79.364999999999995</v>
      </c>
      <c r="CM120" s="2">
        <f t="shared" si="47"/>
        <v>80.212000000000003</v>
      </c>
      <c r="CN120" s="2">
        <f t="shared" si="47"/>
        <v>79.75</v>
      </c>
      <c r="CO120" s="2">
        <f t="shared" si="47"/>
        <v>81.403999999999996</v>
      </c>
      <c r="CP120" s="2">
        <f t="shared" si="47"/>
        <v>79.75</v>
      </c>
      <c r="CQ120" s="2">
        <f t="shared" si="47"/>
        <v>78.903999999999996</v>
      </c>
      <c r="CR120" s="2">
        <f t="shared" si="47"/>
        <v>74.135000000000005</v>
      </c>
      <c r="CS120" s="2">
        <f t="shared" si="47"/>
        <v>69.617999999999995</v>
      </c>
      <c r="CT120" s="2">
        <f t="shared" si="47"/>
        <v>66.055000000000007</v>
      </c>
      <c r="CV120" s="2">
        <f t="shared" si="48"/>
        <v>45.517376668965383</v>
      </c>
      <c r="CW120" s="2">
        <f t="shared" si="48"/>
        <v>55.628264603174614</v>
      </c>
      <c r="CX120" s="2">
        <f t="shared" si="48"/>
        <v>61.113641753882931</v>
      </c>
      <c r="CY120" s="2">
        <f t="shared" si="48"/>
        <v>66.958255961179248</v>
      </c>
      <c r="CZ120" s="2">
        <f t="shared" si="48"/>
        <v>71.453991358213628</v>
      </c>
      <c r="DA120" s="2">
        <f t="shared" si="48"/>
        <v>76.440661186272308</v>
      </c>
      <c r="DB120" s="2">
        <f t="shared" si="48"/>
        <v>78.745854060672187</v>
      </c>
      <c r="DC120" s="2">
        <f t="shared" si="48"/>
        <v>79.414167891917387</v>
      </c>
      <c r="DD120" s="2">
        <f t="shared" si="48"/>
        <v>80.534432625707282</v>
      </c>
      <c r="DE120" s="2">
        <f t="shared" si="48"/>
        <v>80.295728425765105</v>
      </c>
      <c r="DF120" s="2">
        <f t="shared" si="48"/>
        <v>80.907986928395772</v>
      </c>
      <c r="DG120" s="2">
        <f t="shared" si="48"/>
        <v>79.174388032332345</v>
      </c>
      <c r="DH120" s="2">
        <f t="shared" si="48"/>
        <v>76.31311971099268</v>
      </c>
      <c r="DI120" s="2">
        <f t="shared" si="48"/>
        <v>71.228433060521581</v>
      </c>
      <c r="DJ120" s="2">
        <f t="shared" si="48"/>
        <v>67.990647353918121</v>
      </c>
      <c r="DL120" s="2">
        <f t="shared" si="49"/>
        <v>41.893156640698329</v>
      </c>
      <c r="DM120" s="2">
        <f t="shared" si="49"/>
        <v>51.50721476145678</v>
      </c>
      <c r="DN120" s="2">
        <f t="shared" si="49"/>
        <v>60.252757458563543</v>
      </c>
      <c r="DO120" s="2">
        <f t="shared" si="49"/>
        <v>66.09485860205649</v>
      </c>
      <c r="DP120" s="2">
        <f t="shared" si="49"/>
        <v>70.905210908729856</v>
      </c>
      <c r="DQ120" s="2">
        <f t="shared" si="49"/>
        <v>76.364052175019737</v>
      </c>
      <c r="DR120" s="2">
        <f t="shared" si="49"/>
        <v>79.614008808369405</v>
      </c>
      <c r="DS120" s="2">
        <f t="shared" si="49"/>
        <v>79.792541646763254</v>
      </c>
      <c r="DT120" s="2">
        <f t="shared" si="49"/>
        <v>80.08079103636129</v>
      </c>
      <c r="DU120" s="2">
        <f t="shared" si="49"/>
        <v>80.617633136487299</v>
      </c>
      <c r="DV120" s="2">
        <f t="shared" si="49"/>
        <v>79.78981780732407</v>
      </c>
      <c r="DW120" s="2">
        <f t="shared" si="49"/>
        <v>78.32857197330793</v>
      </c>
      <c r="DX120" s="2">
        <f t="shared" si="49"/>
        <v>73.412766818596182</v>
      </c>
      <c r="DY120" s="2">
        <f t="shared" si="49"/>
        <v>69.220545601944764</v>
      </c>
      <c r="DZ120" s="2">
        <f t="shared" si="49"/>
        <v>66.327364766481864</v>
      </c>
      <c r="EB120" s="2">
        <f t="shared" si="50"/>
        <v>0.72061372330715834</v>
      </c>
      <c r="EC120" s="2">
        <f t="shared" si="50"/>
        <v>0.6127186578697762</v>
      </c>
      <c r="ED120" s="2">
        <f t="shared" si="50"/>
        <v>0.60100766971072728</v>
      </c>
      <c r="EE120" s="2">
        <f t="shared" si="50"/>
        <v>0.59339251448525121</v>
      </c>
      <c r="EF120" s="2">
        <f t="shared" si="50"/>
        <v>0.60408021411998514</v>
      </c>
      <c r="EG120" s="2">
        <f t="shared" si="50"/>
        <v>0.57230840830398932</v>
      </c>
      <c r="EH120" s="2">
        <f t="shared" si="50"/>
        <v>0.55260976646192006</v>
      </c>
      <c r="EI120" s="2">
        <f t="shared" si="50"/>
        <v>0.56269113257483028</v>
      </c>
      <c r="EJ120" s="2">
        <f t="shared" si="50"/>
        <v>0.54809894021077998</v>
      </c>
      <c r="EK120" s="2">
        <f t="shared" si="50"/>
        <v>0.57163485864645613</v>
      </c>
      <c r="EL120" s="2">
        <f t="shared" si="50"/>
        <v>0.56221478300913952</v>
      </c>
      <c r="EM120" s="2">
        <f t="shared" si="50"/>
        <v>0.5603380124426901</v>
      </c>
      <c r="EN120" s="2">
        <f t="shared" si="50"/>
        <v>0.57454737326728633</v>
      </c>
      <c r="EO120" s="2">
        <f t="shared" si="50"/>
        <v>0.55482509744323782</v>
      </c>
      <c r="EP120" s="2">
        <f t="shared" si="50"/>
        <v>0.50717382785830267</v>
      </c>
    </row>
    <row r="121" spans="2:146" x14ac:dyDescent="0.25">
      <c r="B121" s="2">
        <v>99</v>
      </c>
      <c r="C121" s="49">
        <v>43.543900000000001</v>
      </c>
      <c r="D121" s="49">
        <v>53.122799999999998</v>
      </c>
      <c r="E121" s="49">
        <v>61.5</v>
      </c>
      <c r="F121" s="49">
        <v>66.147999999999996</v>
      </c>
      <c r="G121" s="49">
        <v>73</v>
      </c>
      <c r="H121" s="49">
        <v>76.462000000000003</v>
      </c>
      <c r="I121" s="49">
        <v>79.769000000000005</v>
      </c>
      <c r="J121" s="49">
        <v>80.5</v>
      </c>
      <c r="K121" s="49">
        <v>79.75</v>
      </c>
      <c r="L121" s="49">
        <v>81.712000000000003</v>
      </c>
      <c r="M121" s="49">
        <v>80.635000000000005</v>
      </c>
      <c r="N121" s="49">
        <v>79.019000000000005</v>
      </c>
      <c r="O121" s="49">
        <v>75.096000000000004</v>
      </c>
      <c r="P121" s="49">
        <v>70.164000000000001</v>
      </c>
      <c r="Q121" s="49">
        <v>66.218000000000004</v>
      </c>
      <c r="T121" s="4">
        <f t="shared" si="43"/>
        <v>43.56733274797319</v>
      </c>
      <c r="U121" s="4">
        <f t="shared" si="43"/>
        <v>53.129531522408953</v>
      </c>
      <c r="V121" s="4">
        <f t="shared" si="43"/>
        <v>60.628229421702073</v>
      </c>
      <c r="W121" s="4">
        <f t="shared" si="43"/>
        <v>66.446541872458681</v>
      </c>
      <c r="X121" s="4">
        <f t="shared" si="43"/>
        <v>71.099056886894303</v>
      </c>
      <c r="Y121" s="4">
        <f t="shared" si="43"/>
        <v>76.332007791622161</v>
      </c>
      <c r="Z121" s="4">
        <f t="shared" si="43"/>
        <v>79.175668076154054</v>
      </c>
      <c r="AA121" s="4">
        <f t="shared" si="43"/>
        <v>79.62533624777754</v>
      </c>
      <c r="AB121" s="4">
        <f t="shared" si="43"/>
        <v>80.225194885119208</v>
      </c>
      <c r="AC121" s="4">
        <f t="shared" si="43"/>
        <v>80.425730959400013</v>
      </c>
      <c r="AD121" s="4">
        <f t="shared" si="43"/>
        <v>80.183529261647308</v>
      </c>
      <c r="AE121" s="4">
        <f t="shared" si="43"/>
        <v>78.586255126645355</v>
      </c>
      <c r="AF121" s="4">
        <f t="shared" si="43"/>
        <v>74.515061940504438</v>
      </c>
      <c r="AG121" s="4">
        <f t="shared" si="43"/>
        <v>69.981215149335284</v>
      </c>
      <c r="AH121" s="4">
        <f t="shared" si="43"/>
        <v>67.03087780029297</v>
      </c>
      <c r="AJ121" s="4">
        <f t="shared" si="44"/>
        <v>-2.3432747973188839E-2</v>
      </c>
      <c r="AK121" s="4">
        <f t="shared" si="44"/>
        <v>-6.7315224089554704E-3</v>
      </c>
      <c r="AL121" s="4">
        <f t="shared" si="44"/>
        <v>0.87177057829792659</v>
      </c>
      <c r="AM121" s="4">
        <f t="shared" si="44"/>
        <v>-0.29854187245868502</v>
      </c>
      <c r="AN121" s="4">
        <f t="shared" si="44"/>
        <v>1.9009431131056971</v>
      </c>
      <c r="AO121" s="4">
        <f t="shared" si="44"/>
        <v>0.12999220837784264</v>
      </c>
      <c r="AP121" s="4">
        <f t="shared" si="44"/>
        <v>0.59333192384595179</v>
      </c>
      <c r="AQ121" s="4">
        <f t="shared" si="44"/>
        <v>0.87466375222246029</v>
      </c>
      <c r="AR121" s="4">
        <f t="shared" si="44"/>
        <v>-0.47519488511920827</v>
      </c>
      <c r="AS121" s="4">
        <f t="shared" si="44"/>
        <v>1.2862690405999899</v>
      </c>
      <c r="AT121" s="4">
        <f t="shared" si="44"/>
        <v>0.4514707383526968</v>
      </c>
      <c r="AU121" s="4">
        <f t="shared" si="44"/>
        <v>0.43274487335465039</v>
      </c>
      <c r="AV121" s="4">
        <f t="shared" si="44"/>
        <v>0.58093805949556554</v>
      </c>
      <c r="AW121" s="4">
        <f t="shared" si="44"/>
        <v>0.18278485066471717</v>
      </c>
      <c r="AX121" s="4">
        <f t="shared" si="44"/>
        <v>-0.81287780029296641</v>
      </c>
      <c r="AZ121" s="2">
        <f t="shared" si="45"/>
        <v>42.815384010975144</v>
      </c>
      <c r="BA121" s="2">
        <f t="shared" si="45"/>
        <v>52.978356823673771</v>
      </c>
      <c r="BB121" s="2">
        <f t="shared" si="45"/>
        <v>60.506412446754418</v>
      </c>
      <c r="BC121" s="2">
        <f t="shared" si="45"/>
        <v>66.360896082146667</v>
      </c>
      <c r="BD121" s="2">
        <f t="shared" si="45"/>
        <v>71.037579069678969</v>
      </c>
      <c r="BE121" s="2">
        <f t="shared" si="45"/>
        <v>76.319941843954069</v>
      </c>
      <c r="BF121" s="2">
        <f t="shared" si="45"/>
        <v>79.164669825910408</v>
      </c>
      <c r="BG121" s="2">
        <f t="shared" si="45"/>
        <v>79.561461302078641</v>
      </c>
      <c r="BH121" s="2">
        <f t="shared" si="45"/>
        <v>80.205538878025237</v>
      </c>
      <c r="BI121" s="2">
        <f t="shared" si="45"/>
        <v>80.39326318083738</v>
      </c>
      <c r="BJ121" s="2">
        <f t="shared" si="45"/>
        <v>80.160316592863524</v>
      </c>
      <c r="BK121" s="2">
        <f t="shared" si="45"/>
        <v>78.58067398340944</v>
      </c>
      <c r="BL121" s="2">
        <f t="shared" si="45"/>
        <v>74.470536211581361</v>
      </c>
      <c r="BM121" s="2">
        <f t="shared" si="45"/>
        <v>69.966684565405828</v>
      </c>
      <c r="BN121" s="2">
        <f t="shared" si="45"/>
        <v>67.03061581531189</v>
      </c>
      <c r="BP121" s="2" t="str">
        <f t="shared" si="46"/>
        <v/>
      </c>
      <c r="BQ121" s="2" t="str">
        <f t="shared" si="46"/>
        <v/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 t="str">
        <f t="shared" si="46"/>
        <v/>
      </c>
      <c r="CC121" s="2" t="str">
        <f t="shared" si="46"/>
        <v/>
      </c>
      <c r="CD121" s="2" t="str">
        <f t="shared" si="46"/>
        <v/>
      </c>
      <c r="CF121" s="2" t="str">
        <f t="shared" si="47"/>
        <v/>
      </c>
      <c r="CG121" s="2" t="str">
        <f t="shared" si="47"/>
        <v/>
      </c>
      <c r="CH121" s="2" t="str">
        <f t="shared" si="47"/>
        <v/>
      </c>
      <c r="CI121" s="2">
        <f t="shared" si="47"/>
        <v>66.147999999999996</v>
      </c>
      <c r="CJ121" s="2">
        <f t="shared" si="47"/>
        <v>73</v>
      </c>
      <c r="CK121" s="2">
        <f t="shared" si="47"/>
        <v>76.462000000000003</v>
      </c>
      <c r="CL121" s="2">
        <f t="shared" si="47"/>
        <v>79.769000000000005</v>
      </c>
      <c r="CM121" s="2">
        <f t="shared" si="47"/>
        <v>80.5</v>
      </c>
      <c r="CN121" s="2">
        <f t="shared" si="47"/>
        <v>79.75</v>
      </c>
      <c r="CO121" s="2">
        <f t="shared" si="47"/>
        <v>81.712000000000003</v>
      </c>
      <c r="CP121" s="2">
        <f t="shared" si="47"/>
        <v>80.635000000000005</v>
      </c>
      <c r="CQ121" s="2">
        <f t="shared" si="47"/>
        <v>79.019000000000005</v>
      </c>
      <c r="CR121" s="2" t="str">
        <f t="shared" si="47"/>
        <v/>
      </c>
      <c r="CS121" s="2">
        <f t="shared" si="47"/>
        <v>70.164000000000001</v>
      </c>
      <c r="CT121" s="2">
        <f t="shared" si="47"/>
        <v>66.218000000000004</v>
      </c>
      <c r="CV121" s="2">
        <f t="shared" si="48"/>
        <v>45.533110055976984</v>
      </c>
      <c r="CW121" s="2">
        <f t="shared" si="48"/>
        <v>55.650879430310944</v>
      </c>
      <c r="CX121" s="2">
        <f t="shared" si="48"/>
        <v>61.091108512727288</v>
      </c>
      <c r="CY121" s="2">
        <f t="shared" si="48"/>
        <v>66.932497441728259</v>
      </c>
      <c r="CZ121" s="2">
        <f t="shared" si="48"/>
        <v>71.431886428836464</v>
      </c>
      <c r="DA121" s="2">
        <f t="shared" si="48"/>
        <v>76.432012584013933</v>
      </c>
      <c r="DB121" s="2">
        <f t="shared" si="48"/>
        <v>78.736336259629979</v>
      </c>
      <c r="DC121" s="2">
        <f t="shared" si="48"/>
        <v>79.395499502136033</v>
      </c>
      <c r="DD121" s="2">
        <f t="shared" si="48"/>
        <v>80.532685216100163</v>
      </c>
      <c r="DE121" s="2">
        <f t="shared" si="48"/>
        <v>80.278911541221092</v>
      </c>
      <c r="DF121" s="2">
        <f t="shared" si="48"/>
        <v>80.903809993940911</v>
      </c>
      <c r="DG121" s="2">
        <f t="shared" si="48"/>
        <v>79.161189739903449</v>
      </c>
      <c r="DH121" s="2">
        <f t="shared" si="48"/>
        <v>76.286229041692536</v>
      </c>
      <c r="DI121" s="2">
        <f t="shared" si="48"/>
        <v>71.182261182412773</v>
      </c>
      <c r="DJ121" s="2">
        <f t="shared" si="48"/>
        <v>67.973601059925599</v>
      </c>
      <c r="DL121" s="2">
        <f t="shared" si="49"/>
        <v>41.854417577905011</v>
      </c>
      <c r="DM121" s="2">
        <f t="shared" si="49"/>
        <v>51.437767595184951</v>
      </c>
      <c r="DN121" s="2">
        <f t="shared" si="49"/>
        <v>60.15240311931241</v>
      </c>
      <c r="DO121" s="2">
        <f t="shared" si="49"/>
        <v>66.003683655023622</v>
      </c>
      <c r="DP121" s="2">
        <f t="shared" si="49"/>
        <v>70.801885639306079</v>
      </c>
      <c r="DQ121" s="2">
        <f t="shared" si="49"/>
        <v>76.243559527441008</v>
      </c>
      <c r="DR121" s="2">
        <f t="shared" si="49"/>
        <v>79.480934039200633</v>
      </c>
      <c r="DS121" s="2">
        <f t="shared" si="49"/>
        <v>79.679093537144169</v>
      </c>
      <c r="DT121" s="2">
        <f t="shared" si="49"/>
        <v>79.959543775515058</v>
      </c>
      <c r="DU121" s="2">
        <f t="shared" si="49"/>
        <v>80.471414770088259</v>
      </c>
      <c r="DV121" s="2">
        <f t="shared" si="49"/>
        <v>79.632314128242285</v>
      </c>
      <c r="DW121" s="2">
        <f t="shared" si="49"/>
        <v>78.165258341277422</v>
      </c>
      <c r="DX121" s="2">
        <f t="shared" si="49"/>
        <v>73.244318049225171</v>
      </c>
      <c r="DY121" s="2">
        <f t="shared" si="49"/>
        <v>69.077162119184607</v>
      </c>
      <c r="DZ121" s="2">
        <f t="shared" si="49"/>
        <v>66.194932317048711</v>
      </c>
      <c r="EB121" s="2">
        <f t="shared" si="50"/>
        <v>0.73877500258630358</v>
      </c>
      <c r="EC121" s="2">
        <f t="shared" si="50"/>
        <v>0.63433459903806511</v>
      </c>
      <c r="ED121" s="2">
        <f t="shared" si="50"/>
        <v>0.62287494039618341</v>
      </c>
      <c r="EE121" s="2">
        <f t="shared" si="50"/>
        <v>0.61541007224881805</v>
      </c>
      <c r="EF121" s="2">
        <f t="shared" si="50"/>
        <v>0.62588391270337851</v>
      </c>
      <c r="EG121" s="2">
        <f t="shared" si="50"/>
        <v>0.59468783419013571</v>
      </c>
      <c r="EH121" s="2">
        <f t="shared" si="50"/>
        <v>0.57525496050688518</v>
      </c>
      <c r="EI121" s="2">
        <f t="shared" si="50"/>
        <v>0.58520906456246291</v>
      </c>
      <c r="EJ121" s="2">
        <f t="shared" si="50"/>
        <v>0.57079512125480902</v>
      </c>
      <c r="EK121" s="2">
        <f t="shared" si="50"/>
        <v>0.59402452774022274</v>
      </c>
      <c r="EL121" s="2">
        <f t="shared" si="50"/>
        <v>0.58473914161638341</v>
      </c>
      <c r="EM121" s="2">
        <f t="shared" si="50"/>
        <v>0.58288729253327687</v>
      </c>
      <c r="EN121" s="2">
        <f t="shared" si="50"/>
        <v>0.59689216239638332</v>
      </c>
      <c r="EO121" s="2">
        <f t="shared" si="50"/>
        <v>0.57744390192396255</v>
      </c>
      <c r="EP121" s="2">
        <f t="shared" si="50"/>
        <v>0.53016349918450056</v>
      </c>
    </row>
    <row r="122" spans="2:146" x14ac:dyDescent="0.25">
      <c r="B122" s="2">
        <v>100</v>
      </c>
      <c r="C122" s="49">
        <v>43.298200000000001</v>
      </c>
      <c r="D122" s="49">
        <v>52.807000000000002</v>
      </c>
      <c r="E122" s="49">
        <v>61.648099999999999</v>
      </c>
      <c r="F122" s="49">
        <v>67.241</v>
      </c>
      <c r="G122" s="49">
        <v>72.685000000000002</v>
      </c>
      <c r="H122" s="49">
        <v>76.519000000000005</v>
      </c>
      <c r="I122" s="49">
        <v>80.691999999999993</v>
      </c>
      <c r="J122" s="49">
        <v>79.480999999999995</v>
      </c>
      <c r="K122" s="49">
        <v>81.519000000000005</v>
      </c>
      <c r="L122" s="49">
        <v>81.903999999999996</v>
      </c>
      <c r="M122" s="49">
        <v>81.114999999999995</v>
      </c>
      <c r="N122" s="49">
        <v>79.962000000000003</v>
      </c>
      <c r="O122" s="49">
        <v>74.441999999999993</v>
      </c>
      <c r="P122" s="49">
        <v>69.944999999999993</v>
      </c>
      <c r="Q122" s="49">
        <v>67.545000000000002</v>
      </c>
      <c r="T122" s="4">
        <f t="shared" si="43"/>
        <v>43.534251050284411</v>
      </c>
      <c r="U122" s="4">
        <f t="shared" si="43"/>
        <v>53.073927251866884</v>
      </c>
      <c r="V122" s="4">
        <f t="shared" si="43"/>
        <v>60.664130957690638</v>
      </c>
      <c r="W122" s="4">
        <f t="shared" si="43"/>
        <v>66.464502455469784</v>
      </c>
      <c r="X122" s="4">
        <f t="shared" si="43"/>
        <v>71.102304008882697</v>
      </c>
      <c r="Y122" s="4">
        <f t="shared" si="43"/>
        <v>76.27328781486051</v>
      </c>
      <c r="Z122" s="4">
        <f t="shared" si="43"/>
        <v>79.12885805867532</v>
      </c>
      <c r="AA122" s="4">
        <f t="shared" si="43"/>
        <v>79.639414879550912</v>
      </c>
      <c r="AB122" s="4">
        <f t="shared" si="43"/>
        <v>80.171024777202746</v>
      </c>
      <c r="AC122" s="4">
        <f t="shared" si="43"/>
        <v>80.381705051549432</v>
      </c>
      <c r="AD122" s="4">
        <f t="shared" si="43"/>
        <v>80.091198049260143</v>
      </c>
      <c r="AE122" s="4">
        <f t="shared" si="43"/>
        <v>78.470033056473298</v>
      </c>
      <c r="AF122" s="4">
        <f t="shared" si="43"/>
        <v>74.381212627814037</v>
      </c>
      <c r="AG122" s="4">
        <f t="shared" si="43"/>
        <v>69.845481198247782</v>
      </c>
      <c r="AH122" s="4">
        <f t="shared" si="43"/>
        <v>66.90915733914774</v>
      </c>
      <c r="AJ122" s="4">
        <f t="shared" si="44"/>
        <v>-0.23605105028440931</v>
      </c>
      <c r="AK122" s="4">
        <f t="shared" si="44"/>
        <v>-0.26692725186688193</v>
      </c>
      <c r="AL122" s="4">
        <f t="shared" si="44"/>
        <v>0.98396904230936144</v>
      </c>
      <c r="AM122" s="4">
        <f t="shared" si="44"/>
        <v>0.77649754453021558</v>
      </c>
      <c r="AN122" s="4">
        <f t="shared" si="44"/>
        <v>1.5826959911173049</v>
      </c>
      <c r="AO122" s="4">
        <f t="shared" si="44"/>
        <v>0.24571218513949589</v>
      </c>
      <c r="AP122" s="4">
        <f t="shared" si="44"/>
        <v>1.5631419413246732</v>
      </c>
      <c r="AQ122" s="4">
        <f t="shared" si="44"/>
        <v>-0.15841487955091793</v>
      </c>
      <c r="AR122" s="4">
        <f t="shared" si="44"/>
        <v>1.3479752227972597</v>
      </c>
      <c r="AS122" s="4">
        <f t="shared" si="44"/>
        <v>1.5222949484505648</v>
      </c>
      <c r="AT122" s="4">
        <f t="shared" si="44"/>
        <v>1.0238019507398519</v>
      </c>
      <c r="AU122" s="4">
        <f t="shared" si="44"/>
        <v>1.4919669435267053</v>
      </c>
      <c r="AV122" s="4">
        <f t="shared" si="44"/>
        <v>6.0787372185956201E-2</v>
      </c>
      <c r="AW122" s="4">
        <f t="shared" si="44"/>
        <v>9.9518801752211061E-2</v>
      </c>
      <c r="AX122" s="4">
        <f t="shared" si="44"/>
        <v>0.63584266085226204</v>
      </c>
      <c r="AZ122" s="2">
        <f t="shared" si="45"/>
        <v>42.725991347928854</v>
      </c>
      <c r="BA122" s="2">
        <f t="shared" si="45"/>
        <v>52.851786239748421</v>
      </c>
      <c r="BB122" s="2">
        <f t="shared" si="45"/>
        <v>60.413674888406888</v>
      </c>
      <c r="BC122" s="2">
        <f t="shared" si="45"/>
        <v>66.273449274107193</v>
      </c>
      <c r="BD122" s="2">
        <f t="shared" si="45"/>
        <v>70.949487607879988</v>
      </c>
      <c r="BE122" s="2">
        <f t="shared" si="45"/>
        <v>76.238176596590804</v>
      </c>
      <c r="BF122" s="2">
        <f t="shared" si="45"/>
        <v>79.09794537735749</v>
      </c>
      <c r="BG122" s="2">
        <f t="shared" si="45"/>
        <v>79.491512499897823</v>
      </c>
      <c r="BH122" s="2">
        <f t="shared" si="45"/>
        <v>80.120064760862448</v>
      </c>
      <c r="BI122" s="2">
        <f t="shared" si="45"/>
        <v>80.300967226351474</v>
      </c>
      <c r="BJ122" s="2">
        <f t="shared" si="45"/>
        <v>80.034887025871299</v>
      </c>
      <c r="BK122" s="2">
        <f t="shared" si="45"/>
        <v>78.454524148447717</v>
      </c>
      <c r="BL122" s="2">
        <f t="shared" si="45"/>
        <v>74.289274177953729</v>
      </c>
      <c r="BM122" s="2">
        <f t="shared" si="45"/>
        <v>69.815269902918232</v>
      </c>
      <c r="BN122" s="2">
        <f t="shared" si="45"/>
        <v>66.909093396380612</v>
      </c>
      <c r="BP122" s="2" t="str">
        <f t="shared" si="46"/>
        <v/>
      </c>
      <c r="BQ122" s="2" t="str">
        <f t="shared" si="46"/>
        <v/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 t="str">
        <f t="shared" si="46"/>
        <v/>
      </c>
      <c r="CC122" s="2" t="str">
        <f t="shared" si="46"/>
        <v/>
      </c>
      <c r="CD122" s="2" t="str">
        <f t="shared" si="46"/>
        <v/>
      </c>
      <c r="CF122" s="2" t="str">
        <f t="shared" si="47"/>
        <v/>
      </c>
      <c r="CG122" s="2" t="str">
        <f t="shared" si="47"/>
        <v/>
      </c>
      <c r="CH122" s="2" t="str">
        <f t="shared" si="47"/>
        <v/>
      </c>
      <c r="CI122" s="2" t="str">
        <f t="shared" si="47"/>
        <v/>
      </c>
      <c r="CJ122" s="2">
        <f t="shared" si="47"/>
        <v>72.685000000000002</v>
      </c>
      <c r="CK122" s="2">
        <f t="shared" si="47"/>
        <v>76.519000000000005</v>
      </c>
      <c r="CL122" s="2">
        <f t="shared" si="47"/>
        <v>80.691999999999993</v>
      </c>
      <c r="CM122" s="2">
        <f t="shared" si="47"/>
        <v>79.480999999999995</v>
      </c>
      <c r="CN122" s="2">
        <f t="shared" si="47"/>
        <v>81.519000000000005</v>
      </c>
      <c r="CO122" s="2">
        <f t="shared" si="47"/>
        <v>81.903999999999996</v>
      </c>
      <c r="CP122" s="2">
        <f t="shared" si="47"/>
        <v>81.114999999999995</v>
      </c>
      <c r="CQ122" s="2">
        <f t="shared" si="47"/>
        <v>79.962000000000003</v>
      </c>
      <c r="CR122" s="2" t="str">
        <f t="shared" si="47"/>
        <v/>
      </c>
      <c r="CS122" s="2" t="str">
        <f t="shared" si="47"/>
        <v/>
      </c>
      <c r="CT122" s="2">
        <f t="shared" si="47"/>
        <v>67.545000000000002</v>
      </c>
      <c r="CV122" s="2">
        <f t="shared" si="48"/>
        <v>45.548843442988577</v>
      </c>
      <c r="CW122" s="2">
        <f t="shared" si="48"/>
        <v>55.673494257447281</v>
      </c>
      <c r="CX122" s="2">
        <f t="shared" si="48"/>
        <v>61.068575271571646</v>
      </c>
      <c r="CY122" s="2">
        <f t="shared" si="48"/>
        <v>66.90673892227727</v>
      </c>
      <c r="CZ122" s="2">
        <f t="shared" si="48"/>
        <v>71.409781499459299</v>
      </c>
      <c r="DA122" s="2">
        <f t="shared" si="48"/>
        <v>76.423363981755557</v>
      </c>
      <c r="DB122" s="2">
        <f t="shared" si="48"/>
        <v>78.726818458587772</v>
      </c>
      <c r="DC122" s="2">
        <f t="shared" si="48"/>
        <v>79.376831112354665</v>
      </c>
      <c r="DD122" s="2">
        <f t="shared" si="48"/>
        <v>80.530937806493029</v>
      </c>
      <c r="DE122" s="2">
        <f t="shared" si="48"/>
        <v>80.262094656677064</v>
      </c>
      <c r="DF122" s="2">
        <f t="shared" si="48"/>
        <v>80.89963305948605</v>
      </c>
      <c r="DG122" s="2">
        <f t="shared" si="48"/>
        <v>79.147991447474567</v>
      </c>
      <c r="DH122" s="2">
        <f t="shared" si="48"/>
        <v>76.259338372392392</v>
      </c>
      <c r="DI122" s="2">
        <f t="shared" si="48"/>
        <v>71.136089304303965</v>
      </c>
      <c r="DJ122" s="2">
        <f t="shared" si="48"/>
        <v>67.956554765933092</v>
      </c>
      <c r="DL122" s="2">
        <f t="shared" si="49"/>
        <v>41.815678515111692</v>
      </c>
      <c r="DM122" s="2">
        <f t="shared" si="49"/>
        <v>51.368320428913115</v>
      </c>
      <c r="DN122" s="2">
        <f t="shared" si="49"/>
        <v>60.052048780061277</v>
      </c>
      <c r="DO122" s="2">
        <f t="shared" si="49"/>
        <v>65.912508707990753</v>
      </c>
      <c r="DP122" s="2">
        <f t="shared" si="49"/>
        <v>70.698560369882287</v>
      </c>
      <c r="DQ122" s="2">
        <f t="shared" si="49"/>
        <v>76.123066879862293</v>
      </c>
      <c r="DR122" s="2">
        <f t="shared" si="49"/>
        <v>79.347859270031876</v>
      </c>
      <c r="DS122" s="2">
        <f t="shared" si="49"/>
        <v>79.56564542752507</v>
      </c>
      <c r="DT122" s="2">
        <f t="shared" si="49"/>
        <v>79.838296514668826</v>
      </c>
      <c r="DU122" s="2">
        <f t="shared" si="49"/>
        <v>80.325196403689205</v>
      </c>
      <c r="DV122" s="2">
        <f t="shared" si="49"/>
        <v>79.474810449160486</v>
      </c>
      <c r="DW122" s="2">
        <f t="shared" si="49"/>
        <v>78.001944709246914</v>
      </c>
      <c r="DX122" s="2">
        <f t="shared" si="49"/>
        <v>73.07586927985416</v>
      </c>
      <c r="DY122" s="2">
        <f t="shared" si="49"/>
        <v>68.933778636424449</v>
      </c>
      <c r="DZ122" s="2">
        <f t="shared" si="49"/>
        <v>66.062499867615557</v>
      </c>
      <c r="EB122" s="2">
        <f t="shared" si="50"/>
        <v>0.75615520599705432</v>
      </c>
      <c r="EC122" s="2">
        <f t="shared" si="50"/>
        <v>0.65542255204584798</v>
      </c>
      <c r="ED122" s="2">
        <f t="shared" si="50"/>
        <v>0.64425313913039184</v>
      </c>
      <c r="EE122" s="2">
        <f t="shared" si="50"/>
        <v>0.63696479856482402</v>
      </c>
      <c r="EF122" s="2">
        <f t="shared" si="50"/>
        <v>0.6471881563095031</v>
      </c>
      <c r="EG122" s="2">
        <f t="shared" si="50"/>
        <v>0.61668056067545451</v>
      </c>
      <c r="EH122" s="2">
        <f t="shared" si="50"/>
        <v>0.59758861564464705</v>
      </c>
      <c r="EI122" s="2">
        <f t="shared" si="50"/>
        <v>0.60737655108223965</v>
      </c>
      <c r="EJ122" s="2">
        <f t="shared" si="50"/>
        <v>0.5931974464711407</v>
      </c>
      <c r="EK122" s="2">
        <f t="shared" si="50"/>
        <v>0.61603000732975877</v>
      </c>
      <c r="EL122" s="2">
        <f t="shared" si="50"/>
        <v>0.60691487301508273</v>
      </c>
      <c r="EM122" s="2">
        <f t="shared" si="50"/>
        <v>0.60509512910379215</v>
      </c>
      <c r="EN122" s="2">
        <f t="shared" si="50"/>
        <v>0.61884194165927908</v>
      </c>
      <c r="EO122" s="2">
        <f t="shared" si="50"/>
        <v>0.5997425434339313</v>
      </c>
      <c r="EP122" s="2">
        <f t="shared" si="50"/>
        <v>0.55302587611527665</v>
      </c>
    </row>
    <row r="123" spans="2:146" x14ac:dyDescent="0.25">
      <c r="B123" s="2">
        <v>101</v>
      </c>
      <c r="C123" s="49">
        <v>42.824599999999997</v>
      </c>
      <c r="D123" s="49">
        <v>53.368400000000001</v>
      </c>
      <c r="E123" s="49">
        <v>62.1111</v>
      </c>
      <c r="F123" s="49">
        <v>67.647999999999996</v>
      </c>
      <c r="G123" s="49">
        <v>72.203999999999994</v>
      </c>
      <c r="H123" s="49">
        <v>78.787999999999997</v>
      </c>
      <c r="I123" s="49">
        <v>80.962000000000003</v>
      </c>
      <c r="J123" s="49">
        <v>81.653999999999996</v>
      </c>
      <c r="K123" s="49">
        <v>81.114999999999995</v>
      </c>
      <c r="L123" s="49">
        <v>81.519000000000005</v>
      </c>
      <c r="M123" s="49">
        <v>81.019000000000005</v>
      </c>
      <c r="N123" s="49">
        <v>79.712000000000003</v>
      </c>
      <c r="O123" s="49">
        <v>74.730999999999995</v>
      </c>
      <c r="P123" s="49">
        <v>68.527000000000001</v>
      </c>
      <c r="Q123" s="49">
        <v>65.981999999999999</v>
      </c>
      <c r="T123" s="4">
        <f t="shared" si="43"/>
        <v>43.435712976033784</v>
      </c>
      <c r="U123" s="4">
        <f t="shared" si="43"/>
        <v>53.036565860946631</v>
      </c>
      <c r="V123" s="4">
        <f t="shared" si="43"/>
        <v>60.800167172587656</v>
      </c>
      <c r="W123" s="4">
        <f t="shared" si="43"/>
        <v>66.582645519806618</v>
      </c>
      <c r="X123" s="4">
        <f t="shared" si="43"/>
        <v>71.210430317988795</v>
      </c>
      <c r="Y123" s="4">
        <f t="shared" si="43"/>
        <v>76.246008606860954</v>
      </c>
      <c r="Z123" s="4">
        <f t="shared" si="43"/>
        <v>79.106316940212849</v>
      </c>
      <c r="AA123" s="4">
        <f t="shared" si="43"/>
        <v>79.739216268219835</v>
      </c>
      <c r="AB123" s="4">
        <f t="shared" si="43"/>
        <v>80.15294316553657</v>
      </c>
      <c r="AC123" s="4">
        <f t="shared" si="43"/>
        <v>80.389884228474742</v>
      </c>
      <c r="AD123" s="4">
        <f t="shared" si="43"/>
        <v>80.030859620159461</v>
      </c>
      <c r="AE123" s="4">
        <f t="shared" si="43"/>
        <v>78.362068850679378</v>
      </c>
      <c r="AF123" s="4">
        <f t="shared" si="43"/>
        <v>74.281209578089332</v>
      </c>
      <c r="AG123" s="4">
        <f t="shared" si="43"/>
        <v>69.719679354776659</v>
      </c>
      <c r="AH123" s="4">
        <f t="shared" si="43"/>
        <v>66.782755694287459</v>
      </c>
      <c r="AJ123" s="4">
        <f t="shared" si="44"/>
        <v>-0.61111297603378745</v>
      </c>
      <c r="AK123" s="4">
        <f t="shared" si="44"/>
        <v>0.33183413905337034</v>
      </c>
      <c r="AL123" s="4">
        <f t="shared" si="44"/>
        <v>1.3109328274123442</v>
      </c>
      <c r="AM123" s="4">
        <f t="shared" si="44"/>
        <v>1.0653544801933776</v>
      </c>
      <c r="AN123" s="4">
        <f t="shared" si="44"/>
        <v>0.99356968201119855</v>
      </c>
      <c r="AO123" s="4">
        <f t="shared" si="44"/>
        <v>2.5419913931390425</v>
      </c>
      <c r="AP123" s="4">
        <f t="shared" si="44"/>
        <v>1.8556830597871539</v>
      </c>
      <c r="AQ123" s="4">
        <f t="shared" si="44"/>
        <v>1.9147837317801617</v>
      </c>
      <c r="AR123" s="4">
        <f t="shared" si="44"/>
        <v>0.96205683446342505</v>
      </c>
      <c r="AS123" s="4">
        <f t="shared" si="44"/>
        <v>1.1291157715252638</v>
      </c>
      <c r="AT123" s="4">
        <f t="shared" si="44"/>
        <v>0.98814037984054437</v>
      </c>
      <c r="AU123" s="4">
        <f t="shared" si="44"/>
        <v>1.349931149320625</v>
      </c>
      <c r="AV123" s="4">
        <f t="shared" si="44"/>
        <v>0.44979042191066299</v>
      </c>
      <c r="AW123" s="4">
        <f t="shared" si="44"/>
        <v>-1.1926793547766579</v>
      </c>
      <c r="AX123" s="4">
        <f t="shared" si="44"/>
        <v>-0.80075569428746007</v>
      </c>
      <c r="AZ123" s="2">
        <f t="shared" si="45"/>
        <v>42.637737730421655</v>
      </c>
      <c r="BA123" s="2">
        <f t="shared" si="45"/>
        <v>52.723948380812921</v>
      </c>
      <c r="BB123" s="2">
        <f t="shared" si="45"/>
        <v>60.318223067637717</v>
      </c>
      <c r="BC123" s="2">
        <f t="shared" si="45"/>
        <v>66.183751083480516</v>
      </c>
      <c r="BD123" s="2">
        <f t="shared" si="45"/>
        <v>70.858386765884859</v>
      </c>
      <c r="BE123" s="2">
        <f t="shared" si="45"/>
        <v>76.151684450219136</v>
      </c>
      <c r="BF123" s="2">
        <f t="shared" si="45"/>
        <v>79.025504159029708</v>
      </c>
      <c r="BG123" s="2">
        <f t="shared" si="45"/>
        <v>79.417320843154002</v>
      </c>
      <c r="BH123" s="2">
        <f t="shared" si="45"/>
        <v>80.029545964286214</v>
      </c>
      <c r="BI123" s="2">
        <f t="shared" si="45"/>
        <v>80.203007020298202</v>
      </c>
      <c r="BJ123" s="2">
        <f t="shared" si="45"/>
        <v>79.903339234199223</v>
      </c>
      <c r="BK123" s="2">
        <f t="shared" si="45"/>
        <v>78.322258366045546</v>
      </c>
      <c r="BL123" s="2">
        <f t="shared" si="45"/>
        <v>74.103377123499399</v>
      </c>
      <c r="BM123" s="2">
        <f t="shared" si="45"/>
        <v>69.660452748710867</v>
      </c>
      <c r="BN123" s="2">
        <f t="shared" si="45"/>
        <v>66.782741214346956</v>
      </c>
      <c r="BP123" s="2" t="str">
        <f t="shared" si="46"/>
        <v/>
      </c>
      <c r="BQ123" s="2" t="str">
        <f t="shared" si="46"/>
        <v/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 t="str">
        <f t="shared" si="46"/>
        <v/>
      </c>
      <c r="CD123" s="2" t="str">
        <f t="shared" si="46"/>
        <v/>
      </c>
      <c r="CF123" s="2" t="str">
        <f t="shared" si="47"/>
        <v/>
      </c>
      <c r="CG123" s="2" t="str">
        <f t="shared" si="47"/>
        <v/>
      </c>
      <c r="CH123" s="2" t="str">
        <f t="shared" si="47"/>
        <v/>
      </c>
      <c r="CI123" s="2" t="str">
        <f t="shared" si="47"/>
        <v/>
      </c>
      <c r="CJ123" s="2" t="str">
        <f t="shared" si="47"/>
        <v/>
      </c>
      <c r="CK123" s="2">
        <f t="shared" si="47"/>
        <v>78.787999999999997</v>
      </c>
      <c r="CL123" s="2">
        <f t="shared" si="47"/>
        <v>80.962000000000003</v>
      </c>
      <c r="CM123" s="2" t="str">
        <f t="shared" si="47"/>
        <v/>
      </c>
      <c r="CN123" s="2">
        <f t="shared" si="47"/>
        <v>81.114999999999995</v>
      </c>
      <c r="CO123" s="2" t="str">
        <f t="shared" si="47"/>
        <v/>
      </c>
      <c r="CP123" s="2" t="str">
        <f t="shared" si="47"/>
        <v/>
      </c>
      <c r="CQ123" s="2">
        <f t="shared" si="47"/>
        <v>79.712000000000003</v>
      </c>
      <c r="CR123" s="2" t="str">
        <f t="shared" si="47"/>
        <v/>
      </c>
      <c r="CS123" s="2" t="str">
        <f t="shared" si="47"/>
        <v/>
      </c>
      <c r="CT123" s="2">
        <f t="shared" si="47"/>
        <v>65.981999999999999</v>
      </c>
      <c r="CV123" s="2">
        <f t="shared" si="48"/>
        <v>45.564576830000178</v>
      </c>
      <c r="CW123" s="2">
        <f t="shared" si="48"/>
        <v>55.696109084583611</v>
      </c>
      <c r="CX123" s="2">
        <f t="shared" si="48"/>
        <v>61.046042030416004</v>
      </c>
      <c r="CY123" s="2">
        <f t="shared" si="48"/>
        <v>66.880980402826282</v>
      </c>
      <c r="CZ123" s="2">
        <f t="shared" si="48"/>
        <v>71.387676570082135</v>
      </c>
      <c r="DA123" s="2">
        <f t="shared" si="48"/>
        <v>76.414715379497181</v>
      </c>
      <c r="DB123" s="2">
        <f t="shared" si="48"/>
        <v>78.717300657545564</v>
      </c>
      <c r="DC123" s="2">
        <f t="shared" si="48"/>
        <v>79.358162722573311</v>
      </c>
      <c r="DD123" s="2">
        <f t="shared" si="48"/>
        <v>80.529190396885909</v>
      </c>
      <c r="DE123" s="2">
        <f t="shared" si="48"/>
        <v>80.245277772133051</v>
      </c>
      <c r="DF123" s="2">
        <f t="shared" si="48"/>
        <v>80.895456125031203</v>
      </c>
      <c r="DG123" s="2">
        <f t="shared" si="48"/>
        <v>79.134793155045671</v>
      </c>
      <c r="DH123" s="2">
        <f t="shared" si="48"/>
        <v>76.232447703092248</v>
      </c>
      <c r="DI123" s="2">
        <f t="shared" si="48"/>
        <v>71.089917426195143</v>
      </c>
      <c r="DJ123" s="2">
        <f t="shared" si="48"/>
        <v>67.939508471940584</v>
      </c>
      <c r="DL123" s="2">
        <f t="shared" si="49"/>
        <v>41.776939452318373</v>
      </c>
      <c r="DM123" s="2">
        <f t="shared" si="49"/>
        <v>51.29887326264128</v>
      </c>
      <c r="DN123" s="2">
        <f t="shared" si="49"/>
        <v>59.951694440810144</v>
      </c>
      <c r="DO123" s="2">
        <f t="shared" si="49"/>
        <v>65.821333760957884</v>
      </c>
      <c r="DP123" s="2">
        <f t="shared" si="49"/>
        <v>70.595235100458495</v>
      </c>
      <c r="DQ123" s="2">
        <f t="shared" si="49"/>
        <v>76.002574232283564</v>
      </c>
      <c r="DR123" s="2">
        <f t="shared" si="49"/>
        <v>79.214784500863104</v>
      </c>
      <c r="DS123" s="2">
        <f t="shared" si="49"/>
        <v>79.452197317905984</v>
      </c>
      <c r="DT123" s="2">
        <f t="shared" si="49"/>
        <v>79.717049253822594</v>
      </c>
      <c r="DU123" s="2">
        <f t="shared" si="49"/>
        <v>80.178978037290165</v>
      </c>
      <c r="DV123" s="2">
        <f t="shared" si="49"/>
        <v>79.317306770078687</v>
      </c>
      <c r="DW123" s="2">
        <f t="shared" si="49"/>
        <v>77.838631077216405</v>
      </c>
      <c r="DX123" s="2">
        <f t="shared" si="49"/>
        <v>72.907420510483149</v>
      </c>
      <c r="DY123" s="2">
        <f t="shared" si="49"/>
        <v>68.790395153664292</v>
      </c>
      <c r="DZ123" s="2">
        <f t="shared" si="49"/>
        <v>65.930067418182404</v>
      </c>
      <c r="EB123" s="2">
        <f t="shared" si="50"/>
        <v>0.77273477044676309</v>
      </c>
      <c r="EC123" s="2">
        <f t="shared" si="50"/>
        <v>0.67591569434132359</v>
      </c>
      <c r="ED123" s="2">
        <f t="shared" si="50"/>
        <v>0.66507110692354621</v>
      </c>
      <c r="EE123" s="2">
        <f t="shared" si="50"/>
        <v>0.65798285182727223</v>
      </c>
      <c r="EF123" s="2">
        <f t="shared" si="50"/>
        <v>0.66792289965422458</v>
      </c>
      <c r="EG123" s="2">
        <f t="shared" si="50"/>
        <v>0.63820594244551654</v>
      </c>
      <c r="EH123" s="2">
        <f t="shared" si="50"/>
        <v>0.61952464511982708</v>
      </c>
      <c r="EI123" s="2">
        <f t="shared" si="50"/>
        <v>0.62911017345698039</v>
      </c>
      <c r="EJ123" s="2">
        <f t="shared" si="50"/>
        <v>0.6152187176665932</v>
      </c>
      <c r="EK123" s="2">
        <f t="shared" si="50"/>
        <v>0.63757045084736907</v>
      </c>
      <c r="EL123" s="2">
        <f t="shared" si="50"/>
        <v>0.62865842685835349</v>
      </c>
      <c r="EM123" s="2">
        <f t="shared" si="50"/>
        <v>0.62687745838152675</v>
      </c>
      <c r="EN123" s="2">
        <f t="shared" si="50"/>
        <v>0.64031674216841217</v>
      </c>
      <c r="EO123" s="2">
        <f t="shared" si="50"/>
        <v>0.62163549992973255</v>
      </c>
      <c r="EP123" s="2">
        <f t="shared" si="50"/>
        <v>0.57566618111547718</v>
      </c>
    </row>
    <row r="124" spans="2:146" x14ac:dyDescent="0.25">
      <c r="B124" s="2">
        <v>102</v>
      </c>
      <c r="C124" s="49">
        <v>43.754399999999997</v>
      </c>
      <c r="D124" s="49">
        <v>52.982500000000002</v>
      </c>
      <c r="E124" s="49">
        <v>61.1111</v>
      </c>
      <c r="F124" s="49">
        <v>67.332999999999998</v>
      </c>
      <c r="G124" s="49">
        <v>73.406999999999996</v>
      </c>
      <c r="H124" s="49">
        <v>77.614999999999995</v>
      </c>
      <c r="I124" s="49">
        <v>80.712000000000003</v>
      </c>
      <c r="J124" s="49">
        <v>81.923000000000002</v>
      </c>
      <c r="K124" s="49">
        <v>82.364999999999995</v>
      </c>
      <c r="L124" s="49">
        <v>83</v>
      </c>
      <c r="M124" s="49">
        <v>82.673000000000002</v>
      </c>
      <c r="N124" s="49">
        <v>79.364999999999995</v>
      </c>
      <c r="O124" s="49">
        <v>73.941999999999993</v>
      </c>
      <c r="P124" s="49">
        <v>69.963999999999999</v>
      </c>
      <c r="Q124" s="49">
        <v>67.036000000000001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43.274406148023601</v>
      </c>
      <c r="U124" s="4">
        <f t="shared" si="51"/>
        <v>53.016608289180475</v>
      </c>
      <c r="V124" s="4">
        <f t="shared" si="51"/>
        <v>61.088226729868616</v>
      </c>
      <c r="W124" s="4">
        <f t="shared" si="51"/>
        <v>66.871482575269255</v>
      </c>
      <c r="X124" s="4">
        <f t="shared" si="51"/>
        <v>71.516088136165436</v>
      </c>
      <c r="Y124" s="4">
        <f t="shared" si="51"/>
        <v>76.294594232707453</v>
      </c>
      <c r="Z124" s="4">
        <f t="shared" si="51"/>
        <v>79.143959713872817</v>
      </c>
      <c r="AA124" s="4">
        <f t="shared" si="51"/>
        <v>79.997500182650043</v>
      </c>
      <c r="AB124" s="4">
        <f t="shared" si="51"/>
        <v>80.213270549433616</v>
      </c>
      <c r="AC124" s="4">
        <f t="shared" si="51"/>
        <v>80.502192904234406</v>
      </c>
      <c r="AD124" s="4">
        <f t="shared" si="51"/>
        <v>80.035581070874642</v>
      </c>
      <c r="AE124" s="4">
        <f t="shared" si="51"/>
        <v>78.278575942052598</v>
      </c>
      <c r="AF124" s="4">
        <f t="shared" si="51"/>
        <v>74.235504736893034</v>
      </c>
      <c r="AG124" s="4">
        <f t="shared" si="51"/>
        <v>69.611712765995406</v>
      </c>
      <c r="AH124" s="4">
        <f t="shared" si="51"/>
        <v>66.651832733975638</v>
      </c>
      <c r="AJ124" s="4">
        <f t="shared" ref="AJ124:AX140" si="52">IF(OR($B124 &lt; C$226, $B124 &gt; C$231), 0, C124-T124)</f>
        <v>0.47999385197639555</v>
      </c>
      <c r="AK124" s="4">
        <f t="shared" si="52"/>
        <v>-3.410828918047315E-2</v>
      </c>
      <c r="AL124" s="4">
        <f t="shared" si="52"/>
        <v>2.2873270131384515E-2</v>
      </c>
      <c r="AM124" s="4">
        <f t="shared" si="52"/>
        <v>0.46151742473074364</v>
      </c>
      <c r="AN124" s="4">
        <f t="shared" si="52"/>
        <v>1.8909118638345603</v>
      </c>
      <c r="AO124" s="4">
        <f t="shared" si="52"/>
        <v>1.3204057672925416</v>
      </c>
      <c r="AP124" s="4">
        <f t="shared" si="52"/>
        <v>1.5680402861271858</v>
      </c>
      <c r="AQ124" s="4">
        <f t="shared" si="52"/>
        <v>1.9254998173499587</v>
      </c>
      <c r="AR124" s="4">
        <f t="shared" si="52"/>
        <v>2.1517294505663784</v>
      </c>
      <c r="AS124" s="4">
        <f t="shared" si="52"/>
        <v>2.4978070957655945</v>
      </c>
      <c r="AT124" s="4">
        <f t="shared" si="52"/>
        <v>2.63741892912536</v>
      </c>
      <c r="AU124" s="4">
        <f t="shared" si="52"/>
        <v>1.0864240579473972</v>
      </c>
      <c r="AV124" s="4">
        <f t="shared" si="52"/>
        <v>-0.29350473689304124</v>
      </c>
      <c r="AW124" s="4">
        <f t="shared" si="52"/>
        <v>0.35228723400459216</v>
      </c>
      <c r="AX124" s="4">
        <f t="shared" si="52"/>
        <v>0.38416726602436313</v>
      </c>
      <c r="AZ124" s="2">
        <f t="shared" ref="AZ124:BN140" si="53">IF(OR($B124 &lt; C$226, $B124 &gt; C$231), #N/A, ((1-EB124)*CV124) + (EB124*DL124))</f>
        <v>42.550797570301583</v>
      </c>
      <c r="BA124" s="2">
        <f t="shared" si="53"/>
        <v>52.595268912496707</v>
      </c>
      <c r="BB124" s="2">
        <f t="shared" si="53"/>
        <v>60.22026147414725</v>
      </c>
      <c r="BC124" s="2">
        <f t="shared" si="53"/>
        <v>66.09198085213805</v>
      </c>
      <c r="BD124" s="2">
        <f t="shared" si="53"/>
        <v>70.764469187490946</v>
      </c>
      <c r="BE124" s="2">
        <f t="shared" si="53"/>
        <v>76.060660671012329</v>
      </c>
      <c r="BF124" s="2">
        <f t="shared" si="53"/>
        <v>78.947463737493266</v>
      </c>
      <c r="BG124" s="2">
        <f t="shared" si="53"/>
        <v>79.33900975348638</v>
      </c>
      <c r="BH124" s="2">
        <f t="shared" si="53"/>
        <v>79.934194648367708</v>
      </c>
      <c r="BI124" s="2">
        <f t="shared" si="53"/>
        <v>80.099577499914574</v>
      </c>
      <c r="BJ124" s="2">
        <f t="shared" si="53"/>
        <v>79.766004899992609</v>
      </c>
      <c r="BK124" s="2">
        <f t="shared" si="53"/>
        <v>78.184180132484926</v>
      </c>
      <c r="BL124" s="2">
        <f t="shared" si="53"/>
        <v>73.913298512522942</v>
      </c>
      <c r="BM124" s="2">
        <f t="shared" si="53"/>
        <v>69.502540941245897</v>
      </c>
      <c r="BN124" s="2">
        <f t="shared" si="53"/>
        <v>66.651829691672773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 t="str">
        <f t="shared" si="55"/>
        <v/>
      </c>
      <c r="CH124" s="2" t="str">
        <f t="shared" si="55"/>
        <v/>
      </c>
      <c r="CI124" s="2" t="str">
        <f t="shared" si="55"/>
        <v/>
      </c>
      <c r="CJ124" s="2" t="str">
        <f t="shared" si="55"/>
        <v/>
      </c>
      <c r="CK124" s="2">
        <f t="shared" si="55"/>
        <v>77.614999999999995</v>
      </c>
      <c r="CL124" s="2">
        <f t="shared" si="55"/>
        <v>80.712000000000003</v>
      </c>
      <c r="CM124" s="2" t="str">
        <f t="shared" si="55"/>
        <v/>
      </c>
      <c r="CN124" s="2" t="str">
        <f t="shared" si="55"/>
        <v/>
      </c>
      <c r="CO124" s="2" t="str">
        <f t="shared" si="55"/>
        <v/>
      </c>
      <c r="CP124" s="2" t="str">
        <f t="shared" si="55"/>
        <v/>
      </c>
      <c r="CQ124" s="2" t="str">
        <f t="shared" si="55"/>
        <v/>
      </c>
      <c r="CR124" s="2" t="str">
        <f t="shared" si="55"/>
        <v/>
      </c>
      <c r="CS124" s="2" t="str">
        <f t="shared" si="55"/>
        <v/>
      </c>
      <c r="CT124" s="2">
        <f t="shared" si="55"/>
        <v>67.036000000000001</v>
      </c>
      <c r="CV124" s="2">
        <f t="shared" ref="CV124:DJ140" si="56">BP$223*$B124+BP$224</f>
        <v>45.580310217011778</v>
      </c>
      <c r="CW124" s="2">
        <f t="shared" si="56"/>
        <v>55.718723911719948</v>
      </c>
      <c r="CX124" s="2">
        <f t="shared" si="56"/>
        <v>61.023508789260362</v>
      </c>
      <c r="CY124" s="2">
        <f t="shared" si="56"/>
        <v>66.855221883375293</v>
      </c>
      <c r="CZ124" s="2">
        <f t="shared" si="56"/>
        <v>71.365571640704971</v>
      </c>
      <c r="DA124" s="2">
        <f t="shared" si="56"/>
        <v>76.40606677723882</v>
      </c>
      <c r="DB124" s="2">
        <f t="shared" si="56"/>
        <v>78.707782856503357</v>
      </c>
      <c r="DC124" s="2">
        <f t="shared" si="56"/>
        <v>79.339494332791944</v>
      </c>
      <c r="DD124" s="2">
        <f t="shared" si="56"/>
        <v>80.527442987278775</v>
      </c>
      <c r="DE124" s="2">
        <f t="shared" si="56"/>
        <v>80.228460887589023</v>
      </c>
      <c r="DF124" s="2">
        <f t="shared" si="56"/>
        <v>80.891279190576341</v>
      </c>
      <c r="DG124" s="2">
        <f t="shared" si="56"/>
        <v>79.121594862616789</v>
      </c>
      <c r="DH124" s="2">
        <f t="shared" si="56"/>
        <v>76.205557033792104</v>
      </c>
      <c r="DI124" s="2">
        <f t="shared" si="56"/>
        <v>71.043745548086335</v>
      </c>
      <c r="DJ124" s="2">
        <f t="shared" si="56"/>
        <v>67.922462177948077</v>
      </c>
      <c r="DL124" s="2">
        <f t="shared" ref="DL124:DZ140" si="57">CF$223*$B124+CF$224</f>
        <v>41.738200389525062</v>
      </c>
      <c r="DM124" s="2">
        <f t="shared" si="57"/>
        <v>51.229426096369444</v>
      </c>
      <c r="DN124" s="2">
        <f t="shared" si="57"/>
        <v>59.851340101559018</v>
      </c>
      <c r="DO124" s="2">
        <f t="shared" si="57"/>
        <v>65.730158813925016</v>
      </c>
      <c r="DP124" s="2">
        <f t="shared" si="57"/>
        <v>70.491909831034718</v>
      </c>
      <c r="DQ124" s="2">
        <f t="shared" si="57"/>
        <v>75.882081584704849</v>
      </c>
      <c r="DR124" s="2">
        <f t="shared" si="57"/>
        <v>79.081709731694346</v>
      </c>
      <c r="DS124" s="2">
        <f t="shared" si="57"/>
        <v>79.338749208286885</v>
      </c>
      <c r="DT124" s="2">
        <f t="shared" si="57"/>
        <v>79.595801992976362</v>
      </c>
      <c r="DU124" s="2">
        <f t="shared" si="57"/>
        <v>80.032759670891124</v>
      </c>
      <c r="DV124" s="2">
        <f t="shared" si="57"/>
        <v>79.159803090996903</v>
      </c>
      <c r="DW124" s="2">
        <f t="shared" si="57"/>
        <v>77.675317445185911</v>
      </c>
      <c r="DX124" s="2">
        <f t="shared" si="57"/>
        <v>72.738971741112138</v>
      </c>
      <c r="DY124" s="2">
        <f t="shared" si="57"/>
        <v>68.647011670904135</v>
      </c>
      <c r="DZ124" s="2">
        <f t="shared" si="57"/>
        <v>65.79763496874925</v>
      </c>
      <c r="EB124" s="2">
        <f t="shared" ref="EB124:EP140" si="58">POWER(10,($B124-C$224)/C$225)/(1+POWER(10,($B124-C$224)/C$225))</f>
        <v>0.78850235488763365</v>
      </c>
      <c r="EC124" s="2">
        <f t="shared" si="58"/>
        <v>0.69575580139572013</v>
      </c>
      <c r="ED124" s="2">
        <f t="shared" si="58"/>
        <v>0.68526597198932482</v>
      </c>
      <c r="EE124" s="2">
        <f t="shared" si="58"/>
        <v>0.6783984400182721</v>
      </c>
      <c r="EF124" s="2">
        <f t="shared" si="58"/>
        <v>0.68802647267012007</v>
      </c>
      <c r="EG124" s="2">
        <f t="shared" si="58"/>
        <v>0.6591905861998183</v>
      </c>
      <c r="EH124" s="2">
        <f t="shared" si="58"/>
        <v>0.64098329617919603</v>
      </c>
      <c r="EI124" s="2">
        <f t="shared" si="58"/>
        <v>0.65033333660232373</v>
      </c>
      <c r="EJ124" s="2">
        <f t="shared" si="58"/>
        <v>0.6367778388232973</v>
      </c>
      <c r="EK124" s="2">
        <f t="shared" si="58"/>
        <v>0.65857223500765749</v>
      </c>
      <c r="EL124" s="2">
        <f t="shared" si="58"/>
        <v>0.64989305417329002</v>
      </c>
      <c r="EM124" s="2">
        <f t="shared" si="58"/>
        <v>0.64815692953088733</v>
      </c>
      <c r="EN124" s="2">
        <f t="shared" si="58"/>
        <v>0.66124394115139318</v>
      </c>
      <c r="EO124" s="2">
        <f t="shared" si="58"/>
        <v>0.64304369438479558</v>
      </c>
      <c r="EP124" s="2">
        <f t="shared" si="58"/>
        <v>0.59799332424512641</v>
      </c>
    </row>
    <row r="125" spans="2:146" x14ac:dyDescent="0.25">
      <c r="B125" s="2">
        <v>103</v>
      </c>
      <c r="C125" s="49">
        <v>43.1404</v>
      </c>
      <c r="D125" s="49">
        <v>53.421100000000003</v>
      </c>
      <c r="E125" s="49">
        <v>62.092599999999997</v>
      </c>
      <c r="F125" s="49">
        <v>67.944000000000003</v>
      </c>
      <c r="G125" s="49">
        <v>73.5</v>
      </c>
      <c r="H125" s="49">
        <v>77.787999999999997</v>
      </c>
      <c r="I125" s="49">
        <v>80.25</v>
      </c>
      <c r="J125" s="49">
        <v>82.769000000000005</v>
      </c>
      <c r="K125" s="49">
        <v>82.673000000000002</v>
      </c>
      <c r="L125" s="49">
        <v>82.308000000000007</v>
      </c>
      <c r="M125" s="49">
        <v>81.191999999999993</v>
      </c>
      <c r="N125" s="49">
        <v>79.576999999999998</v>
      </c>
      <c r="O125" s="49">
        <v>74.691999999999993</v>
      </c>
      <c r="P125" s="49">
        <v>70.909000000000006</v>
      </c>
      <c r="Q125" s="49">
        <v>67.981999999999999</v>
      </c>
      <c r="T125" s="4">
        <f t="shared" si="51"/>
        <v>43.068007789953874</v>
      </c>
      <c r="U125" s="4">
        <f t="shared" si="51"/>
        <v>53.010011153850002</v>
      </c>
      <c r="V125" s="4">
        <f t="shared" si="51"/>
        <v>61.583017206113205</v>
      </c>
      <c r="W125" s="4">
        <f t="shared" si="51"/>
        <v>67.424036063836056</v>
      </c>
      <c r="X125" s="4">
        <f t="shared" si="51"/>
        <v>72.155154730209162</v>
      </c>
      <c r="Y125" s="4">
        <f t="shared" si="51"/>
        <v>76.500945649529058</v>
      </c>
      <c r="Z125" s="4">
        <f t="shared" si="51"/>
        <v>79.308366006844167</v>
      </c>
      <c r="AA125" s="4">
        <f t="shared" si="51"/>
        <v>80.522863428931785</v>
      </c>
      <c r="AB125" s="4">
        <f t="shared" si="51"/>
        <v>80.423749863510366</v>
      </c>
      <c r="AC125" s="4">
        <f t="shared" si="51"/>
        <v>80.798291329951425</v>
      </c>
      <c r="AD125" s="4">
        <f t="shared" si="51"/>
        <v>80.155232631311904</v>
      </c>
      <c r="AE125" s="4">
        <f t="shared" si="51"/>
        <v>78.247377351588327</v>
      </c>
      <c r="AF125" s="4">
        <f t="shared" si="51"/>
        <v>74.266348584990936</v>
      </c>
      <c r="AG125" s="4">
        <f t="shared" si="51"/>
        <v>69.531010598846649</v>
      </c>
      <c r="AH125" s="4">
        <f t="shared" si="51"/>
        <v>66.516660442237651</v>
      </c>
      <c r="AJ125" s="4">
        <f t="shared" si="52"/>
        <v>7.2392210046125172E-2</v>
      </c>
      <c r="AK125" s="4">
        <f t="shared" si="52"/>
        <v>0.41108884615000107</v>
      </c>
      <c r="AL125" s="4">
        <f t="shared" si="52"/>
        <v>0.50958279388679273</v>
      </c>
      <c r="AM125" s="4">
        <f t="shared" si="52"/>
        <v>0.51996393616394698</v>
      </c>
      <c r="AN125" s="4">
        <f t="shared" si="52"/>
        <v>1.344845269790838</v>
      </c>
      <c r="AO125" s="4">
        <f t="shared" si="52"/>
        <v>1.2870543504709389</v>
      </c>
      <c r="AP125" s="4">
        <f t="shared" si="52"/>
        <v>0.94163399315583263</v>
      </c>
      <c r="AQ125" s="4">
        <f t="shared" si="52"/>
        <v>2.2461365710682202</v>
      </c>
      <c r="AR125" s="4">
        <f t="shared" si="52"/>
        <v>2.2492501364896356</v>
      </c>
      <c r="AS125" s="4">
        <f t="shared" si="52"/>
        <v>1.5097086700485818</v>
      </c>
      <c r="AT125" s="4">
        <f t="shared" si="52"/>
        <v>1.0367673686880892</v>
      </c>
      <c r="AU125" s="4">
        <f t="shared" si="52"/>
        <v>1.3296226484116715</v>
      </c>
      <c r="AV125" s="4">
        <f t="shared" si="52"/>
        <v>0.42565141500905668</v>
      </c>
      <c r="AW125" s="4">
        <f t="shared" si="52"/>
        <v>1.3779894011533571</v>
      </c>
      <c r="AX125" s="4">
        <f t="shared" si="52"/>
        <v>1.4653395577623485</v>
      </c>
      <c r="AZ125" s="2">
        <f t="shared" si="53"/>
        <v>42.465318064588978</v>
      </c>
      <c r="BA125" s="2">
        <f t="shared" si="53"/>
        <v>52.466153743565634</v>
      </c>
      <c r="BB125" s="2">
        <f t="shared" si="53"/>
        <v>60.120003152847474</v>
      </c>
      <c r="BC125" s="2">
        <f t="shared" si="53"/>
        <v>65.99832482799961</v>
      </c>
      <c r="BD125" s="2">
        <f t="shared" si="53"/>
        <v>70.667939085615529</v>
      </c>
      <c r="BE125" s="2">
        <f t="shared" si="53"/>
        <v>75.965328214461877</v>
      </c>
      <c r="BF125" s="2">
        <f t="shared" si="53"/>
        <v>78.863982941926537</v>
      </c>
      <c r="BG125" s="2">
        <f t="shared" si="53"/>
        <v>79.256730949530152</v>
      </c>
      <c r="BH125" s="2">
        <f t="shared" si="53"/>
        <v>79.83425418227813</v>
      </c>
      <c r="BI125" s="2">
        <f t="shared" si="53"/>
        <v>79.990909086592509</v>
      </c>
      <c r="BJ125" s="2">
        <f t="shared" si="53"/>
        <v>79.623248175314501</v>
      </c>
      <c r="BK125" s="2">
        <f t="shared" si="53"/>
        <v>78.040627134307627</v>
      </c>
      <c r="BL125" s="2">
        <f t="shared" si="53"/>
        <v>73.719503480272252</v>
      </c>
      <c r="BM125" s="2">
        <f t="shared" si="53"/>
        <v>69.341854451461586</v>
      </c>
      <c r="BN125" s="2">
        <f t="shared" si="53"/>
        <v>66.516659849177913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 t="str">
        <f t="shared" si="55"/>
        <v/>
      </c>
      <c r="CH125" s="2" t="str">
        <f t="shared" si="55"/>
        <v/>
      </c>
      <c r="CI125" s="2" t="str">
        <f t="shared" si="55"/>
        <v/>
      </c>
      <c r="CJ125" s="2" t="str">
        <f t="shared" si="55"/>
        <v/>
      </c>
      <c r="CK125" s="2" t="str">
        <f t="shared" si="55"/>
        <v/>
      </c>
      <c r="CL125" s="2" t="str">
        <f t="shared" si="55"/>
        <v/>
      </c>
      <c r="CM125" s="2" t="str">
        <f t="shared" si="55"/>
        <v/>
      </c>
      <c r="CN125" s="2" t="str">
        <f t="shared" si="55"/>
        <v/>
      </c>
      <c r="CO125" s="2" t="str">
        <f t="shared" si="55"/>
        <v/>
      </c>
      <c r="CP125" s="2" t="str">
        <f t="shared" si="55"/>
        <v/>
      </c>
      <c r="CQ125" s="2" t="str">
        <f t="shared" si="55"/>
        <v/>
      </c>
      <c r="CR125" s="2" t="str">
        <f t="shared" si="55"/>
        <v/>
      </c>
      <c r="CS125" s="2" t="str">
        <f t="shared" si="55"/>
        <v/>
      </c>
      <c r="CT125" s="2" t="str">
        <f t="shared" si="55"/>
        <v/>
      </c>
      <c r="CV125" s="2">
        <f t="shared" si="56"/>
        <v>45.596043604023379</v>
      </c>
      <c r="CW125" s="2">
        <f t="shared" si="56"/>
        <v>55.741338738856285</v>
      </c>
      <c r="CX125" s="2">
        <f t="shared" si="56"/>
        <v>61.000975548104719</v>
      </c>
      <c r="CY125" s="2">
        <f t="shared" si="56"/>
        <v>66.829463363924319</v>
      </c>
      <c r="CZ125" s="2">
        <f t="shared" si="56"/>
        <v>71.343466711327807</v>
      </c>
      <c r="DA125" s="2">
        <f t="shared" si="56"/>
        <v>76.397418174980444</v>
      </c>
      <c r="DB125" s="2">
        <f t="shared" si="56"/>
        <v>78.698265055461135</v>
      </c>
      <c r="DC125" s="2">
        <f t="shared" si="56"/>
        <v>79.32082594301059</v>
      </c>
      <c r="DD125" s="2">
        <f t="shared" si="56"/>
        <v>80.525695577671641</v>
      </c>
      <c r="DE125" s="2">
        <f t="shared" si="56"/>
        <v>80.211644003045009</v>
      </c>
      <c r="DF125" s="2">
        <f t="shared" si="56"/>
        <v>80.88710225612148</v>
      </c>
      <c r="DG125" s="2">
        <f t="shared" si="56"/>
        <v>79.108396570187892</v>
      </c>
      <c r="DH125" s="2">
        <f t="shared" si="56"/>
        <v>76.17866636449196</v>
      </c>
      <c r="DI125" s="2">
        <f t="shared" si="56"/>
        <v>70.997573669977527</v>
      </c>
      <c r="DJ125" s="2">
        <f t="shared" si="56"/>
        <v>67.905415883955556</v>
      </c>
      <c r="DL125" s="2">
        <f t="shared" si="57"/>
        <v>41.699461326731743</v>
      </c>
      <c r="DM125" s="2">
        <f t="shared" si="57"/>
        <v>51.159978930097608</v>
      </c>
      <c r="DN125" s="2">
        <f t="shared" si="57"/>
        <v>59.750985762307884</v>
      </c>
      <c r="DO125" s="2">
        <f t="shared" si="57"/>
        <v>65.638983866892147</v>
      </c>
      <c r="DP125" s="2">
        <f t="shared" si="57"/>
        <v>70.388584561610926</v>
      </c>
      <c r="DQ125" s="2">
        <f t="shared" si="57"/>
        <v>75.761588937126135</v>
      </c>
      <c r="DR125" s="2">
        <f t="shared" si="57"/>
        <v>78.948634962525574</v>
      </c>
      <c r="DS125" s="2">
        <f t="shared" si="57"/>
        <v>79.225301098667799</v>
      </c>
      <c r="DT125" s="2">
        <f t="shared" si="57"/>
        <v>79.474554732130116</v>
      </c>
      <c r="DU125" s="2">
        <f t="shared" si="57"/>
        <v>79.886541304492084</v>
      </c>
      <c r="DV125" s="2">
        <f t="shared" si="57"/>
        <v>79.002299411915118</v>
      </c>
      <c r="DW125" s="2">
        <f t="shared" si="57"/>
        <v>77.512003813155403</v>
      </c>
      <c r="DX125" s="2">
        <f t="shared" si="57"/>
        <v>72.570522971741127</v>
      </c>
      <c r="DY125" s="2">
        <f t="shared" si="57"/>
        <v>68.503628188143978</v>
      </c>
      <c r="DZ125" s="2">
        <f t="shared" si="57"/>
        <v>65.665202519316097</v>
      </c>
      <c r="EB125" s="2">
        <f t="shared" si="58"/>
        <v>0.80345423672420213</v>
      </c>
      <c r="EC125" s="2">
        <f t="shared" si="58"/>
        <v>0.71489364119123155</v>
      </c>
      <c r="ED125" s="2">
        <f t="shared" si="58"/>
        <v>0.70478367524871988</v>
      </c>
      <c r="EE125" s="2">
        <f t="shared" si="58"/>
        <v>0.69815443104791997</v>
      </c>
      <c r="EF125" s="2">
        <f t="shared" si="58"/>
        <v>0.70744607165667006</v>
      </c>
      <c r="EG125" s="2">
        <f t="shared" si="58"/>
        <v>0.67956919058442933</v>
      </c>
      <c r="EH125" s="2">
        <f t="shared" si="58"/>
        <v>0.66189219147150735</v>
      </c>
      <c r="EI125" s="2">
        <f t="shared" si="58"/>
        <v>0.67097720934712479</v>
      </c>
      <c r="EJ125" s="2">
        <f t="shared" si="58"/>
        <v>0.65780090111263056</v>
      </c>
      <c r="EK125" s="2">
        <f t="shared" si="58"/>
        <v>0.67896980687954733</v>
      </c>
      <c r="EL125" s="2">
        <f t="shared" si="58"/>
        <v>0.67054975256001526</v>
      </c>
      <c r="EM125" s="2">
        <f t="shared" si="58"/>
        <v>0.66886386897991323</v>
      </c>
      <c r="EN125" s="2">
        <f t="shared" si="58"/>
        <v>0.68155907804563443</v>
      </c>
      <c r="EO125" s="2">
        <f t="shared" si="58"/>
        <v>0.66389551438737171</v>
      </c>
      <c r="EP125" s="2">
        <f t="shared" si="58"/>
        <v>0.61992132387851928</v>
      </c>
    </row>
    <row r="126" spans="2:146" x14ac:dyDescent="0.25">
      <c r="B126" s="2">
        <v>104</v>
      </c>
      <c r="C126" s="49">
        <v>42.719299999999997</v>
      </c>
      <c r="D126" s="49">
        <v>52.386000000000003</v>
      </c>
      <c r="E126" s="49">
        <v>62.444400000000002</v>
      </c>
      <c r="F126" s="49">
        <v>68.685000000000002</v>
      </c>
      <c r="G126" s="49">
        <v>73.555999999999997</v>
      </c>
      <c r="H126" s="49">
        <v>78.846000000000004</v>
      </c>
      <c r="I126" s="49">
        <v>81.769000000000005</v>
      </c>
      <c r="J126" s="49">
        <v>82.808000000000007</v>
      </c>
      <c r="K126" s="49">
        <v>82.423000000000002</v>
      </c>
      <c r="L126" s="49">
        <v>81.903999999999996</v>
      </c>
      <c r="M126" s="49">
        <v>82.076999999999998</v>
      </c>
      <c r="N126" s="49">
        <v>79.076999999999998</v>
      </c>
      <c r="O126" s="49">
        <v>74.730999999999995</v>
      </c>
      <c r="P126" s="49">
        <v>70.272999999999996</v>
      </c>
      <c r="Q126" s="49">
        <v>68.909000000000006</v>
      </c>
      <c r="T126" s="4">
        <f t="shared" si="51"/>
        <v>42.842482222118598</v>
      </c>
      <c r="U126" s="4">
        <f t="shared" si="51"/>
        <v>53.009298317466559</v>
      </c>
      <c r="V126" s="4">
        <f t="shared" si="51"/>
        <v>62.32566235712649</v>
      </c>
      <c r="W126" s="4">
        <f t="shared" si="51"/>
        <v>68.343600129417254</v>
      </c>
      <c r="X126" s="4">
        <f t="shared" si="51"/>
        <v>73.296259130713437</v>
      </c>
      <c r="Y126" s="4">
        <f t="shared" si="51"/>
        <v>76.998097032353328</v>
      </c>
      <c r="Z126" s="4">
        <f t="shared" si="51"/>
        <v>79.709999002998785</v>
      </c>
      <c r="AA126" s="4">
        <f t="shared" si="51"/>
        <v>81.458912641580483</v>
      </c>
      <c r="AB126" s="4">
        <f t="shared" si="51"/>
        <v>80.892995108655128</v>
      </c>
      <c r="AC126" s="4">
        <f t="shared" si="51"/>
        <v>81.384295171505471</v>
      </c>
      <c r="AD126" s="4">
        <f t="shared" si="51"/>
        <v>80.455471537444993</v>
      </c>
      <c r="AE126" s="4">
        <f t="shared" si="51"/>
        <v>78.310253937276286</v>
      </c>
      <c r="AF126" s="4">
        <f t="shared" si="51"/>
        <v>74.391825817999205</v>
      </c>
      <c r="AG126" s="4">
        <f t="shared" si="51"/>
        <v>69.48677796099166</v>
      </c>
      <c r="AH126" s="4">
        <f t="shared" si="51"/>
        <v>66.377557529471886</v>
      </c>
      <c r="AJ126" s="4">
        <f t="shared" si="52"/>
        <v>-0.12318222211860075</v>
      </c>
      <c r="AK126" s="4">
        <f t="shared" si="52"/>
        <v>-0.62329831746655628</v>
      </c>
      <c r="AL126" s="4">
        <f t="shared" si="52"/>
        <v>0.11873764287351207</v>
      </c>
      <c r="AM126" s="4">
        <f t="shared" si="52"/>
        <v>0.34139987058274812</v>
      </c>
      <c r="AN126" s="4">
        <f t="shared" si="52"/>
        <v>0.25974086928655993</v>
      </c>
      <c r="AO126" s="4">
        <f t="shared" si="52"/>
        <v>1.8479029676466752</v>
      </c>
      <c r="AP126" s="4">
        <f t="shared" si="52"/>
        <v>2.0590009970012204</v>
      </c>
      <c r="AQ126" s="4">
        <f t="shared" si="52"/>
        <v>1.3490873584195242</v>
      </c>
      <c r="AR126" s="4">
        <f t="shared" si="52"/>
        <v>1.5300048913448734</v>
      </c>
      <c r="AS126" s="4">
        <f t="shared" si="52"/>
        <v>0.51970482849452537</v>
      </c>
      <c r="AT126" s="4">
        <f t="shared" si="52"/>
        <v>1.6215284625550055</v>
      </c>
      <c r="AU126" s="4">
        <f t="shared" si="52"/>
        <v>0.76674606272371193</v>
      </c>
      <c r="AV126" s="4">
        <f t="shared" si="52"/>
        <v>0.33917418200078941</v>
      </c>
      <c r="AW126" s="4">
        <f t="shared" si="52"/>
        <v>0.78622203900833654</v>
      </c>
      <c r="AX126" s="4">
        <f t="shared" si="52"/>
        <v>2.5314424705281198</v>
      </c>
      <c r="AZ126" s="2">
        <f t="shared" si="53"/>
        <v>42.381419868513774</v>
      </c>
      <c r="BA126" s="2">
        <f t="shared" si="53"/>
        <v>52.336984159938503</v>
      </c>
      <c r="BB126" s="2">
        <f t="shared" si="53"/>
        <v>60.017665901217384</v>
      </c>
      <c r="BC126" s="2">
        <f t="shared" si="53"/>
        <v>65.902972874856133</v>
      </c>
      <c r="BD126" s="2">
        <f t="shared" si="53"/>
        <v>70.569008384632596</v>
      </c>
      <c r="BE126" s="2">
        <f t="shared" si="53"/>
        <v>75.865932754619664</v>
      </c>
      <c r="BF126" s="2">
        <f t="shared" si="53"/>
        <v>78.775257410240556</v>
      </c>
      <c r="BG126" s="2">
        <f t="shared" si="53"/>
        <v>79.170660634274498</v>
      </c>
      <c r="BH126" s="2">
        <f t="shared" si="53"/>
        <v>79.729993847936939</v>
      </c>
      <c r="BI126" s="2">
        <f t="shared" si="53"/>
        <v>79.877262190087208</v>
      </c>
      <c r="BJ126" s="2">
        <f t="shared" si="53"/>
        <v>79.475458304883034</v>
      </c>
      <c r="BK126" s="2">
        <f t="shared" si="53"/>
        <v>77.891964217937726</v>
      </c>
      <c r="BL126" s="2">
        <f t="shared" si="53"/>
        <v>73.522460913138389</v>
      </c>
      <c r="BM126" s="2">
        <f t="shared" si="53"/>
        <v>69.178719720406974</v>
      </c>
      <c r="BN126" s="2">
        <f t="shared" si="53"/>
        <v>66.377557422207701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 t="str">
        <f t="shared" si="55"/>
        <v/>
      </c>
      <c r="CH126" s="2" t="str">
        <f t="shared" si="55"/>
        <v/>
      </c>
      <c r="CI126" s="2" t="str">
        <f t="shared" si="55"/>
        <v/>
      </c>
      <c r="CJ126" s="2" t="str">
        <f t="shared" si="55"/>
        <v/>
      </c>
      <c r="CK126" s="2" t="str">
        <f t="shared" si="55"/>
        <v/>
      </c>
      <c r="CL126" s="2" t="str">
        <f t="shared" si="55"/>
        <v/>
      </c>
      <c r="CM126" s="2" t="str">
        <f t="shared" si="55"/>
        <v/>
      </c>
      <c r="CN126" s="2" t="str">
        <f t="shared" si="55"/>
        <v/>
      </c>
      <c r="CO126" s="2" t="str">
        <f t="shared" si="55"/>
        <v/>
      </c>
      <c r="CP126" s="2" t="str">
        <f t="shared" si="55"/>
        <v/>
      </c>
      <c r="CQ126" s="2" t="str">
        <f t="shared" si="55"/>
        <v/>
      </c>
      <c r="CR126" s="2" t="str">
        <f t="shared" si="55"/>
        <v/>
      </c>
      <c r="CS126" s="2" t="str">
        <f t="shared" si="55"/>
        <v/>
      </c>
      <c r="CT126" s="2" t="str">
        <f t="shared" si="55"/>
        <v/>
      </c>
      <c r="CV126" s="2">
        <f t="shared" si="56"/>
        <v>45.611776991034979</v>
      </c>
      <c r="CW126" s="2">
        <f t="shared" si="56"/>
        <v>55.763953565992615</v>
      </c>
      <c r="CX126" s="2">
        <f t="shared" si="56"/>
        <v>60.978442306949077</v>
      </c>
      <c r="CY126" s="2">
        <f t="shared" si="56"/>
        <v>66.80370484447333</v>
      </c>
      <c r="CZ126" s="2">
        <f t="shared" si="56"/>
        <v>71.321361781950642</v>
      </c>
      <c r="DA126" s="2">
        <f t="shared" si="56"/>
        <v>76.388769572722069</v>
      </c>
      <c r="DB126" s="2">
        <f t="shared" si="56"/>
        <v>78.688747254418928</v>
      </c>
      <c r="DC126" s="2">
        <f t="shared" si="56"/>
        <v>79.302157553229222</v>
      </c>
      <c r="DD126" s="2">
        <f t="shared" si="56"/>
        <v>80.523948168064521</v>
      </c>
      <c r="DE126" s="2">
        <f t="shared" si="56"/>
        <v>80.194827118500982</v>
      </c>
      <c r="DF126" s="2">
        <f t="shared" si="56"/>
        <v>80.882925321666619</v>
      </c>
      <c r="DG126" s="2">
        <f t="shared" si="56"/>
        <v>79.09519827775901</v>
      </c>
      <c r="DH126" s="2">
        <f t="shared" si="56"/>
        <v>76.151775695191816</v>
      </c>
      <c r="DI126" s="2">
        <f t="shared" si="56"/>
        <v>70.951401791868705</v>
      </c>
      <c r="DJ126" s="2">
        <f t="shared" si="56"/>
        <v>67.888369589963048</v>
      </c>
      <c r="DL126" s="2">
        <f t="shared" si="57"/>
        <v>41.660722263938425</v>
      </c>
      <c r="DM126" s="2">
        <f t="shared" si="57"/>
        <v>51.09053176382578</v>
      </c>
      <c r="DN126" s="2">
        <f t="shared" si="57"/>
        <v>59.650631423056751</v>
      </c>
      <c r="DO126" s="2">
        <f t="shared" si="57"/>
        <v>65.547808919859278</v>
      </c>
      <c r="DP126" s="2">
        <f t="shared" si="57"/>
        <v>70.285259292187149</v>
      </c>
      <c r="DQ126" s="2">
        <f t="shared" si="57"/>
        <v>75.641096289547406</v>
      </c>
      <c r="DR126" s="2">
        <f t="shared" si="57"/>
        <v>78.815560193356816</v>
      </c>
      <c r="DS126" s="2">
        <f t="shared" si="57"/>
        <v>79.1118529890487</v>
      </c>
      <c r="DT126" s="2">
        <f t="shared" si="57"/>
        <v>79.353307471283884</v>
      </c>
      <c r="DU126" s="2">
        <f t="shared" si="57"/>
        <v>79.74032293809303</v>
      </c>
      <c r="DV126" s="2">
        <f t="shared" si="57"/>
        <v>78.844795732833319</v>
      </c>
      <c r="DW126" s="2">
        <f t="shared" si="57"/>
        <v>77.348690181124894</v>
      </c>
      <c r="DX126" s="2">
        <f t="shared" si="57"/>
        <v>72.402074202370116</v>
      </c>
      <c r="DY126" s="2">
        <f t="shared" si="57"/>
        <v>68.36024470538382</v>
      </c>
      <c r="DZ126" s="2">
        <f t="shared" si="57"/>
        <v>65.532770069882943</v>
      </c>
      <c r="EB126" s="2">
        <f t="shared" si="58"/>
        <v>0.81759361629876648</v>
      </c>
      <c r="EC126" s="2">
        <f t="shared" si="58"/>
        <v>0.73328912970474758</v>
      </c>
      <c r="ED126" s="2">
        <f t="shared" si="58"/>
        <v>0.72357925167421777</v>
      </c>
      <c r="EE126" s="2">
        <f t="shared" si="58"/>
        <v>0.7172027171710097</v>
      </c>
      <c r="EF126" s="2">
        <f t="shared" si="58"/>
        <v>0.7261380073411291</v>
      </c>
      <c r="EG126" s="2">
        <f t="shared" si="58"/>
        <v>0.69928514214445525</v>
      </c>
      <c r="EH126" s="2">
        <f t="shared" si="58"/>
        <v>0.68218713757584148</v>
      </c>
      <c r="EI126" s="2">
        <f t="shared" si="58"/>
        <v>0.69098142506972038</v>
      </c>
      <c r="EJ126" s="2">
        <f t="shared" si="58"/>
        <v>0.67822203884678012</v>
      </c>
      <c r="EK126" s="2">
        <f t="shared" si="58"/>
        <v>0.69870628720890238</v>
      </c>
      <c r="EL126" s="2">
        <f t="shared" si="58"/>
        <v>0.69056797197535957</v>
      </c>
      <c r="EM126" s="2">
        <f t="shared" si="58"/>
        <v>0.68893700644168743</v>
      </c>
      <c r="EN126" s="2">
        <f t="shared" si="58"/>
        <v>0.7012064259213413</v>
      </c>
      <c r="EO126" s="2">
        <f t="shared" si="58"/>
        <v>0.68412759716799443</v>
      </c>
      <c r="EP126" s="2">
        <f t="shared" si="58"/>
        <v>0.64137055338845028</v>
      </c>
    </row>
    <row r="127" spans="2:146" x14ac:dyDescent="0.25">
      <c r="B127" s="2">
        <v>105</v>
      </c>
      <c r="C127" s="49">
        <v>42.719299999999997</v>
      </c>
      <c r="D127" s="49">
        <v>52.228099999999998</v>
      </c>
      <c r="E127" s="49">
        <v>63.463000000000001</v>
      </c>
      <c r="F127" s="49">
        <v>70.906999999999996</v>
      </c>
      <c r="G127" s="49">
        <v>76.388999999999996</v>
      </c>
      <c r="H127" s="49">
        <v>79.576999999999998</v>
      </c>
      <c r="I127" s="49">
        <v>81.885000000000005</v>
      </c>
      <c r="J127" s="49">
        <v>84.864999999999995</v>
      </c>
      <c r="K127" s="49">
        <v>84.326999999999998</v>
      </c>
      <c r="L127" s="49">
        <v>83.635000000000005</v>
      </c>
      <c r="M127" s="49">
        <v>81.558000000000007</v>
      </c>
      <c r="N127" s="49">
        <v>79.135000000000005</v>
      </c>
      <c r="O127" s="49">
        <v>75.230999999999995</v>
      </c>
      <c r="P127" s="49">
        <v>70.036000000000001</v>
      </c>
      <c r="Q127" s="49">
        <v>68.581999999999994</v>
      </c>
      <c r="T127" s="4">
        <f t="shared" si="51"/>
        <v>42.623165651398295</v>
      </c>
      <c r="U127" s="4">
        <f t="shared" si="51"/>
        <v>53.004077373316157</v>
      </c>
      <c r="V127" s="4">
        <f t="shared" si="51"/>
        <v>63.321175766126913</v>
      </c>
      <c r="W127" s="4">
        <f t="shared" si="51"/>
        <v>69.716565315179864</v>
      </c>
      <c r="X127" s="4">
        <f t="shared" si="51"/>
        <v>75.102907445612331</v>
      </c>
      <c r="Y127" s="4">
        <f t="shared" si="51"/>
        <v>77.972048043238601</v>
      </c>
      <c r="Z127" s="4">
        <f t="shared" si="51"/>
        <v>80.510270960456396</v>
      </c>
      <c r="AA127" s="4">
        <f t="shared" si="51"/>
        <v>82.968076206485875</v>
      </c>
      <c r="AB127" s="4">
        <f t="shared" si="51"/>
        <v>81.76469751018432</v>
      </c>
      <c r="AC127" s="4">
        <f t="shared" si="51"/>
        <v>82.377231461897978</v>
      </c>
      <c r="AD127" s="4">
        <f t="shared" si="51"/>
        <v>81.00835482780937</v>
      </c>
      <c r="AE127" s="4">
        <f t="shared" si="51"/>
        <v>78.520287420306857</v>
      </c>
      <c r="AF127" s="4">
        <f t="shared" si="51"/>
        <v>74.61727069547382</v>
      </c>
      <c r="AG127" s="4">
        <f t="shared" si="51"/>
        <v>69.485034300504893</v>
      </c>
      <c r="AH127" s="4">
        <f t="shared" si="51"/>
        <v>66.234866649027396</v>
      </c>
      <c r="AJ127" s="4">
        <f t="shared" si="52"/>
        <v>9.6134348601701447E-2</v>
      </c>
      <c r="AK127" s="4">
        <f t="shared" si="52"/>
        <v>-0.77597737331615946</v>
      </c>
      <c r="AL127" s="4">
        <f t="shared" si="52"/>
        <v>0.14182423387308773</v>
      </c>
      <c r="AM127" s="4">
        <f t="shared" si="52"/>
        <v>1.1904346848201328</v>
      </c>
      <c r="AN127" s="4">
        <f t="shared" si="52"/>
        <v>1.2860925543876647</v>
      </c>
      <c r="AO127" s="4">
        <f t="shared" si="52"/>
        <v>1.604951956761397</v>
      </c>
      <c r="AP127" s="4">
        <f t="shared" si="52"/>
        <v>1.3747290395436096</v>
      </c>
      <c r="AQ127" s="4">
        <f t="shared" si="52"/>
        <v>1.8969237935141194</v>
      </c>
      <c r="AR127" s="4">
        <f t="shared" si="52"/>
        <v>2.5623024898156785</v>
      </c>
      <c r="AS127" s="4">
        <f t="shared" si="52"/>
        <v>1.2577685381020274</v>
      </c>
      <c r="AT127" s="4">
        <f t="shared" si="52"/>
        <v>0.5496451721906368</v>
      </c>
      <c r="AU127" s="4">
        <f t="shared" si="52"/>
        <v>0.61471257969314763</v>
      </c>
      <c r="AV127" s="4">
        <f t="shared" si="52"/>
        <v>0.61372930452617425</v>
      </c>
      <c r="AW127" s="4">
        <f t="shared" si="52"/>
        <v>0.55096569949510865</v>
      </c>
      <c r="AX127" s="4">
        <f t="shared" si="52"/>
        <v>2.347133350972598</v>
      </c>
      <c r="AZ127" s="2">
        <f t="shared" si="53"/>
        <v>42.299198235335304</v>
      </c>
      <c r="BA127" s="2">
        <f t="shared" si="53"/>
        <v>52.208112931877835</v>
      </c>
      <c r="BB127" s="2">
        <f t="shared" si="53"/>
        <v>59.913468661742726</v>
      </c>
      <c r="BC127" s="2">
        <f t="shared" si="53"/>
        <v>65.806115352858399</v>
      </c>
      <c r="BD127" s="2">
        <f t="shared" si="53"/>
        <v>70.46789299864551</v>
      </c>
      <c r="BE127" s="2">
        <f t="shared" si="53"/>
        <v>75.76273752461276</v>
      </c>
      <c r="BF127" s="2">
        <f t="shared" si="53"/>
        <v>78.681514535006031</v>
      </c>
      <c r="BG127" s="2">
        <f t="shared" si="53"/>
        <v>79.080995354221983</v>
      </c>
      <c r="BH127" s="2">
        <f t="shared" si="53"/>
        <v>79.621703244023877</v>
      </c>
      <c r="BI127" s="2">
        <f t="shared" si="53"/>
        <v>79.758921387839408</v>
      </c>
      <c r="BJ127" s="2">
        <f t="shared" si="53"/>
        <v>79.323042139392541</v>
      </c>
      <c r="BK127" s="2">
        <f t="shared" si="53"/>
        <v>77.73857617238221</v>
      </c>
      <c r="BL127" s="2">
        <f t="shared" si="53"/>
        <v>73.322635997933077</v>
      </c>
      <c r="BM127" s="2">
        <f t="shared" si="53"/>
        <v>69.013464198702763</v>
      </c>
      <c r="BN127" s="2">
        <f t="shared" si="53"/>
        <v>66.234866631027444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 t="str">
        <f t="shared" si="55"/>
        <v/>
      </c>
      <c r="CH127" s="2" t="str">
        <f t="shared" si="55"/>
        <v/>
      </c>
      <c r="CI127" s="2" t="str">
        <f t="shared" si="55"/>
        <v/>
      </c>
      <c r="CJ127" s="2" t="str">
        <f t="shared" si="55"/>
        <v/>
      </c>
      <c r="CK127" s="2" t="str">
        <f t="shared" si="55"/>
        <v/>
      </c>
      <c r="CL127" s="2" t="str">
        <f t="shared" si="55"/>
        <v/>
      </c>
      <c r="CM127" s="2" t="str">
        <f t="shared" si="55"/>
        <v/>
      </c>
      <c r="CN127" s="2" t="str">
        <f t="shared" si="55"/>
        <v/>
      </c>
      <c r="CO127" s="2" t="str">
        <f t="shared" si="55"/>
        <v/>
      </c>
      <c r="CP127" s="2" t="str">
        <f t="shared" si="55"/>
        <v/>
      </c>
      <c r="CQ127" s="2" t="str">
        <f t="shared" si="55"/>
        <v/>
      </c>
      <c r="CR127" s="2" t="str">
        <f t="shared" si="55"/>
        <v/>
      </c>
      <c r="CS127" s="2" t="str">
        <f t="shared" si="55"/>
        <v/>
      </c>
      <c r="CT127" s="2" t="str">
        <f t="shared" si="55"/>
        <v/>
      </c>
      <c r="CV127" s="2">
        <f t="shared" si="56"/>
        <v>45.627510378046573</v>
      </c>
      <c r="CW127" s="2">
        <f t="shared" si="56"/>
        <v>55.786568393128952</v>
      </c>
      <c r="CX127" s="2">
        <f t="shared" si="56"/>
        <v>60.955909065793435</v>
      </c>
      <c r="CY127" s="2">
        <f t="shared" si="56"/>
        <v>66.777946325022342</v>
      </c>
      <c r="CZ127" s="2">
        <f t="shared" si="56"/>
        <v>71.299256852573478</v>
      </c>
      <c r="DA127" s="2">
        <f t="shared" si="56"/>
        <v>76.380120970463693</v>
      </c>
      <c r="DB127" s="2">
        <f t="shared" si="56"/>
        <v>78.67922945337672</v>
      </c>
      <c r="DC127" s="2">
        <f t="shared" si="56"/>
        <v>79.283489163447854</v>
      </c>
      <c r="DD127" s="2">
        <f t="shared" si="56"/>
        <v>80.522200758457387</v>
      </c>
      <c r="DE127" s="2">
        <f t="shared" si="56"/>
        <v>80.178010233956968</v>
      </c>
      <c r="DF127" s="2">
        <f t="shared" si="56"/>
        <v>80.878748387211758</v>
      </c>
      <c r="DG127" s="2">
        <f t="shared" si="56"/>
        <v>79.081999985330128</v>
      </c>
      <c r="DH127" s="2">
        <f t="shared" si="56"/>
        <v>76.124885025891672</v>
      </c>
      <c r="DI127" s="2">
        <f t="shared" si="56"/>
        <v>70.905229913759896</v>
      </c>
      <c r="DJ127" s="2">
        <f t="shared" si="56"/>
        <v>67.871323295970541</v>
      </c>
      <c r="DL127" s="2">
        <f t="shared" si="57"/>
        <v>41.621983201145106</v>
      </c>
      <c r="DM127" s="2">
        <f t="shared" si="57"/>
        <v>51.021084597553944</v>
      </c>
      <c r="DN127" s="2">
        <f t="shared" si="57"/>
        <v>59.550277083805618</v>
      </c>
      <c r="DO127" s="2">
        <f t="shared" si="57"/>
        <v>65.45663397282641</v>
      </c>
      <c r="DP127" s="2">
        <f t="shared" si="57"/>
        <v>70.181934022763357</v>
      </c>
      <c r="DQ127" s="2">
        <f t="shared" si="57"/>
        <v>75.520603641968691</v>
      </c>
      <c r="DR127" s="2">
        <f t="shared" si="57"/>
        <v>78.682485424188044</v>
      </c>
      <c r="DS127" s="2">
        <f t="shared" si="57"/>
        <v>78.998404879429614</v>
      </c>
      <c r="DT127" s="2">
        <f t="shared" si="57"/>
        <v>79.232060210437652</v>
      </c>
      <c r="DU127" s="2">
        <f t="shared" si="57"/>
        <v>79.59410457169399</v>
      </c>
      <c r="DV127" s="2">
        <f t="shared" si="57"/>
        <v>78.68729205375152</v>
      </c>
      <c r="DW127" s="2">
        <f t="shared" si="57"/>
        <v>77.1853765490944</v>
      </c>
      <c r="DX127" s="2">
        <f t="shared" si="57"/>
        <v>72.233625432999105</v>
      </c>
      <c r="DY127" s="2">
        <f t="shared" si="57"/>
        <v>68.216861222623663</v>
      </c>
      <c r="DZ127" s="2">
        <f t="shared" si="57"/>
        <v>65.40033762044979</v>
      </c>
      <c r="EB127" s="2">
        <f t="shared" si="58"/>
        <v>0.83092986159338245</v>
      </c>
      <c r="EC127" s="2">
        <f t="shared" si="58"/>
        <v>0.75091126415620002</v>
      </c>
      <c r="ED127" s="2">
        <f t="shared" si="58"/>
        <v>0.74161687938866638</v>
      </c>
      <c r="EE127" s="2">
        <f t="shared" si="58"/>
        <v>0.73550434198909953</v>
      </c>
      <c r="EF127" s="2">
        <f t="shared" si="58"/>
        <v>0.74406772308523295</v>
      </c>
      <c r="EG127" s="2">
        <f t="shared" si="58"/>
        <v>0.71829086556283239</v>
      </c>
      <c r="EH127" s="2">
        <f t="shared" si="58"/>
        <v>0.70181268866397495</v>
      </c>
      <c r="EI127" s="2">
        <f t="shared" si="58"/>
        <v>0.71029453595879122</v>
      </c>
      <c r="EJ127" s="2">
        <f t="shared" si="58"/>
        <v>0.69798404198340736</v>
      </c>
      <c r="EK127" s="2">
        <f t="shared" si="58"/>
        <v>0.71773382791553098</v>
      </c>
      <c r="EL127" s="2">
        <f t="shared" si="58"/>
        <v>0.70989607416124656</v>
      </c>
      <c r="EM127" s="2">
        <f t="shared" si="58"/>
        <v>0.70832395470882326</v>
      </c>
      <c r="EN127" s="2">
        <f t="shared" si="58"/>
        <v>0.72013931763301819</v>
      </c>
      <c r="EO127" s="2">
        <f t="shared" si="58"/>
        <v>0.70368536923318536</v>
      </c>
      <c r="EP127" s="2">
        <f t="shared" si="58"/>
        <v>0.66226877846963972</v>
      </c>
    </row>
    <row r="128" spans="2:146" x14ac:dyDescent="0.25">
      <c r="B128" s="2">
        <v>106</v>
      </c>
      <c r="C128" s="49">
        <v>42.263199999999998</v>
      </c>
      <c r="D128" s="49">
        <v>52.736800000000002</v>
      </c>
      <c r="E128" s="49">
        <v>63.092599999999997</v>
      </c>
      <c r="F128" s="49">
        <v>72.796000000000006</v>
      </c>
      <c r="G128" s="49">
        <v>78.537000000000006</v>
      </c>
      <c r="H128" s="49">
        <v>80.846000000000004</v>
      </c>
      <c r="I128" s="49">
        <v>82.287999999999997</v>
      </c>
      <c r="J128" s="49">
        <v>84.787999999999997</v>
      </c>
      <c r="K128" s="49">
        <v>85.191999999999993</v>
      </c>
      <c r="L128" s="49">
        <v>84</v>
      </c>
      <c r="M128" s="49">
        <v>82.712000000000003</v>
      </c>
      <c r="N128" s="49">
        <v>79.635000000000005</v>
      </c>
      <c r="O128" s="49">
        <v>74.191999999999993</v>
      </c>
      <c r="P128" s="49">
        <v>69.563999999999993</v>
      </c>
      <c r="Q128" s="49">
        <v>67.400000000000006</v>
      </c>
      <c r="T128" s="4">
        <f t="shared" si="51"/>
        <v>42.427807560830395</v>
      </c>
      <c r="U128" s="4">
        <f t="shared" si="51"/>
        <v>52.982365720613451</v>
      </c>
      <c r="V128" s="4">
        <f t="shared" si="51"/>
        <v>64.516640930952775</v>
      </c>
      <c r="W128" s="4">
        <f t="shared" si="51"/>
        <v>71.572121722782896</v>
      </c>
      <c r="X128" s="4">
        <f t="shared" si="51"/>
        <v>77.665299411232866</v>
      </c>
      <c r="Y128" s="4">
        <f t="shared" si="51"/>
        <v>79.636142519473253</v>
      </c>
      <c r="Z128" s="4">
        <f t="shared" si="51"/>
        <v>81.910755721350313</v>
      </c>
      <c r="AA128" s="4">
        <f t="shared" si="51"/>
        <v>85.194327025513601</v>
      </c>
      <c r="AB128" s="4">
        <f t="shared" si="51"/>
        <v>83.197790080820099</v>
      </c>
      <c r="AC128" s="4">
        <f t="shared" si="51"/>
        <v>83.870416650688497</v>
      </c>
      <c r="AD128" s="4">
        <f t="shared" si="51"/>
        <v>81.871898458776357</v>
      </c>
      <c r="AE128" s="4">
        <f t="shared" si="51"/>
        <v>78.930300284772073</v>
      </c>
      <c r="AF128" s="4">
        <f t="shared" si="51"/>
        <v>74.926408575763872</v>
      </c>
      <c r="AG128" s="4">
        <f t="shared" si="51"/>
        <v>69.524928060244392</v>
      </c>
      <c r="AH128" s="4">
        <f t="shared" si="51"/>
        <v>66.088943839002752</v>
      </c>
      <c r="AJ128" s="4">
        <f t="shared" si="52"/>
        <v>-0.1646075608303974</v>
      </c>
      <c r="AK128" s="4">
        <f t="shared" si="52"/>
        <v>-0.24556572061344895</v>
      </c>
      <c r="AL128" s="4">
        <f t="shared" si="52"/>
        <v>-1.4240409309527777</v>
      </c>
      <c r="AM128" s="4">
        <f t="shared" si="52"/>
        <v>1.2238782772171106</v>
      </c>
      <c r="AN128" s="4">
        <f t="shared" si="52"/>
        <v>0.87170058876714052</v>
      </c>
      <c r="AO128" s="4">
        <f t="shared" si="52"/>
        <v>1.2098574805267504</v>
      </c>
      <c r="AP128" s="4">
        <f t="shared" si="52"/>
        <v>0.37724427864968391</v>
      </c>
      <c r="AQ128" s="4">
        <f t="shared" si="52"/>
        <v>-0.40632702551360467</v>
      </c>
      <c r="AR128" s="4">
        <f t="shared" si="52"/>
        <v>1.9942099191798945</v>
      </c>
      <c r="AS128" s="4">
        <f t="shared" si="52"/>
        <v>0.12958334931150262</v>
      </c>
      <c r="AT128" s="4">
        <f t="shared" si="52"/>
        <v>0.84010154122364611</v>
      </c>
      <c r="AU128" s="4">
        <f t="shared" si="52"/>
        <v>0.70469971522793173</v>
      </c>
      <c r="AV128" s="4">
        <f t="shared" si="52"/>
        <v>-0.73440857576387941</v>
      </c>
      <c r="AW128" s="4">
        <f t="shared" si="52"/>
        <v>3.9071939755601193E-2</v>
      </c>
      <c r="AX128" s="4">
        <f t="shared" si="52"/>
        <v>1.3110561609972535</v>
      </c>
      <c r="AZ128" s="2">
        <f t="shared" si="53"/>
        <v>42.218724526112858</v>
      </c>
      <c r="BA128" s="2">
        <f t="shared" si="53"/>
        <v>52.079861419533316</v>
      </c>
      <c r="BB128" s="2">
        <f t="shared" si="53"/>
        <v>59.807628205463757</v>
      </c>
      <c r="BC128" s="2">
        <f t="shared" si="53"/>
        <v>65.707940253686303</v>
      </c>
      <c r="BD128" s="2">
        <f t="shared" si="53"/>
        <v>70.364809350496387</v>
      </c>
      <c r="BE128" s="2">
        <f t="shared" si="53"/>
        <v>75.656018151962371</v>
      </c>
      <c r="BF128" s="2">
        <f t="shared" si="53"/>
        <v>78.583008021001106</v>
      </c>
      <c r="BG128" s="2">
        <f t="shared" si="53"/>
        <v>78.987947692038489</v>
      </c>
      <c r="BH128" s="2">
        <f t="shared" si="53"/>
        <v>79.509686597529225</v>
      </c>
      <c r="BI128" s="2">
        <f t="shared" si="53"/>
        <v>79.636189495807116</v>
      </c>
      <c r="BJ128" s="2">
        <f t="shared" si="53"/>
        <v>79.166416793433612</v>
      </c>
      <c r="BK128" s="2">
        <f t="shared" si="53"/>
        <v>77.580860576509735</v>
      </c>
      <c r="BL128" s="2">
        <f t="shared" si="53"/>
        <v>73.120483442568727</v>
      </c>
      <c r="BM128" s="2">
        <f t="shared" si="53"/>
        <v>68.846411252438315</v>
      </c>
      <c r="BN128" s="2">
        <f t="shared" si="53"/>
        <v>66.088943836200229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 t="str">
        <f t="shared" si="55"/>
        <v/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 t="str">
        <f t="shared" si="55"/>
        <v/>
      </c>
      <c r="CR128" s="2" t="str">
        <f t="shared" si="55"/>
        <v/>
      </c>
      <c r="CS128" s="2" t="str">
        <f t="shared" si="55"/>
        <v/>
      </c>
      <c r="CT128" s="2" t="str">
        <f t="shared" si="55"/>
        <v/>
      </c>
      <c r="CV128" s="2">
        <f t="shared" si="56"/>
        <v>45.643243765058173</v>
      </c>
      <c r="CW128" s="2">
        <f t="shared" si="56"/>
        <v>55.809183220265282</v>
      </c>
      <c r="CX128" s="2">
        <f t="shared" si="56"/>
        <v>60.933375824637793</v>
      </c>
      <c r="CY128" s="2">
        <f t="shared" si="56"/>
        <v>66.752187805571353</v>
      </c>
      <c r="CZ128" s="2">
        <f t="shared" si="56"/>
        <v>71.277151923196314</v>
      </c>
      <c r="DA128" s="2">
        <f t="shared" si="56"/>
        <v>76.371472368205332</v>
      </c>
      <c r="DB128" s="2">
        <f t="shared" si="56"/>
        <v>78.669711652334513</v>
      </c>
      <c r="DC128" s="2">
        <f t="shared" si="56"/>
        <v>79.2648207736665</v>
      </c>
      <c r="DD128" s="2">
        <f t="shared" si="56"/>
        <v>80.520453348850268</v>
      </c>
      <c r="DE128" s="2">
        <f t="shared" si="56"/>
        <v>80.16119334941294</v>
      </c>
      <c r="DF128" s="2">
        <f t="shared" si="56"/>
        <v>80.874571452756896</v>
      </c>
      <c r="DG128" s="2">
        <f t="shared" si="56"/>
        <v>79.068801692901232</v>
      </c>
      <c r="DH128" s="2">
        <f t="shared" si="56"/>
        <v>76.097994356591528</v>
      </c>
      <c r="DI128" s="2">
        <f t="shared" si="56"/>
        <v>70.859058035651088</v>
      </c>
      <c r="DJ128" s="2">
        <f t="shared" si="56"/>
        <v>67.854277001978033</v>
      </c>
      <c r="DL128" s="2">
        <f t="shared" si="57"/>
        <v>41.583244138351787</v>
      </c>
      <c r="DM128" s="2">
        <f t="shared" si="57"/>
        <v>50.951637431282109</v>
      </c>
      <c r="DN128" s="2">
        <f t="shared" si="57"/>
        <v>59.449922744554485</v>
      </c>
      <c r="DO128" s="2">
        <f t="shared" si="57"/>
        <v>65.365459025793541</v>
      </c>
      <c r="DP128" s="2">
        <f t="shared" si="57"/>
        <v>70.07860875333958</v>
      </c>
      <c r="DQ128" s="2">
        <f t="shared" si="57"/>
        <v>75.400110994389962</v>
      </c>
      <c r="DR128" s="2">
        <f t="shared" si="57"/>
        <v>78.549410655019287</v>
      </c>
      <c r="DS128" s="2">
        <f t="shared" si="57"/>
        <v>78.884956769810515</v>
      </c>
      <c r="DT128" s="2">
        <f t="shared" si="57"/>
        <v>79.11081294959142</v>
      </c>
      <c r="DU128" s="2">
        <f t="shared" si="57"/>
        <v>79.447886205294949</v>
      </c>
      <c r="DV128" s="2">
        <f t="shared" si="57"/>
        <v>78.529788374669735</v>
      </c>
      <c r="DW128" s="2">
        <f t="shared" si="57"/>
        <v>77.022062917063892</v>
      </c>
      <c r="DX128" s="2">
        <f t="shared" si="57"/>
        <v>72.06517666362808</v>
      </c>
      <c r="DY128" s="2">
        <f t="shared" si="57"/>
        <v>68.073477739863506</v>
      </c>
      <c r="DZ128" s="2">
        <f t="shared" si="57"/>
        <v>65.267905171016636</v>
      </c>
      <c r="EB128" s="2">
        <f t="shared" si="58"/>
        <v>0.84347772261334097</v>
      </c>
      <c r="EC128" s="2">
        <f t="shared" si="58"/>
        <v>0.76773785832137587</v>
      </c>
      <c r="ED128" s="2">
        <f t="shared" si="58"/>
        <v>0.75886971707309847</v>
      </c>
      <c r="EE128" s="2">
        <f t="shared" si="58"/>
        <v>0.75302940785029127</v>
      </c>
      <c r="EF128" s="2">
        <f t="shared" si="58"/>
        <v>0.76120960483133027</v>
      </c>
      <c r="EG128" s="2">
        <f t="shared" si="58"/>
        <v>0.73654793728595969</v>
      </c>
      <c r="EH128" s="2">
        <f t="shared" si="58"/>
        <v>0.72072246505329574</v>
      </c>
      <c r="EI128" s="2">
        <f t="shared" si="58"/>
        <v>0.72887422555829651</v>
      </c>
      <c r="EJ128" s="2">
        <f t="shared" si="58"/>
        <v>0.71703872267883328</v>
      </c>
      <c r="EK128" s="2">
        <f t="shared" si="58"/>
        <v>0.73601373256255787</v>
      </c>
      <c r="EL128" s="2">
        <f t="shared" si="58"/>
        <v>0.7284915501508874</v>
      </c>
      <c r="EM128" s="2">
        <f t="shared" si="58"/>
        <v>0.72698144675680998</v>
      </c>
      <c r="EN128" s="2">
        <f t="shared" si="58"/>
        <v>0.73832023679573588</v>
      </c>
      <c r="EO128" s="2">
        <f t="shared" si="58"/>
        <v>0.72252334145827679</v>
      </c>
      <c r="EP128" s="2">
        <f t="shared" si="58"/>
        <v>0.68255196126289086</v>
      </c>
    </row>
    <row r="129" spans="2:146" x14ac:dyDescent="0.25">
      <c r="B129" s="2">
        <v>107</v>
      </c>
      <c r="C129" s="49">
        <v>42.631599999999999</v>
      </c>
      <c r="D129" s="49">
        <v>52.561399999999999</v>
      </c>
      <c r="E129" s="49">
        <v>65.148099999999999</v>
      </c>
      <c r="F129" s="49">
        <v>73.87</v>
      </c>
      <c r="G129" s="49">
        <v>80.555999999999997</v>
      </c>
      <c r="H129" s="49">
        <v>82.326999999999998</v>
      </c>
      <c r="I129" s="49">
        <v>86.096000000000004</v>
      </c>
      <c r="J129" s="49">
        <v>88.537999999999997</v>
      </c>
      <c r="K129" s="49">
        <v>86.462000000000003</v>
      </c>
      <c r="L129" s="49">
        <v>86.519000000000005</v>
      </c>
      <c r="M129" s="49">
        <v>83.364999999999995</v>
      </c>
      <c r="N129" s="49">
        <v>78.808000000000007</v>
      </c>
      <c r="O129" s="49">
        <v>73.903999999999996</v>
      </c>
      <c r="P129" s="49">
        <v>70.254999999999995</v>
      </c>
      <c r="Q129" s="49">
        <v>67.182000000000002</v>
      </c>
      <c r="T129" s="4">
        <f t="shared" si="51"/>
        <v>42.263988154366629</v>
      </c>
      <c r="U129" s="4">
        <f t="shared" si="51"/>
        <v>52.932547042530103</v>
      </c>
      <c r="V129" s="4">
        <f t="shared" si="51"/>
        <v>65.790645870087161</v>
      </c>
      <c r="W129" s="4">
        <f t="shared" si="51"/>
        <v>73.839457420738839</v>
      </c>
      <c r="X129" s="4">
        <f t="shared" si="51"/>
        <v>80.916796233421721</v>
      </c>
      <c r="Y129" s="4">
        <f t="shared" si="51"/>
        <v>82.165617231997459</v>
      </c>
      <c r="Z129" s="4">
        <f t="shared" si="51"/>
        <v>84.112174398971831</v>
      </c>
      <c r="AA129" s="4">
        <f t="shared" si="51"/>
        <v>88.205995964747586</v>
      </c>
      <c r="AB129" s="4">
        <f t="shared" si="51"/>
        <v>85.32250640132861</v>
      </c>
      <c r="AC129" s="4">
        <f t="shared" si="51"/>
        <v>85.882940371411266</v>
      </c>
      <c r="AD129" s="4">
        <f t="shared" si="51"/>
        <v>83.060380829897838</v>
      </c>
      <c r="AE129" s="4">
        <f t="shared" si="51"/>
        <v>79.571004391412202</v>
      </c>
      <c r="AF129" s="4">
        <f t="shared" si="51"/>
        <v>75.276156794925456</v>
      </c>
      <c r="AG129" s="4">
        <f t="shared" si="51"/>
        <v>69.595523013567885</v>
      </c>
      <c r="AH129" s="4">
        <f t="shared" si="51"/>
        <v>65.940151299520394</v>
      </c>
      <c r="AJ129" s="4">
        <f t="shared" si="52"/>
        <v>0.36761184563336968</v>
      </c>
      <c r="AK129" s="4">
        <f t="shared" si="52"/>
        <v>-0.37114704253010444</v>
      </c>
      <c r="AL129" s="4">
        <f t="shared" si="52"/>
        <v>-0.64254587008716157</v>
      </c>
      <c r="AM129" s="4">
        <f t="shared" si="52"/>
        <v>3.054257926116577E-2</v>
      </c>
      <c r="AN129" s="4">
        <f t="shared" si="52"/>
        <v>-0.3607962334217234</v>
      </c>
      <c r="AO129" s="4">
        <f t="shared" si="52"/>
        <v>0.16138276800253948</v>
      </c>
      <c r="AP129" s="4">
        <f t="shared" si="52"/>
        <v>1.9838256010281725</v>
      </c>
      <c r="AQ129" s="4">
        <f t="shared" si="52"/>
        <v>0.33200403525241029</v>
      </c>
      <c r="AR129" s="4">
        <f t="shared" si="52"/>
        <v>1.1394935986713932</v>
      </c>
      <c r="AS129" s="4">
        <f t="shared" si="52"/>
        <v>0.63605962858873966</v>
      </c>
      <c r="AT129" s="4">
        <f t="shared" si="52"/>
        <v>0.304619170102157</v>
      </c>
      <c r="AU129" s="4">
        <f t="shared" si="52"/>
        <v>-0.76300439141219556</v>
      </c>
      <c r="AV129" s="4">
        <f t="shared" si="52"/>
        <v>-1.3721567949254592</v>
      </c>
      <c r="AW129" s="4">
        <f t="shared" si="52"/>
        <v>0.65947698643211083</v>
      </c>
      <c r="AX129" s="4">
        <f t="shared" si="52"/>
        <v>1.2418487004796077</v>
      </c>
      <c r="AZ129" s="2">
        <f t="shared" si="53"/>
        <v>42.140047994533823</v>
      </c>
      <c r="BA129" s="2">
        <f t="shared" si="53"/>
        <v>51.952517657898909</v>
      </c>
      <c r="BB129" s="2">
        <f t="shared" si="53"/>
        <v>59.700356179704769</v>
      </c>
      <c r="BC129" s="2">
        <f t="shared" si="53"/>
        <v>65.608630654543873</v>
      </c>
      <c r="BD129" s="2">
        <f t="shared" si="53"/>
        <v>70.259971214359823</v>
      </c>
      <c r="BE129" s="2">
        <f t="shared" si="53"/>
        <v>75.546057654136064</v>
      </c>
      <c r="BF129" s="2">
        <f t="shared" si="53"/>
        <v>78.480012263836159</v>
      </c>
      <c r="BG129" s="2">
        <f t="shared" si="53"/>
        <v>78.891741946125478</v>
      </c>
      <c r="BH129" s="2">
        <f t="shared" si="53"/>
        <v>79.394257175706016</v>
      </c>
      <c r="BI129" s="2">
        <f t="shared" si="53"/>
        <v>79.509381730299609</v>
      </c>
      <c r="BJ129" s="2">
        <f t="shared" si="53"/>
        <v>79.006002671629986</v>
      </c>
      <c r="BK129" s="2">
        <f t="shared" si="53"/>
        <v>77.419220935911213</v>
      </c>
      <c r="BL129" s="2">
        <f t="shared" si="53"/>
        <v>72.91644152144184</v>
      </c>
      <c r="BM129" s="2">
        <f t="shared" si="53"/>
        <v>68.677875569158459</v>
      </c>
      <c r="BN129" s="2">
        <f t="shared" si="53"/>
        <v>65.940151299115556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 t="str">
        <f t="shared" si="55"/>
        <v/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 t="str">
        <f t="shared" si="55"/>
        <v/>
      </c>
      <c r="CS129" s="2" t="str">
        <f t="shared" si="55"/>
        <v/>
      </c>
      <c r="CT129" s="2" t="str">
        <f t="shared" si="55"/>
        <v/>
      </c>
      <c r="CV129" s="2">
        <f t="shared" si="56"/>
        <v>45.658977152069774</v>
      </c>
      <c r="CW129" s="2">
        <f t="shared" si="56"/>
        <v>55.83179804740162</v>
      </c>
      <c r="CX129" s="2">
        <f t="shared" si="56"/>
        <v>60.910842583482157</v>
      </c>
      <c r="CY129" s="2">
        <f t="shared" si="56"/>
        <v>66.726429286120364</v>
      </c>
      <c r="CZ129" s="2">
        <f t="shared" si="56"/>
        <v>71.25504699381915</v>
      </c>
      <c r="DA129" s="2">
        <f t="shared" si="56"/>
        <v>76.362823765946956</v>
      </c>
      <c r="DB129" s="2">
        <f t="shared" si="56"/>
        <v>78.660193851292306</v>
      </c>
      <c r="DC129" s="2">
        <f t="shared" si="56"/>
        <v>79.246152383885132</v>
      </c>
      <c r="DD129" s="2">
        <f t="shared" si="56"/>
        <v>80.518705939243134</v>
      </c>
      <c r="DE129" s="2">
        <f t="shared" si="56"/>
        <v>80.144376464868927</v>
      </c>
      <c r="DF129" s="2">
        <f t="shared" si="56"/>
        <v>80.870394518302035</v>
      </c>
      <c r="DG129" s="2">
        <f t="shared" si="56"/>
        <v>79.05560340047235</v>
      </c>
      <c r="DH129" s="2">
        <f t="shared" si="56"/>
        <v>76.071103687291384</v>
      </c>
      <c r="DI129" s="2">
        <f t="shared" si="56"/>
        <v>70.812886157542266</v>
      </c>
      <c r="DJ129" s="2">
        <f t="shared" si="56"/>
        <v>67.837230707985526</v>
      </c>
      <c r="DL129" s="2">
        <f t="shared" si="57"/>
        <v>41.544505075558476</v>
      </c>
      <c r="DM129" s="2">
        <f t="shared" si="57"/>
        <v>50.88219026501028</v>
      </c>
      <c r="DN129" s="2">
        <f t="shared" si="57"/>
        <v>59.349568405303359</v>
      </c>
      <c r="DO129" s="2">
        <f t="shared" si="57"/>
        <v>65.274284078760672</v>
      </c>
      <c r="DP129" s="2">
        <f t="shared" si="57"/>
        <v>69.975283483915788</v>
      </c>
      <c r="DQ129" s="2">
        <f t="shared" si="57"/>
        <v>75.279618346811247</v>
      </c>
      <c r="DR129" s="2">
        <f t="shared" si="57"/>
        <v>78.416335885850515</v>
      </c>
      <c r="DS129" s="2">
        <f t="shared" si="57"/>
        <v>78.771508660191429</v>
      </c>
      <c r="DT129" s="2">
        <f t="shared" si="57"/>
        <v>78.989565688745188</v>
      </c>
      <c r="DU129" s="2">
        <f t="shared" si="57"/>
        <v>79.301667838895895</v>
      </c>
      <c r="DV129" s="2">
        <f t="shared" si="57"/>
        <v>78.37228469558795</v>
      </c>
      <c r="DW129" s="2">
        <f t="shared" si="57"/>
        <v>76.858749285033383</v>
      </c>
      <c r="DX129" s="2">
        <f t="shared" si="57"/>
        <v>71.896727894257083</v>
      </c>
      <c r="DY129" s="2">
        <f t="shared" si="57"/>
        <v>67.930094257103349</v>
      </c>
      <c r="DZ129" s="2">
        <f t="shared" si="57"/>
        <v>65.135472721583483</v>
      </c>
      <c r="EB129" s="2">
        <f t="shared" si="58"/>
        <v>0.85525654132514628</v>
      </c>
      <c r="EC129" s="2">
        <f t="shared" si="58"/>
        <v>0.78375510950657257</v>
      </c>
      <c r="ED129" s="2">
        <f t="shared" si="58"/>
        <v>0.77531955674140385</v>
      </c>
      <c r="EE129" s="2">
        <f t="shared" si="58"/>
        <v>0.76975678872286335</v>
      </c>
      <c r="EF129" s="2">
        <f t="shared" si="58"/>
        <v>0.77754661057219066</v>
      </c>
      <c r="EG129" s="2">
        <f t="shared" si="58"/>
        <v>0.75402698083120223</v>
      </c>
      <c r="EH129" s="2">
        <f t="shared" si="58"/>
        <v>0.73887923705799285</v>
      </c>
      <c r="EI129" s="2">
        <f t="shared" si="58"/>
        <v>0.74668729421219482</v>
      </c>
      <c r="EJ129" s="2">
        <f t="shared" si="58"/>
        <v>0.73534704430869213</v>
      </c>
      <c r="EK129" s="2">
        <f t="shared" si="58"/>
        <v>0.75351635784684801</v>
      </c>
      <c r="EL129" s="2">
        <f t="shared" si="58"/>
        <v>0.74632101027747111</v>
      </c>
      <c r="EM129" s="2">
        <f t="shared" si="58"/>
        <v>0.74487534382052911</v>
      </c>
      <c r="EN129" s="2">
        <f t="shared" si="58"/>
        <v>0.75572069268743691</v>
      </c>
      <c r="EO129" s="2">
        <f t="shared" si="58"/>
        <v>0.74060517100063394</v>
      </c>
      <c r="EP129" s="2">
        <f t="shared" si="58"/>
        <v>0.70216481950566079</v>
      </c>
    </row>
    <row r="130" spans="2:146" x14ac:dyDescent="0.25">
      <c r="B130" s="2">
        <v>108</v>
      </c>
      <c r="C130" s="49">
        <v>42.403500000000001</v>
      </c>
      <c r="D130" s="49">
        <v>52.789499999999997</v>
      </c>
      <c r="E130" s="49">
        <v>65.796300000000002</v>
      </c>
      <c r="F130" s="49">
        <v>75.944000000000003</v>
      </c>
      <c r="G130" s="49">
        <v>84.147999999999996</v>
      </c>
      <c r="H130" s="49">
        <v>86.346000000000004</v>
      </c>
      <c r="I130" s="49">
        <v>87.769000000000005</v>
      </c>
      <c r="J130" s="49">
        <v>91.691999999999993</v>
      </c>
      <c r="K130" s="49">
        <v>88.346000000000004</v>
      </c>
      <c r="L130" s="49">
        <v>88.037999999999997</v>
      </c>
      <c r="M130" s="49">
        <v>84.191999999999993</v>
      </c>
      <c r="N130" s="49">
        <v>80.903999999999996</v>
      </c>
      <c r="O130" s="49">
        <v>74.230999999999995</v>
      </c>
      <c r="P130" s="49">
        <v>69.581999999999994</v>
      </c>
      <c r="Q130" s="49">
        <v>67.382000000000005</v>
      </c>
      <c r="T130" s="4">
        <f t="shared" si="51"/>
        <v>42.130678694575629</v>
      </c>
      <c r="U130" s="4">
        <f t="shared" si="51"/>
        <v>52.845544056129917</v>
      </c>
      <c r="V130" s="4">
        <f t="shared" si="51"/>
        <v>66.963876823191526</v>
      </c>
      <c r="W130" s="4">
        <f t="shared" si="51"/>
        <v>76.32108144179179</v>
      </c>
      <c r="X130" s="4">
        <f t="shared" si="51"/>
        <v>84.570708316725216</v>
      </c>
      <c r="Y130" s="4">
        <f t="shared" si="51"/>
        <v>85.596895100559692</v>
      </c>
      <c r="Z130" s="4">
        <f t="shared" si="51"/>
        <v>87.238865897384869</v>
      </c>
      <c r="AA130" s="4">
        <f t="shared" si="51"/>
        <v>91.931323942606213</v>
      </c>
      <c r="AB130" s="4">
        <f t="shared" si="51"/>
        <v>88.175753839738107</v>
      </c>
      <c r="AC130" s="4">
        <f t="shared" si="51"/>
        <v>88.308678598885962</v>
      </c>
      <c r="AD130" s="4">
        <f t="shared" si="51"/>
        <v>84.513998210045898</v>
      </c>
      <c r="AE130" s="4">
        <f t="shared" si="51"/>
        <v>80.423493453564262</v>
      </c>
      <c r="AF130" s="4">
        <f t="shared" si="51"/>
        <v>75.599124140772815</v>
      </c>
      <c r="AG130" s="4">
        <f t="shared" si="51"/>
        <v>69.674678678012569</v>
      </c>
      <c r="AH130" s="4">
        <f t="shared" si="51"/>
        <v>65.788851245692058</v>
      </c>
      <c r="AJ130" s="4">
        <f t="shared" si="52"/>
        <v>0.27282130542437244</v>
      </c>
      <c r="AK130" s="4">
        <f t="shared" si="52"/>
        <v>-5.604405612992025E-2</v>
      </c>
      <c r="AL130" s="4">
        <f t="shared" si="52"/>
        <v>-1.1675768231915242</v>
      </c>
      <c r="AM130" s="4">
        <f t="shared" si="52"/>
        <v>-0.3770814417917876</v>
      </c>
      <c r="AN130" s="4">
        <f t="shared" si="52"/>
        <v>-0.42270831672522036</v>
      </c>
      <c r="AO130" s="4">
        <f t="shared" si="52"/>
        <v>0.74910489944031156</v>
      </c>
      <c r="AP130" s="4">
        <f t="shared" si="52"/>
        <v>0.53013410261513627</v>
      </c>
      <c r="AQ130" s="4">
        <f t="shared" si="52"/>
        <v>-0.23932394260621948</v>
      </c>
      <c r="AR130" s="4">
        <f t="shared" si="52"/>
        <v>0.17024616026189676</v>
      </c>
      <c r="AS130" s="4">
        <f t="shared" si="52"/>
        <v>-0.27067859888596502</v>
      </c>
      <c r="AT130" s="4">
        <f t="shared" si="52"/>
        <v>-0.3219982100459049</v>
      </c>
      <c r="AU130" s="4">
        <f t="shared" si="52"/>
        <v>0.48050654643573409</v>
      </c>
      <c r="AV130" s="4">
        <f t="shared" si="52"/>
        <v>-1.3681241407728209</v>
      </c>
      <c r="AW130" s="4">
        <f t="shared" si="52"/>
        <v>-9.2678678012575233E-2</v>
      </c>
      <c r="AX130" s="4">
        <f t="shared" si="52"/>
        <v>1.593148754307947</v>
      </c>
      <c r="AZ130" s="2">
        <f t="shared" si="53"/>
        <v>42.063197757835049</v>
      </c>
      <c r="BA130" s="2">
        <f t="shared" si="53"/>
        <v>51.826335365110573</v>
      </c>
      <c r="BB130" s="2">
        <f t="shared" si="53"/>
        <v>59.591856569271577</v>
      </c>
      <c r="BC130" s="2">
        <f t="shared" si="53"/>
        <v>65.508362534388766</v>
      </c>
      <c r="BD130" s="2">
        <f t="shared" si="53"/>
        <v>70.153586941380638</v>
      </c>
      <c r="BE130" s="2">
        <f t="shared" si="53"/>
        <v>75.433141734864719</v>
      </c>
      <c r="BF130" s="2">
        <f t="shared" si="53"/>
        <v>78.372816745539041</v>
      </c>
      <c r="BG130" s="2">
        <f t="shared" si="53"/>
        <v>78.792609934879778</v>
      </c>
      <c r="BH130" s="2">
        <f t="shared" si="53"/>
        <v>79.27573196787506</v>
      </c>
      <c r="BI130" s="2">
        <f t="shared" si="53"/>
        <v>79.378820134620412</v>
      </c>
      <c r="BJ130" s="2">
        <f t="shared" si="53"/>
        <v>78.842217047459343</v>
      </c>
      <c r="BK130" s="2">
        <f t="shared" si="53"/>
        <v>77.254060298539585</v>
      </c>
      <c r="BL130" s="2">
        <f t="shared" si="53"/>
        <v>72.710927047333513</v>
      </c>
      <c r="BM130" s="2">
        <f t="shared" si="53"/>
        <v>68.508159162671504</v>
      </c>
      <c r="BN130" s="2">
        <f t="shared" si="53"/>
        <v>65.788851245637801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>
        <f t="shared" si="55"/>
        <v>42.403500000000001</v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45.674710539081374</v>
      </c>
      <c r="CW130" s="2">
        <f t="shared" si="56"/>
        <v>55.85441287453795</v>
      </c>
      <c r="CX130" s="2">
        <f t="shared" si="56"/>
        <v>60.888309342326515</v>
      </c>
      <c r="CY130" s="2">
        <f t="shared" si="56"/>
        <v>66.700670766669376</v>
      </c>
      <c r="CZ130" s="2">
        <f t="shared" si="56"/>
        <v>71.232942064441986</v>
      </c>
      <c r="DA130" s="2">
        <f t="shared" si="56"/>
        <v>76.354175163688581</v>
      </c>
      <c r="DB130" s="2">
        <f t="shared" si="56"/>
        <v>78.650676050250098</v>
      </c>
      <c r="DC130" s="2">
        <f t="shared" si="56"/>
        <v>79.227483994103778</v>
      </c>
      <c r="DD130" s="2">
        <f t="shared" si="56"/>
        <v>80.516958529636014</v>
      </c>
      <c r="DE130" s="2">
        <f t="shared" si="56"/>
        <v>80.127559580324899</v>
      </c>
      <c r="DF130" s="2">
        <f t="shared" si="56"/>
        <v>80.866217583847174</v>
      </c>
      <c r="DG130" s="2">
        <f t="shared" si="56"/>
        <v>79.042405108043454</v>
      </c>
      <c r="DH130" s="2">
        <f t="shared" si="56"/>
        <v>76.04421301799124</v>
      </c>
      <c r="DI130" s="2">
        <f t="shared" si="56"/>
        <v>70.766714279433458</v>
      </c>
      <c r="DJ130" s="2">
        <f t="shared" si="56"/>
        <v>67.820184413993005</v>
      </c>
      <c r="DL130" s="2">
        <f t="shared" si="57"/>
        <v>41.505766012765157</v>
      </c>
      <c r="DM130" s="2">
        <f t="shared" si="57"/>
        <v>50.812743098738444</v>
      </c>
      <c r="DN130" s="2">
        <f t="shared" si="57"/>
        <v>59.249214066052225</v>
      </c>
      <c r="DO130" s="2">
        <f t="shared" si="57"/>
        <v>65.183109131727804</v>
      </c>
      <c r="DP130" s="2">
        <f t="shared" si="57"/>
        <v>69.871958214492011</v>
      </c>
      <c r="DQ130" s="2">
        <f t="shared" si="57"/>
        <v>75.159125699232519</v>
      </c>
      <c r="DR130" s="2">
        <f t="shared" si="57"/>
        <v>78.283261116681757</v>
      </c>
      <c r="DS130" s="2">
        <f t="shared" si="57"/>
        <v>78.65806055057233</v>
      </c>
      <c r="DT130" s="2">
        <f t="shared" si="57"/>
        <v>78.868318427898956</v>
      </c>
      <c r="DU130" s="2">
        <f t="shared" si="57"/>
        <v>79.155449472496855</v>
      </c>
      <c r="DV130" s="2">
        <f t="shared" si="57"/>
        <v>78.214781016506151</v>
      </c>
      <c r="DW130" s="2">
        <f t="shared" si="57"/>
        <v>76.695435653002875</v>
      </c>
      <c r="DX130" s="2">
        <f t="shared" si="57"/>
        <v>71.728279124886058</v>
      </c>
      <c r="DY130" s="2">
        <f t="shared" si="57"/>
        <v>67.786710774343177</v>
      </c>
      <c r="DZ130" s="2">
        <f t="shared" si="57"/>
        <v>65.003040272150329</v>
      </c>
      <c r="EB130" s="2">
        <f t="shared" si="58"/>
        <v>0.8662894788954052</v>
      </c>
      <c r="EC130" s="2">
        <f t="shared" si="58"/>
        <v>0.79895702982423267</v>
      </c>
      <c r="ED130" s="2">
        <f t="shared" si="58"/>
        <v>0.79095632317470255</v>
      </c>
      <c r="EE130" s="2">
        <f t="shared" si="58"/>
        <v>0.78567367863547899</v>
      </c>
      <c r="EF130" s="2">
        <f t="shared" si="58"/>
        <v>0.79306975104886146</v>
      </c>
      <c r="EG130" s="2">
        <f t="shared" si="58"/>
        <v>0.77070736920758354</v>
      </c>
      <c r="EH130" s="2">
        <f t="shared" si="58"/>
        <v>0.75625479349050273</v>
      </c>
      <c r="EI130" s="2">
        <f t="shared" si="58"/>
        <v>0.76370944007327313</v>
      </c>
      <c r="EJ130" s="2">
        <f t="shared" si="58"/>
        <v>0.75287903069515594</v>
      </c>
      <c r="EK130" s="2">
        <f t="shared" si="58"/>
        <v>0.77022082136084002</v>
      </c>
      <c r="EL130" s="2">
        <f t="shared" si="58"/>
        <v>0.76335996920250448</v>
      </c>
      <c r="EM130" s="2">
        <f t="shared" si="58"/>
        <v>0.76198043637212776</v>
      </c>
      <c r="EN130" s="2">
        <f t="shared" si="58"/>
        <v>0.77232090509605089</v>
      </c>
      <c r="EO130" s="2">
        <f t="shared" si="58"/>
        <v>0.7579035101482311</v>
      </c>
      <c r="EP130" s="2">
        <f t="shared" si="58"/>
        <v>0.72106114067224147</v>
      </c>
    </row>
    <row r="131" spans="2:146" x14ac:dyDescent="0.25">
      <c r="B131" s="2">
        <v>109</v>
      </c>
      <c r="C131" s="49">
        <v>41.596499999999999</v>
      </c>
      <c r="D131" s="49">
        <v>52.701799999999999</v>
      </c>
      <c r="E131" s="49">
        <v>66.611099999999993</v>
      </c>
      <c r="F131" s="49">
        <v>77.611000000000004</v>
      </c>
      <c r="G131" s="49">
        <v>87.537000000000006</v>
      </c>
      <c r="H131" s="49">
        <v>88.787999999999997</v>
      </c>
      <c r="I131" s="49">
        <v>91.941999999999993</v>
      </c>
      <c r="J131" s="49">
        <v>95.75</v>
      </c>
      <c r="K131" s="49">
        <v>91.287999999999997</v>
      </c>
      <c r="L131" s="49">
        <v>90.287999999999997</v>
      </c>
      <c r="M131" s="49">
        <v>85.153999999999996</v>
      </c>
      <c r="N131" s="49">
        <v>79.941999999999993</v>
      </c>
      <c r="O131" s="49">
        <v>75.364999999999995</v>
      </c>
      <c r="P131" s="49">
        <v>69.763999999999996</v>
      </c>
      <c r="Q131" s="49">
        <v>67.855000000000004</v>
      </c>
      <c r="T131" s="4">
        <f t="shared" si="51"/>
        <v>42.021931156875077</v>
      </c>
      <c r="U131" s="4">
        <f t="shared" si="51"/>
        <v>52.716663041468273</v>
      </c>
      <c r="V131" s="4">
        <f t="shared" si="51"/>
        <v>67.834036775860909</v>
      </c>
      <c r="W131" s="4">
        <f t="shared" si="51"/>
        <v>78.702101390415081</v>
      </c>
      <c r="X131" s="4">
        <f t="shared" si="51"/>
        <v>88.121933724924091</v>
      </c>
      <c r="Y131" s="4">
        <f t="shared" si="51"/>
        <v>89.72449326691941</v>
      </c>
      <c r="Z131" s="4">
        <f t="shared" si="51"/>
        <v>91.242935841511354</v>
      </c>
      <c r="AA131" s="4">
        <f t="shared" si="51"/>
        <v>96.110967945988563</v>
      </c>
      <c r="AB131" s="4">
        <f t="shared" si="51"/>
        <v>91.63392030996124</v>
      </c>
      <c r="AC131" s="4">
        <f t="shared" si="51"/>
        <v>90.890429823850468</v>
      </c>
      <c r="AD131" s="4">
        <f t="shared" si="51"/>
        <v>86.082261754061122</v>
      </c>
      <c r="AE131" s="4">
        <f t="shared" si="51"/>
        <v>81.39801211876869</v>
      </c>
      <c r="AF131" s="4">
        <f t="shared" si="51"/>
        <v>75.815653296555894</v>
      </c>
      <c r="AG131" s="4">
        <f t="shared" si="51"/>
        <v>69.731375632651634</v>
      </c>
      <c r="AH131" s="4">
        <f t="shared" si="51"/>
        <v>65.635400399727871</v>
      </c>
      <c r="AJ131" s="4">
        <f t="shared" si="52"/>
        <v>-0.42543115687507793</v>
      </c>
      <c r="AK131" s="4">
        <f t="shared" si="52"/>
        <v>-1.4863041468274218E-2</v>
      </c>
      <c r="AL131" s="4">
        <f t="shared" si="52"/>
        <v>-1.2229367758609158</v>
      </c>
      <c r="AM131" s="4">
        <f t="shared" si="52"/>
        <v>-1.0911013904150764</v>
      </c>
      <c r="AN131" s="4">
        <f t="shared" si="52"/>
        <v>-0.58493372492408469</v>
      </c>
      <c r="AO131" s="4">
        <f t="shared" si="52"/>
        <v>-0.93649326691941326</v>
      </c>
      <c r="AP131" s="4">
        <f t="shared" si="52"/>
        <v>0.69906415848863901</v>
      </c>
      <c r="AQ131" s="4">
        <f t="shared" si="52"/>
        <v>-0.36096794598856263</v>
      </c>
      <c r="AR131" s="4">
        <f t="shared" si="52"/>
        <v>-0.34592030996124379</v>
      </c>
      <c r="AS131" s="4">
        <f t="shared" si="52"/>
        <v>-0.60242982385047128</v>
      </c>
      <c r="AT131" s="4">
        <f t="shared" si="52"/>
        <v>-0.92826175406112554</v>
      </c>
      <c r="AU131" s="4">
        <f t="shared" si="52"/>
        <v>-1.4560121187686974</v>
      </c>
      <c r="AV131" s="4">
        <f t="shared" si="52"/>
        <v>-0.45065329655589892</v>
      </c>
      <c r="AW131" s="4">
        <f t="shared" si="52"/>
        <v>3.2624367348361716E-2</v>
      </c>
      <c r="AX131" s="4">
        <f t="shared" si="52"/>
        <v>2.219599600272133</v>
      </c>
      <c r="AZ131" s="2">
        <f t="shared" si="53"/>
        <v>41.988184873637259</v>
      </c>
      <c r="BA131" s="2">
        <f t="shared" si="53"/>
        <v>51.701533789135993</v>
      </c>
      <c r="BB131" s="2">
        <f t="shared" si="53"/>
        <v>59.482323597431957</v>
      </c>
      <c r="BC131" s="2">
        <f t="shared" si="53"/>
        <v>65.407302975669893</v>
      </c>
      <c r="BD131" s="2">
        <f t="shared" si="53"/>
        <v>70.045857104703771</v>
      </c>
      <c r="BE131" s="2">
        <f t="shared" si="53"/>
        <v>75.317554492618314</v>
      </c>
      <c r="BF131" s="2">
        <f t="shared" si="53"/>
        <v>78.261720620492923</v>
      </c>
      <c r="BG131" s="2">
        <f t="shared" si="53"/>
        <v>78.690787042335671</v>
      </c>
      <c r="BH131" s="2">
        <f t="shared" si="53"/>
        <v>79.154426776696852</v>
      </c>
      <c r="BI131" s="2">
        <f t="shared" si="53"/>
        <v>79.244828412733</v>
      </c>
      <c r="BJ131" s="2">
        <f t="shared" si="53"/>
        <v>78.675468335059094</v>
      </c>
      <c r="BK131" s="2">
        <f t="shared" si="53"/>
        <v>77.085775496795165</v>
      </c>
      <c r="BL131" s="2">
        <f t="shared" si="53"/>
        <v>72.504331321415435</v>
      </c>
      <c r="BM131" s="2">
        <f t="shared" si="53"/>
        <v>68.337548039360257</v>
      </c>
      <c r="BN131" s="2">
        <f t="shared" si="53"/>
        <v>65.635400399721121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>
        <f t="shared" si="55"/>
        <v>41.596499999999999</v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45.690443926092975</v>
      </c>
      <c r="CW131" s="2">
        <f t="shared" si="56"/>
        <v>55.877027701674287</v>
      </c>
      <c r="CX131" s="2">
        <f t="shared" si="56"/>
        <v>60.865776101170873</v>
      </c>
      <c r="CY131" s="2">
        <f t="shared" si="56"/>
        <v>66.674912247218387</v>
      </c>
      <c r="CZ131" s="2">
        <f t="shared" si="56"/>
        <v>71.210837135064821</v>
      </c>
      <c r="DA131" s="2">
        <f t="shared" si="56"/>
        <v>76.345526561430205</v>
      </c>
      <c r="DB131" s="2">
        <f t="shared" si="56"/>
        <v>78.641158249207891</v>
      </c>
      <c r="DC131" s="2">
        <f t="shared" si="56"/>
        <v>79.20881560432241</v>
      </c>
      <c r="DD131" s="2">
        <f t="shared" si="56"/>
        <v>80.51521112002888</v>
      </c>
      <c r="DE131" s="2">
        <f t="shared" si="56"/>
        <v>80.110742695780885</v>
      </c>
      <c r="DF131" s="2">
        <f t="shared" si="56"/>
        <v>80.862040649392313</v>
      </c>
      <c r="DG131" s="2">
        <f t="shared" si="56"/>
        <v>79.029206815614572</v>
      </c>
      <c r="DH131" s="2">
        <f t="shared" si="56"/>
        <v>76.017322348691096</v>
      </c>
      <c r="DI131" s="2">
        <f t="shared" si="56"/>
        <v>70.72054240132465</v>
      </c>
      <c r="DJ131" s="2">
        <f t="shared" si="56"/>
        <v>67.803138120000497</v>
      </c>
      <c r="DL131" s="2">
        <f t="shared" si="57"/>
        <v>41.467026949971839</v>
      </c>
      <c r="DM131" s="2">
        <f t="shared" si="57"/>
        <v>50.743295932466609</v>
      </c>
      <c r="DN131" s="2">
        <f t="shared" si="57"/>
        <v>59.148859726801092</v>
      </c>
      <c r="DO131" s="2">
        <f t="shared" si="57"/>
        <v>65.091934184694935</v>
      </c>
      <c r="DP131" s="2">
        <f t="shared" si="57"/>
        <v>69.768632945068219</v>
      </c>
      <c r="DQ131" s="2">
        <f t="shared" si="57"/>
        <v>75.038633051653804</v>
      </c>
      <c r="DR131" s="2">
        <f t="shared" si="57"/>
        <v>78.150186347512985</v>
      </c>
      <c r="DS131" s="2">
        <f t="shared" si="57"/>
        <v>78.544612440953244</v>
      </c>
      <c r="DT131" s="2">
        <f t="shared" si="57"/>
        <v>78.747071167052724</v>
      </c>
      <c r="DU131" s="2">
        <f t="shared" si="57"/>
        <v>79.009231106097815</v>
      </c>
      <c r="DV131" s="2">
        <f t="shared" si="57"/>
        <v>78.057277337424352</v>
      </c>
      <c r="DW131" s="2">
        <f t="shared" si="57"/>
        <v>76.532122020972366</v>
      </c>
      <c r="DX131" s="2">
        <f t="shared" si="57"/>
        <v>71.559830355515061</v>
      </c>
      <c r="DY131" s="2">
        <f t="shared" si="57"/>
        <v>67.64332729158302</v>
      </c>
      <c r="DZ131" s="2">
        <f t="shared" si="57"/>
        <v>64.870607822717176</v>
      </c>
      <c r="EB131" s="2">
        <f t="shared" si="58"/>
        <v>0.87660277765326</v>
      </c>
      <c r="EC131" s="2">
        <f t="shared" si="58"/>
        <v>0.81334477535095684</v>
      </c>
      <c r="ED131" s="2">
        <f t="shared" si="58"/>
        <v>0.80577745334086504</v>
      </c>
      <c r="EE131" s="2">
        <f t="shared" si="58"/>
        <v>0.80077500854798878</v>
      </c>
      <c r="EF131" s="2">
        <f t="shared" si="58"/>
        <v>0.80777745512152554</v>
      </c>
      <c r="EG131" s="2">
        <f t="shared" si="58"/>
        <v>0.78657676476468863</v>
      </c>
      <c r="EH131" s="2">
        <f t="shared" si="58"/>
        <v>0.77282962101312769</v>
      </c>
      <c r="EI131" s="2">
        <f t="shared" si="58"/>
        <v>0.77992486419222828</v>
      </c>
      <c r="EJ131" s="2">
        <f t="shared" si="58"/>
        <v>0.76961348056274548</v>
      </c>
      <c r="EK131" s="2">
        <f t="shared" si="58"/>
        <v>0.78611454582790696</v>
      </c>
      <c r="EL131" s="2">
        <f t="shared" si="58"/>
        <v>0.77959245438040536</v>
      </c>
      <c r="EM131" s="2">
        <f t="shared" si="58"/>
        <v>0.77828006601508537</v>
      </c>
      <c r="EN131" s="2">
        <f t="shared" si="58"/>
        <v>0.7881093297876226</v>
      </c>
      <c r="EO131" s="2">
        <f t="shared" si="58"/>
        <v>0.77439966885008427</v>
      </c>
      <c r="EP131" s="2">
        <f t="shared" si="58"/>
        <v>0.73920386169157659</v>
      </c>
    </row>
    <row r="132" spans="2:146" x14ac:dyDescent="0.25">
      <c r="B132" s="2">
        <v>110</v>
      </c>
      <c r="C132" s="49">
        <v>42.245600000000003</v>
      </c>
      <c r="D132" s="49">
        <v>53.052599999999998</v>
      </c>
      <c r="E132" s="49">
        <v>68.037000000000006</v>
      </c>
      <c r="F132" s="49">
        <v>79.241</v>
      </c>
      <c r="G132" s="49">
        <v>89.980999999999995</v>
      </c>
      <c r="H132" s="49">
        <v>92.962000000000003</v>
      </c>
      <c r="I132" s="49">
        <v>95.25</v>
      </c>
      <c r="J132" s="49">
        <v>98.962000000000003</v>
      </c>
      <c r="K132" s="49">
        <v>94.558000000000007</v>
      </c>
      <c r="L132" s="49">
        <v>92.326999999999998</v>
      </c>
      <c r="M132" s="49">
        <v>86.614999999999995</v>
      </c>
      <c r="N132" s="49">
        <v>82.287999999999997</v>
      </c>
      <c r="O132" s="49">
        <v>75.153999999999996</v>
      </c>
      <c r="P132" s="49">
        <v>69.691000000000003</v>
      </c>
      <c r="Q132" s="49">
        <v>67.655000000000001</v>
      </c>
      <c r="T132" s="4">
        <f t="shared" si="51"/>
        <v>41.930504984432794</v>
      </c>
      <c r="U132" s="4">
        <f t="shared" si="51"/>
        <v>52.546606846933948</v>
      </c>
      <c r="V132" s="4">
        <f t="shared" si="51"/>
        <v>68.227277299800576</v>
      </c>
      <c r="W132" s="4">
        <f t="shared" si="51"/>
        <v>80.60534669530162</v>
      </c>
      <c r="X132" s="4">
        <f t="shared" si="51"/>
        <v>90.941102275866939</v>
      </c>
      <c r="Y132" s="4">
        <f t="shared" si="51"/>
        <v>94.05263564489681</v>
      </c>
      <c r="Z132" s="4">
        <f t="shared" si="51"/>
        <v>95.824932633484494</v>
      </c>
      <c r="AA132" s="4">
        <f t="shared" si="51"/>
        <v>100.2958916602111</v>
      </c>
      <c r="AB132" s="4">
        <f t="shared" si="51"/>
        <v>95.37411588964774</v>
      </c>
      <c r="AC132" s="4">
        <f t="shared" si="51"/>
        <v>93.243971003845758</v>
      </c>
      <c r="AD132" s="4">
        <f t="shared" si="51"/>
        <v>87.535502486272733</v>
      </c>
      <c r="AE132" s="4">
        <f t="shared" si="51"/>
        <v>82.334280869554561</v>
      </c>
      <c r="AF132" s="4">
        <f t="shared" si="51"/>
        <v>75.853193975197655</v>
      </c>
      <c r="AG132" s="4">
        <f t="shared" si="51"/>
        <v>69.731715600320783</v>
      </c>
      <c r="AH132" s="4">
        <f t="shared" si="51"/>
        <v>65.480145116910151</v>
      </c>
      <c r="AJ132" s="4">
        <f t="shared" si="52"/>
        <v>0.3150950155672092</v>
      </c>
      <c r="AK132" s="4">
        <f t="shared" si="52"/>
        <v>0.50599315306605064</v>
      </c>
      <c r="AL132" s="4">
        <f t="shared" si="52"/>
        <v>-0.19027729980057018</v>
      </c>
      <c r="AM132" s="4">
        <f t="shared" si="52"/>
        <v>-1.3643466953016201</v>
      </c>
      <c r="AN132" s="4">
        <f t="shared" si="52"/>
        <v>-0.96010227586694441</v>
      </c>
      <c r="AO132" s="4">
        <f t="shared" si="52"/>
        <v>-1.0906356448968069</v>
      </c>
      <c r="AP132" s="4">
        <f t="shared" si="52"/>
        <v>-0.57493263348449375</v>
      </c>
      <c r="AQ132" s="4">
        <f t="shared" si="52"/>
        <v>-1.3338916602110942</v>
      </c>
      <c r="AR132" s="4">
        <f t="shared" si="52"/>
        <v>-0.81611588964773318</v>
      </c>
      <c r="AS132" s="4">
        <f t="shared" si="52"/>
        <v>-0.91697100384575947</v>
      </c>
      <c r="AT132" s="4">
        <f t="shared" si="52"/>
        <v>-0.92050248627273845</v>
      </c>
      <c r="AU132" s="4">
        <f t="shared" si="52"/>
        <v>-4.6280869554564674E-2</v>
      </c>
      <c r="AV132" s="4">
        <f t="shared" si="52"/>
        <v>-0.6991939751976588</v>
      </c>
      <c r="AW132" s="4">
        <f t="shared" si="52"/>
        <v>-4.0715600320780254E-2</v>
      </c>
      <c r="AX132" s="4">
        <f t="shared" si="52"/>
        <v>2.17485488308985</v>
      </c>
      <c r="AZ132" s="2">
        <f t="shared" si="53"/>
        <v>41.915004453081984</v>
      </c>
      <c r="BA132" s="2">
        <f t="shared" si="53"/>
        <v>51.578298287716478</v>
      </c>
      <c r="BB132" s="2">
        <f t="shared" si="53"/>
        <v>59.37194007214876</v>
      </c>
      <c r="BC132" s="2">
        <f t="shared" si="53"/>
        <v>65.305608756491935</v>
      </c>
      <c r="BD132" s="2">
        <f t="shared" si="53"/>
        <v>69.936972578813936</v>
      </c>
      <c r="BE132" s="2">
        <f t="shared" si="53"/>
        <v>75.199574621758657</v>
      </c>
      <c r="BF132" s="2">
        <f t="shared" si="53"/>
        <v>78.14702763640345</v>
      </c>
      <c r="BG132" s="2">
        <f t="shared" si="53"/>
        <v>78.586508597541012</v>
      </c>
      <c r="BH132" s="2">
        <f t="shared" si="53"/>
        <v>79.030651825097095</v>
      </c>
      <c r="BI132" s="2">
        <f t="shared" si="53"/>
        <v>79.107727277562034</v>
      </c>
      <c r="BJ132" s="2">
        <f t="shared" si="53"/>
        <v>78.506151148722481</v>
      </c>
      <c r="BK132" s="2">
        <f t="shared" si="53"/>
        <v>76.914752119974992</v>
      </c>
      <c r="BL132" s="2">
        <f t="shared" si="53"/>
        <v>72.297017067036009</v>
      </c>
      <c r="BM132" s="2">
        <f t="shared" si="53"/>
        <v>68.166309554021637</v>
      </c>
      <c r="BN132" s="2">
        <f t="shared" si="53"/>
        <v>65.48014511690937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>
        <f t="shared" si="55"/>
        <v>42.245600000000003</v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45.706177313104575</v>
      </c>
      <c r="CW132" s="2">
        <f t="shared" si="56"/>
        <v>55.899642528810617</v>
      </c>
      <c r="CX132" s="2">
        <f t="shared" si="56"/>
        <v>60.843242860015231</v>
      </c>
      <c r="CY132" s="2">
        <f t="shared" si="56"/>
        <v>66.649153727767398</v>
      </c>
      <c r="CZ132" s="2">
        <f t="shared" si="56"/>
        <v>71.188732205687657</v>
      </c>
      <c r="DA132" s="2">
        <f t="shared" si="56"/>
        <v>76.336877959171829</v>
      </c>
      <c r="DB132" s="2">
        <f t="shared" si="56"/>
        <v>78.631640448165683</v>
      </c>
      <c r="DC132" s="2">
        <f t="shared" si="56"/>
        <v>79.190147214541042</v>
      </c>
      <c r="DD132" s="2">
        <f t="shared" si="56"/>
        <v>80.51346371042176</v>
      </c>
      <c r="DE132" s="2">
        <f t="shared" si="56"/>
        <v>80.093925811236858</v>
      </c>
      <c r="DF132" s="2">
        <f t="shared" si="56"/>
        <v>80.857863714937466</v>
      </c>
      <c r="DG132" s="2">
        <f t="shared" si="56"/>
        <v>79.01600852318569</v>
      </c>
      <c r="DH132" s="2">
        <f t="shared" si="56"/>
        <v>75.990431679390952</v>
      </c>
      <c r="DI132" s="2">
        <f t="shared" si="56"/>
        <v>70.674370523215828</v>
      </c>
      <c r="DJ132" s="2">
        <f t="shared" si="56"/>
        <v>67.78609182600799</v>
      </c>
      <c r="DL132" s="2">
        <f t="shared" si="57"/>
        <v>41.42828788717852</v>
      </c>
      <c r="DM132" s="2">
        <f t="shared" si="57"/>
        <v>50.673848766194773</v>
      </c>
      <c r="DN132" s="2">
        <f t="shared" si="57"/>
        <v>59.048505387549959</v>
      </c>
      <c r="DO132" s="2">
        <f t="shared" si="57"/>
        <v>65.000759237662066</v>
      </c>
      <c r="DP132" s="2">
        <f t="shared" si="57"/>
        <v>69.665307675644442</v>
      </c>
      <c r="DQ132" s="2">
        <f t="shared" si="57"/>
        <v>74.918140404075075</v>
      </c>
      <c r="DR132" s="2">
        <f t="shared" si="57"/>
        <v>78.017111578344227</v>
      </c>
      <c r="DS132" s="2">
        <f t="shared" si="57"/>
        <v>78.431164331334145</v>
      </c>
      <c r="DT132" s="2">
        <f t="shared" si="57"/>
        <v>78.625823906206492</v>
      </c>
      <c r="DU132" s="2">
        <f t="shared" si="57"/>
        <v>78.863012739698775</v>
      </c>
      <c r="DV132" s="2">
        <f t="shared" si="57"/>
        <v>77.899773658342568</v>
      </c>
      <c r="DW132" s="2">
        <f t="shared" si="57"/>
        <v>76.368808388941858</v>
      </c>
      <c r="DX132" s="2">
        <f t="shared" si="57"/>
        <v>71.391381586144036</v>
      </c>
      <c r="DY132" s="2">
        <f t="shared" si="57"/>
        <v>67.499943808822863</v>
      </c>
      <c r="DZ132" s="2">
        <f t="shared" si="57"/>
        <v>64.738175373284008</v>
      </c>
      <c r="EB132" s="2">
        <f t="shared" si="58"/>
        <v>0.88622507095351089</v>
      </c>
      <c r="EC132" s="2">
        <f t="shared" si="58"/>
        <v>0.82692590588018644</v>
      </c>
      <c r="ED132" s="2">
        <f t="shared" si="58"/>
        <v>0.81978718917896798</v>
      </c>
      <c r="EE132" s="2">
        <f t="shared" si="58"/>
        <v>0.81506276521806065</v>
      </c>
      <c r="EF132" s="2">
        <f t="shared" si="58"/>
        <v>0.8216748530616178</v>
      </c>
      <c r="EG132" s="2">
        <f t="shared" si="58"/>
        <v>0.80163052942911084</v>
      </c>
      <c r="EH132" s="2">
        <f t="shared" si="58"/>
        <v>0.7885924251256603</v>
      </c>
      <c r="EI132" s="2">
        <f t="shared" si="58"/>
        <v>0.7953257317866117</v>
      </c>
      <c r="EJ132" s="2">
        <f t="shared" si="58"/>
        <v>0.78553751728132926</v>
      </c>
      <c r="EK132" s="2">
        <f t="shared" si="58"/>
        <v>0.80119267272263617</v>
      </c>
      <c r="EL132" s="2">
        <f t="shared" si="58"/>
        <v>0.79501047000647374</v>
      </c>
      <c r="EM132" s="2">
        <f t="shared" si="58"/>
        <v>0.7937656001256278</v>
      </c>
      <c r="EN132" s="2">
        <f t="shared" si="58"/>
        <v>0.80308205770104935</v>
      </c>
      <c r="EO132" s="2">
        <f t="shared" si="58"/>
        <v>0.7900831220398139</v>
      </c>
      <c r="EP132" s="2">
        <f t="shared" si="58"/>
        <v>0.7565649337394883</v>
      </c>
    </row>
    <row r="133" spans="2:146" x14ac:dyDescent="0.25">
      <c r="B133" s="2">
        <v>111</v>
      </c>
      <c r="C133" s="49">
        <v>41.771900000000002</v>
      </c>
      <c r="D133" s="49">
        <v>53.0702</v>
      </c>
      <c r="E133" s="49">
        <v>68.888900000000007</v>
      </c>
      <c r="F133" s="49">
        <v>81.332999999999998</v>
      </c>
      <c r="G133" s="49">
        <v>91.926000000000002</v>
      </c>
      <c r="H133" s="49">
        <v>96.019000000000005</v>
      </c>
      <c r="I133" s="49">
        <v>99.941999999999993</v>
      </c>
      <c r="J133" s="49">
        <v>103.25</v>
      </c>
      <c r="K133" s="49">
        <v>97.653999999999996</v>
      </c>
      <c r="L133" s="49">
        <v>93.962000000000003</v>
      </c>
      <c r="M133" s="49">
        <v>87.730999999999995</v>
      </c>
      <c r="N133" s="49">
        <v>82.364999999999995</v>
      </c>
      <c r="O133" s="49">
        <v>75.212000000000003</v>
      </c>
      <c r="P133" s="49">
        <v>68.272999999999996</v>
      </c>
      <c r="Q133" s="49">
        <v>67.290999999999997</v>
      </c>
      <c r="T133" s="4">
        <f t="shared" si="51"/>
        <v>41.850177229097781</v>
      </c>
      <c r="U133" s="4">
        <f t="shared" si="51"/>
        <v>52.341368218529503</v>
      </c>
      <c r="V133" s="4">
        <f t="shared" si="51"/>
        <v>68.048574104635193</v>
      </c>
      <c r="W133" s="4">
        <f t="shared" si="51"/>
        <v>81.682833820811354</v>
      </c>
      <c r="X133" s="4">
        <f t="shared" si="51"/>
        <v>92.44646239299783</v>
      </c>
      <c r="Y133" s="4">
        <f t="shared" si="51"/>
        <v>97.855847229606582</v>
      </c>
      <c r="Z133" s="4">
        <f t="shared" si="51"/>
        <v>100.42019517266996</v>
      </c>
      <c r="AA133" s="4">
        <f t="shared" si="51"/>
        <v>103.90947747700145</v>
      </c>
      <c r="AB133" s="4">
        <f t="shared" si="51"/>
        <v>98.895616401828818</v>
      </c>
      <c r="AC133" s="4">
        <f t="shared" si="51"/>
        <v>94.939888572296127</v>
      </c>
      <c r="AD133" s="4">
        <f t="shared" si="51"/>
        <v>88.610034837712249</v>
      </c>
      <c r="AE133" s="4">
        <f t="shared" si="51"/>
        <v>83.032921392330849</v>
      </c>
      <c r="AF133" s="4">
        <f t="shared" si="51"/>
        <v>75.666758841531063</v>
      </c>
      <c r="AG133" s="4">
        <f t="shared" si="51"/>
        <v>69.647207147260048</v>
      </c>
      <c r="AH133" s="4">
        <f t="shared" si="51"/>
        <v>65.323417208109532</v>
      </c>
      <c r="AJ133" s="4">
        <f t="shared" si="52"/>
        <v>-7.82772290977789E-2</v>
      </c>
      <c r="AK133" s="4">
        <f t="shared" si="52"/>
        <v>0.72883178147049676</v>
      </c>
      <c r="AL133" s="4">
        <f t="shared" si="52"/>
        <v>0.84032589536481339</v>
      </c>
      <c r="AM133" s="4">
        <f t="shared" si="52"/>
        <v>-0.34983382081135517</v>
      </c>
      <c r="AN133" s="4">
        <f t="shared" si="52"/>
        <v>-0.52046239299782826</v>
      </c>
      <c r="AO133" s="4">
        <f t="shared" si="52"/>
        <v>-1.8368472296065761</v>
      </c>
      <c r="AP133" s="4">
        <f t="shared" si="52"/>
        <v>-0.47819517266997025</v>
      </c>
      <c r="AQ133" s="4">
        <f t="shared" si="52"/>
        <v>-0.65947747700144532</v>
      </c>
      <c r="AR133" s="4">
        <f t="shared" si="52"/>
        <v>-1.2416164018288214</v>
      </c>
      <c r="AS133" s="4">
        <f t="shared" si="52"/>
        <v>-0.97788857229612347</v>
      </c>
      <c r="AT133" s="4">
        <f t="shared" si="52"/>
        <v>-0.8790348377122541</v>
      </c>
      <c r="AU133" s="4">
        <f t="shared" si="52"/>
        <v>-0.66792139233085379</v>
      </c>
      <c r="AV133" s="4">
        <f t="shared" si="52"/>
        <v>-0.45475884153105994</v>
      </c>
      <c r="AW133" s="4">
        <f t="shared" si="52"/>
        <v>-1.3742071472600514</v>
      </c>
      <c r="AX133" s="4">
        <f t="shared" si="52"/>
        <v>1.9675827918904645</v>
      </c>
      <c r="AZ133" s="2">
        <f t="shared" si="53"/>
        <v>41.84363775207369</v>
      </c>
      <c r="BA133" s="2">
        <f t="shared" si="53"/>
        <v>51.456781524621348</v>
      </c>
      <c r="BB133" s="2">
        <f t="shared" si="53"/>
        <v>59.260876165234954</v>
      </c>
      <c r="BC133" s="2">
        <f t="shared" si="53"/>
        <v>65.203425322390174</v>
      </c>
      <c r="BD133" s="2">
        <f t="shared" si="53"/>
        <v>69.827113049371874</v>
      </c>
      <c r="BE133" s="2">
        <f t="shared" si="53"/>
        <v>75.079472156495768</v>
      </c>
      <c r="BF133" s="2">
        <f t="shared" si="53"/>
        <v>78.029041502798151</v>
      </c>
      <c r="BG133" s="2">
        <f t="shared" si="53"/>
        <v>78.480006654458649</v>
      </c>
      <c r="BH133" s="2">
        <f t="shared" si="53"/>
        <v>78.904707950694814</v>
      </c>
      <c r="BI133" s="2">
        <f t="shared" si="53"/>
        <v>78.96783038659359</v>
      </c>
      <c r="BJ133" s="2">
        <f t="shared" si="53"/>
        <v>78.334642200892105</v>
      </c>
      <c r="BK133" s="2">
        <f t="shared" si="53"/>
        <v>76.741360278177254</v>
      </c>
      <c r="BL133" s="2">
        <f t="shared" si="53"/>
        <v>72.089316313577314</v>
      </c>
      <c r="BM133" s="2">
        <f t="shared" si="53"/>
        <v>67.994690452018631</v>
      </c>
      <c r="BN133" s="2">
        <f t="shared" si="53"/>
        <v>65.323417208109447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>
        <f t="shared" si="55"/>
        <v>41.771900000000002</v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45.721910700116169</v>
      </c>
      <c r="CW133" s="2">
        <f t="shared" si="56"/>
        <v>55.922257355946954</v>
      </c>
      <c r="CX133" s="2">
        <f t="shared" si="56"/>
        <v>60.820709618859588</v>
      </c>
      <c r="CY133" s="2">
        <f t="shared" si="56"/>
        <v>66.623395208316424</v>
      </c>
      <c r="CZ133" s="2">
        <f t="shared" si="56"/>
        <v>71.166627276310493</v>
      </c>
      <c r="DA133" s="2">
        <f t="shared" si="56"/>
        <v>76.328229356913468</v>
      </c>
      <c r="DB133" s="2">
        <f t="shared" si="56"/>
        <v>78.622122647123476</v>
      </c>
      <c r="DC133" s="2">
        <f t="shared" si="56"/>
        <v>79.171478824759689</v>
      </c>
      <c r="DD133" s="2">
        <f t="shared" si="56"/>
        <v>80.511716300814626</v>
      </c>
      <c r="DE133" s="2">
        <f t="shared" si="56"/>
        <v>80.077108926692844</v>
      </c>
      <c r="DF133" s="2">
        <f t="shared" si="56"/>
        <v>80.853686780482604</v>
      </c>
      <c r="DG133" s="2">
        <f t="shared" si="56"/>
        <v>79.002810230756793</v>
      </c>
      <c r="DH133" s="2">
        <f t="shared" si="56"/>
        <v>75.963541010090808</v>
      </c>
      <c r="DI133" s="2">
        <f t="shared" si="56"/>
        <v>70.62819864510702</v>
      </c>
      <c r="DJ133" s="2">
        <f t="shared" si="56"/>
        <v>67.769045532015483</v>
      </c>
      <c r="DL133" s="2">
        <f t="shared" si="57"/>
        <v>41.389548824385209</v>
      </c>
      <c r="DM133" s="2">
        <f t="shared" si="57"/>
        <v>50.604401599922937</v>
      </c>
      <c r="DN133" s="2">
        <f t="shared" si="57"/>
        <v>58.948151048298826</v>
      </c>
      <c r="DO133" s="2">
        <f t="shared" si="57"/>
        <v>64.909584290629198</v>
      </c>
      <c r="DP133" s="2">
        <f t="shared" si="57"/>
        <v>69.56198240622065</v>
      </c>
      <c r="DQ133" s="2">
        <f t="shared" si="57"/>
        <v>74.79764775649636</v>
      </c>
      <c r="DR133" s="2">
        <f t="shared" si="57"/>
        <v>77.884036809175456</v>
      </c>
      <c r="DS133" s="2">
        <f t="shared" si="57"/>
        <v>78.317716221715045</v>
      </c>
      <c r="DT133" s="2">
        <f t="shared" si="57"/>
        <v>78.50457664536026</v>
      </c>
      <c r="DU133" s="2">
        <f t="shared" si="57"/>
        <v>78.71679437329972</v>
      </c>
      <c r="DV133" s="2">
        <f t="shared" si="57"/>
        <v>77.742269979260769</v>
      </c>
      <c r="DW133" s="2">
        <f t="shared" si="57"/>
        <v>76.205494756911364</v>
      </c>
      <c r="DX133" s="2">
        <f t="shared" si="57"/>
        <v>71.222932816773024</v>
      </c>
      <c r="DY133" s="2">
        <f t="shared" si="57"/>
        <v>67.356560326062706</v>
      </c>
      <c r="DZ133" s="2">
        <f t="shared" si="57"/>
        <v>64.605742923850869</v>
      </c>
      <c r="EB133" s="2">
        <f t="shared" si="58"/>
        <v>0.89518675015764582</v>
      </c>
      <c r="EC133" s="2">
        <f t="shared" si="58"/>
        <v>0.83971360567032305</v>
      </c>
      <c r="ED133" s="2">
        <f t="shared" si="58"/>
        <v>0.83299581553677227</v>
      </c>
      <c r="EE133" s="2">
        <f t="shared" si="58"/>
        <v>0.82854524456087342</v>
      </c>
      <c r="EF133" s="2">
        <f t="shared" si="58"/>
        <v>0.83477300922267095</v>
      </c>
      <c r="EG133" s="2">
        <f t="shared" si="58"/>
        <v>0.81587103887658574</v>
      </c>
      <c r="EH133" s="2">
        <f t="shared" si="58"/>
        <v>0.80353952593666933</v>
      </c>
      <c r="EI133" s="2">
        <f t="shared" si="58"/>
        <v>0.80991152322102855</v>
      </c>
      <c r="EJ133" s="2">
        <f t="shared" si="58"/>
        <v>0.80064600674537101</v>
      </c>
      <c r="EK133" s="2">
        <f t="shared" si="58"/>
        <v>0.81545737883367619</v>
      </c>
      <c r="EL133" s="2">
        <f t="shared" si="58"/>
        <v>0.80961334997011247</v>
      </c>
      <c r="EM133" s="2">
        <f t="shared" si="58"/>
        <v>0.80843579271763388</v>
      </c>
      <c r="EN133" s="2">
        <f t="shared" si="58"/>
        <v>0.81724212137473917</v>
      </c>
      <c r="EO133" s="2">
        <f t="shared" si="58"/>
        <v>0.80495089501753936</v>
      </c>
      <c r="EP133" s="2">
        <f t="shared" si="58"/>
        <v>0.77312499840950177</v>
      </c>
    </row>
    <row r="134" spans="2:146" x14ac:dyDescent="0.25">
      <c r="B134" s="2">
        <v>112</v>
      </c>
      <c r="C134" s="49">
        <v>41.245600000000003</v>
      </c>
      <c r="D134" s="49">
        <v>53.245600000000003</v>
      </c>
      <c r="E134" s="49">
        <v>68.129599999999996</v>
      </c>
      <c r="F134" s="49">
        <v>82.073999999999998</v>
      </c>
      <c r="G134" s="49">
        <v>92.073999999999998</v>
      </c>
      <c r="H134" s="49">
        <v>99.576999999999998</v>
      </c>
      <c r="I134" s="49">
        <v>102.346</v>
      </c>
      <c r="J134" s="49">
        <v>105.48099999999999</v>
      </c>
      <c r="K134" s="49">
        <v>100.51900000000001</v>
      </c>
      <c r="L134" s="49">
        <v>95.576999999999998</v>
      </c>
      <c r="M134" s="49">
        <v>88.808000000000007</v>
      </c>
      <c r="N134" s="49">
        <v>83.576999999999998</v>
      </c>
      <c r="O134" s="49">
        <v>75.712000000000003</v>
      </c>
      <c r="P134" s="49">
        <v>69.727000000000004</v>
      </c>
      <c r="Q134" s="49">
        <v>66.709000000000003</v>
      </c>
      <c r="T134" s="4">
        <f t="shared" si="51"/>
        <v>41.776588244293841</v>
      </c>
      <c r="U134" s="4">
        <f t="shared" si="51"/>
        <v>52.111034369678762</v>
      </c>
      <c r="V134" s="4">
        <f t="shared" si="51"/>
        <v>67.311082399313207</v>
      </c>
      <c r="W134" s="4">
        <f t="shared" si="51"/>
        <v>81.714137566136543</v>
      </c>
      <c r="X134" s="4">
        <f t="shared" si="51"/>
        <v>92.291584454989859</v>
      </c>
      <c r="Y134" s="4">
        <f t="shared" si="51"/>
        <v>100.36020750439756</v>
      </c>
      <c r="Z134" s="4">
        <f t="shared" si="51"/>
        <v>104.28670021135895</v>
      </c>
      <c r="AA134" s="4">
        <f t="shared" si="51"/>
        <v>106.36919611288832</v>
      </c>
      <c r="AB134" s="4">
        <f t="shared" si="51"/>
        <v>101.61510141164672</v>
      </c>
      <c r="AC134" s="4">
        <f t="shared" si="51"/>
        <v>95.622857739403898</v>
      </c>
      <c r="AD134" s="4">
        <f t="shared" si="51"/>
        <v>89.077104178810785</v>
      </c>
      <c r="AE134" s="4">
        <f t="shared" si="51"/>
        <v>83.312680223178049</v>
      </c>
      <c r="AF134" s="4">
        <f t="shared" si="51"/>
        <v>75.252611307923758</v>
      </c>
      <c r="AG134" s="4">
        <f t="shared" si="51"/>
        <v>69.46262012866957</v>
      </c>
      <c r="AH134" s="4">
        <f t="shared" si="51"/>
        <v>65.165530504844796</v>
      </c>
      <c r="AJ134" s="4">
        <f t="shared" si="52"/>
        <v>-0.5309882442938374</v>
      </c>
      <c r="AK134" s="4">
        <f t="shared" si="52"/>
        <v>1.1345656303212408</v>
      </c>
      <c r="AL134" s="4">
        <f t="shared" si="52"/>
        <v>0.81851760068678914</v>
      </c>
      <c r="AM134" s="4">
        <f t="shared" si="52"/>
        <v>0.35986243386345507</v>
      </c>
      <c r="AN134" s="4">
        <f t="shared" si="52"/>
        <v>-0.21758445498986134</v>
      </c>
      <c r="AO134" s="4">
        <f t="shared" si="52"/>
        <v>-0.78320750439756637</v>
      </c>
      <c r="AP134" s="4">
        <f t="shared" si="52"/>
        <v>-1.9407002113589442</v>
      </c>
      <c r="AQ134" s="4">
        <f t="shared" si="52"/>
        <v>-0.88819611288832334</v>
      </c>
      <c r="AR134" s="4">
        <f t="shared" si="52"/>
        <v>-1.096101411646714</v>
      </c>
      <c r="AS134" s="4">
        <f t="shared" si="52"/>
        <v>-4.58577394038997E-2</v>
      </c>
      <c r="AT134" s="4">
        <f t="shared" si="52"/>
        <v>-0.26910417881077819</v>
      </c>
      <c r="AU134" s="4">
        <f t="shared" si="52"/>
        <v>0.2643197768219494</v>
      </c>
      <c r="AV134" s="4">
        <f t="shared" si="52"/>
        <v>0.45938869207624577</v>
      </c>
      <c r="AW134" s="4">
        <f t="shared" si="52"/>
        <v>0.2643798713304335</v>
      </c>
      <c r="AX134" s="4">
        <f t="shared" si="52"/>
        <v>1.5434694951552075</v>
      </c>
      <c r="AZ134" s="2">
        <f t="shared" si="53"/>
        <v>41.774054193915973</v>
      </c>
      <c r="BA134" s="2">
        <f t="shared" si="53"/>
        <v>51.337105161022819</v>
      </c>
      <c r="BB134" s="2">
        <f t="shared" si="53"/>
        <v>59.149288597864263</v>
      </c>
      <c r="BC134" s="2">
        <f t="shared" si="53"/>
        <v>65.100886114272413</v>
      </c>
      <c r="BD134" s="2">
        <f t="shared" si="53"/>
        <v>69.716445934336988</v>
      </c>
      <c r="BE134" s="2">
        <f t="shared" si="53"/>
        <v>74.957505779662199</v>
      </c>
      <c r="BF134" s="2">
        <f t="shared" si="53"/>
        <v>77.908061786502856</v>
      </c>
      <c r="BG134" s="2">
        <f t="shared" si="53"/>
        <v>78.371507214194409</v>
      </c>
      <c r="BH134" s="2">
        <f t="shared" si="53"/>
        <v>78.776883426651921</v>
      </c>
      <c r="BI134" s="2">
        <f t="shared" si="53"/>
        <v>78.825440904356981</v>
      </c>
      <c r="BJ134" s="2">
        <f t="shared" si="53"/>
        <v>78.161297049720972</v>
      </c>
      <c r="BK134" s="2">
        <f t="shared" si="53"/>
        <v>76.565951179369733</v>
      </c>
      <c r="BL134" s="2">
        <f t="shared" si="53"/>
        <v>71.881529165142638</v>
      </c>
      <c r="BM134" s="2">
        <f t="shared" si="53"/>
        <v>67.822915568120749</v>
      </c>
      <c r="BN134" s="2">
        <f t="shared" si="53"/>
        <v>65.165530504844781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>
        <f t="shared" si="55"/>
        <v>41.245600000000003</v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45.737644087127769</v>
      </c>
      <c r="CW134" s="2">
        <f t="shared" si="56"/>
        <v>55.944872183083291</v>
      </c>
      <c r="CX134" s="2">
        <f t="shared" si="56"/>
        <v>60.798176377703946</v>
      </c>
      <c r="CY134" s="2">
        <f t="shared" si="56"/>
        <v>66.597636688865435</v>
      </c>
      <c r="CZ134" s="2">
        <f t="shared" si="56"/>
        <v>71.144522346933329</v>
      </c>
      <c r="DA134" s="2">
        <f t="shared" si="56"/>
        <v>76.319580754655092</v>
      </c>
      <c r="DB134" s="2">
        <f t="shared" si="56"/>
        <v>78.612604846081268</v>
      </c>
      <c r="DC134" s="2">
        <f t="shared" si="56"/>
        <v>79.152810434978321</v>
      </c>
      <c r="DD134" s="2">
        <f t="shared" si="56"/>
        <v>80.509968891207507</v>
      </c>
      <c r="DE134" s="2">
        <f t="shared" si="56"/>
        <v>80.060292042148816</v>
      </c>
      <c r="DF134" s="2">
        <f t="shared" si="56"/>
        <v>80.849509846027743</v>
      </c>
      <c r="DG134" s="2">
        <f t="shared" si="56"/>
        <v>78.989611938327911</v>
      </c>
      <c r="DH134" s="2">
        <f t="shared" si="56"/>
        <v>75.936650340790649</v>
      </c>
      <c r="DI134" s="2">
        <f t="shared" si="56"/>
        <v>70.582026766998197</v>
      </c>
      <c r="DJ134" s="2">
        <f t="shared" si="56"/>
        <v>67.751999238022961</v>
      </c>
      <c r="DL134" s="2">
        <f t="shared" si="57"/>
        <v>41.35080976159189</v>
      </c>
      <c r="DM134" s="2">
        <f t="shared" si="57"/>
        <v>50.534954433651109</v>
      </c>
      <c r="DN134" s="2">
        <f t="shared" si="57"/>
        <v>58.847796709047699</v>
      </c>
      <c r="DO134" s="2">
        <f t="shared" si="57"/>
        <v>64.818409343596329</v>
      </c>
      <c r="DP134" s="2">
        <f t="shared" si="57"/>
        <v>69.458657136796859</v>
      </c>
      <c r="DQ134" s="2">
        <f t="shared" si="57"/>
        <v>74.677155108917646</v>
      </c>
      <c r="DR134" s="2">
        <f t="shared" si="57"/>
        <v>77.750962040006698</v>
      </c>
      <c r="DS134" s="2">
        <f t="shared" si="57"/>
        <v>78.20426811209596</v>
      </c>
      <c r="DT134" s="2">
        <f t="shared" si="57"/>
        <v>78.383329384514013</v>
      </c>
      <c r="DU134" s="2">
        <f t="shared" si="57"/>
        <v>78.57057600690068</v>
      </c>
      <c r="DV134" s="2">
        <f t="shared" si="57"/>
        <v>77.584766300178984</v>
      </c>
      <c r="DW134" s="2">
        <f t="shared" si="57"/>
        <v>76.042181124880855</v>
      </c>
      <c r="DX134" s="2">
        <f t="shared" si="57"/>
        <v>71.054484047402013</v>
      </c>
      <c r="DY134" s="2">
        <f t="shared" si="57"/>
        <v>67.213176843302548</v>
      </c>
      <c r="DZ134" s="2">
        <f t="shared" si="57"/>
        <v>64.473310474417701</v>
      </c>
      <c r="EB134" s="2">
        <f t="shared" si="58"/>
        <v>0.90351939441606832</v>
      </c>
      <c r="EC134" s="2">
        <f t="shared" si="58"/>
        <v>0.8517258922363653</v>
      </c>
      <c r="ED134" s="2">
        <f t="shared" si="58"/>
        <v>0.84541887220128475</v>
      </c>
      <c r="EE134" s="2">
        <f t="shared" si="58"/>
        <v>0.84123626953734332</v>
      </c>
      <c r="EF134" s="2">
        <f t="shared" si="58"/>
        <v>0.84708813255641957</v>
      </c>
      <c r="EG134" s="2">
        <f t="shared" si="58"/>
        <v>0.82930693302789815</v>
      </c>
      <c r="EH134" s="2">
        <f t="shared" si="58"/>
        <v>0.81767416220666034</v>
      </c>
      <c r="EI134" s="2">
        <f t="shared" si="58"/>
        <v>0.82368830777074908</v>
      </c>
      <c r="EJ134" s="2">
        <f t="shared" si="58"/>
        <v>0.8149408769567088</v>
      </c>
      <c r="EK134" s="2">
        <f t="shared" si="58"/>
        <v>0.82891712821373387</v>
      </c>
      <c r="EL134" s="2">
        <f t="shared" si="58"/>
        <v>0.82340703291225903</v>
      </c>
      <c r="EM134" s="2">
        <f t="shared" si="58"/>
        <v>0.82229606472888539</v>
      </c>
      <c r="EN134" s="2">
        <f t="shared" si="58"/>
        <v>0.8305987407965606</v>
      </c>
      <c r="EO134" s="2">
        <f t="shared" si="58"/>
        <v>0.81900686031471504</v>
      </c>
      <c r="EP134" s="2">
        <f t="shared" si="58"/>
        <v>0.78887290611082106</v>
      </c>
    </row>
    <row r="135" spans="2:146" x14ac:dyDescent="0.25">
      <c r="B135" s="2">
        <v>113</v>
      </c>
      <c r="C135" s="49">
        <v>40.9298</v>
      </c>
      <c r="D135" s="49">
        <v>52.210500000000003</v>
      </c>
      <c r="E135" s="49">
        <v>66.574100000000001</v>
      </c>
      <c r="F135" s="49">
        <v>81.352000000000004</v>
      </c>
      <c r="G135" s="49">
        <v>91.037000000000006</v>
      </c>
      <c r="H135" s="49">
        <v>101.25</v>
      </c>
      <c r="I135" s="49">
        <v>106.327</v>
      </c>
      <c r="J135" s="49">
        <v>107.096</v>
      </c>
      <c r="K135" s="49">
        <v>101.846</v>
      </c>
      <c r="L135" s="49">
        <v>95.730999999999995</v>
      </c>
      <c r="M135" s="49">
        <v>89.326999999999998</v>
      </c>
      <c r="N135" s="49">
        <v>83.326999999999998</v>
      </c>
      <c r="O135" s="49">
        <v>74.653999999999996</v>
      </c>
      <c r="P135" s="49">
        <v>69.364000000000004</v>
      </c>
      <c r="Q135" s="49">
        <v>67.090999999999994</v>
      </c>
      <c r="T135" s="4">
        <f t="shared" si="51"/>
        <v>41.707115197729451</v>
      </c>
      <c r="U135" s="4">
        <f t="shared" si="51"/>
        <v>51.867841459956011</v>
      </c>
      <c r="V135" s="4">
        <f t="shared" si="51"/>
        <v>66.132062066236543</v>
      </c>
      <c r="W135" s="4">
        <f t="shared" si="51"/>
        <v>80.673671665991094</v>
      </c>
      <c r="X135" s="4">
        <f t="shared" si="51"/>
        <v>90.486334602519975</v>
      </c>
      <c r="Y135" s="4">
        <f t="shared" si="51"/>
        <v>100.98970707095839</v>
      </c>
      <c r="Z135" s="4">
        <f t="shared" si="51"/>
        <v>106.68841768547584</v>
      </c>
      <c r="AA135" s="4">
        <f t="shared" si="51"/>
        <v>107.2348014828343</v>
      </c>
      <c r="AB135" s="4">
        <f t="shared" si="51"/>
        <v>103.01619640318589</v>
      </c>
      <c r="AC135" s="4">
        <f t="shared" si="51"/>
        <v>95.123765984613783</v>
      </c>
      <c r="AD135" s="4">
        <f t="shared" si="51"/>
        <v>88.811470855134601</v>
      </c>
      <c r="AE135" s="4">
        <f t="shared" si="51"/>
        <v>83.071771580136513</v>
      </c>
      <c r="AF135" s="4">
        <f t="shared" si="51"/>
        <v>74.64951525485202</v>
      </c>
      <c r="AG135" s="4">
        <f t="shared" si="51"/>
        <v>69.180464470849358</v>
      </c>
      <c r="AH135" s="4">
        <f t="shared" si="51"/>
        <v>65.006778180837955</v>
      </c>
      <c r="AJ135" s="4">
        <f t="shared" si="52"/>
        <v>-0.77731519772945035</v>
      </c>
      <c r="AK135" s="4">
        <f t="shared" si="52"/>
        <v>0.34265854004399188</v>
      </c>
      <c r="AL135" s="4">
        <f t="shared" si="52"/>
        <v>0.44203793376345857</v>
      </c>
      <c r="AM135" s="4">
        <f t="shared" si="52"/>
        <v>0.67832833400890991</v>
      </c>
      <c r="AN135" s="4">
        <f t="shared" si="52"/>
        <v>0.55066539748003152</v>
      </c>
      <c r="AO135" s="4">
        <f t="shared" si="52"/>
        <v>0.26029292904161139</v>
      </c>
      <c r="AP135" s="4">
        <f t="shared" si="52"/>
        <v>-0.36141768547584263</v>
      </c>
      <c r="AQ135" s="4">
        <f t="shared" si="52"/>
        <v>-0.13880148283429605</v>
      </c>
      <c r="AR135" s="4">
        <f t="shared" si="52"/>
        <v>-1.1701964031858836</v>
      </c>
      <c r="AS135" s="4">
        <f t="shared" si="52"/>
        <v>0.60723401538621147</v>
      </c>
      <c r="AT135" s="4">
        <f t="shared" si="52"/>
        <v>0.51552914486539692</v>
      </c>
      <c r="AU135" s="4">
        <f t="shared" si="52"/>
        <v>0.2552284198634851</v>
      </c>
      <c r="AV135" s="4">
        <f t="shared" si="52"/>
        <v>4.4847451479768097E-3</v>
      </c>
      <c r="AW135" s="4">
        <f t="shared" si="52"/>
        <v>0.18353552915064597</v>
      </c>
      <c r="AX135" s="4">
        <f t="shared" si="52"/>
        <v>2.084221819162039</v>
      </c>
      <c r="AZ135" s="2">
        <f t="shared" si="53"/>
        <v>41.706213287599567</v>
      </c>
      <c r="BA135" s="2">
        <f t="shared" si="53"/>
        <v>51.219361922892467</v>
      </c>
      <c r="BB135" s="2">
        <f t="shared" si="53"/>
        <v>59.037320195363463</v>
      </c>
      <c r="BC135" s="2">
        <f t="shared" si="53"/>
        <v>64.998112219736385</v>
      </c>
      <c r="BD135" s="2">
        <f t="shared" si="53"/>
        <v>69.60512568536798</v>
      </c>
      <c r="BE135" s="2">
        <f t="shared" si="53"/>
        <v>74.833920693780129</v>
      </c>
      <c r="BF135" s="2">
        <f t="shared" si="53"/>
        <v>77.784380381779414</v>
      </c>
      <c r="BG135" s="2">
        <f t="shared" si="53"/>
        <v>78.261227908359629</v>
      </c>
      <c r="BH135" s="2">
        <f t="shared" si="53"/>
        <v>78.647451418139482</v>
      </c>
      <c r="BI135" s="2">
        <f t="shared" si="53"/>
        <v>78.680848701823948</v>
      </c>
      <c r="BJ135" s="2">
        <f t="shared" si="53"/>
        <v>77.986447673397421</v>
      </c>
      <c r="BK135" s="2">
        <f t="shared" si="53"/>
        <v>76.388854507208677</v>
      </c>
      <c r="BL135" s="2">
        <f t="shared" si="53"/>
        <v>71.67392336566823</v>
      </c>
      <c r="BM135" s="2">
        <f t="shared" si="53"/>
        <v>67.651187131641692</v>
      </c>
      <c r="BN135" s="2">
        <f t="shared" si="53"/>
        <v>65.006778180837955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>
        <f t="shared" si="55"/>
        <v>40.9298</v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45.75337747413937</v>
      </c>
      <c r="CW135" s="2">
        <f t="shared" si="56"/>
        <v>55.967487010219621</v>
      </c>
      <c r="CX135" s="2">
        <f t="shared" si="56"/>
        <v>60.775643136548304</v>
      </c>
      <c r="CY135" s="2">
        <f t="shared" si="56"/>
        <v>66.571878169414447</v>
      </c>
      <c r="CZ135" s="2">
        <f t="shared" si="56"/>
        <v>71.122417417556164</v>
      </c>
      <c r="DA135" s="2">
        <f t="shared" si="56"/>
        <v>76.310932152396717</v>
      </c>
      <c r="DB135" s="2">
        <f t="shared" si="56"/>
        <v>78.603087045039061</v>
      </c>
      <c r="DC135" s="2">
        <f t="shared" si="56"/>
        <v>79.134142045196967</v>
      </c>
      <c r="DD135" s="2">
        <f t="shared" si="56"/>
        <v>80.508221481600373</v>
      </c>
      <c r="DE135" s="2">
        <f t="shared" si="56"/>
        <v>80.043475157604803</v>
      </c>
      <c r="DF135" s="2">
        <f t="shared" si="56"/>
        <v>80.845332911572882</v>
      </c>
      <c r="DG135" s="2">
        <f t="shared" si="56"/>
        <v>78.976413645899015</v>
      </c>
      <c r="DH135" s="2">
        <f t="shared" si="56"/>
        <v>75.909759671490505</v>
      </c>
      <c r="DI135" s="2">
        <f t="shared" si="56"/>
        <v>70.535854888889389</v>
      </c>
      <c r="DJ135" s="2">
        <f t="shared" si="56"/>
        <v>67.734952944030454</v>
      </c>
      <c r="DL135" s="2">
        <f t="shared" si="57"/>
        <v>41.312070698798571</v>
      </c>
      <c r="DM135" s="2">
        <f t="shared" si="57"/>
        <v>50.465507267379273</v>
      </c>
      <c r="DN135" s="2">
        <f t="shared" si="57"/>
        <v>58.747442369796566</v>
      </c>
      <c r="DO135" s="2">
        <f t="shared" si="57"/>
        <v>64.72723439656346</v>
      </c>
      <c r="DP135" s="2">
        <f t="shared" si="57"/>
        <v>69.355331867373081</v>
      </c>
      <c r="DQ135" s="2">
        <f t="shared" si="57"/>
        <v>74.556662461338917</v>
      </c>
      <c r="DR135" s="2">
        <f t="shared" si="57"/>
        <v>77.617887270837926</v>
      </c>
      <c r="DS135" s="2">
        <f t="shared" si="57"/>
        <v>78.09082000247686</v>
      </c>
      <c r="DT135" s="2">
        <f t="shared" si="57"/>
        <v>78.262082123667781</v>
      </c>
      <c r="DU135" s="2">
        <f t="shared" si="57"/>
        <v>78.424357640501626</v>
      </c>
      <c r="DV135" s="2">
        <f t="shared" si="57"/>
        <v>77.427262621097185</v>
      </c>
      <c r="DW135" s="2">
        <f t="shared" si="57"/>
        <v>75.878867492850347</v>
      </c>
      <c r="DX135" s="2">
        <f t="shared" si="57"/>
        <v>70.886035278031002</v>
      </c>
      <c r="DY135" s="2">
        <f t="shared" si="57"/>
        <v>67.069793360542391</v>
      </c>
      <c r="DZ135" s="2">
        <f t="shared" si="57"/>
        <v>64.340878024984562</v>
      </c>
      <c r="EB135" s="2">
        <f t="shared" si="58"/>
        <v>0.91125526590746475</v>
      </c>
      <c r="EC135" s="2">
        <f t="shared" si="58"/>
        <v>0.86298483623205358</v>
      </c>
      <c r="ED135" s="2">
        <f t="shared" si="58"/>
        <v>0.85707636525986053</v>
      </c>
      <c r="EE135" s="2">
        <f t="shared" si="58"/>
        <v>0.85315439915302982</v>
      </c>
      <c r="EF135" s="2">
        <f t="shared" si="58"/>
        <v>0.85864078964992918</v>
      </c>
      <c r="EG135" s="2">
        <f t="shared" si="58"/>
        <v>0.84195233272597025</v>
      </c>
      <c r="EH135" s="2">
        <f t="shared" si="58"/>
        <v>0.8310057357894951</v>
      </c>
      <c r="EI135" s="2">
        <f t="shared" si="58"/>
        <v>0.83666797124453696</v>
      </c>
      <c r="EJ135" s="2">
        <f t="shared" si="58"/>
        <v>0.82843037182412349</v>
      </c>
      <c r="EK135" s="2">
        <f t="shared" si="58"/>
        <v>0.84158588946574509</v>
      </c>
      <c r="EL135" s="2">
        <f t="shared" si="58"/>
        <v>0.83640329051793394</v>
      </c>
      <c r="EM135" s="2">
        <f t="shared" si="58"/>
        <v>0.83535773507155098</v>
      </c>
      <c r="EN135" s="2">
        <f t="shared" si="58"/>
        <v>0.84316653822351539</v>
      </c>
      <c r="EO135" s="2">
        <f t="shared" si="58"/>
        <v>0.83226097795887144</v>
      </c>
      <c r="EP135" s="2">
        <f t="shared" si="58"/>
        <v>0.80380510986463782</v>
      </c>
    </row>
    <row r="136" spans="2:146" x14ac:dyDescent="0.25">
      <c r="B136" s="2">
        <v>114</v>
      </c>
      <c r="C136" s="49">
        <v>41.491199999999999</v>
      </c>
      <c r="D136" s="49">
        <v>52.1053</v>
      </c>
      <c r="E136" s="49">
        <v>65.777799999999999</v>
      </c>
      <c r="F136" s="49">
        <v>79.832999999999998</v>
      </c>
      <c r="G136" s="49">
        <v>89.406999999999996</v>
      </c>
      <c r="H136" s="49">
        <v>100.75</v>
      </c>
      <c r="I136" s="49">
        <v>106.11499999999999</v>
      </c>
      <c r="J136" s="49">
        <v>106.596</v>
      </c>
      <c r="K136" s="49">
        <v>103.038</v>
      </c>
      <c r="L136" s="49">
        <v>94.191999999999993</v>
      </c>
      <c r="M136" s="49">
        <v>89.212000000000003</v>
      </c>
      <c r="N136" s="49">
        <v>82.423000000000002</v>
      </c>
      <c r="O136" s="49">
        <v>75.558000000000007</v>
      </c>
      <c r="P136" s="49">
        <v>68.617999999999995</v>
      </c>
      <c r="Q136" s="49">
        <v>66.182000000000002</v>
      </c>
      <c r="T136" s="4">
        <f t="shared" si="51"/>
        <v>41.640361256496469</v>
      </c>
      <c r="U136" s="4">
        <f t="shared" si="51"/>
        <v>51.624003830033359</v>
      </c>
      <c r="V136" s="4">
        <f t="shared" si="51"/>
        <v>64.697122885072147</v>
      </c>
      <c r="W136" s="4">
        <f t="shared" si="51"/>
        <v>78.738742496557379</v>
      </c>
      <c r="X136" s="4">
        <f t="shared" si="51"/>
        <v>87.393405589748767</v>
      </c>
      <c r="Y136" s="4">
        <f t="shared" si="51"/>
        <v>99.571643305523622</v>
      </c>
      <c r="Z136" s="4">
        <f t="shared" si="51"/>
        <v>107.11570982132359</v>
      </c>
      <c r="AA136" s="4">
        <f t="shared" si="51"/>
        <v>106.33171057786085</v>
      </c>
      <c r="AB136" s="4">
        <f t="shared" si="51"/>
        <v>102.80207460746217</v>
      </c>
      <c r="AC136" s="4">
        <f t="shared" si="51"/>
        <v>93.516335367341284</v>
      </c>
      <c r="AD136" s="4">
        <f t="shared" si="51"/>
        <v>87.831546381703859</v>
      </c>
      <c r="AE136" s="4">
        <f t="shared" si="51"/>
        <v>82.325100143259988</v>
      </c>
      <c r="AF136" s="4">
        <f t="shared" si="51"/>
        <v>73.927015819688577</v>
      </c>
      <c r="AG136" s="4">
        <f t="shared" si="51"/>
        <v>68.820311118512976</v>
      </c>
      <c r="AH136" s="4">
        <f t="shared" si="51"/>
        <v>64.847430813074553</v>
      </c>
      <c r="AJ136" s="4">
        <f t="shared" si="52"/>
        <v>-0.14916125649646972</v>
      </c>
      <c r="AK136" s="4">
        <f t="shared" si="52"/>
        <v>0.48129616996664026</v>
      </c>
      <c r="AL136" s="4">
        <f t="shared" si="52"/>
        <v>1.0806771149278518</v>
      </c>
      <c r="AM136" s="4">
        <f t="shared" si="52"/>
        <v>1.0942575034426198</v>
      </c>
      <c r="AN136" s="4">
        <f t="shared" si="52"/>
        <v>2.0135944102512298</v>
      </c>
      <c r="AO136" s="4">
        <f t="shared" si="52"/>
        <v>1.1783566944763777</v>
      </c>
      <c r="AP136" s="4">
        <f t="shared" si="52"/>
        <v>-1.0007098213235963</v>
      </c>
      <c r="AQ136" s="4">
        <f t="shared" si="52"/>
        <v>0.26428942213915718</v>
      </c>
      <c r="AR136" s="4">
        <f t="shared" si="52"/>
        <v>0.23592539253782263</v>
      </c>
      <c r="AS136" s="4">
        <f t="shared" si="52"/>
        <v>0.6756646326587088</v>
      </c>
      <c r="AT136" s="4">
        <f t="shared" si="52"/>
        <v>1.3804536182961442</v>
      </c>
      <c r="AU136" s="4">
        <f t="shared" si="52"/>
        <v>9.7899856740014002E-2</v>
      </c>
      <c r="AV136" s="4">
        <f t="shared" si="52"/>
        <v>1.6309841803114296</v>
      </c>
      <c r="AW136" s="4">
        <f t="shared" si="52"/>
        <v>-0.20231111851298067</v>
      </c>
      <c r="AX136" s="4">
        <f t="shared" si="52"/>
        <v>1.3345691869254495</v>
      </c>
      <c r="AZ136" s="2">
        <f t="shared" si="53"/>
        <v>41.640066416037314</v>
      </c>
      <c r="BA136" s="2">
        <f t="shared" si="53"/>
        <v>51.103617932376622</v>
      </c>
      <c r="BB136" s="2">
        <f t="shared" si="53"/>
        <v>58.925099767302498</v>
      </c>
      <c r="BC136" s="2">
        <f t="shared" si="53"/>
        <v>64.895212308805583</v>
      </c>
      <c r="BD136" s="2">
        <f t="shared" si="53"/>
        <v>69.493293430256927</v>
      </c>
      <c r="BE136" s="2">
        <f t="shared" si="53"/>
        <v>74.708947031710238</v>
      </c>
      <c r="BF136" s="2">
        <f t="shared" si="53"/>
        <v>77.658278574026085</v>
      </c>
      <c r="BG136" s="2">
        <f t="shared" si="53"/>
        <v>78.149376142382494</v>
      </c>
      <c r="BH136" s="2">
        <f t="shared" si="53"/>
        <v>78.516668058332414</v>
      </c>
      <c r="BI136" s="2">
        <f t="shared" si="53"/>
        <v>78.534328177835178</v>
      </c>
      <c r="BJ136" s="2">
        <f t="shared" si="53"/>
        <v>77.810400821374827</v>
      </c>
      <c r="BK136" s="2">
        <f t="shared" si="53"/>
        <v>76.210376559415991</v>
      </c>
      <c r="BL136" s="2">
        <f t="shared" si="53"/>
        <v>71.466734557048511</v>
      </c>
      <c r="BM136" s="2">
        <f t="shared" si="53"/>
        <v>67.479684612590731</v>
      </c>
      <c r="BN136" s="2">
        <f t="shared" si="53"/>
        <v>64.847430813074553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>
        <f t="shared" si="55"/>
        <v>41.491199999999999</v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45.76911086115097</v>
      </c>
      <c r="CW136" s="2">
        <f t="shared" si="56"/>
        <v>55.990101837355958</v>
      </c>
      <c r="CX136" s="2">
        <f t="shared" si="56"/>
        <v>60.753109895392662</v>
      </c>
      <c r="CY136" s="2">
        <f t="shared" si="56"/>
        <v>66.546119649963458</v>
      </c>
      <c r="CZ136" s="2">
        <f t="shared" si="56"/>
        <v>71.100312488179</v>
      </c>
      <c r="DA136" s="2">
        <f t="shared" si="56"/>
        <v>76.302283550138341</v>
      </c>
      <c r="DB136" s="2">
        <f t="shared" si="56"/>
        <v>78.593569243996853</v>
      </c>
      <c r="DC136" s="2">
        <f t="shared" si="56"/>
        <v>79.115473655415599</v>
      </c>
      <c r="DD136" s="2">
        <f t="shared" si="56"/>
        <v>80.506474071993253</v>
      </c>
      <c r="DE136" s="2">
        <f t="shared" si="56"/>
        <v>80.026658273060775</v>
      </c>
      <c r="DF136" s="2">
        <f t="shared" si="56"/>
        <v>80.841155977118021</v>
      </c>
      <c r="DG136" s="2">
        <f t="shared" si="56"/>
        <v>78.963215353470133</v>
      </c>
      <c r="DH136" s="2">
        <f t="shared" si="56"/>
        <v>75.882869002190361</v>
      </c>
      <c r="DI136" s="2">
        <f t="shared" si="56"/>
        <v>70.489683010780581</v>
      </c>
      <c r="DJ136" s="2">
        <f t="shared" si="56"/>
        <v>67.717906650037946</v>
      </c>
      <c r="DL136" s="2">
        <f t="shared" si="57"/>
        <v>41.273331636005253</v>
      </c>
      <c r="DM136" s="2">
        <f t="shared" si="57"/>
        <v>50.396060101107437</v>
      </c>
      <c r="DN136" s="2">
        <f t="shared" si="57"/>
        <v>58.647088030545433</v>
      </c>
      <c r="DO136" s="2">
        <f t="shared" si="57"/>
        <v>64.636059449530592</v>
      </c>
      <c r="DP136" s="2">
        <f t="shared" si="57"/>
        <v>69.25200659794929</v>
      </c>
      <c r="DQ136" s="2">
        <f t="shared" si="57"/>
        <v>74.436169813760202</v>
      </c>
      <c r="DR136" s="2">
        <f t="shared" si="57"/>
        <v>77.484812501669168</v>
      </c>
      <c r="DS136" s="2">
        <f t="shared" si="57"/>
        <v>77.977371892857775</v>
      </c>
      <c r="DT136" s="2">
        <f t="shared" si="57"/>
        <v>78.140834862821549</v>
      </c>
      <c r="DU136" s="2">
        <f t="shared" si="57"/>
        <v>78.278139274102585</v>
      </c>
      <c r="DV136" s="2">
        <f t="shared" si="57"/>
        <v>77.2697589420154</v>
      </c>
      <c r="DW136" s="2">
        <f t="shared" si="57"/>
        <v>75.715553860819853</v>
      </c>
      <c r="DX136" s="2">
        <f t="shared" si="57"/>
        <v>70.717586508659991</v>
      </c>
      <c r="DY136" s="2">
        <f t="shared" si="57"/>
        <v>66.926409877782234</v>
      </c>
      <c r="DZ136" s="2">
        <f t="shared" si="57"/>
        <v>64.208445575551394</v>
      </c>
      <c r="EB136" s="2">
        <f t="shared" si="58"/>
        <v>0.91842687070111195</v>
      </c>
      <c r="EC136" s="2">
        <f t="shared" si="58"/>
        <v>0.87351581117382093</v>
      </c>
      <c r="ED136" s="2">
        <f t="shared" si="58"/>
        <v>0.86799199884981593</v>
      </c>
      <c r="EE136" s="2">
        <f t="shared" si="58"/>
        <v>0.8643221510943685</v>
      </c>
      <c r="EF136" s="2">
        <f t="shared" si="58"/>
        <v>0.86945514074099295</v>
      </c>
      <c r="EG136" s="2">
        <f t="shared" si="58"/>
        <v>0.85382604895269354</v>
      </c>
      <c r="EH136" s="2">
        <f t="shared" si="58"/>
        <v>0.84354902591821557</v>
      </c>
      <c r="EI136" s="2">
        <f t="shared" si="58"/>
        <v>0.84886742540654525</v>
      </c>
      <c r="EJ136" s="2">
        <f t="shared" si="58"/>
        <v>0.8411282692416725</v>
      </c>
      <c r="EK136" s="2">
        <f t="shared" si="58"/>
        <v>0.85348234483855778</v>
      </c>
      <c r="EL136" s="2">
        <f t="shared" si="58"/>
        <v>0.84861893705864633</v>
      </c>
      <c r="EM136" s="2">
        <f t="shared" si="58"/>
        <v>0.8476372307532789</v>
      </c>
      <c r="EN136" s="2">
        <f t="shared" si="58"/>
        <v>0.85496474794421184</v>
      </c>
      <c r="EO136" s="2">
        <f t="shared" si="58"/>
        <v>0.844728508268203</v>
      </c>
      <c r="EP136" s="2">
        <f t="shared" si="58"/>
        <v>0.81792496797627157</v>
      </c>
    </row>
    <row r="137" spans="2:146" x14ac:dyDescent="0.25">
      <c r="B137" s="2">
        <v>115</v>
      </c>
      <c r="C137" s="49">
        <v>41.333300000000001</v>
      </c>
      <c r="D137" s="49">
        <v>52.561399999999999</v>
      </c>
      <c r="E137" s="49">
        <v>64.074100000000001</v>
      </c>
      <c r="F137" s="49">
        <v>77.332999999999998</v>
      </c>
      <c r="G137" s="49">
        <v>83.852000000000004</v>
      </c>
      <c r="H137" s="49">
        <v>97.653999999999996</v>
      </c>
      <c r="I137" s="49">
        <v>105.51900000000001</v>
      </c>
      <c r="J137" s="49">
        <v>105.63500000000001</v>
      </c>
      <c r="K137" s="49">
        <v>102.154</v>
      </c>
      <c r="L137" s="49">
        <v>92.403999999999996</v>
      </c>
      <c r="M137" s="49">
        <v>86.923000000000002</v>
      </c>
      <c r="N137" s="49">
        <v>81.808000000000007</v>
      </c>
      <c r="O137" s="49">
        <v>74.923000000000002</v>
      </c>
      <c r="P137" s="49">
        <v>68.545000000000002</v>
      </c>
      <c r="Q137" s="49">
        <v>64.981999999999999</v>
      </c>
      <c r="T137" s="4">
        <f t="shared" si="51"/>
        <v>41.57564700662212</v>
      </c>
      <c r="U137" s="4">
        <f t="shared" si="51"/>
        <v>51.389849789182868</v>
      </c>
      <c r="V137" s="4">
        <f t="shared" si="51"/>
        <v>63.207753675475118</v>
      </c>
      <c r="W137" s="4">
        <f t="shared" si="51"/>
        <v>76.234917856976494</v>
      </c>
      <c r="X137" s="4">
        <f t="shared" si="51"/>
        <v>83.602097491027948</v>
      </c>
      <c r="Y137" s="4">
        <f t="shared" si="51"/>
        <v>96.401115277128682</v>
      </c>
      <c r="Z137" s="4">
        <f t="shared" si="51"/>
        <v>105.45298544907928</v>
      </c>
      <c r="AA137" s="4">
        <f t="shared" si="51"/>
        <v>103.80214067740889</v>
      </c>
      <c r="AB137" s="4">
        <f t="shared" si="51"/>
        <v>100.98947689842339</v>
      </c>
      <c r="AC137" s="4">
        <f t="shared" si="51"/>
        <v>91.092342514370813</v>
      </c>
      <c r="AD137" s="4">
        <f t="shared" si="51"/>
        <v>86.293508213260367</v>
      </c>
      <c r="AE137" s="4">
        <f t="shared" si="51"/>
        <v>81.198835214703024</v>
      </c>
      <c r="AF137" s="4">
        <f t="shared" si="51"/>
        <v>73.165643252837796</v>
      </c>
      <c r="AG137" s="4">
        <f t="shared" si="51"/>
        <v>68.413229159189655</v>
      </c>
      <c r="AH137" s="4">
        <f t="shared" si="51"/>
        <v>64.687735139636501</v>
      </c>
      <c r="AJ137" s="4">
        <f t="shared" si="52"/>
        <v>-0.2423470066221185</v>
      </c>
      <c r="AK137" s="4">
        <f t="shared" si="52"/>
        <v>1.1715502108171307</v>
      </c>
      <c r="AL137" s="4">
        <f t="shared" si="52"/>
        <v>0.86634632452488347</v>
      </c>
      <c r="AM137" s="4">
        <f t="shared" si="52"/>
        <v>1.0980821430235039</v>
      </c>
      <c r="AN137" s="4">
        <f t="shared" si="52"/>
        <v>0.24990250897205613</v>
      </c>
      <c r="AO137" s="4">
        <f t="shared" si="52"/>
        <v>1.2528847228713147</v>
      </c>
      <c r="AP137" s="4">
        <f t="shared" si="52"/>
        <v>6.6014550920726833E-2</v>
      </c>
      <c r="AQ137" s="4">
        <f t="shared" si="52"/>
        <v>1.8328593225911192</v>
      </c>
      <c r="AR137" s="4">
        <f t="shared" si="52"/>
        <v>1.1645231015766058</v>
      </c>
      <c r="AS137" s="4">
        <f t="shared" si="52"/>
        <v>1.3116574856291834</v>
      </c>
      <c r="AT137" s="4">
        <f t="shared" si="52"/>
        <v>0.62949178673963502</v>
      </c>
      <c r="AU137" s="4">
        <f t="shared" si="52"/>
        <v>0.60916478529698281</v>
      </c>
      <c r="AV137" s="4">
        <f t="shared" si="52"/>
        <v>1.7573567471622056</v>
      </c>
      <c r="AW137" s="4">
        <f t="shared" si="52"/>
        <v>0.13177084081034707</v>
      </c>
      <c r="AX137" s="4">
        <f t="shared" si="52"/>
        <v>0.29426486036349786</v>
      </c>
      <c r="AZ137" s="2">
        <f t="shared" si="53"/>
        <v>41.575558477392129</v>
      </c>
      <c r="BA137" s="2">
        <f t="shared" si="53"/>
        <v>50.989915201717864</v>
      </c>
      <c r="BB137" s="2">
        <f t="shared" si="53"/>
        <v>58.812742265240296</v>
      </c>
      <c r="BC137" s="2">
        <f t="shared" si="53"/>
        <v>64.792282811853212</v>
      </c>
      <c r="BD137" s="2">
        <f t="shared" si="53"/>
        <v>69.38107691220749</v>
      </c>
      <c r="BE137" s="2">
        <f t="shared" si="53"/>
        <v>74.582798768655564</v>
      </c>
      <c r="BF137" s="2">
        <f t="shared" si="53"/>
        <v>77.530024691266291</v>
      </c>
      <c r="BG137" s="2">
        <f t="shared" si="53"/>
        <v>78.036147681177425</v>
      </c>
      <c r="BH137" s="2">
        <f t="shared" si="53"/>
        <v>78.38477110767036</v>
      </c>
      <c r="BI137" s="2">
        <f t="shared" si="53"/>
        <v>78.386136667896068</v>
      </c>
      <c r="BJ137" s="2">
        <f t="shared" si="53"/>
        <v>77.633437072682042</v>
      </c>
      <c r="BK137" s="2">
        <f t="shared" si="53"/>
        <v>76.030799085502437</v>
      </c>
      <c r="BL137" s="2">
        <f t="shared" si="53"/>
        <v>71.26016711930157</v>
      </c>
      <c r="BM137" s="2">
        <f t="shared" si="53"/>
        <v>67.308565034314597</v>
      </c>
      <c r="BN137" s="2">
        <f t="shared" si="53"/>
        <v>64.687735139636501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>
        <f t="shared" si="55"/>
        <v>41.333300000000001</v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45.784844248162571</v>
      </c>
      <c r="CW137" s="2">
        <f t="shared" si="56"/>
        <v>56.012716664492288</v>
      </c>
      <c r="CX137" s="2">
        <f t="shared" si="56"/>
        <v>60.730576654237019</v>
      </c>
      <c r="CY137" s="2">
        <f t="shared" si="56"/>
        <v>66.52036113051247</v>
      </c>
      <c r="CZ137" s="2">
        <f t="shared" si="56"/>
        <v>71.078207558801836</v>
      </c>
      <c r="DA137" s="2">
        <f t="shared" si="56"/>
        <v>76.29363494787998</v>
      </c>
      <c r="DB137" s="2">
        <f t="shared" si="56"/>
        <v>78.584051442954646</v>
      </c>
      <c r="DC137" s="2">
        <f t="shared" si="56"/>
        <v>79.096805265634245</v>
      </c>
      <c r="DD137" s="2">
        <f t="shared" si="56"/>
        <v>80.504726662386119</v>
      </c>
      <c r="DE137" s="2">
        <f t="shared" si="56"/>
        <v>80.009841388516762</v>
      </c>
      <c r="DF137" s="2">
        <f t="shared" si="56"/>
        <v>80.83697904266316</v>
      </c>
      <c r="DG137" s="2">
        <f t="shared" si="56"/>
        <v>78.950017061041251</v>
      </c>
      <c r="DH137" s="2">
        <f t="shared" si="56"/>
        <v>75.855978332890217</v>
      </c>
      <c r="DI137" s="2">
        <f t="shared" si="56"/>
        <v>70.443511132671759</v>
      </c>
      <c r="DJ137" s="2">
        <f t="shared" si="56"/>
        <v>67.700860356045439</v>
      </c>
      <c r="DL137" s="2">
        <f t="shared" si="57"/>
        <v>41.234592573211941</v>
      </c>
      <c r="DM137" s="2">
        <f t="shared" si="57"/>
        <v>50.326612934835609</v>
      </c>
      <c r="DN137" s="2">
        <f t="shared" si="57"/>
        <v>58.5467336912943</v>
      </c>
      <c r="DO137" s="2">
        <f t="shared" si="57"/>
        <v>64.544884502497723</v>
      </c>
      <c r="DP137" s="2">
        <f t="shared" si="57"/>
        <v>69.148681328525512</v>
      </c>
      <c r="DQ137" s="2">
        <f t="shared" si="57"/>
        <v>74.315677166181473</v>
      </c>
      <c r="DR137" s="2">
        <f t="shared" si="57"/>
        <v>77.351737732500396</v>
      </c>
      <c r="DS137" s="2">
        <f t="shared" si="57"/>
        <v>77.863923783238675</v>
      </c>
      <c r="DT137" s="2">
        <f t="shared" si="57"/>
        <v>78.019587601975317</v>
      </c>
      <c r="DU137" s="2">
        <f t="shared" si="57"/>
        <v>78.131920907703545</v>
      </c>
      <c r="DV137" s="2">
        <f t="shared" si="57"/>
        <v>77.112255262933601</v>
      </c>
      <c r="DW137" s="2">
        <f t="shared" si="57"/>
        <v>75.552240228789344</v>
      </c>
      <c r="DX137" s="2">
        <f t="shared" si="57"/>
        <v>70.54913773928898</v>
      </c>
      <c r="DY137" s="2">
        <f t="shared" si="57"/>
        <v>66.783026395022077</v>
      </c>
      <c r="DZ137" s="2">
        <f t="shared" si="57"/>
        <v>64.076013126118241</v>
      </c>
      <c r="EB137" s="2">
        <f t="shared" si="58"/>
        <v>0.92506658344697223</v>
      </c>
      <c r="EC137" s="2">
        <f t="shared" si="58"/>
        <v>0.88334678746314332</v>
      </c>
      <c r="ED137" s="2">
        <f t="shared" si="58"/>
        <v>0.87819244402649177</v>
      </c>
      <c r="EE137" s="2">
        <f t="shared" si="58"/>
        <v>0.87476525621864454</v>
      </c>
      <c r="EF137" s="2">
        <f t="shared" si="58"/>
        <v>0.87955821484287544</v>
      </c>
      <c r="EG137" s="2">
        <f t="shared" si="58"/>
        <v>0.86495080686469161</v>
      </c>
      <c r="EH137" s="2">
        <f t="shared" si="58"/>
        <v>0.85532339918528366</v>
      </c>
      <c r="EI137" s="2">
        <f t="shared" si="58"/>
        <v>0.86030782325962329</v>
      </c>
      <c r="EJ137" s="2">
        <f t="shared" si="58"/>
        <v>0.8530530900614155</v>
      </c>
      <c r="EK137" s="2">
        <f t="shared" si="58"/>
        <v>0.86462911353816263</v>
      </c>
      <c r="EL137" s="2">
        <f t="shared" si="58"/>
        <v>0.86007504433354742</v>
      </c>
      <c r="EM137" s="2">
        <f t="shared" si="58"/>
        <v>0.85915530055694367</v>
      </c>
      <c r="EN137" s="2">
        <f t="shared" si="58"/>
        <v>0.86601644283984636</v>
      </c>
      <c r="EO137" s="2">
        <f t="shared" si="58"/>
        <v>0.85642922264170851</v>
      </c>
      <c r="EP137" s="2">
        <f t="shared" si="58"/>
        <v>0.83124198767114554</v>
      </c>
    </row>
    <row r="138" spans="2:146" x14ac:dyDescent="0.25">
      <c r="B138" s="2">
        <v>116</v>
      </c>
      <c r="C138" s="49">
        <v>41.982500000000002</v>
      </c>
      <c r="D138" s="49">
        <v>50.631599999999999</v>
      </c>
      <c r="E138" s="49">
        <v>62.5</v>
      </c>
      <c r="F138" s="49">
        <v>73.480999999999995</v>
      </c>
      <c r="G138" s="49">
        <v>80.667000000000002</v>
      </c>
      <c r="H138" s="49">
        <v>93.519000000000005</v>
      </c>
      <c r="I138" s="49">
        <v>104.827</v>
      </c>
      <c r="J138" s="49">
        <v>101.5</v>
      </c>
      <c r="K138" s="49">
        <v>99.673000000000002</v>
      </c>
      <c r="L138" s="49">
        <v>88.730999999999995</v>
      </c>
      <c r="M138" s="49">
        <v>85.480999999999995</v>
      </c>
      <c r="N138" s="49">
        <v>80.558000000000007</v>
      </c>
      <c r="O138" s="49">
        <v>74.635000000000005</v>
      </c>
      <c r="P138" s="49">
        <v>68.545000000000002</v>
      </c>
      <c r="Q138" s="49">
        <v>65.981999999999999</v>
      </c>
      <c r="T138" s="4">
        <f t="shared" si="51"/>
        <v>41.512653785484275</v>
      </c>
      <c r="U138" s="4">
        <f t="shared" si="51"/>
        <v>51.172639501562074</v>
      </c>
      <c r="V138" s="4">
        <f t="shared" si="51"/>
        <v>61.832426199893618</v>
      </c>
      <c r="W138" s="4">
        <f t="shared" si="51"/>
        <v>73.541800214976206</v>
      </c>
      <c r="X138" s="4">
        <f t="shared" si="51"/>
        <v>79.739410262213113</v>
      </c>
      <c r="Y138" s="4">
        <f t="shared" si="51"/>
        <v>92.131788177195432</v>
      </c>
      <c r="Z138" s="4">
        <f t="shared" si="51"/>
        <v>102.01818530460409</v>
      </c>
      <c r="AA138" s="4">
        <f t="shared" si="51"/>
        <v>100.06346960099819</v>
      </c>
      <c r="AB138" s="4">
        <f t="shared" si="51"/>
        <v>97.903384105875304</v>
      </c>
      <c r="AC138" s="4">
        <f t="shared" si="51"/>
        <v>88.26687358823483</v>
      </c>
      <c r="AD138" s="4">
        <f t="shared" si="51"/>
        <v>84.442011939267204</v>
      </c>
      <c r="AE138" s="4">
        <f t="shared" si="51"/>
        <v>79.885087652949281</v>
      </c>
      <c r="AF138" s="4">
        <f t="shared" si="51"/>
        <v>72.436782444192332</v>
      </c>
      <c r="AG138" s="4">
        <f t="shared" si="51"/>
        <v>67.993529833157041</v>
      </c>
      <c r="AH138" s="4">
        <f t="shared" si="51"/>
        <v>64.527913452071843</v>
      </c>
      <c r="AJ138" s="4">
        <f t="shared" si="52"/>
        <v>0.4698462145157265</v>
      </c>
      <c r="AK138" s="4">
        <f t="shared" si="52"/>
        <v>-0.54103950156207503</v>
      </c>
      <c r="AL138" s="4">
        <f t="shared" si="52"/>
        <v>0.66757380010638201</v>
      </c>
      <c r="AM138" s="4">
        <f t="shared" si="52"/>
        <v>-6.0800214976211464E-2</v>
      </c>
      <c r="AN138" s="4">
        <f t="shared" si="52"/>
        <v>0.92758973778688869</v>
      </c>
      <c r="AO138" s="4">
        <f t="shared" si="52"/>
        <v>1.3872118228045736</v>
      </c>
      <c r="AP138" s="4">
        <f t="shared" si="52"/>
        <v>2.8088146953959097</v>
      </c>
      <c r="AQ138" s="4">
        <f t="shared" si="52"/>
        <v>1.4365303990018106</v>
      </c>
      <c r="AR138" s="4">
        <f t="shared" si="52"/>
        <v>1.7696158941246978</v>
      </c>
      <c r="AS138" s="4">
        <f t="shared" si="52"/>
        <v>0.46412641176516445</v>
      </c>
      <c r="AT138" s="4">
        <f t="shared" si="52"/>
        <v>1.038988060732791</v>
      </c>
      <c r="AU138" s="4">
        <f t="shared" si="52"/>
        <v>0.67291234705072611</v>
      </c>
      <c r="AV138" s="4">
        <f t="shared" si="52"/>
        <v>2.1982175558076733</v>
      </c>
      <c r="AW138" s="4">
        <f t="shared" si="52"/>
        <v>0.55147016684296091</v>
      </c>
      <c r="AX138" s="4">
        <f t="shared" si="52"/>
        <v>1.4540865479281564</v>
      </c>
      <c r="AZ138" s="2">
        <f t="shared" si="53"/>
        <v>41.512629370182943</v>
      </c>
      <c r="BA138" s="2">
        <f t="shared" si="53"/>
        <v>50.87827420113328</v>
      </c>
      <c r="BB138" s="2">
        <f t="shared" si="53"/>
        <v>58.700349169594247</v>
      </c>
      <c r="BC138" s="2">
        <f t="shared" si="53"/>
        <v>64.689408296679389</v>
      </c>
      <c r="BD138" s="2">
        <f t="shared" si="53"/>
        <v>69.26859067968816</v>
      </c>
      <c r="BE138" s="2">
        <f t="shared" si="53"/>
        <v>74.455673086378312</v>
      </c>
      <c r="BF138" s="2">
        <f t="shared" si="53"/>
        <v>77.39987231769868</v>
      </c>
      <c r="BG138" s="2">
        <f t="shared" si="53"/>
        <v>77.921725646984669</v>
      </c>
      <c r="BH138" s="2">
        <f t="shared" si="53"/>
        <v>78.251979145230337</v>
      </c>
      <c r="BI138" s="2">
        <f t="shared" si="53"/>
        <v>78.236513391147085</v>
      </c>
      <c r="BJ138" s="2">
        <f t="shared" si="53"/>
        <v>77.455810518347874</v>
      </c>
      <c r="BK138" s="2">
        <f t="shared" si="53"/>
        <v>75.850378748224614</v>
      </c>
      <c r="BL138" s="2">
        <f t="shared" si="53"/>
        <v>71.054395480600775</v>
      </c>
      <c r="BM138" s="2">
        <f t="shared" si="53"/>
        <v>67.137963673939325</v>
      </c>
      <c r="BN138" s="2">
        <f t="shared" si="53"/>
        <v>64.527913452071843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>
        <f t="shared" si="55"/>
        <v>41.982500000000002</v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 t="str">
        <f t="shared" si="55"/>
        <v/>
      </c>
      <c r="CV138" s="2">
        <f t="shared" si="56"/>
        <v>45.800577635174164</v>
      </c>
      <c r="CW138" s="2">
        <f t="shared" si="56"/>
        <v>56.035331491628625</v>
      </c>
      <c r="CX138" s="2">
        <f t="shared" si="56"/>
        <v>60.708043413081377</v>
      </c>
      <c r="CY138" s="2">
        <f t="shared" si="56"/>
        <v>66.494602611061481</v>
      </c>
      <c r="CZ138" s="2">
        <f t="shared" si="56"/>
        <v>71.056102629424672</v>
      </c>
      <c r="DA138" s="2">
        <f t="shared" si="56"/>
        <v>76.284986345621604</v>
      </c>
      <c r="DB138" s="2">
        <f t="shared" si="56"/>
        <v>78.574533641912438</v>
      </c>
      <c r="DC138" s="2">
        <f t="shared" si="56"/>
        <v>79.078136875852877</v>
      </c>
      <c r="DD138" s="2">
        <f t="shared" si="56"/>
        <v>80.502979252778999</v>
      </c>
      <c r="DE138" s="2">
        <f t="shared" si="56"/>
        <v>79.993024503972734</v>
      </c>
      <c r="DF138" s="2">
        <f t="shared" si="56"/>
        <v>80.832802108208298</v>
      </c>
      <c r="DG138" s="2">
        <f t="shared" si="56"/>
        <v>78.936818768612355</v>
      </c>
      <c r="DH138" s="2">
        <f t="shared" si="56"/>
        <v>75.829087663590073</v>
      </c>
      <c r="DI138" s="2">
        <f t="shared" si="56"/>
        <v>70.397339254562951</v>
      </c>
      <c r="DJ138" s="2">
        <f t="shared" si="56"/>
        <v>67.683814062052917</v>
      </c>
      <c r="DL138" s="2">
        <f t="shared" si="57"/>
        <v>41.195853510418623</v>
      </c>
      <c r="DM138" s="2">
        <f t="shared" si="57"/>
        <v>50.257165768563773</v>
      </c>
      <c r="DN138" s="2">
        <f t="shared" si="57"/>
        <v>58.446379352043166</v>
      </c>
      <c r="DO138" s="2">
        <f t="shared" si="57"/>
        <v>64.453709555464854</v>
      </c>
      <c r="DP138" s="2">
        <f t="shared" si="57"/>
        <v>69.045356059101721</v>
      </c>
      <c r="DQ138" s="2">
        <f t="shared" si="57"/>
        <v>74.195184518602758</v>
      </c>
      <c r="DR138" s="2">
        <f t="shared" si="57"/>
        <v>77.218662963331639</v>
      </c>
      <c r="DS138" s="2">
        <f t="shared" si="57"/>
        <v>77.75047567361959</v>
      </c>
      <c r="DT138" s="2">
        <f t="shared" si="57"/>
        <v>77.898340341129085</v>
      </c>
      <c r="DU138" s="2">
        <f t="shared" si="57"/>
        <v>77.985702541304505</v>
      </c>
      <c r="DV138" s="2">
        <f t="shared" si="57"/>
        <v>76.954751583851817</v>
      </c>
      <c r="DW138" s="2">
        <f t="shared" si="57"/>
        <v>75.388926596758836</v>
      </c>
      <c r="DX138" s="2">
        <f t="shared" si="57"/>
        <v>70.380688969917969</v>
      </c>
      <c r="DY138" s="2">
        <f t="shared" si="57"/>
        <v>66.639642912261905</v>
      </c>
      <c r="DZ138" s="2">
        <f t="shared" si="57"/>
        <v>63.943580676685094</v>
      </c>
      <c r="EB138" s="2">
        <f t="shared" si="58"/>
        <v>0.93120633263102659</v>
      </c>
      <c r="EC138" s="2">
        <f t="shared" si="58"/>
        <v>0.89250768109848222</v>
      </c>
      <c r="ED138" s="2">
        <f t="shared" si="58"/>
        <v>0.88770665726787856</v>
      </c>
      <c r="EE138" s="2">
        <f t="shared" si="58"/>
        <v>0.88451195883674716</v>
      </c>
      <c r="EF138" s="2">
        <f t="shared" si="58"/>
        <v>0.88897923593096673</v>
      </c>
      <c r="EG138" s="2">
        <f t="shared" si="58"/>
        <v>0.87535250261162301</v>
      </c>
      <c r="EH138" s="2">
        <f t="shared" si="58"/>
        <v>0.86635203693856699</v>
      </c>
      <c r="EI138" s="2">
        <f t="shared" si="58"/>
        <v>0.87101379999881301</v>
      </c>
      <c r="EJ138" s="2">
        <f t="shared" si="58"/>
        <v>0.86422732052434992</v>
      </c>
      <c r="EK138" s="2">
        <f t="shared" si="58"/>
        <v>0.87505200734755129</v>
      </c>
      <c r="EL138" s="2">
        <f t="shared" si="58"/>
        <v>0.87079618190915509</v>
      </c>
      <c r="EM138" s="2">
        <f t="shared" si="58"/>
        <v>0.86993625253703821</v>
      </c>
      <c r="EN138" s="2">
        <f t="shared" si="58"/>
        <v>0.8763477952769384</v>
      </c>
      <c r="EO138" s="2">
        <f t="shared" si="58"/>
        <v>0.86738663364899138</v>
      </c>
      <c r="EP138" s="2">
        <f t="shared" si="58"/>
        <v>0.84377103908202156</v>
      </c>
    </row>
    <row r="139" spans="2:146" x14ac:dyDescent="0.25">
      <c r="B139" s="2">
        <v>117</v>
      </c>
      <c r="C139" s="49">
        <v>41.8947</v>
      </c>
      <c r="D139" s="49">
        <v>51.157899999999998</v>
      </c>
      <c r="E139" s="49">
        <v>61.3889</v>
      </c>
      <c r="F139" s="49">
        <v>70.962999999999994</v>
      </c>
      <c r="G139" s="49">
        <v>75.647999999999996</v>
      </c>
      <c r="H139" s="49">
        <v>88.596000000000004</v>
      </c>
      <c r="I139" s="49">
        <v>98.730999999999995</v>
      </c>
      <c r="J139" s="49">
        <v>97.519000000000005</v>
      </c>
      <c r="K139" s="49">
        <v>96.826999999999998</v>
      </c>
      <c r="L139" s="49">
        <v>85.635000000000005</v>
      </c>
      <c r="M139" s="49">
        <v>82.308000000000007</v>
      </c>
      <c r="N139" s="49">
        <v>78.653999999999996</v>
      </c>
      <c r="O139" s="49">
        <v>73.212000000000003</v>
      </c>
      <c r="P139" s="49">
        <v>67.835999999999999</v>
      </c>
      <c r="Q139" s="49">
        <v>64.527000000000001</v>
      </c>
      <c r="T139" s="4">
        <f t="shared" si="51"/>
        <v>41.451221503684991</v>
      </c>
      <c r="U139" s="4">
        <f t="shared" si="51"/>
        <v>50.976196601095886</v>
      </c>
      <c r="V139" s="4">
        <f t="shared" si="51"/>
        <v>60.677042282906847</v>
      </c>
      <c r="W139" s="4">
        <f t="shared" si="51"/>
        <v>70.99655251324964</v>
      </c>
      <c r="X139" s="4">
        <f t="shared" si="51"/>
        <v>76.300990022037993</v>
      </c>
      <c r="Y139" s="4">
        <f t="shared" si="51"/>
        <v>87.54816165499372</v>
      </c>
      <c r="Z139" s="4">
        <f t="shared" si="51"/>
        <v>97.455689256217198</v>
      </c>
      <c r="AA139" s="4">
        <f t="shared" si="51"/>
        <v>95.690573205508414</v>
      </c>
      <c r="AB139" s="4">
        <f t="shared" si="51"/>
        <v>94.074696604652829</v>
      </c>
      <c r="AC139" s="4">
        <f t="shared" si="51"/>
        <v>85.455754226486022</v>
      </c>
      <c r="AD139" s="4">
        <f t="shared" si="51"/>
        <v>82.538845864068918</v>
      </c>
      <c r="AE139" s="4">
        <f t="shared" si="51"/>
        <v>78.578970832064726</v>
      </c>
      <c r="AF139" s="4">
        <f t="shared" si="51"/>
        <v>71.788992938722274</v>
      </c>
      <c r="AG139" s="4">
        <f t="shared" si="51"/>
        <v>67.590837008650738</v>
      </c>
      <c r="AH139" s="4">
        <f t="shared" si="51"/>
        <v>64.368163546857872</v>
      </c>
      <c r="AJ139" s="4">
        <f t="shared" si="52"/>
        <v>0.44347849631500935</v>
      </c>
      <c r="AK139" s="4">
        <f t="shared" si="52"/>
        <v>0.18170339890411213</v>
      </c>
      <c r="AL139" s="4">
        <f t="shared" si="52"/>
        <v>0.71185771709315304</v>
      </c>
      <c r="AM139" s="4">
        <f t="shared" si="52"/>
        <v>-3.3552513249645699E-2</v>
      </c>
      <c r="AN139" s="4">
        <f t="shared" si="52"/>
        <v>-0.65299002203799716</v>
      </c>
      <c r="AO139" s="4">
        <f t="shared" si="52"/>
        <v>1.0478383450062836</v>
      </c>
      <c r="AP139" s="4">
        <f t="shared" si="52"/>
        <v>1.2753107437827964</v>
      </c>
      <c r="AQ139" s="4">
        <f t="shared" si="52"/>
        <v>1.8284267944915911</v>
      </c>
      <c r="AR139" s="4">
        <f t="shared" si="52"/>
        <v>2.7523033953471696</v>
      </c>
      <c r="AS139" s="4">
        <f t="shared" si="52"/>
        <v>0.17924577351398341</v>
      </c>
      <c r="AT139" s="4">
        <f t="shared" si="52"/>
        <v>-0.23084586406891106</v>
      </c>
      <c r="AU139" s="4">
        <f t="shared" si="52"/>
        <v>7.5029167935269925E-2</v>
      </c>
      <c r="AV139" s="4">
        <f t="shared" si="52"/>
        <v>1.4230070612777297</v>
      </c>
      <c r="AW139" s="4">
        <f t="shared" si="52"/>
        <v>0.24516299134926101</v>
      </c>
      <c r="AX139" s="4">
        <f t="shared" si="52"/>
        <v>0.15883645314212913</v>
      </c>
      <c r="AZ139" s="2">
        <f t="shared" si="53"/>
        <v>41.451215319061234</v>
      </c>
      <c r="BA139" s="2">
        <f t="shared" si="53"/>
        <v>50.768696425984118</v>
      </c>
      <c r="BB139" s="2">
        <f t="shared" si="53"/>
        <v>58.588009058430664</v>
      </c>
      <c r="BC139" s="2">
        <f t="shared" si="53"/>
        <v>64.586662002890051</v>
      </c>
      <c r="BD139" s="2">
        <f t="shared" si="53"/>
        <v>69.155936480867183</v>
      </c>
      <c r="BE139" s="2">
        <f t="shared" si="53"/>
        <v>74.327750133810923</v>
      </c>
      <c r="BF139" s="2">
        <f t="shared" si="53"/>
        <v>77.268059028507437</v>
      </c>
      <c r="BG139" s="2">
        <f t="shared" si="53"/>
        <v>77.806279890314912</v>
      </c>
      <c r="BH139" s="2">
        <f t="shared" si="53"/>
        <v>78.118491231226102</v>
      </c>
      <c r="BI139" s="2">
        <f t="shared" si="53"/>
        <v>78.085678876712592</v>
      </c>
      <c r="BJ139" s="2">
        <f t="shared" si="53"/>
        <v>77.27774897797886</v>
      </c>
      <c r="BK139" s="2">
        <f t="shared" si="53"/>
        <v>75.669347124826047</v>
      </c>
      <c r="BL139" s="2">
        <f t="shared" si="53"/>
        <v>70.84956578890241</v>
      </c>
      <c r="BM139" s="2">
        <f t="shared" si="53"/>
        <v>66.967995072034682</v>
      </c>
      <c r="BN139" s="2">
        <f t="shared" si="53"/>
        <v>64.368163546857872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>
        <f t="shared" si="55"/>
        <v>41.8947</v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 t="str">
        <f t="shared" si="55"/>
        <v/>
      </c>
      <c r="CV139" s="2">
        <f t="shared" si="56"/>
        <v>45.816311022185765</v>
      </c>
      <c r="CW139" s="2">
        <f t="shared" si="56"/>
        <v>56.057946318764955</v>
      </c>
      <c r="CX139" s="2">
        <f t="shared" si="56"/>
        <v>60.685510171925735</v>
      </c>
      <c r="CY139" s="2">
        <f t="shared" si="56"/>
        <v>66.468844091610492</v>
      </c>
      <c r="CZ139" s="2">
        <f t="shared" si="56"/>
        <v>71.033997700047507</v>
      </c>
      <c r="DA139" s="2">
        <f t="shared" si="56"/>
        <v>76.276337743363229</v>
      </c>
      <c r="DB139" s="2">
        <f t="shared" si="56"/>
        <v>78.565015840870231</v>
      </c>
      <c r="DC139" s="2">
        <f t="shared" si="56"/>
        <v>79.059468486071509</v>
      </c>
      <c r="DD139" s="2">
        <f t="shared" si="56"/>
        <v>80.501231843171865</v>
      </c>
      <c r="DE139" s="2">
        <f t="shared" si="56"/>
        <v>79.97620761942872</v>
      </c>
      <c r="DF139" s="2">
        <f t="shared" si="56"/>
        <v>80.828625173753437</v>
      </c>
      <c r="DG139" s="2">
        <f t="shared" si="56"/>
        <v>78.923620476183473</v>
      </c>
      <c r="DH139" s="2">
        <f t="shared" si="56"/>
        <v>75.802196994289929</v>
      </c>
      <c r="DI139" s="2">
        <f t="shared" si="56"/>
        <v>70.351167376454143</v>
      </c>
      <c r="DJ139" s="2">
        <f t="shared" si="56"/>
        <v>67.66676776806041</v>
      </c>
      <c r="DL139" s="2">
        <f t="shared" si="57"/>
        <v>41.157114447625304</v>
      </c>
      <c r="DM139" s="2">
        <f t="shared" si="57"/>
        <v>50.187718602291937</v>
      </c>
      <c r="DN139" s="2">
        <f t="shared" si="57"/>
        <v>58.34602501279204</v>
      </c>
      <c r="DO139" s="2">
        <f t="shared" si="57"/>
        <v>64.362534608431986</v>
      </c>
      <c r="DP139" s="2">
        <f t="shared" si="57"/>
        <v>68.942030789677943</v>
      </c>
      <c r="DQ139" s="2">
        <f t="shared" si="57"/>
        <v>74.074691871024029</v>
      </c>
      <c r="DR139" s="2">
        <f t="shared" si="57"/>
        <v>77.085588194162867</v>
      </c>
      <c r="DS139" s="2">
        <f t="shared" si="57"/>
        <v>77.637027564000491</v>
      </c>
      <c r="DT139" s="2">
        <f t="shared" si="57"/>
        <v>77.777093080282853</v>
      </c>
      <c r="DU139" s="2">
        <f t="shared" si="57"/>
        <v>77.839484174905451</v>
      </c>
      <c r="DV139" s="2">
        <f t="shared" si="57"/>
        <v>76.797247904770018</v>
      </c>
      <c r="DW139" s="2">
        <f t="shared" si="57"/>
        <v>75.225612964728327</v>
      </c>
      <c r="DX139" s="2">
        <f t="shared" si="57"/>
        <v>70.212240200546958</v>
      </c>
      <c r="DY139" s="2">
        <f t="shared" si="57"/>
        <v>66.496259429501748</v>
      </c>
      <c r="DZ139" s="2">
        <f t="shared" si="57"/>
        <v>63.811148227251941</v>
      </c>
      <c r="EB139" s="2">
        <f t="shared" si="58"/>
        <v>0.93687734210620255</v>
      </c>
      <c r="EC139" s="2">
        <f t="shared" si="58"/>
        <v>0.90102976379232402</v>
      </c>
      <c r="ED139" s="2">
        <f t="shared" si="58"/>
        <v>0.89656525723453395</v>
      </c>
      <c r="EE139" s="2">
        <f t="shared" si="58"/>
        <v>0.89359237270306124</v>
      </c>
      <c r="EF139" s="2">
        <f t="shared" si="58"/>
        <v>0.89774900829982041</v>
      </c>
      <c r="EG139" s="2">
        <f t="shared" si="58"/>
        <v>0.88505950663263011</v>
      </c>
      <c r="EH139" s="2">
        <f t="shared" si="58"/>
        <v>0.87666119749033489</v>
      </c>
      <c r="EI139" s="2">
        <f t="shared" si="58"/>
        <v>0.88101275512518606</v>
      </c>
      <c r="EJ139" s="2">
        <f t="shared" si="58"/>
        <v>0.87467666640403041</v>
      </c>
      <c r="EK139" s="2">
        <f t="shared" si="58"/>
        <v>0.88477933237538342</v>
      </c>
      <c r="EL139" s="2">
        <f t="shared" si="58"/>
        <v>0.8808096982374426</v>
      </c>
      <c r="EM139" s="2">
        <f t="shared" si="58"/>
        <v>0.88000723126624725</v>
      </c>
      <c r="EN139" s="2">
        <f t="shared" si="58"/>
        <v>0.8859873856147098</v>
      </c>
      <c r="EO139" s="2">
        <f t="shared" si="58"/>
        <v>0.87762726139650815</v>
      </c>
      <c r="EP139" s="2">
        <f t="shared" si="58"/>
        <v>0.85553156536572317</v>
      </c>
    </row>
    <row r="140" spans="2:146" x14ac:dyDescent="0.25">
      <c r="B140" s="2">
        <v>118</v>
      </c>
      <c r="C140" s="49">
        <v>40.9649</v>
      </c>
      <c r="D140" s="49">
        <v>50.543900000000001</v>
      </c>
      <c r="E140" s="49">
        <v>58.629600000000003</v>
      </c>
      <c r="F140" s="49">
        <v>67.611000000000004</v>
      </c>
      <c r="G140" s="49">
        <v>72.259</v>
      </c>
      <c r="H140" s="49">
        <v>82.691999999999993</v>
      </c>
      <c r="I140" s="49">
        <v>94.173000000000002</v>
      </c>
      <c r="J140" s="49">
        <v>91.230999999999995</v>
      </c>
      <c r="K140" s="49">
        <v>90.114999999999995</v>
      </c>
      <c r="L140" s="49">
        <v>81.462000000000003</v>
      </c>
      <c r="M140" s="49">
        <v>79.980999999999995</v>
      </c>
      <c r="N140" s="49">
        <v>77.462000000000003</v>
      </c>
      <c r="O140" s="49">
        <v>71.614999999999995</v>
      </c>
      <c r="P140" s="49">
        <v>68.509</v>
      </c>
      <c r="Q140" s="49">
        <v>65</v>
      </c>
      <c r="T140" s="4">
        <f t="shared" si="51"/>
        <v>41.391251482012549</v>
      </c>
      <c r="U140" s="4">
        <f t="shared" si="51"/>
        <v>50.801249609231554</v>
      </c>
      <c r="V140" s="4">
        <f t="shared" si="51"/>
        <v>59.779861901941253</v>
      </c>
      <c r="W140" s="4">
        <f t="shared" si="51"/>
        <v>68.828168159270419</v>
      </c>
      <c r="X140" s="4">
        <f t="shared" si="51"/>
        <v>73.561817377808197</v>
      </c>
      <c r="Y140" s="4">
        <f t="shared" si="51"/>
        <v>83.327614922314908</v>
      </c>
      <c r="Z140" s="4">
        <f t="shared" si="51"/>
        <v>92.532036519507542</v>
      </c>
      <c r="AA140" s="4">
        <f t="shared" si="51"/>
        <v>91.267684035357817</v>
      </c>
      <c r="AB140" s="4">
        <f t="shared" si="51"/>
        <v>90.085086705526237</v>
      </c>
      <c r="AC140" s="4">
        <f t="shared" si="51"/>
        <v>82.974433047454511</v>
      </c>
      <c r="AD140" s="4">
        <f t="shared" si="51"/>
        <v>80.797966814469319</v>
      </c>
      <c r="AE140" s="4">
        <f t="shared" si="51"/>
        <v>77.426114782090139</v>
      </c>
      <c r="AF140" s="4">
        <f t="shared" si="51"/>
        <v>71.243801648661247</v>
      </c>
      <c r="AG140" s="4">
        <f t="shared" si="51"/>
        <v>67.224944020308115</v>
      </c>
      <c r="AH140" s="4">
        <f t="shared" si="51"/>
        <v>64.208659153138711</v>
      </c>
      <c r="AJ140" s="4">
        <f t="shared" si="52"/>
        <v>-0.42635148201254935</v>
      </c>
      <c r="AK140" s="4">
        <f t="shared" si="52"/>
        <v>-0.2573496092315537</v>
      </c>
      <c r="AL140" s="4">
        <f t="shared" si="52"/>
        <v>-1.1502619019412492</v>
      </c>
      <c r="AM140" s="4">
        <f t="shared" si="52"/>
        <v>-1.2171681592704147</v>
      </c>
      <c r="AN140" s="4">
        <f t="shared" si="52"/>
        <v>-1.3028173778081964</v>
      </c>
      <c r="AO140" s="4">
        <f t="shared" si="52"/>
        <v>-0.63561492231491457</v>
      </c>
      <c r="AP140" s="4">
        <f t="shared" si="52"/>
        <v>1.6409634804924593</v>
      </c>
      <c r="AQ140" s="4">
        <f t="shared" si="52"/>
        <v>-3.6684035357822609E-2</v>
      </c>
      <c r="AR140" s="4">
        <f t="shared" si="52"/>
        <v>2.9913294473757901E-2</v>
      </c>
      <c r="AS140" s="4">
        <f t="shared" si="52"/>
        <v>-1.5124330474545076</v>
      </c>
      <c r="AT140" s="4">
        <f t="shared" si="52"/>
        <v>-0.81696681446932473</v>
      </c>
      <c r="AU140" s="4">
        <f t="shared" si="52"/>
        <v>3.5885217909864764E-2</v>
      </c>
      <c r="AV140" s="4">
        <f t="shared" si="52"/>
        <v>0.37119835133874801</v>
      </c>
      <c r="AW140" s="4">
        <f t="shared" si="52"/>
        <v>1.2840559796918853</v>
      </c>
      <c r="AX140" s="4">
        <f t="shared" si="52"/>
        <v>0.79134084686128858</v>
      </c>
      <c r="AZ140" s="2">
        <f t="shared" si="53"/>
        <v>41.391250043080539</v>
      </c>
      <c r="BA140" s="2">
        <f t="shared" si="53"/>
        <v>50.661166902633219</v>
      </c>
      <c r="BB140" s="2">
        <f t="shared" si="53"/>
        <v>58.475798313963224</v>
      </c>
      <c r="BC140" s="2">
        <f t="shared" si="53"/>
        <v>64.484106494397736</v>
      </c>
      <c r="BD140" s="2">
        <f t="shared" si="53"/>
        <v>69.043203818729765</v>
      </c>
      <c r="BE140" s="2">
        <f t="shared" si="53"/>
        <v>74.199193125253302</v>
      </c>
      <c r="BF140" s="2">
        <f t="shared" si="53"/>
        <v>77.134805594739362</v>
      </c>
      <c r="BG140" s="2">
        <f t="shared" si="53"/>
        <v>77.689966689468179</v>
      </c>
      <c r="BH140" s="2">
        <f t="shared" si="53"/>
        <v>77.984486974364458</v>
      </c>
      <c r="BI140" s="2">
        <f t="shared" si="53"/>
        <v>77.933834805425107</v>
      </c>
      <c r="BJ140" s="2">
        <f t="shared" si="53"/>
        <v>77.099454658762738</v>
      </c>
      <c r="BK140" s="2">
        <f t="shared" si="53"/>
        <v>75.487911161012917</v>
      </c>
      <c r="BL140" s="2">
        <f t="shared" si="53"/>
        <v>70.645797844606335</v>
      </c>
      <c r="BM140" s="2">
        <f t="shared" si="53"/>
        <v>66.798754276417398</v>
      </c>
      <c r="BN140" s="2">
        <f t="shared" si="53"/>
        <v>64.208659153138711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>
        <f t="shared" si="55"/>
        <v>40.9649</v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 t="str">
        <f t="shared" si="55"/>
        <v/>
      </c>
      <c r="CM140" s="2" t="str">
        <f t="shared" si="55"/>
        <v/>
      </c>
      <c r="CN140" s="2" t="str">
        <f t="shared" si="55"/>
        <v/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 t="str">
        <f t="shared" si="55"/>
        <v/>
      </c>
      <c r="CT140" s="2" t="str">
        <f t="shared" si="55"/>
        <v/>
      </c>
      <c r="CV140" s="2">
        <f t="shared" si="56"/>
        <v>45.832044409197366</v>
      </c>
      <c r="CW140" s="2">
        <f t="shared" si="56"/>
        <v>56.080561145901292</v>
      </c>
      <c r="CX140" s="2">
        <f t="shared" si="56"/>
        <v>60.662976930770093</v>
      </c>
      <c r="CY140" s="2">
        <f t="shared" si="56"/>
        <v>66.443085572159518</v>
      </c>
      <c r="CZ140" s="2">
        <f t="shared" si="56"/>
        <v>71.011892770670329</v>
      </c>
      <c r="DA140" s="2">
        <f t="shared" si="56"/>
        <v>76.267689141104853</v>
      </c>
      <c r="DB140" s="2">
        <f t="shared" si="56"/>
        <v>78.555498039828024</v>
      </c>
      <c r="DC140" s="2">
        <f t="shared" si="56"/>
        <v>79.040800096290155</v>
      </c>
      <c r="DD140" s="2">
        <f t="shared" si="56"/>
        <v>80.499484433564746</v>
      </c>
      <c r="DE140" s="2">
        <f t="shared" si="56"/>
        <v>79.959390734884693</v>
      </c>
      <c r="DF140" s="2">
        <f t="shared" si="56"/>
        <v>80.824448239298576</v>
      </c>
      <c r="DG140" s="2">
        <f t="shared" si="56"/>
        <v>78.910422183754577</v>
      </c>
      <c r="DH140" s="2">
        <f t="shared" si="56"/>
        <v>75.775306324989785</v>
      </c>
      <c r="DI140" s="2">
        <f t="shared" si="56"/>
        <v>70.30499549834532</v>
      </c>
      <c r="DJ140" s="2">
        <f t="shared" si="56"/>
        <v>67.649721474067903</v>
      </c>
      <c r="DL140" s="2">
        <f t="shared" si="57"/>
        <v>41.118375384831985</v>
      </c>
      <c r="DM140" s="2">
        <f t="shared" si="57"/>
        <v>50.118271436020102</v>
      </c>
      <c r="DN140" s="2">
        <f t="shared" si="57"/>
        <v>58.245670673540907</v>
      </c>
      <c r="DO140" s="2">
        <f t="shared" si="57"/>
        <v>64.271359661399117</v>
      </c>
      <c r="DP140" s="2">
        <f t="shared" si="57"/>
        <v>68.838705520254152</v>
      </c>
      <c r="DQ140" s="2">
        <f t="shared" si="57"/>
        <v>73.954199223445315</v>
      </c>
      <c r="DR140" s="2">
        <f t="shared" si="57"/>
        <v>76.952513424994109</v>
      </c>
      <c r="DS140" s="2">
        <f t="shared" si="57"/>
        <v>77.523579454381405</v>
      </c>
      <c r="DT140" s="2">
        <f t="shared" si="57"/>
        <v>77.655845819436621</v>
      </c>
      <c r="DU140" s="2">
        <f t="shared" si="57"/>
        <v>77.693265808506411</v>
      </c>
      <c r="DV140" s="2">
        <f t="shared" si="57"/>
        <v>76.639744225688233</v>
      </c>
      <c r="DW140" s="2">
        <f t="shared" si="57"/>
        <v>75.062299332697819</v>
      </c>
      <c r="DX140" s="2">
        <f t="shared" si="57"/>
        <v>70.043791431175947</v>
      </c>
      <c r="DY140" s="2">
        <f t="shared" si="57"/>
        <v>66.352875946741591</v>
      </c>
      <c r="DZ140" s="2">
        <f t="shared" si="57"/>
        <v>63.67871577781878</v>
      </c>
      <c r="EB140" s="2">
        <f t="shared" si="58"/>
        <v>0.94210992395986137</v>
      </c>
      <c r="EC140" s="2">
        <f t="shared" si="58"/>
        <v>0.90894513802081978</v>
      </c>
      <c r="ED140" s="2">
        <f t="shared" si="58"/>
        <v>0.90479996494689185</v>
      </c>
      <c r="EE140" s="2">
        <f t="shared" si="58"/>
        <v>0.9020378990071829</v>
      </c>
      <c r="EF140" s="2">
        <f t="shared" si="58"/>
        <v>0.90589936581100239</v>
      </c>
      <c r="EG140" s="2">
        <f t="shared" si="58"/>
        <v>0.89410202312192155</v>
      </c>
      <c r="EH140" s="2">
        <f t="shared" si="58"/>
        <v>0.88627952629218743</v>
      </c>
      <c r="EI140" s="2">
        <f t="shared" si="58"/>
        <v>0.89033418707153444</v>
      </c>
      <c r="EJ140" s="2">
        <f t="shared" si="58"/>
        <v>0.88442935283863167</v>
      </c>
      <c r="EK140" s="2">
        <f t="shared" si="58"/>
        <v>0.89384124673868737</v>
      </c>
      <c r="EL140" s="2">
        <f t="shared" si="58"/>
        <v>0.89014505408761524</v>
      </c>
      <c r="EM140" s="2">
        <f t="shared" si="58"/>
        <v>0.88939754659905945</v>
      </c>
      <c r="EN140" s="2">
        <f t="shared" si="58"/>
        <v>0.89496556764073876</v>
      </c>
      <c r="EO140" s="2">
        <f t="shared" si="58"/>
        <v>0.88717994892262908</v>
      </c>
      <c r="EP140" s="2">
        <f t="shared" si="58"/>
        <v>0.8665468105924663</v>
      </c>
    </row>
    <row r="141" spans="2:146" x14ac:dyDescent="0.25">
      <c r="B141" s="2">
        <v>119</v>
      </c>
      <c r="C141" s="49">
        <v>40.666699999999999</v>
      </c>
      <c r="D141" s="49">
        <v>49.877200000000002</v>
      </c>
      <c r="E141" s="49">
        <v>58.777799999999999</v>
      </c>
      <c r="F141" s="49">
        <v>65.519000000000005</v>
      </c>
      <c r="G141" s="49">
        <v>69.314999999999998</v>
      </c>
      <c r="H141" s="49">
        <v>78.308000000000007</v>
      </c>
      <c r="I141" s="49">
        <v>86.962000000000003</v>
      </c>
      <c r="J141" s="49">
        <v>85.519000000000005</v>
      </c>
      <c r="K141" s="49">
        <v>84.941999999999993</v>
      </c>
      <c r="L141" s="49">
        <v>79.864999999999995</v>
      </c>
      <c r="M141" s="49">
        <v>77.846000000000004</v>
      </c>
      <c r="N141" s="49">
        <v>76.212000000000003</v>
      </c>
      <c r="O141" s="49">
        <v>71.019000000000005</v>
      </c>
      <c r="P141" s="49">
        <v>67.126999999999995</v>
      </c>
      <c r="Q141" s="49">
        <v>64.344999999999999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41.332666079539869</v>
      </c>
      <c r="U141" s="4">
        <f t="shared" si="59"/>
        <v>50.646226672828874</v>
      </c>
      <c r="V141" s="4">
        <f t="shared" si="59"/>
        <v>59.12567308311754</v>
      </c>
      <c r="W141" s="4">
        <f t="shared" si="59"/>
        <v>67.137271118243291</v>
      </c>
      <c r="X141" s="4">
        <f t="shared" si="59"/>
        <v>71.578847922770819</v>
      </c>
      <c r="Y141" s="4">
        <f t="shared" si="59"/>
        <v>79.889023518253055</v>
      </c>
      <c r="Z141" s="4">
        <f t="shared" si="59"/>
        <v>87.923018853650674</v>
      </c>
      <c r="AA141" s="4">
        <f t="shared" si="59"/>
        <v>87.261879811390557</v>
      </c>
      <c r="AB141" s="4">
        <f t="shared" si="59"/>
        <v>86.421007417447115</v>
      </c>
      <c r="AC141" s="4">
        <f t="shared" si="59"/>
        <v>80.989996334977661</v>
      </c>
      <c r="AD141" s="4">
        <f t="shared" si="59"/>
        <v>79.348236937787277</v>
      </c>
      <c r="AE141" s="4">
        <f t="shared" si="59"/>
        <v>76.498868062765723</v>
      </c>
      <c r="AF141" s="4">
        <f t="shared" si="59"/>
        <v>70.799763235814041</v>
      </c>
      <c r="AG141" s="4">
        <f t="shared" si="59"/>
        <v>66.904430878227714</v>
      </c>
      <c r="AH141" s="4">
        <f t="shared" si="59"/>
        <v>64.04955075161314</v>
      </c>
      <c r="AJ141" s="4">
        <f t="shared" ref="AJ141:AX157" si="60">IF(OR($B141 &lt; C$226, $B141 &gt; C$231), 0, C141-T141)</f>
        <v>-0.66596607953987075</v>
      </c>
      <c r="AK141" s="4">
        <f t="shared" si="60"/>
        <v>-0.76902667282887194</v>
      </c>
      <c r="AL141" s="4">
        <f t="shared" si="60"/>
        <v>-0.34787308311754117</v>
      </c>
      <c r="AM141" s="4">
        <f t="shared" si="60"/>
        <v>-1.6182711182432854</v>
      </c>
      <c r="AN141" s="4">
        <f t="shared" si="60"/>
        <v>-2.2638479227708217</v>
      </c>
      <c r="AO141" s="4">
        <f t="shared" si="60"/>
        <v>-1.5810235182530477</v>
      </c>
      <c r="AP141" s="4">
        <f t="shared" si="60"/>
        <v>-0.96101885365067119</v>
      </c>
      <c r="AQ141" s="4">
        <f t="shared" si="60"/>
        <v>-1.7428798113905515</v>
      </c>
      <c r="AR141" s="4">
        <f t="shared" si="60"/>
        <v>-1.4790074174471215</v>
      </c>
      <c r="AS141" s="4">
        <f t="shared" si="60"/>
        <v>-1.1249963349776664</v>
      </c>
      <c r="AT141" s="4">
        <f t="shared" si="60"/>
        <v>-1.5022369377872735</v>
      </c>
      <c r="AU141" s="4">
        <f t="shared" si="60"/>
        <v>-0.28686806276571986</v>
      </c>
      <c r="AV141" s="4">
        <f t="shared" si="60"/>
        <v>0.21923676418596472</v>
      </c>
      <c r="AW141" s="4">
        <f t="shared" si="60"/>
        <v>0.22256912177228116</v>
      </c>
      <c r="AX141" s="4">
        <f t="shared" si="60"/>
        <v>0.29544924838685915</v>
      </c>
      <c r="AZ141" s="2">
        <f t="shared" ref="AZ141:BN157" si="61">IF(OR($B141 &lt; C$226, $B141 &gt; C$231), #N/A, ((1-EB141)*CV141) + (EB141*DL141))</f>
        <v>41.332665772041331</v>
      </c>
      <c r="BA141" s="2">
        <f t="shared" si="61"/>
        <v>50.555656585866437</v>
      </c>
      <c r="BB141" s="2">
        <f t="shared" si="61"/>
        <v>58.363781926674037</v>
      </c>
      <c r="BC141" s="2">
        <f t="shared" si="61"/>
        <v>64.381794394559421</v>
      </c>
      <c r="BD141" s="2">
        <f t="shared" si="61"/>
        <v>68.930470626375964</v>
      </c>
      <c r="BE141" s="2">
        <f t="shared" si="61"/>
        <v>74.070148717390296</v>
      </c>
      <c r="BF141" s="2">
        <f t="shared" si="61"/>
        <v>77.000315600885941</v>
      </c>
      <c r="BG141" s="2">
        <f t="shared" si="61"/>
        <v>77.572928731585407</v>
      </c>
      <c r="BH141" s="2">
        <f t="shared" si="61"/>
        <v>77.850126936362514</v>
      </c>
      <c r="BI141" s="2">
        <f t="shared" si="61"/>
        <v>77.781164201409524</v>
      </c>
      <c r="BJ141" s="2">
        <f t="shared" si="61"/>
        <v>76.921105167587839</v>
      </c>
      <c r="BK141" s="2">
        <f t="shared" si="61"/>
        <v>75.306253991777183</v>
      </c>
      <c r="BL141" s="2">
        <f t="shared" si="61"/>
        <v>70.44318720396565</v>
      </c>
      <c r="BM141" s="2">
        <f t="shared" si="61"/>
        <v>66.630318250970149</v>
      </c>
      <c r="BN141" s="2">
        <f t="shared" si="61"/>
        <v>64.04955075161314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>
        <f t="shared" ref="CF141:CT157" si="63">IF(OR(AND($B141&gt;AVERAGE(C$228,C$229), $B141&lt;C$229), AND($B141&gt;C$230, $B141&lt;C$231), AND($B141 &gt; (C$9 + C$13*$A$229), $B141 &lt; (C$10 - C$14*$A$229))), C141, "")</f>
        <v>40.666699999999999</v>
      </c>
      <c r="CG141" s="2">
        <f t="shared" si="63"/>
        <v>49.877200000000002</v>
      </c>
      <c r="CH141" s="2">
        <f t="shared" si="63"/>
        <v>58.777799999999999</v>
      </c>
      <c r="CI141" s="2" t="str">
        <f t="shared" si="63"/>
        <v/>
      </c>
      <c r="CJ141" s="2">
        <f t="shared" si="63"/>
        <v>69.314999999999998</v>
      </c>
      <c r="CK141" s="2" t="str">
        <f t="shared" si="63"/>
        <v/>
      </c>
      <c r="CL141" s="2" t="str">
        <f t="shared" si="63"/>
        <v/>
      </c>
      <c r="CM141" s="2" t="str">
        <f t="shared" si="63"/>
        <v/>
      </c>
      <c r="CN141" s="2" t="str">
        <f t="shared" si="63"/>
        <v/>
      </c>
      <c r="CO141" s="2" t="str">
        <f t="shared" si="63"/>
        <v/>
      </c>
      <c r="CP141" s="2" t="str">
        <f t="shared" si="63"/>
        <v/>
      </c>
      <c r="CQ141" s="2" t="str">
        <f t="shared" si="63"/>
        <v/>
      </c>
      <c r="CR141" s="2">
        <f t="shared" si="63"/>
        <v>71.019000000000005</v>
      </c>
      <c r="CS141" s="2" t="str">
        <f t="shared" si="63"/>
        <v/>
      </c>
      <c r="CT141" s="2" t="str">
        <f t="shared" si="63"/>
        <v/>
      </c>
      <c r="CV141" s="2">
        <f t="shared" ref="CV141:DJ157" si="64">BP$223*$B141+BP$224</f>
        <v>45.847777796208966</v>
      </c>
      <c r="CW141" s="2">
        <f t="shared" si="64"/>
        <v>56.103175973037622</v>
      </c>
      <c r="CX141" s="2">
        <f t="shared" si="64"/>
        <v>60.64044368961445</v>
      </c>
      <c r="CY141" s="2">
        <f t="shared" si="64"/>
        <v>66.417327052708529</v>
      </c>
      <c r="CZ141" s="2">
        <f t="shared" si="64"/>
        <v>70.989787841293165</v>
      </c>
      <c r="DA141" s="2">
        <f t="shared" si="64"/>
        <v>76.259040538846477</v>
      </c>
      <c r="DB141" s="2">
        <f t="shared" si="64"/>
        <v>78.545980238785802</v>
      </c>
      <c r="DC141" s="2">
        <f t="shared" si="64"/>
        <v>79.022131706508787</v>
      </c>
      <c r="DD141" s="2">
        <f t="shared" si="64"/>
        <v>80.497737023957612</v>
      </c>
      <c r="DE141" s="2">
        <f t="shared" si="64"/>
        <v>79.942573850340679</v>
      </c>
      <c r="DF141" s="2">
        <f t="shared" si="64"/>
        <v>80.820271304843715</v>
      </c>
      <c r="DG141" s="2">
        <f t="shared" si="64"/>
        <v>78.897223891325694</v>
      </c>
      <c r="DH141" s="2">
        <f t="shared" si="64"/>
        <v>75.748415655689641</v>
      </c>
      <c r="DI141" s="2">
        <f t="shared" si="64"/>
        <v>70.258823620236512</v>
      </c>
      <c r="DJ141" s="2">
        <f t="shared" si="64"/>
        <v>67.632675180075395</v>
      </c>
      <c r="DL141" s="2">
        <f t="shared" ref="DL141:DZ157" si="65">CF$223*$B141+CF$224</f>
        <v>41.079636322038667</v>
      </c>
      <c r="DM141" s="2">
        <f t="shared" si="65"/>
        <v>50.048824269748266</v>
      </c>
      <c r="DN141" s="2">
        <f t="shared" si="65"/>
        <v>58.145316334289774</v>
      </c>
      <c r="DO141" s="2">
        <f t="shared" si="65"/>
        <v>64.180184714366248</v>
      </c>
      <c r="DP141" s="2">
        <f t="shared" si="65"/>
        <v>68.735380250830374</v>
      </c>
      <c r="DQ141" s="2">
        <f t="shared" si="65"/>
        <v>73.833706575866586</v>
      </c>
      <c r="DR141" s="2">
        <f t="shared" si="65"/>
        <v>76.819438655825337</v>
      </c>
      <c r="DS141" s="2">
        <f t="shared" si="65"/>
        <v>77.410131344762306</v>
      </c>
      <c r="DT141" s="2">
        <f t="shared" si="65"/>
        <v>77.534598558590375</v>
      </c>
      <c r="DU141" s="2">
        <f t="shared" si="65"/>
        <v>77.54704744210737</v>
      </c>
      <c r="DV141" s="2">
        <f t="shared" si="65"/>
        <v>76.482240546606434</v>
      </c>
      <c r="DW141" s="2">
        <f t="shared" si="65"/>
        <v>74.898985700667311</v>
      </c>
      <c r="DX141" s="2">
        <f t="shared" si="65"/>
        <v>69.875342661804936</v>
      </c>
      <c r="DY141" s="2">
        <f t="shared" si="65"/>
        <v>66.209492463981434</v>
      </c>
      <c r="DZ141" s="2">
        <f t="shared" si="65"/>
        <v>63.546283328385627</v>
      </c>
      <c r="EB141" s="2">
        <f t="shared" ref="EB141:EP157" si="66">POWER(10,($B141-C$224)/C$225)/(1+POWER(10,($B141-C$224)/C$225))</f>
        <v>0.94693331744174125</v>
      </c>
      <c r="EC141" s="2">
        <f t="shared" si="66"/>
        <v>0.91628627787797523</v>
      </c>
      <c r="ED141" s="2">
        <f t="shared" si="66"/>
        <v>0.91244310959997665</v>
      </c>
      <c r="EE141" s="2">
        <f t="shared" si="66"/>
        <v>0.90988070953833022</v>
      </c>
      <c r="EF141" s="2">
        <f t="shared" si="66"/>
        <v>0.91346268688461085</v>
      </c>
      <c r="EG141" s="2">
        <f t="shared" si="66"/>
        <v>0.90251151176178546</v>
      </c>
      <c r="EH141" s="2">
        <f t="shared" si="66"/>
        <v>0.89523742327106015</v>
      </c>
      <c r="EI141" s="2">
        <f t="shared" si="66"/>
        <v>0.89900908790943734</v>
      </c>
      <c r="EJ141" s="2">
        <f t="shared" si="66"/>
        <v>0.89351547979954804</v>
      </c>
      <c r="EK141" s="2">
        <f t="shared" si="66"/>
        <v>0.90226918037826553</v>
      </c>
      <c r="EL141" s="2">
        <f t="shared" si="66"/>
        <v>0.89883321593603982</v>
      </c>
      <c r="EM141" s="2">
        <f t="shared" si="66"/>
        <v>0.89813806189400558</v>
      </c>
      <c r="EN141" s="2">
        <f t="shared" si="66"/>
        <v>0.90331389670246232</v>
      </c>
      <c r="EO141" s="2">
        <f t="shared" si="66"/>
        <v>0.89607523545248868</v>
      </c>
      <c r="EP141" s="2">
        <f t="shared" si="66"/>
        <v>0.87684308272604694</v>
      </c>
    </row>
    <row r="142" spans="2:146" x14ac:dyDescent="0.25">
      <c r="B142" s="2">
        <v>120</v>
      </c>
      <c r="C142" s="49">
        <v>39.701799999999999</v>
      </c>
      <c r="D142" s="49">
        <v>50.0702</v>
      </c>
      <c r="E142" s="49">
        <v>57.8889</v>
      </c>
      <c r="F142" s="49">
        <v>64.519000000000005</v>
      </c>
      <c r="G142" s="49">
        <v>68.480999999999995</v>
      </c>
      <c r="H142" s="49">
        <v>76</v>
      </c>
      <c r="I142" s="49">
        <v>82.808000000000007</v>
      </c>
      <c r="J142" s="49">
        <v>80.826999999999998</v>
      </c>
      <c r="K142" s="49">
        <v>80.787999999999997</v>
      </c>
      <c r="L142" s="49">
        <v>77.75</v>
      </c>
      <c r="M142" s="49">
        <v>76.923000000000002</v>
      </c>
      <c r="N142" s="49">
        <v>74.462000000000003</v>
      </c>
      <c r="O142" s="49">
        <v>70.576999999999998</v>
      </c>
      <c r="P142" s="49">
        <v>66.981999999999999</v>
      </c>
      <c r="Q142" s="49">
        <v>65.254999999999995</v>
      </c>
      <c r="T142" s="4">
        <f t="shared" si="59"/>
        <v>41.275394179574569</v>
      </c>
      <c r="U142" s="4">
        <f t="shared" si="59"/>
        <v>50.508206065060392</v>
      </c>
      <c r="V142" s="4">
        <f t="shared" si="59"/>
        <v>58.668624707275406</v>
      </c>
      <c r="W142" s="4">
        <f t="shared" si="59"/>
        <v>65.915654823012588</v>
      </c>
      <c r="X142" s="4">
        <f t="shared" si="59"/>
        <v>70.256370317172653</v>
      </c>
      <c r="Y142" s="4">
        <f t="shared" si="59"/>
        <v>77.365073291798936</v>
      </c>
      <c r="Z142" s="4">
        <f t="shared" si="59"/>
        <v>84.071665134275733</v>
      </c>
      <c r="AA142" s="4">
        <f t="shared" si="59"/>
        <v>83.953924955479422</v>
      </c>
      <c r="AB142" s="4">
        <f t="shared" si="59"/>
        <v>83.385581893089366</v>
      </c>
      <c r="AC142" s="4">
        <f t="shared" si="59"/>
        <v>79.529202185977425</v>
      </c>
      <c r="AD142" s="4">
        <f t="shared" si="59"/>
        <v>78.229732375490499</v>
      </c>
      <c r="AE142" s="4">
        <f t="shared" si="59"/>
        <v>75.802393564771606</v>
      </c>
      <c r="AF142" s="4">
        <f t="shared" si="59"/>
        <v>70.440969939419617</v>
      </c>
      <c r="AG142" s="4">
        <f t="shared" si="59"/>
        <v>66.62846016288897</v>
      </c>
      <c r="AH142" s="4">
        <f t="shared" si="59"/>
        <v>63.890966701280966</v>
      </c>
      <c r="AJ142" s="4">
        <f t="shared" si="60"/>
        <v>-1.5735941795745703</v>
      </c>
      <c r="AK142" s="4">
        <f t="shared" si="60"/>
        <v>-0.4380060650603923</v>
      </c>
      <c r="AL142" s="4">
        <f t="shared" si="60"/>
        <v>-0.7797247072754061</v>
      </c>
      <c r="AM142" s="4">
        <f t="shared" si="60"/>
        <v>-1.3966548230125824</v>
      </c>
      <c r="AN142" s="4">
        <f t="shared" si="60"/>
        <v>-1.7753703171726585</v>
      </c>
      <c r="AO142" s="4">
        <f t="shared" si="60"/>
        <v>-1.3650732917989359</v>
      </c>
      <c r="AP142" s="4">
        <f t="shared" si="60"/>
        <v>-1.2636651342757261</v>
      </c>
      <c r="AQ142" s="4">
        <f t="shared" si="60"/>
        <v>-3.1269249554794243</v>
      </c>
      <c r="AR142" s="4">
        <f t="shared" si="60"/>
        <v>-2.5975818930893695</v>
      </c>
      <c r="AS142" s="4">
        <f t="shared" si="60"/>
        <v>-1.7792021859774252</v>
      </c>
      <c r="AT142" s="4">
        <f t="shared" si="60"/>
        <v>-1.3067323754904976</v>
      </c>
      <c r="AU142" s="4">
        <f t="shared" si="60"/>
        <v>-1.3403935647716025</v>
      </c>
      <c r="AV142" s="4">
        <f t="shared" si="60"/>
        <v>0.13603006058038147</v>
      </c>
      <c r="AW142" s="4">
        <f t="shared" si="60"/>
        <v>0.35353983711102899</v>
      </c>
      <c r="AX142" s="4">
        <f t="shared" si="60"/>
        <v>1.3640332987190291</v>
      </c>
      <c r="AZ142" s="2">
        <f t="shared" si="61"/>
        <v>41.275394119218404</v>
      </c>
      <c r="BA142" s="2">
        <f t="shared" si="61"/>
        <v>50.452124613145251</v>
      </c>
      <c r="BB142" s="2">
        <f t="shared" si="61"/>
        <v>58.252014361774052</v>
      </c>
      <c r="BC142" s="2">
        <f t="shared" si="61"/>
        <v>64.27976917276753</v>
      </c>
      <c r="BD142" s="2">
        <f t="shared" si="61"/>
        <v>68.817804026233745</v>
      </c>
      <c r="BE142" s="2">
        <f t="shared" si="61"/>
        <v>73.940747608755984</v>
      </c>
      <c r="BF142" s="2">
        <f t="shared" si="61"/>
        <v>76.864775415253419</v>
      </c>
      <c r="BG142" s="2">
        <f t="shared" si="61"/>
        <v>77.455295328106274</v>
      </c>
      <c r="BH142" s="2">
        <f t="shared" si="61"/>
        <v>77.715553307590284</v>
      </c>
      <c r="BI142" s="2">
        <f t="shared" si="61"/>
        <v>77.627831909445973</v>
      </c>
      <c r="BJ142" s="2">
        <f t="shared" si="61"/>
        <v>76.742854792519609</v>
      </c>
      <c r="BK142" s="2">
        <f t="shared" si="61"/>
        <v>75.124536047602675</v>
      </c>
      <c r="BL142" s="2">
        <f t="shared" si="61"/>
        <v>70.241807374719613</v>
      </c>
      <c r="BM142" s="2">
        <f t="shared" si="61"/>
        <v>66.462747387934087</v>
      </c>
      <c r="BN142" s="2">
        <f t="shared" si="61"/>
        <v>63.890966701280966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39.701799999999999</v>
      </c>
      <c r="CG142" s="2">
        <f t="shared" si="63"/>
        <v>50.0702</v>
      </c>
      <c r="CH142" s="2">
        <f t="shared" si="63"/>
        <v>57.8889</v>
      </c>
      <c r="CI142" s="2">
        <f t="shared" si="63"/>
        <v>64.519000000000005</v>
      </c>
      <c r="CJ142" s="2">
        <f t="shared" si="63"/>
        <v>68.480999999999995</v>
      </c>
      <c r="CK142" s="2">
        <f t="shared" si="63"/>
        <v>76</v>
      </c>
      <c r="CL142" s="2" t="str">
        <f t="shared" si="63"/>
        <v/>
      </c>
      <c r="CM142" s="2" t="str">
        <f t="shared" si="63"/>
        <v/>
      </c>
      <c r="CN142" s="2" t="str">
        <f t="shared" si="63"/>
        <v/>
      </c>
      <c r="CO142" s="2">
        <f t="shared" si="63"/>
        <v>77.75</v>
      </c>
      <c r="CP142" s="2" t="str">
        <f t="shared" si="63"/>
        <v/>
      </c>
      <c r="CQ142" s="2">
        <f t="shared" si="63"/>
        <v>74.462000000000003</v>
      </c>
      <c r="CR142" s="2">
        <f t="shared" si="63"/>
        <v>70.576999999999998</v>
      </c>
      <c r="CS142" s="2">
        <f t="shared" si="63"/>
        <v>66.981999999999999</v>
      </c>
      <c r="CT142" s="2" t="str">
        <f t="shared" si="63"/>
        <v/>
      </c>
      <c r="CV142" s="2">
        <f t="shared" si="64"/>
        <v>45.863511183220567</v>
      </c>
      <c r="CW142" s="2">
        <f t="shared" si="64"/>
        <v>56.125790800173959</v>
      </c>
      <c r="CX142" s="2">
        <f t="shared" si="64"/>
        <v>60.617910448458808</v>
      </c>
      <c r="CY142" s="2">
        <f t="shared" si="64"/>
        <v>66.391568533257541</v>
      </c>
      <c r="CZ142" s="2">
        <f t="shared" si="64"/>
        <v>70.967682911916</v>
      </c>
      <c r="DA142" s="2">
        <f t="shared" si="64"/>
        <v>76.250391936588116</v>
      </c>
      <c r="DB142" s="2">
        <f t="shared" si="64"/>
        <v>78.536462437743594</v>
      </c>
      <c r="DC142" s="2">
        <f t="shared" si="64"/>
        <v>79.003463316727434</v>
      </c>
      <c r="DD142" s="2">
        <f t="shared" si="64"/>
        <v>80.495989614350492</v>
      </c>
      <c r="DE142" s="2">
        <f t="shared" si="64"/>
        <v>79.925756965796651</v>
      </c>
      <c r="DF142" s="2">
        <f t="shared" si="64"/>
        <v>80.816094370388868</v>
      </c>
      <c r="DG142" s="2">
        <f t="shared" si="64"/>
        <v>78.884025598896798</v>
      </c>
      <c r="DH142" s="2">
        <f t="shared" si="64"/>
        <v>75.721524986389497</v>
      </c>
      <c r="DI142" s="2">
        <f t="shared" si="64"/>
        <v>70.21265174212769</v>
      </c>
      <c r="DJ142" s="2">
        <f t="shared" si="64"/>
        <v>67.615628886082874</v>
      </c>
      <c r="DL142" s="2">
        <f t="shared" si="65"/>
        <v>41.040897259245355</v>
      </c>
      <c r="DM142" s="2">
        <f t="shared" si="65"/>
        <v>49.979377103476438</v>
      </c>
      <c r="DN142" s="2">
        <f t="shared" si="65"/>
        <v>58.044961995038641</v>
      </c>
      <c r="DO142" s="2">
        <f t="shared" si="65"/>
        <v>64.08900976733338</v>
      </c>
      <c r="DP142" s="2">
        <f t="shared" si="65"/>
        <v>68.632054981406583</v>
      </c>
      <c r="DQ142" s="2">
        <f t="shared" si="65"/>
        <v>73.713213928287871</v>
      </c>
      <c r="DR142" s="2">
        <f t="shared" si="65"/>
        <v>76.686363886656579</v>
      </c>
      <c r="DS142" s="2">
        <f t="shared" si="65"/>
        <v>77.296683235143206</v>
      </c>
      <c r="DT142" s="2">
        <f t="shared" si="65"/>
        <v>77.413351297744143</v>
      </c>
      <c r="DU142" s="2">
        <f t="shared" si="65"/>
        <v>77.400829075708316</v>
      </c>
      <c r="DV142" s="2">
        <f t="shared" si="65"/>
        <v>76.324736867524649</v>
      </c>
      <c r="DW142" s="2">
        <f t="shared" si="65"/>
        <v>74.735672068636816</v>
      </c>
      <c r="DX142" s="2">
        <f t="shared" si="65"/>
        <v>69.706893892433925</v>
      </c>
      <c r="DY142" s="2">
        <f t="shared" si="65"/>
        <v>66.066108981221277</v>
      </c>
      <c r="DZ142" s="2">
        <f t="shared" si="65"/>
        <v>63.413850878952474</v>
      </c>
      <c r="EB142" s="2">
        <f t="shared" si="66"/>
        <v>0.95137556858796679</v>
      </c>
      <c r="EC142" s="2">
        <f t="shared" si="66"/>
        <v>0.92308563448587566</v>
      </c>
      <c r="ED142" s="2">
        <f t="shared" si="66"/>
        <v>0.91952719983170339</v>
      </c>
      <c r="EE142" s="2">
        <f t="shared" si="66"/>
        <v>0.91715329560434355</v>
      </c>
      <c r="EF142" s="2">
        <f t="shared" si="66"/>
        <v>0.92047147475811963</v>
      </c>
      <c r="EG142" s="2">
        <f t="shared" si="66"/>
        <v>0.91032017472808469</v>
      </c>
      <c r="EH142" s="2">
        <f t="shared" si="66"/>
        <v>0.90356647299030879</v>
      </c>
      <c r="EI142" s="2">
        <f t="shared" si="66"/>
        <v>0.90706940239433076</v>
      </c>
      <c r="EJ142" s="2">
        <f t="shared" si="66"/>
        <v>0.90196643952092315</v>
      </c>
      <c r="EK142" s="2">
        <f t="shared" si="66"/>
        <v>0.91009532009656524</v>
      </c>
      <c r="EL142" s="2">
        <f t="shared" si="66"/>
        <v>0.90690611363528317</v>
      </c>
      <c r="EM142" s="2">
        <f t="shared" si="66"/>
        <v>0.90626064627102942</v>
      </c>
      <c r="EN142" s="2">
        <f t="shared" si="66"/>
        <v>0.91106462326122584</v>
      </c>
      <c r="EO142" s="2">
        <f t="shared" si="66"/>
        <v>0.90434479285917135</v>
      </c>
      <c r="EP142" s="2">
        <f t="shared" si="66"/>
        <v>0.88644906477238317</v>
      </c>
    </row>
    <row r="143" spans="2:146" x14ac:dyDescent="0.25">
      <c r="B143" s="2">
        <v>121</v>
      </c>
      <c r="C143" s="49">
        <v>40.210500000000003</v>
      </c>
      <c r="D143" s="49">
        <v>50.1053</v>
      </c>
      <c r="E143" s="49">
        <v>57.722200000000001</v>
      </c>
      <c r="F143" s="49">
        <v>65.259</v>
      </c>
      <c r="G143" s="49">
        <v>68.203999999999994</v>
      </c>
      <c r="H143" s="49">
        <v>72.980999999999995</v>
      </c>
      <c r="I143" s="49">
        <v>77.808000000000007</v>
      </c>
      <c r="J143" s="49">
        <v>79.462000000000003</v>
      </c>
      <c r="K143" s="49">
        <v>79.287999999999997</v>
      </c>
      <c r="L143" s="49">
        <v>78.058000000000007</v>
      </c>
      <c r="M143" s="49">
        <v>76.576999999999998</v>
      </c>
      <c r="N143" s="49">
        <v>74.846000000000004</v>
      </c>
      <c r="O143" s="49">
        <v>70.462000000000003</v>
      </c>
      <c r="P143" s="49">
        <v>66.344999999999999</v>
      </c>
      <c r="Q143" s="49">
        <v>63.564</v>
      </c>
      <c r="T143" s="4">
        <f t="shared" si="59"/>
        <v>41.219366831499087</v>
      </c>
      <c r="U143" s="4">
        <f t="shared" si="59"/>
        <v>50.38377776303043</v>
      </c>
      <c r="V143" s="4">
        <f t="shared" si="59"/>
        <v>58.353761745025821</v>
      </c>
      <c r="W143" s="4">
        <f t="shared" si="59"/>
        <v>65.087068287156782</v>
      </c>
      <c r="X143" s="4">
        <f t="shared" si="59"/>
        <v>69.429463427423912</v>
      </c>
      <c r="Y143" s="4">
        <f t="shared" si="59"/>
        <v>75.671500432627056</v>
      </c>
      <c r="Z143" s="4">
        <f t="shared" si="59"/>
        <v>81.151139694011917</v>
      </c>
      <c r="AA143" s="4">
        <f t="shared" si="59"/>
        <v>81.434144194092411</v>
      </c>
      <c r="AB143" s="4">
        <f t="shared" si="59"/>
        <v>81.084263354949996</v>
      </c>
      <c r="AC143" s="4">
        <f t="shared" si="59"/>
        <v>78.522661908394426</v>
      </c>
      <c r="AD143" s="4">
        <f t="shared" si="59"/>
        <v>77.415136866329135</v>
      </c>
      <c r="AE143" s="4">
        <f t="shared" si="59"/>
        <v>75.298785672041092</v>
      </c>
      <c r="AF143" s="4">
        <f t="shared" si="59"/>
        <v>70.145912737267565</v>
      </c>
      <c r="AG143" s="4">
        <f t="shared" si="59"/>
        <v>66.390250840497913</v>
      </c>
      <c r="AH143" s="4">
        <f t="shared" si="59"/>
        <v>63.733014595741878</v>
      </c>
      <c r="AJ143" s="4">
        <f t="shared" si="60"/>
        <v>-1.0088668314990841</v>
      </c>
      <c r="AK143" s="4">
        <f t="shared" si="60"/>
        <v>-0.27847776303043048</v>
      </c>
      <c r="AL143" s="4">
        <f t="shared" si="60"/>
        <v>-0.63156174502582019</v>
      </c>
      <c r="AM143" s="4">
        <f t="shared" si="60"/>
        <v>0.17193171284321807</v>
      </c>
      <c r="AN143" s="4">
        <f t="shared" si="60"/>
        <v>-1.225463427423918</v>
      </c>
      <c r="AO143" s="4">
        <f t="shared" si="60"/>
        <v>-2.6905004326270614</v>
      </c>
      <c r="AP143" s="4">
        <f t="shared" si="60"/>
        <v>-3.34313969401191</v>
      </c>
      <c r="AQ143" s="4">
        <f t="shared" si="60"/>
        <v>-1.972144194092408</v>
      </c>
      <c r="AR143" s="4">
        <f t="shared" si="60"/>
        <v>-1.7962633549499998</v>
      </c>
      <c r="AS143" s="4">
        <f t="shared" si="60"/>
        <v>-0.46466190839441879</v>
      </c>
      <c r="AT143" s="4">
        <f t="shared" si="60"/>
        <v>-0.83813686632913686</v>
      </c>
      <c r="AU143" s="4">
        <f t="shared" si="60"/>
        <v>-0.45278567204108811</v>
      </c>
      <c r="AV143" s="4">
        <f t="shared" si="60"/>
        <v>0.31608726273243803</v>
      </c>
      <c r="AW143" s="4">
        <f t="shared" si="60"/>
        <v>-4.5250840497914169E-2</v>
      </c>
      <c r="AX143" s="4">
        <f t="shared" si="60"/>
        <v>-0.16901459574187783</v>
      </c>
      <c r="AZ143" s="2">
        <f t="shared" si="61"/>
        <v>41.219366820617907</v>
      </c>
      <c r="BA143" s="2">
        <f t="shared" si="61"/>
        <v>50.35052039194418</v>
      </c>
      <c r="BB143" s="2">
        <f t="shared" si="61"/>
        <v>58.14054045781495</v>
      </c>
      <c r="BC143" s="2">
        <f t="shared" si="61"/>
        <v>64.178065955875113</v>
      </c>
      <c r="BD143" s="2">
        <f t="shared" si="61"/>
        <v>68.705261141601525</v>
      </c>
      <c r="BE143" s="2">
        <f t="shared" si="61"/>
        <v>73.811105309356009</v>
      </c>
      <c r="BF143" s="2">
        <f t="shared" si="61"/>
        <v>76.728354453572905</v>
      </c>
      <c r="BG143" s="2">
        <f t="shared" si="61"/>
        <v>77.337182819300011</v>
      </c>
      <c r="BH143" s="2">
        <f t="shared" si="61"/>
        <v>77.580890791774394</v>
      </c>
      <c r="BI143" s="2">
        <f t="shared" si="61"/>
        <v>77.473985297662026</v>
      </c>
      <c r="BJ143" s="2">
        <f t="shared" si="61"/>
        <v>76.564835977571605</v>
      </c>
      <c r="BK143" s="2">
        <f t="shared" si="61"/>
        <v>74.942896371313495</v>
      </c>
      <c r="BL143" s="2">
        <f t="shared" si="61"/>
        <v>70.0417120377506</v>
      </c>
      <c r="BM143" s="2">
        <f t="shared" si="61"/>
        <v>66.29608707058992</v>
      </c>
      <c r="BN143" s="2">
        <f t="shared" si="61"/>
        <v>63.733014595741878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40.210500000000003</v>
      </c>
      <c r="CG143" s="2">
        <f t="shared" si="63"/>
        <v>50.1053</v>
      </c>
      <c r="CH143" s="2">
        <f t="shared" si="63"/>
        <v>57.722200000000001</v>
      </c>
      <c r="CI143" s="2">
        <f t="shared" si="63"/>
        <v>65.259</v>
      </c>
      <c r="CJ143" s="2">
        <f t="shared" si="63"/>
        <v>68.203999999999994</v>
      </c>
      <c r="CK143" s="2">
        <f t="shared" si="63"/>
        <v>72.980999999999995</v>
      </c>
      <c r="CL143" s="2" t="str">
        <f t="shared" si="63"/>
        <v/>
      </c>
      <c r="CM143" s="2" t="str">
        <f t="shared" si="63"/>
        <v/>
      </c>
      <c r="CN143" s="2" t="str">
        <f t="shared" si="63"/>
        <v/>
      </c>
      <c r="CO143" s="2">
        <f t="shared" si="63"/>
        <v>78.058000000000007</v>
      </c>
      <c r="CP143" s="2">
        <f t="shared" si="63"/>
        <v>76.576999999999998</v>
      </c>
      <c r="CQ143" s="2">
        <f t="shared" si="63"/>
        <v>74.846000000000004</v>
      </c>
      <c r="CR143" s="2">
        <f t="shared" si="63"/>
        <v>70.462000000000003</v>
      </c>
      <c r="CS143" s="2">
        <f t="shared" si="63"/>
        <v>66.344999999999999</v>
      </c>
      <c r="CT143" s="2" t="str">
        <f t="shared" si="63"/>
        <v/>
      </c>
      <c r="CV143" s="2">
        <f t="shared" si="64"/>
        <v>45.87924457023216</v>
      </c>
      <c r="CW143" s="2">
        <f t="shared" si="64"/>
        <v>56.148405627310296</v>
      </c>
      <c r="CX143" s="2">
        <f t="shared" si="64"/>
        <v>60.595377207303166</v>
      </c>
      <c r="CY143" s="2">
        <f t="shared" si="64"/>
        <v>66.365810013806552</v>
      </c>
      <c r="CZ143" s="2">
        <f t="shared" si="64"/>
        <v>70.945577982538836</v>
      </c>
      <c r="DA143" s="2">
        <f t="shared" si="64"/>
        <v>76.24174333432974</v>
      </c>
      <c r="DB143" s="2">
        <f t="shared" si="64"/>
        <v>78.526944636701387</v>
      </c>
      <c r="DC143" s="2">
        <f t="shared" si="64"/>
        <v>78.984794926946066</v>
      </c>
      <c r="DD143" s="2">
        <f t="shared" si="64"/>
        <v>80.494242204743358</v>
      </c>
      <c r="DE143" s="2">
        <f t="shared" si="64"/>
        <v>79.908940081252638</v>
      </c>
      <c r="DF143" s="2">
        <f t="shared" si="64"/>
        <v>80.811917435934006</v>
      </c>
      <c r="DG143" s="2">
        <f t="shared" si="64"/>
        <v>78.870827306467916</v>
      </c>
      <c r="DH143" s="2">
        <f t="shared" si="64"/>
        <v>75.694634317089353</v>
      </c>
      <c r="DI143" s="2">
        <f t="shared" si="64"/>
        <v>70.166479864018882</v>
      </c>
      <c r="DJ143" s="2">
        <f t="shared" si="64"/>
        <v>67.598582592090366</v>
      </c>
      <c r="DL143" s="2">
        <f t="shared" si="65"/>
        <v>41.002158196452037</v>
      </c>
      <c r="DM143" s="2">
        <f t="shared" si="65"/>
        <v>49.909929937204602</v>
      </c>
      <c r="DN143" s="2">
        <f t="shared" si="65"/>
        <v>57.944607655787507</v>
      </c>
      <c r="DO143" s="2">
        <f t="shared" si="65"/>
        <v>63.997834820300511</v>
      </c>
      <c r="DP143" s="2">
        <f t="shared" si="65"/>
        <v>68.528729711982805</v>
      </c>
      <c r="DQ143" s="2">
        <f t="shared" si="65"/>
        <v>73.592721280709142</v>
      </c>
      <c r="DR143" s="2">
        <f t="shared" si="65"/>
        <v>76.553289117487822</v>
      </c>
      <c r="DS143" s="2">
        <f t="shared" si="65"/>
        <v>77.183235125524121</v>
      </c>
      <c r="DT143" s="2">
        <f t="shared" si="65"/>
        <v>77.292104036897911</v>
      </c>
      <c r="DU143" s="2">
        <f t="shared" si="65"/>
        <v>77.254610709309276</v>
      </c>
      <c r="DV143" s="2">
        <f t="shared" si="65"/>
        <v>76.16723318844285</v>
      </c>
      <c r="DW143" s="2">
        <f t="shared" si="65"/>
        <v>74.572358436606308</v>
      </c>
      <c r="DX143" s="2">
        <f t="shared" si="65"/>
        <v>69.538445123062914</v>
      </c>
      <c r="DY143" s="2">
        <f t="shared" si="65"/>
        <v>65.922725498461119</v>
      </c>
      <c r="DZ143" s="2">
        <f t="shared" si="65"/>
        <v>63.28141842951932</v>
      </c>
      <c r="EB143" s="2">
        <f t="shared" si="66"/>
        <v>0.95546344527880123</v>
      </c>
      <c r="EC143" s="2">
        <f t="shared" si="66"/>
        <v>0.92937530309874283</v>
      </c>
      <c r="ED143" s="2">
        <f t="shared" si="66"/>
        <v>0.92608455838214476</v>
      </c>
      <c r="EE143" s="2">
        <f t="shared" si="66"/>
        <v>0.9238880812312239</v>
      </c>
      <c r="EF143" s="2">
        <f t="shared" si="66"/>
        <v>0.92695800072790435</v>
      </c>
      <c r="EG143" s="2">
        <f t="shared" si="66"/>
        <v>0.91756050941577527</v>
      </c>
      <c r="EH143" s="2">
        <f t="shared" si="66"/>
        <v>0.91129894027563974</v>
      </c>
      <c r="EI143" s="2">
        <f t="shared" si="66"/>
        <v>0.91454755281818012</v>
      </c>
      <c r="EJ143" s="2">
        <f t="shared" si="66"/>
        <v>0.90981439908609585</v>
      </c>
      <c r="EK143" s="2">
        <f t="shared" si="66"/>
        <v>0.91735216033414457</v>
      </c>
      <c r="EL143" s="2">
        <f t="shared" si="66"/>
        <v>0.91439616388487044</v>
      </c>
      <c r="EM143" s="2">
        <f t="shared" si="66"/>
        <v>0.91379769263767907</v>
      </c>
      <c r="EN143" s="2">
        <f t="shared" si="66"/>
        <v>0.91825025209166311</v>
      </c>
      <c r="EO143" s="2">
        <f t="shared" si="66"/>
        <v>0.91202092770519549</v>
      </c>
      <c r="EP143" s="2">
        <f t="shared" si="66"/>
        <v>0.89539518322286538</v>
      </c>
    </row>
    <row r="144" spans="2:146" x14ac:dyDescent="0.25">
      <c r="B144" s="2">
        <v>122</v>
      </c>
      <c r="C144" s="49">
        <v>40.613999999999997</v>
      </c>
      <c r="D144" s="49">
        <v>50.175400000000003</v>
      </c>
      <c r="E144" s="49">
        <v>58.333300000000001</v>
      </c>
      <c r="F144" s="49">
        <v>64.111000000000004</v>
      </c>
      <c r="G144" s="49">
        <v>67.721999999999994</v>
      </c>
      <c r="H144" s="49">
        <v>73.385000000000005</v>
      </c>
      <c r="I144" s="49">
        <v>77.114999999999995</v>
      </c>
      <c r="J144" s="49">
        <v>77.769000000000005</v>
      </c>
      <c r="K144" s="49">
        <v>77.653999999999996</v>
      </c>
      <c r="L144" s="49">
        <v>77.923000000000002</v>
      </c>
      <c r="M144" s="49">
        <v>75.730999999999995</v>
      </c>
      <c r="N144" s="49">
        <v>74.75</v>
      </c>
      <c r="O144" s="49">
        <v>69.673000000000002</v>
      </c>
      <c r="P144" s="49">
        <v>66</v>
      </c>
      <c r="Q144" s="49">
        <v>63.927</v>
      </c>
      <c r="T144" s="4">
        <f t="shared" si="59"/>
        <v>41.164516353818641</v>
      </c>
      <c r="U144" s="4">
        <f t="shared" si="59"/>
        <v>50.269673715213834</v>
      </c>
      <c r="V144" s="4">
        <f t="shared" si="59"/>
        <v>58.131579311894363</v>
      </c>
      <c r="W144" s="4">
        <f t="shared" si="59"/>
        <v>64.549469141167222</v>
      </c>
      <c r="X144" s="4">
        <f t="shared" si="59"/>
        <v>68.930813726543306</v>
      </c>
      <c r="Y144" s="4">
        <f t="shared" si="59"/>
        <v>74.614451637657339</v>
      </c>
      <c r="Z144" s="4">
        <f t="shared" si="59"/>
        <v>79.115698314215393</v>
      </c>
      <c r="AA144" s="4">
        <f t="shared" si="59"/>
        <v>79.646408466526907</v>
      </c>
      <c r="AB144" s="4">
        <f t="shared" si="59"/>
        <v>79.468003368421321</v>
      </c>
      <c r="AC144" s="4">
        <f t="shared" si="59"/>
        <v>77.858119898184484</v>
      </c>
      <c r="AD144" s="4">
        <f t="shared" si="59"/>
        <v>76.841087624464706</v>
      </c>
      <c r="AE144" s="4">
        <f t="shared" si="59"/>
        <v>74.934049970157616</v>
      </c>
      <c r="AF144" s="4">
        <f t="shared" si="59"/>
        <v>69.894004308351711</v>
      </c>
      <c r="AG144" s="4">
        <f t="shared" si="59"/>
        <v>66.18066282592315</v>
      </c>
      <c r="AH144" s="4">
        <f t="shared" si="59"/>
        <v>63.575782777929405</v>
      </c>
      <c r="AJ144" s="4">
        <f t="shared" si="60"/>
        <v>-0.55051635381864372</v>
      </c>
      <c r="AK144" s="4">
        <f t="shared" si="60"/>
        <v>-9.4273715213830656E-2</v>
      </c>
      <c r="AL144" s="4">
        <f t="shared" si="60"/>
        <v>0.20172068810563815</v>
      </c>
      <c r="AM144" s="4">
        <f t="shared" si="60"/>
        <v>-0.43846914116721791</v>
      </c>
      <c r="AN144" s="4">
        <f t="shared" si="60"/>
        <v>-1.2088137265433119</v>
      </c>
      <c r="AO144" s="4">
        <f t="shared" si="60"/>
        <v>-1.2294516376573341</v>
      </c>
      <c r="AP144" s="4">
        <f t="shared" si="60"/>
        <v>-2.0006983142153985</v>
      </c>
      <c r="AQ144" s="4">
        <f t="shared" si="60"/>
        <v>-1.8774084665269015</v>
      </c>
      <c r="AR144" s="4">
        <f t="shared" si="60"/>
        <v>-1.814003368421325</v>
      </c>
      <c r="AS144" s="4">
        <f t="shared" si="60"/>
        <v>6.4880101815518287E-2</v>
      </c>
      <c r="AT144" s="4">
        <f t="shared" si="60"/>
        <v>-1.1100876244647111</v>
      </c>
      <c r="AU144" s="4">
        <f t="shared" si="60"/>
        <v>-0.18404997015761637</v>
      </c>
      <c r="AV144" s="4">
        <f t="shared" si="60"/>
        <v>-0.22100430835170926</v>
      </c>
      <c r="AW144" s="4">
        <f t="shared" si="60"/>
        <v>-0.18066282592315019</v>
      </c>
      <c r="AX144" s="4">
        <f t="shared" si="60"/>
        <v>0.35121722207059491</v>
      </c>
      <c r="AZ144" s="2">
        <f t="shared" si="61"/>
        <v>41.16451635201684</v>
      </c>
      <c r="BA144" s="2">
        <f t="shared" si="61"/>
        <v>50.250785505851098</v>
      </c>
      <c r="BB144" s="2">
        <f t="shared" si="61"/>
        <v>58.029396332348846</v>
      </c>
      <c r="BC144" s="2">
        <f t="shared" si="61"/>
        <v>64.076712342388859</v>
      </c>
      <c r="BD144" s="2">
        <f t="shared" si="61"/>
        <v>68.592889933739656</v>
      </c>
      <c r="BE144" s="2">
        <f t="shared" si="61"/>
        <v>73.68132303335274</v>
      </c>
      <c r="BF144" s="2">
        <f t="shared" si="61"/>
        <v>76.5912056789101</v>
      </c>
      <c r="BG144" s="2">
        <f t="shared" si="61"/>
        <v>77.21869512568712</v>
      </c>
      <c r="BH144" s="2">
        <f t="shared" si="61"/>
        <v>77.446247643258502</v>
      </c>
      <c r="BI144" s="2">
        <f t="shared" si="61"/>
        <v>77.319755130252531</v>
      </c>
      <c r="BJ144" s="2">
        <f t="shared" si="61"/>
        <v>76.387160923687901</v>
      </c>
      <c r="BK144" s="2">
        <f t="shared" si="61"/>
        <v>74.76145407899385</v>
      </c>
      <c r="BL144" s="2">
        <f t="shared" si="61"/>
        <v>69.842937240746465</v>
      </c>
      <c r="BM144" s="2">
        <f t="shared" si="61"/>
        <v>66.130369241964331</v>
      </c>
      <c r="BN144" s="2">
        <f t="shared" si="61"/>
        <v>63.575782777929405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40.613999999999997</v>
      </c>
      <c r="CG144" s="2">
        <f t="shared" si="63"/>
        <v>50.175400000000003</v>
      </c>
      <c r="CH144" s="2">
        <f t="shared" si="63"/>
        <v>58.333300000000001</v>
      </c>
      <c r="CI144" s="2">
        <f t="shared" si="63"/>
        <v>64.111000000000004</v>
      </c>
      <c r="CJ144" s="2">
        <f t="shared" si="63"/>
        <v>67.721999999999994</v>
      </c>
      <c r="CK144" s="2">
        <f t="shared" si="63"/>
        <v>73.385000000000005</v>
      </c>
      <c r="CL144" s="2">
        <f t="shared" si="63"/>
        <v>77.114999999999995</v>
      </c>
      <c r="CM144" s="2">
        <f t="shared" si="63"/>
        <v>77.769000000000005</v>
      </c>
      <c r="CN144" s="2">
        <f t="shared" si="63"/>
        <v>77.653999999999996</v>
      </c>
      <c r="CO144" s="2">
        <f t="shared" si="63"/>
        <v>77.923000000000002</v>
      </c>
      <c r="CP144" s="2">
        <f t="shared" si="63"/>
        <v>75.730999999999995</v>
      </c>
      <c r="CQ144" s="2">
        <f t="shared" si="63"/>
        <v>74.75</v>
      </c>
      <c r="CR144" s="2">
        <f t="shared" si="63"/>
        <v>69.673000000000002</v>
      </c>
      <c r="CS144" s="2">
        <f t="shared" si="63"/>
        <v>66</v>
      </c>
      <c r="CT144" s="2" t="str">
        <f t="shared" si="63"/>
        <v/>
      </c>
      <c r="CV144" s="2">
        <f t="shared" si="64"/>
        <v>45.894977957243761</v>
      </c>
      <c r="CW144" s="2">
        <f t="shared" si="64"/>
        <v>56.171020454446627</v>
      </c>
      <c r="CX144" s="2">
        <f t="shared" si="64"/>
        <v>60.572843966147524</v>
      </c>
      <c r="CY144" s="2">
        <f t="shared" si="64"/>
        <v>66.340051494355563</v>
      </c>
      <c r="CZ144" s="2">
        <f t="shared" si="64"/>
        <v>70.923473053161672</v>
      </c>
      <c r="DA144" s="2">
        <f t="shared" si="64"/>
        <v>76.233094732071365</v>
      </c>
      <c r="DB144" s="2">
        <f t="shared" si="64"/>
        <v>78.51742683565918</v>
      </c>
      <c r="DC144" s="2">
        <f t="shared" si="64"/>
        <v>78.966126537164712</v>
      </c>
      <c r="DD144" s="2">
        <f t="shared" si="64"/>
        <v>80.492494795136238</v>
      </c>
      <c r="DE144" s="2">
        <f t="shared" si="64"/>
        <v>79.89212319670861</v>
      </c>
      <c r="DF144" s="2">
        <f t="shared" si="64"/>
        <v>80.807740501479145</v>
      </c>
      <c r="DG144" s="2">
        <f t="shared" si="64"/>
        <v>78.857629014039034</v>
      </c>
      <c r="DH144" s="2">
        <f t="shared" si="64"/>
        <v>75.667743647789209</v>
      </c>
      <c r="DI144" s="2">
        <f t="shared" si="64"/>
        <v>70.120307985910074</v>
      </c>
      <c r="DJ144" s="2">
        <f t="shared" si="64"/>
        <v>67.581536298097859</v>
      </c>
      <c r="DL144" s="2">
        <f t="shared" si="65"/>
        <v>40.963419133658718</v>
      </c>
      <c r="DM144" s="2">
        <f t="shared" si="65"/>
        <v>49.840482770932766</v>
      </c>
      <c r="DN144" s="2">
        <f t="shared" si="65"/>
        <v>57.844253316536381</v>
      </c>
      <c r="DO144" s="2">
        <f t="shared" si="65"/>
        <v>63.906659873267643</v>
      </c>
      <c r="DP144" s="2">
        <f t="shared" si="65"/>
        <v>68.425404442559014</v>
      </c>
      <c r="DQ144" s="2">
        <f t="shared" si="65"/>
        <v>73.472228633130428</v>
      </c>
      <c r="DR144" s="2">
        <f t="shared" si="65"/>
        <v>76.42021434831905</v>
      </c>
      <c r="DS144" s="2">
        <f t="shared" si="65"/>
        <v>77.069787015905021</v>
      </c>
      <c r="DT144" s="2">
        <f t="shared" si="65"/>
        <v>77.170856776051679</v>
      </c>
      <c r="DU144" s="2">
        <f t="shared" si="65"/>
        <v>77.108392342910236</v>
      </c>
      <c r="DV144" s="2">
        <f t="shared" si="65"/>
        <v>76.009729509361051</v>
      </c>
      <c r="DW144" s="2">
        <f t="shared" si="65"/>
        <v>74.4090448045758</v>
      </c>
      <c r="DX144" s="2">
        <f t="shared" si="65"/>
        <v>69.369996353691903</v>
      </c>
      <c r="DY144" s="2">
        <f t="shared" si="65"/>
        <v>65.779342015700962</v>
      </c>
      <c r="DZ144" s="2">
        <f t="shared" si="65"/>
        <v>63.148985980086167</v>
      </c>
      <c r="EB144" s="2">
        <f t="shared" si="66"/>
        <v>0.9592223827086116</v>
      </c>
      <c r="EC144" s="2">
        <f t="shared" si="66"/>
        <v>0.93518674788290801</v>
      </c>
      <c r="ED144" s="2">
        <f t="shared" si="66"/>
        <v>0.93214701668832256</v>
      </c>
      <c r="EE144" s="2">
        <f t="shared" si="66"/>
        <v>0.9301170976148958</v>
      </c>
      <c r="EF144" s="2">
        <f t="shared" si="66"/>
        <v>0.93295400675955464</v>
      </c>
      <c r="EG144" s="2">
        <f t="shared" si="66"/>
        <v>0.92426492530640258</v>
      </c>
      <c r="EH144" s="2">
        <f t="shared" si="66"/>
        <v>0.91846733145866322</v>
      </c>
      <c r="EI144" s="2">
        <f t="shared" si="66"/>
        <v>0.92147602889002722</v>
      </c>
      <c r="EJ144" s="2">
        <f t="shared" si="66"/>
        <v>0.91709184877323757</v>
      </c>
      <c r="EK144" s="2">
        <f t="shared" si="66"/>
        <v>0.92407211815973789</v>
      </c>
      <c r="EL144" s="2">
        <f t="shared" si="66"/>
        <v>0.92133585876587787</v>
      </c>
      <c r="EM144" s="2">
        <f t="shared" si="66"/>
        <v>0.92078170091320821</v>
      </c>
      <c r="EN144" s="2">
        <f t="shared" si="66"/>
        <v>0.92490316537504746</v>
      </c>
      <c r="EO144" s="2">
        <f t="shared" si="66"/>
        <v>0.91913614880366068</v>
      </c>
      <c r="EP144" s="2">
        <f t="shared" si="66"/>
        <v>0.90371303939654102</v>
      </c>
    </row>
    <row r="145" spans="2:146" x14ac:dyDescent="0.25">
      <c r="B145" s="2">
        <v>123</v>
      </c>
      <c r="C145" s="49">
        <v>40.982500000000002</v>
      </c>
      <c r="D145" s="49">
        <v>49.754399999999997</v>
      </c>
      <c r="E145" s="49">
        <v>57.5</v>
      </c>
      <c r="F145" s="49">
        <v>64.019000000000005</v>
      </c>
      <c r="G145" s="49">
        <v>67.685000000000002</v>
      </c>
      <c r="H145" s="49">
        <v>73.269000000000005</v>
      </c>
      <c r="I145" s="49">
        <v>75.635000000000005</v>
      </c>
      <c r="J145" s="49">
        <v>77.173000000000002</v>
      </c>
      <c r="K145" s="49">
        <v>77.019000000000005</v>
      </c>
      <c r="L145" s="49">
        <v>76.808000000000007</v>
      </c>
      <c r="M145" s="49">
        <v>75.673000000000002</v>
      </c>
      <c r="N145" s="49">
        <v>73.25</v>
      </c>
      <c r="O145" s="49">
        <v>69.712000000000003</v>
      </c>
      <c r="P145" s="49">
        <v>65.635999999999996</v>
      </c>
      <c r="Q145" s="49">
        <v>63.073</v>
      </c>
      <c r="T145" s="4">
        <f t="shared" si="59"/>
        <v>41.110776435826473</v>
      </c>
      <c r="U145" s="4">
        <f t="shared" si="59"/>
        <v>50.16312915658574</v>
      </c>
      <c r="V145" s="4">
        <f t="shared" si="59"/>
        <v>57.96463446160962</v>
      </c>
      <c r="W145" s="4">
        <f t="shared" si="59"/>
        <v>64.205886412515369</v>
      </c>
      <c r="X145" s="4">
        <f t="shared" si="59"/>
        <v>68.627052794875468</v>
      </c>
      <c r="Y145" s="4">
        <f t="shared" si="59"/>
        <v>73.983696336096216</v>
      </c>
      <c r="Z145" s="4">
        <f t="shared" si="59"/>
        <v>77.793708323636821</v>
      </c>
      <c r="AA145" s="4">
        <f t="shared" si="59"/>
        <v>78.452097754524587</v>
      </c>
      <c r="AB145" s="4">
        <f t="shared" si="59"/>
        <v>78.401430832198741</v>
      </c>
      <c r="AC145" s="4">
        <f t="shared" si="59"/>
        <v>77.422552164986442</v>
      </c>
      <c r="AD145" s="4">
        <f t="shared" si="59"/>
        <v>76.436135725681751</v>
      </c>
      <c r="AE145" s="4">
        <f t="shared" si="59"/>
        <v>74.657631083044308</v>
      </c>
      <c r="AF145" s="4">
        <f t="shared" si="59"/>
        <v>69.668946811785105</v>
      </c>
      <c r="AG145" s="4">
        <f t="shared" si="59"/>
        <v>65.99086283033607</v>
      </c>
      <c r="AH145" s="4">
        <f t="shared" si="59"/>
        <v>63.419341950699653</v>
      </c>
      <c r="AJ145" s="4">
        <f t="shared" si="60"/>
        <v>-0.12827643582647141</v>
      </c>
      <c r="AK145" s="4">
        <f t="shared" si="60"/>
        <v>-0.40872915658574271</v>
      </c>
      <c r="AL145" s="4">
        <f t="shared" si="60"/>
        <v>-0.46463446160962008</v>
      </c>
      <c r="AM145" s="4">
        <f t="shared" si="60"/>
        <v>-0.18688641251536353</v>
      </c>
      <c r="AN145" s="4">
        <f t="shared" si="60"/>
        <v>-0.94205279487546534</v>
      </c>
      <c r="AO145" s="4">
        <f t="shared" si="60"/>
        <v>-0.71469633609621042</v>
      </c>
      <c r="AP145" s="4">
        <f t="shared" si="60"/>
        <v>-2.1587083236368159</v>
      </c>
      <c r="AQ145" s="4">
        <f t="shared" si="60"/>
        <v>-1.2790977545245852</v>
      </c>
      <c r="AR145" s="4">
        <f t="shared" si="60"/>
        <v>-1.382430832198736</v>
      </c>
      <c r="AS145" s="4">
        <f t="shared" si="60"/>
        <v>-0.61455216498643495</v>
      </c>
      <c r="AT145" s="4">
        <f t="shared" si="60"/>
        <v>-0.76313572568174948</v>
      </c>
      <c r="AU145" s="4">
        <f t="shared" si="60"/>
        <v>-1.4076310830443077</v>
      </c>
      <c r="AV145" s="4">
        <f t="shared" si="60"/>
        <v>4.3053188214898341E-2</v>
      </c>
      <c r="AW145" s="4">
        <f t="shared" si="60"/>
        <v>-0.35486283033607435</v>
      </c>
      <c r="AX145" s="4">
        <f t="shared" si="60"/>
        <v>-0.34634195069965301</v>
      </c>
      <c r="AZ145" s="2">
        <f t="shared" si="61"/>
        <v>41.110776435552431</v>
      </c>
      <c r="BA145" s="2">
        <f t="shared" si="61"/>
        <v>50.152855432937464</v>
      </c>
      <c r="BB145" s="2">
        <f t="shared" si="61"/>
        <v>57.918610274383497</v>
      </c>
      <c r="BC145" s="2">
        <f t="shared" si="61"/>
        <v>63.975729201705803</v>
      </c>
      <c r="BD145" s="2">
        <f t="shared" si="61"/>
        <v>68.480730042418173</v>
      </c>
      <c r="BE145" s="2">
        <f t="shared" si="61"/>
        <v>73.551488673513802</v>
      </c>
      <c r="BF145" s="2">
        <f t="shared" si="61"/>
        <v>76.453466285130872</v>
      </c>
      <c r="BG145" s="2">
        <f t="shared" si="61"/>
        <v>77.099924408212942</v>
      </c>
      <c r="BH145" s="2">
        <f t="shared" si="61"/>
        <v>77.3117168068312</v>
      </c>
      <c r="BI145" s="2">
        <f t="shared" si="61"/>
        <v>77.165256560992617</v>
      </c>
      <c r="BJ145" s="2">
        <f t="shared" si="61"/>
        <v>76.209923258391882</v>
      </c>
      <c r="BK145" s="2">
        <f t="shared" si="61"/>
        <v>74.580309907303928</v>
      </c>
      <c r="BL145" s="2">
        <f t="shared" si="61"/>
        <v>69.645503521358975</v>
      </c>
      <c r="BM145" s="2">
        <f t="shared" si="61"/>
        <v>65.965613943714089</v>
      </c>
      <c r="BN145" s="2">
        <f t="shared" si="61"/>
        <v>63.419341950699653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40.982500000000002</v>
      </c>
      <c r="CG145" s="2">
        <f t="shared" si="63"/>
        <v>49.754399999999997</v>
      </c>
      <c r="CH145" s="2">
        <f t="shared" si="63"/>
        <v>57.5</v>
      </c>
      <c r="CI145" s="2">
        <f t="shared" si="63"/>
        <v>64.019000000000005</v>
      </c>
      <c r="CJ145" s="2">
        <f t="shared" si="63"/>
        <v>67.685000000000002</v>
      </c>
      <c r="CK145" s="2">
        <f t="shared" si="63"/>
        <v>73.269000000000005</v>
      </c>
      <c r="CL145" s="2">
        <f t="shared" si="63"/>
        <v>75.635000000000005</v>
      </c>
      <c r="CM145" s="2">
        <f t="shared" si="63"/>
        <v>77.173000000000002</v>
      </c>
      <c r="CN145" s="2">
        <f t="shared" si="63"/>
        <v>77.019000000000005</v>
      </c>
      <c r="CO145" s="2">
        <f t="shared" si="63"/>
        <v>76.808000000000007</v>
      </c>
      <c r="CP145" s="2">
        <f t="shared" si="63"/>
        <v>75.673000000000002</v>
      </c>
      <c r="CQ145" s="2">
        <f t="shared" si="63"/>
        <v>73.25</v>
      </c>
      <c r="CR145" s="2">
        <f t="shared" si="63"/>
        <v>69.712000000000003</v>
      </c>
      <c r="CS145" s="2">
        <f t="shared" si="63"/>
        <v>65.635999999999996</v>
      </c>
      <c r="CT145" s="2">
        <f t="shared" si="63"/>
        <v>63.073</v>
      </c>
      <c r="CV145" s="2">
        <f t="shared" si="64"/>
        <v>45.910711344255361</v>
      </c>
      <c r="CW145" s="2">
        <f t="shared" si="64"/>
        <v>56.193635281582964</v>
      </c>
      <c r="CX145" s="2">
        <f t="shared" si="64"/>
        <v>60.550310724991881</v>
      </c>
      <c r="CY145" s="2">
        <f t="shared" si="64"/>
        <v>66.314292974904575</v>
      </c>
      <c r="CZ145" s="2">
        <f t="shared" si="64"/>
        <v>70.901368123784508</v>
      </c>
      <c r="DA145" s="2">
        <f t="shared" si="64"/>
        <v>76.224446129812989</v>
      </c>
      <c r="DB145" s="2">
        <f t="shared" si="64"/>
        <v>78.507909034616972</v>
      </c>
      <c r="DC145" s="2">
        <f t="shared" si="64"/>
        <v>78.947458147383344</v>
      </c>
      <c r="DD145" s="2">
        <f t="shared" si="64"/>
        <v>80.490747385529104</v>
      </c>
      <c r="DE145" s="2">
        <f t="shared" si="64"/>
        <v>79.875306312164597</v>
      </c>
      <c r="DF145" s="2">
        <f t="shared" si="64"/>
        <v>80.803563567024284</v>
      </c>
      <c r="DG145" s="2">
        <f t="shared" si="64"/>
        <v>78.844430721610138</v>
      </c>
      <c r="DH145" s="2">
        <f t="shared" si="64"/>
        <v>75.640852978489065</v>
      </c>
      <c r="DI145" s="2">
        <f t="shared" si="64"/>
        <v>70.074136107801252</v>
      </c>
      <c r="DJ145" s="2">
        <f t="shared" si="64"/>
        <v>67.564490004105352</v>
      </c>
      <c r="DL145" s="2">
        <f t="shared" si="65"/>
        <v>40.924680070865399</v>
      </c>
      <c r="DM145" s="2">
        <f t="shared" si="65"/>
        <v>49.771035604660938</v>
      </c>
      <c r="DN145" s="2">
        <f t="shared" si="65"/>
        <v>57.743898977285248</v>
      </c>
      <c r="DO145" s="2">
        <f t="shared" si="65"/>
        <v>63.815484926234767</v>
      </c>
      <c r="DP145" s="2">
        <f t="shared" si="65"/>
        <v>68.322079173135236</v>
      </c>
      <c r="DQ145" s="2">
        <f t="shared" si="65"/>
        <v>73.351735985551699</v>
      </c>
      <c r="DR145" s="2">
        <f t="shared" si="65"/>
        <v>76.287139579150278</v>
      </c>
      <c r="DS145" s="2">
        <f t="shared" si="65"/>
        <v>76.956338906285936</v>
      </c>
      <c r="DT145" s="2">
        <f t="shared" si="65"/>
        <v>77.049609515205447</v>
      </c>
      <c r="DU145" s="2">
        <f t="shared" si="65"/>
        <v>76.962173976511195</v>
      </c>
      <c r="DV145" s="2">
        <f t="shared" si="65"/>
        <v>75.852225830279266</v>
      </c>
      <c r="DW145" s="2">
        <f t="shared" si="65"/>
        <v>74.245731172545305</v>
      </c>
      <c r="DX145" s="2">
        <f t="shared" si="65"/>
        <v>69.201547584320878</v>
      </c>
      <c r="DY145" s="2">
        <f t="shared" si="65"/>
        <v>65.635958532940805</v>
      </c>
      <c r="DZ145" s="2">
        <f t="shared" si="65"/>
        <v>63.016553530653013</v>
      </c>
      <c r="EB145" s="2">
        <f t="shared" si="66"/>
        <v>0.96267645458218132</v>
      </c>
      <c r="EC145" s="2">
        <f t="shared" si="66"/>
        <v>0.94055057959652977</v>
      </c>
      <c r="ED145" s="2">
        <f t="shared" si="66"/>
        <v>0.93774566499694112</v>
      </c>
      <c r="EE145" s="2">
        <f t="shared" si="66"/>
        <v>0.9358717146935972</v>
      </c>
      <c r="EF145" s="2">
        <f t="shared" si="66"/>
        <v>0.93849046294599969</v>
      </c>
      <c r="EG145" s="2">
        <f t="shared" si="66"/>
        <v>0.93046542187309178</v>
      </c>
      <c r="EH145" s="2">
        <f t="shared" si="66"/>
        <v>0.9251040194329192</v>
      </c>
      <c r="EI145" s="2">
        <f t="shared" si="66"/>
        <v>0.92788704013131795</v>
      </c>
      <c r="EJ145" s="2">
        <f t="shared" si="66"/>
        <v>0.92383121470192686</v>
      </c>
      <c r="EK145" s="2">
        <f t="shared" si="66"/>
        <v>0.93028720940826481</v>
      </c>
      <c r="EL145" s="2">
        <f t="shared" si="66"/>
        <v>0.92775741685765889</v>
      </c>
      <c r="EM145" s="2">
        <f t="shared" si="66"/>
        <v>0.92724492409453885</v>
      </c>
      <c r="EN145" s="2">
        <f t="shared" si="66"/>
        <v>0.93105530645585344</v>
      </c>
      <c r="EO145" s="2">
        <f t="shared" si="66"/>
        <v>0.92572279833042659</v>
      </c>
      <c r="EP145" s="2">
        <f t="shared" si="66"/>
        <v>0.91143490627060453</v>
      </c>
    </row>
    <row r="146" spans="2:146" x14ac:dyDescent="0.25">
      <c r="B146" s="2">
        <v>124</v>
      </c>
      <c r="C146" s="49">
        <v>40.210500000000003</v>
      </c>
      <c r="D146" s="49">
        <v>49.9298</v>
      </c>
      <c r="E146" s="49">
        <v>57.055599999999998</v>
      </c>
      <c r="F146" s="49">
        <v>63.463000000000001</v>
      </c>
      <c r="G146" s="49">
        <v>67.962999999999994</v>
      </c>
      <c r="H146" s="49">
        <v>72.635000000000005</v>
      </c>
      <c r="I146" s="49">
        <v>75.308000000000007</v>
      </c>
      <c r="J146" s="49">
        <v>77.096000000000004</v>
      </c>
      <c r="K146" s="49">
        <v>76.441999999999993</v>
      </c>
      <c r="L146" s="49">
        <v>76.346000000000004</v>
      </c>
      <c r="M146" s="49">
        <v>75.25</v>
      </c>
      <c r="N146" s="49">
        <v>73.25</v>
      </c>
      <c r="O146" s="49">
        <v>69.962000000000003</v>
      </c>
      <c r="P146" s="49">
        <v>66.144999999999996</v>
      </c>
      <c r="Q146" s="49">
        <v>63.164000000000001</v>
      </c>
      <c r="T146" s="4">
        <f t="shared" si="59"/>
        <v>41.058082447721347</v>
      </c>
      <c r="U146" s="4">
        <f t="shared" si="59"/>
        <v>50.062012874103196</v>
      </c>
      <c r="V146" s="4">
        <f t="shared" si="59"/>
        <v>57.828298278711557</v>
      </c>
      <c r="W146" s="4">
        <f t="shared" si="59"/>
        <v>63.980154150073687</v>
      </c>
      <c r="X146" s="4">
        <f t="shared" si="59"/>
        <v>68.42829826537691</v>
      </c>
      <c r="Y146" s="4">
        <f t="shared" si="59"/>
        <v>73.606955620212119</v>
      </c>
      <c r="Z146" s="4">
        <f t="shared" si="59"/>
        <v>76.977063868956932</v>
      </c>
      <c r="AA146" s="4">
        <f t="shared" si="59"/>
        <v>77.688906450497427</v>
      </c>
      <c r="AB146" s="4">
        <f t="shared" si="59"/>
        <v>77.72595851873163</v>
      </c>
      <c r="AC146" s="4">
        <f t="shared" si="59"/>
        <v>77.125248661666518</v>
      </c>
      <c r="AD146" s="4">
        <f t="shared" si="59"/>
        <v>76.138443842478679</v>
      </c>
      <c r="AE146" s="4">
        <f t="shared" si="59"/>
        <v>74.431558718648205</v>
      </c>
      <c r="AF146" s="4">
        <f t="shared" si="59"/>
        <v>69.459498926959256</v>
      </c>
      <c r="AG146" s="4">
        <f t="shared" si="59"/>
        <v>65.813745213846403</v>
      </c>
      <c r="AH146" s="4">
        <f t="shared" si="59"/>
        <v>63.263746829855904</v>
      </c>
      <c r="AJ146" s="4">
        <f t="shared" si="60"/>
        <v>-0.84758244772134361</v>
      </c>
      <c r="AK146" s="4">
        <f t="shared" si="60"/>
        <v>-0.13221287410319604</v>
      </c>
      <c r="AL146" s="4">
        <f t="shared" si="60"/>
        <v>-0.77269827871155883</v>
      </c>
      <c r="AM146" s="4">
        <f t="shared" si="60"/>
        <v>-0.51715415007368648</v>
      </c>
      <c r="AN146" s="4">
        <f t="shared" si="60"/>
        <v>-0.46529826537691577</v>
      </c>
      <c r="AO146" s="4">
        <f t="shared" si="60"/>
        <v>-0.97195562021211401</v>
      </c>
      <c r="AP146" s="4">
        <f t="shared" si="60"/>
        <v>-1.6690638689569255</v>
      </c>
      <c r="AQ146" s="4">
        <f t="shared" si="60"/>
        <v>-0.59290645049742352</v>
      </c>
      <c r="AR146" s="4">
        <f t="shared" si="60"/>
        <v>-1.2839585187316374</v>
      </c>
      <c r="AS146" s="4">
        <f t="shared" si="60"/>
        <v>-0.77924866166651441</v>
      </c>
      <c r="AT146" s="4">
        <f t="shared" si="60"/>
        <v>-0.88844384247867936</v>
      </c>
      <c r="AU146" s="4">
        <f t="shared" si="60"/>
        <v>-1.1815587186482048</v>
      </c>
      <c r="AV146" s="4">
        <f t="shared" si="60"/>
        <v>0.50250107304074731</v>
      </c>
      <c r="AW146" s="4">
        <f t="shared" si="60"/>
        <v>0.33125478615359327</v>
      </c>
      <c r="AX146" s="4">
        <f t="shared" si="60"/>
        <v>-9.9746829855902774E-2</v>
      </c>
      <c r="AZ146" s="2">
        <f t="shared" si="61"/>
        <v>41.058082447683063</v>
      </c>
      <c r="BA146" s="2">
        <f t="shared" si="61"/>
        <v>50.056661076197805</v>
      </c>
      <c r="BB146" s="2">
        <f t="shared" si="61"/>
        <v>57.808203607847062</v>
      </c>
      <c r="BC146" s="2">
        <f t="shared" si="61"/>
        <v>63.87513144466201</v>
      </c>
      <c r="BD146" s="2">
        <f t="shared" si="61"/>
        <v>68.368813612225836</v>
      </c>
      <c r="BE146" s="2">
        <f t="shared" si="61"/>
        <v>73.421677822122618</v>
      </c>
      <c r="BF146" s="2">
        <f t="shared" si="61"/>
        <v>76.315258516396426</v>
      </c>
      <c r="BG146" s="2">
        <f t="shared" si="61"/>
        <v>76.980951803571614</v>
      </c>
      <c r="BH146" s="2">
        <f t="shared" si="61"/>
        <v>77.177377117075025</v>
      </c>
      <c r="BI146" s="2">
        <f t="shared" si="61"/>
        <v>77.010590204803023</v>
      </c>
      <c r="BJ146" s="2">
        <f t="shared" si="61"/>
        <v>76.033199726091752</v>
      </c>
      <c r="BK146" s="2">
        <f t="shared" si="61"/>
        <v>74.399547798558984</v>
      </c>
      <c r="BL146" s="2">
        <f t="shared" si="61"/>
        <v>69.449417927836521</v>
      </c>
      <c r="BM146" s="2">
        <f t="shared" si="61"/>
        <v>65.801830797308128</v>
      </c>
      <c r="BN146" s="2">
        <f t="shared" si="61"/>
        <v>63.263746829855904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40.210500000000003</v>
      </c>
      <c r="CG146" s="2">
        <f t="shared" si="63"/>
        <v>49.9298</v>
      </c>
      <c r="CH146" s="2">
        <f t="shared" si="63"/>
        <v>57.055599999999998</v>
      </c>
      <c r="CI146" s="2">
        <f t="shared" si="63"/>
        <v>63.463000000000001</v>
      </c>
      <c r="CJ146" s="2">
        <f t="shared" si="63"/>
        <v>67.962999999999994</v>
      </c>
      <c r="CK146" s="2">
        <f t="shared" si="63"/>
        <v>72.635000000000005</v>
      </c>
      <c r="CL146" s="2">
        <f t="shared" si="63"/>
        <v>75.308000000000007</v>
      </c>
      <c r="CM146" s="2">
        <f t="shared" si="63"/>
        <v>77.096000000000004</v>
      </c>
      <c r="CN146" s="2">
        <f t="shared" si="63"/>
        <v>76.441999999999993</v>
      </c>
      <c r="CO146" s="2">
        <f t="shared" si="63"/>
        <v>76.346000000000004</v>
      </c>
      <c r="CP146" s="2">
        <f t="shared" si="63"/>
        <v>75.25</v>
      </c>
      <c r="CQ146" s="2">
        <f t="shared" si="63"/>
        <v>73.25</v>
      </c>
      <c r="CR146" s="2">
        <f t="shared" si="63"/>
        <v>69.962000000000003</v>
      </c>
      <c r="CS146" s="2">
        <f t="shared" si="63"/>
        <v>66.144999999999996</v>
      </c>
      <c r="CT146" s="2">
        <f t="shared" si="63"/>
        <v>63.164000000000001</v>
      </c>
      <c r="CV146" s="2">
        <f t="shared" si="64"/>
        <v>45.926444731266962</v>
      </c>
      <c r="CW146" s="2">
        <f t="shared" si="64"/>
        <v>56.216250108719294</v>
      </c>
      <c r="CX146" s="2">
        <f t="shared" si="64"/>
        <v>60.527777483836239</v>
      </c>
      <c r="CY146" s="2">
        <f t="shared" si="64"/>
        <v>66.288534455453586</v>
      </c>
      <c r="CZ146" s="2">
        <f t="shared" si="64"/>
        <v>70.879263194407343</v>
      </c>
      <c r="DA146" s="2">
        <f t="shared" si="64"/>
        <v>76.215797527554628</v>
      </c>
      <c r="DB146" s="2">
        <f t="shared" si="64"/>
        <v>78.498391233574765</v>
      </c>
      <c r="DC146" s="2">
        <f t="shared" si="64"/>
        <v>78.928789757601976</v>
      </c>
      <c r="DD146" s="2">
        <f t="shared" si="64"/>
        <v>80.488999975921985</v>
      </c>
      <c r="DE146" s="2">
        <f t="shared" si="64"/>
        <v>79.858489427620569</v>
      </c>
      <c r="DF146" s="2">
        <f t="shared" si="64"/>
        <v>80.799386632569423</v>
      </c>
      <c r="DG146" s="2">
        <f t="shared" si="64"/>
        <v>78.831232429181256</v>
      </c>
      <c r="DH146" s="2">
        <f t="shared" si="64"/>
        <v>75.613962309188921</v>
      </c>
      <c r="DI146" s="2">
        <f t="shared" si="64"/>
        <v>70.027964229692444</v>
      </c>
      <c r="DJ146" s="2">
        <f t="shared" si="64"/>
        <v>67.54744371011283</v>
      </c>
      <c r="DL146" s="2">
        <f t="shared" si="65"/>
        <v>40.885941008072081</v>
      </c>
      <c r="DM146" s="2">
        <f t="shared" si="65"/>
        <v>49.701588438389102</v>
      </c>
      <c r="DN146" s="2">
        <f t="shared" si="65"/>
        <v>57.643544638034115</v>
      </c>
      <c r="DO146" s="2">
        <f t="shared" si="65"/>
        <v>63.724309979201898</v>
      </c>
      <c r="DP146" s="2">
        <f t="shared" si="65"/>
        <v>68.218753903711445</v>
      </c>
      <c r="DQ146" s="2">
        <f t="shared" si="65"/>
        <v>73.231243337972984</v>
      </c>
      <c r="DR146" s="2">
        <f t="shared" si="65"/>
        <v>76.15406480998152</v>
      </c>
      <c r="DS146" s="2">
        <f t="shared" si="65"/>
        <v>76.842890796666836</v>
      </c>
      <c r="DT146" s="2">
        <f t="shared" si="65"/>
        <v>76.928362254359214</v>
      </c>
      <c r="DU146" s="2">
        <f t="shared" si="65"/>
        <v>76.815955610112141</v>
      </c>
      <c r="DV146" s="2">
        <f t="shared" si="65"/>
        <v>75.694722151197482</v>
      </c>
      <c r="DW146" s="2">
        <f t="shared" si="65"/>
        <v>74.082417540514797</v>
      </c>
      <c r="DX146" s="2">
        <f t="shared" si="65"/>
        <v>69.033098814949881</v>
      </c>
      <c r="DY146" s="2">
        <f t="shared" si="65"/>
        <v>65.492575050180648</v>
      </c>
      <c r="DZ146" s="2">
        <f t="shared" si="65"/>
        <v>62.88412108121986</v>
      </c>
      <c r="EB146" s="2">
        <f t="shared" si="66"/>
        <v>0.9658483657458995</v>
      </c>
      <c r="EC146" s="2">
        <f t="shared" si="66"/>
        <v>0.94549638096697897</v>
      </c>
      <c r="ED146" s="2">
        <f t="shared" si="66"/>
        <v>0.94291065298260968</v>
      </c>
      <c r="EE146" s="2">
        <f t="shared" si="66"/>
        <v>0.94118242499557569</v>
      </c>
      <c r="EF146" s="2">
        <f t="shared" si="66"/>
        <v>0.94359737474356087</v>
      </c>
      <c r="EG146" s="2">
        <f t="shared" si="66"/>
        <v>0.93619332333974603</v>
      </c>
      <c r="EH146" s="2">
        <f t="shared" si="66"/>
        <v>0.93124092925257684</v>
      </c>
      <c r="EI146" s="2">
        <f t="shared" si="66"/>
        <v>0.93381222701080069</v>
      </c>
      <c r="EJ146" s="2">
        <f t="shared" si="66"/>
        <v>0.93006453276394596</v>
      </c>
      <c r="EK146" s="2">
        <f t="shared" si="66"/>
        <v>0.93602878180980398</v>
      </c>
      <c r="EL146" s="2">
        <f t="shared" si="66"/>
        <v>0.93369249318354919</v>
      </c>
      <c r="EM146" s="2">
        <f t="shared" si="66"/>
        <v>0.93321907349957023</v>
      </c>
      <c r="EN146" s="2">
        <f t="shared" si="66"/>
        <v>0.93673791999316081</v>
      </c>
      <c r="EO146" s="2">
        <f t="shared" si="66"/>
        <v>0.93181274309942086</v>
      </c>
      <c r="EP146" s="2">
        <f t="shared" si="66"/>
        <v>0.91859329091151476</v>
      </c>
    </row>
    <row r="147" spans="2:146" x14ac:dyDescent="0.25">
      <c r="B147" s="2">
        <v>125</v>
      </c>
      <c r="C147" s="49">
        <v>40.438600000000001</v>
      </c>
      <c r="D147" s="49">
        <v>50.017499999999998</v>
      </c>
      <c r="E147" s="49">
        <v>57.148099999999999</v>
      </c>
      <c r="F147" s="49">
        <v>64.221999999999994</v>
      </c>
      <c r="G147" s="49">
        <v>66.611000000000004</v>
      </c>
      <c r="H147" s="49">
        <v>72.558000000000007</v>
      </c>
      <c r="I147" s="49">
        <v>76.076999999999998</v>
      </c>
      <c r="J147" s="49">
        <v>76.191999999999993</v>
      </c>
      <c r="K147" s="49">
        <v>75.980999999999995</v>
      </c>
      <c r="L147" s="49">
        <v>76.769000000000005</v>
      </c>
      <c r="M147" s="49">
        <v>75.019000000000005</v>
      </c>
      <c r="N147" s="49">
        <v>74.037999999999997</v>
      </c>
      <c r="O147" s="49">
        <v>69.269000000000005</v>
      </c>
      <c r="P147" s="49">
        <v>66.236000000000004</v>
      </c>
      <c r="Q147" s="49">
        <v>62.908999999999999</v>
      </c>
      <c r="T147" s="4">
        <f t="shared" si="59"/>
        <v>41.006371740054924</v>
      </c>
      <c r="U147" s="4">
        <f t="shared" si="59"/>
        <v>49.964800167602284</v>
      </c>
      <c r="V147" s="4">
        <f t="shared" si="59"/>
        <v>57.70867272026053</v>
      </c>
      <c r="W147" s="4">
        <f t="shared" si="59"/>
        <v>63.820423069596835</v>
      </c>
      <c r="X147" s="4">
        <f t="shared" si="59"/>
        <v>68.282394417431206</v>
      </c>
      <c r="Y147" s="4">
        <f t="shared" si="59"/>
        <v>73.366901110840516</v>
      </c>
      <c r="Z147" s="4">
        <f t="shared" si="59"/>
        <v>76.480706385633852</v>
      </c>
      <c r="AA147" s="4">
        <f t="shared" si="59"/>
        <v>77.210567441768674</v>
      </c>
      <c r="AB147" s="4">
        <f t="shared" si="59"/>
        <v>77.301257515988624</v>
      </c>
      <c r="AC147" s="4">
        <f t="shared" si="59"/>
        <v>76.904320984892067</v>
      </c>
      <c r="AD147" s="4">
        <f t="shared" si="59"/>
        <v>75.902815283246085</v>
      </c>
      <c r="AE147" s="4">
        <f t="shared" si="59"/>
        <v>74.231548403758481</v>
      </c>
      <c r="AF147" s="4">
        <f t="shared" si="59"/>
        <v>69.258736568011955</v>
      </c>
      <c r="AG147" s="4">
        <f t="shared" si="59"/>
        <v>65.644304910769961</v>
      </c>
      <c r="AH147" s="4">
        <f t="shared" si="59"/>
        <v>63.109037795397946</v>
      </c>
      <c r="AJ147" s="4">
        <f t="shared" si="60"/>
        <v>-0.5677717400549227</v>
      </c>
      <c r="AK147" s="4">
        <f t="shared" si="60"/>
        <v>5.2699832397713919E-2</v>
      </c>
      <c r="AL147" s="4">
        <f t="shared" si="60"/>
        <v>-0.56057272026053084</v>
      </c>
      <c r="AM147" s="4">
        <f t="shared" si="60"/>
        <v>0.40157693040315934</v>
      </c>
      <c r="AN147" s="4">
        <f t="shared" si="60"/>
        <v>-1.6713944174312019</v>
      </c>
      <c r="AO147" s="4">
        <f t="shared" si="60"/>
        <v>-0.80890111084050886</v>
      </c>
      <c r="AP147" s="4">
        <f t="shared" si="60"/>
        <v>-0.40370638563385342</v>
      </c>
      <c r="AQ147" s="4">
        <f t="shared" si="60"/>
        <v>-1.0185674417686812</v>
      </c>
      <c r="AR147" s="4">
        <f t="shared" si="60"/>
        <v>-1.3202575159886294</v>
      </c>
      <c r="AS147" s="4">
        <f t="shared" si="60"/>
        <v>-0.13532098489206135</v>
      </c>
      <c r="AT147" s="4">
        <f t="shared" si="60"/>
        <v>-0.88381528324607928</v>
      </c>
      <c r="AU147" s="4">
        <f t="shared" si="60"/>
        <v>-0.19354840375848426</v>
      </c>
      <c r="AV147" s="4">
        <f t="shared" si="60"/>
        <v>1.0263431988050797E-2</v>
      </c>
      <c r="AW147" s="4">
        <f t="shared" si="60"/>
        <v>0.59169508923004344</v>
      </c>
      <c r="AX147" s="4">
        <f t="shared" si="60"/>
        <v>-0.20003779539794664</v>
      </c>
      <c r="AZ147" s="2">
        <f t="shared" si="61"/>
        <v>41.006371740050014</v>
      </c>
      <c r="BA147" s="2">
        <f t="shared" si="61"/>
        <v>49.962130110733582</v>
      </c>
      <c r="BB147" s="2">
        <f t="shared" si="61"/>
        <v>57.69819151426443</v>
      </c>
      <c r="BC147" s="2">
        <f t="shared" si="61"/>
        <v>63.77492875522092</v>
      </c>
      <c r="BD147" s="2">
        <f t="shared" si="61"/>
        <v>68.257166090941951</v>
      </c>
      <c r="BE147" s="2">
        <f t="shared" si="61"/>
        <v>73.291954808938328</v>
      </c>
      <c r="BF147" s="2">
        <f t="shared" si="61"/>
        <v>76.176690580923463</v>
      </c>
      <c r="BG147" s="2">
        <f t="shared" si="61"/>
        <v>76.861848205793535</v>
      </c>
      <c r="BH147" s="2">
        <f t="shared" si="61"/>
        <v>77.043294521148255</v>
      </c>
      <c r="BI147" s="2">
        <f t="shared" si="61"/>
        <v>76.855843251162383</v>
      </c>
      <c r="BJ147" s="2">
        <f t="shared" si="61"/>
        <v>75.857051860143727</v>
      </c>
      <c r="BK147" s="2">
        <f t="shared" si="61"/>
        <v>74.219236483695724</v>
      </c>
      <c r="BL147" s="2">
        <f t="shared" si="61"/>
        <v>69.254675914367439</v>
      </c>
      <c r="BM147" s="2">
        <f t="shared" si="61"/>
        <v>65.639020406825921</v>
      </c>
      <c r="BN147" s="2">
        <f t="shared" si="61"/>
        <v>63.109037795397946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40.438600000000001</v>
      </c>
      <c r="CG147" s="2">
        <f t="shared" si="63"/>
        <v>50.017499999999998</v>
      </c>
      <c r="CH147" s="2">
        <f t="shared" si="63"/>
        <v>57.148099999999999</v>
      </c>
      <c r="CI147" s="2">
        <f t="shared" si="63"/>
        <v>64.221999999999994</v>
      </c>
      <c r="CJ147" s="2">
        <f t="shared" si="63"/>
        <v>66.611000000000004</v>
      </c>
      <c r="CK147" s="2">
        <f t="shared" si="63"/>
        <v>72.558000000000007</v>
      </c>
      <c r="CL147" s="2">
        <f t="shared" si="63"/>
        <v>76.076999999999998</v>
      </c>
      <c r="CM147" s="2">
        <f t="shared" si="63"/>
        <v>76.191999999999993</v>
      </c>
      <c r="CN147" s="2">
        <f t="shared" si="63"/>
        <v>75.980999999999995</v>
      </c>
      <c r="CO147" s="2">
        <f t="shared" si="63"/>
        <v>76.769000000000005</v>
      </c>
      <c r="CP147" s="2">
        <f t="shared" si="63"/>
        <v>75.019000000000005</v>
      </c>
      <c r="CQ147" s="2">
        <f t="shared" si="63"/>
        <v>74.037999999999997</v>
      </c>
      <c r="CR147" s="2">
        <f t="shared" si="63"/>
        <v>69.269000000000005</v>
      </c>
      <c r="CS147" s="2">
        <f t="shared" si="63"/>
        <v>66.236000000000004</v>
      </c>
      <c r="CT147" s="2">
        <f t="shared" si="63"/>
        <v>62.908999999999999</v>
      </c>
      <c r="CV147" s="2">
        <f t="shared" si="64"/>
        <v>45.942178118278562</v>
      </c>
      <c r="CW147" s="2">
        <f t="shared" si="64"/>
        <v>56.238864935855631</v>
      </c>
      <c r="CX147" s="2">
        <f t="shared" si="64"/>
        <v>60.505244242680604</v>
      </c>
      <c r="CY147" s="2">
        <f t="shared" si="64"/>
        <v>66.262775936002598</v>
      </c>
      <c r="CZ147" s="2">
        <f t="shared" si="64"/>
        <v>70.857158265030179</v>
      </c>
      <c r="DA147" s="2">
        <f t="shared" si="64"/>
        <v>76.207148925296252</v>
      </c>
      <c r="DB147" s="2">
        <f t="shared" si="64"/>
        <v>78.488873432532557</v>
      </c>
      <c r="DC147" s="2">
        <f t="shared" si="64"/>
        <v>78.910121367820622</v>
      </c>
      <c r="DD147" s="2">
        <f t="shared" si="64"/>
        <v>80.487252566314851</v>
      </c>
      <c r="DE147" s="2">
        <f t="shared" si="64"/>
        <v>79.841672543076555</v>
      </c>
      <c r="DF147" s="2">
        <f t="shared" si="64"/>
        <v>80.795209698114562</v>
      </c>
      <c r="DG147" s="2">
        <f t="shared" si="64"/>
        <v>78.81803413675236</v>
      </c>
      <c r="DH147" s="2">
        <f t="shared" si="64"/>
        <v>75.587071639888777</v>
      </c>
      <c r="DI147" s="2">
        <f t="shared" si="64"/>
        <v>69.981792351583636</v>
      </c>
      <c r="DJ147" s="2">
        <f t="shared" si="64"/>
        <v>67.530397416120323</v>
      </c>
      <c r="DL147" s="2">
        <f t="shared" si="65"/>
        <v>40.847201945278769</v>
      </c>
      <c r="DM147" s="2">
        <f t="shared" si="65"/>
        <v>49.632141272117266</v>
      </c>
      <c r="DN147" s="2">
        <f t="shared" si="65"/>
        <v>57.543190298782982</v>
      </c>
      <c r="DO147" s="2">
        <f t="shared" si="65"/>
        <v>63.633135032169029</v>
      </c>
      <c r="DP147" s="2">
        <f t="shared" si="65"/>
        <v>68.115428634287667</v>
      </c>
      <c r="DQ147" s="2">
        <f t="shared" si="65"/>
        <v>73.110750690394269</v>
      </c>
      <c r="DR147" s="2">
        <f t="shared" si="65"/>
        <v>76.020990040812762</v>
      </c>
      <c r="DS147" s="2">
        <f t="shared" si="65"/>
        <v>76.729442687047751</v>
      </c>
      <c r="DT147" s="2">
        <f t="shared" si="65"/>
        <v>76.807114993512982</v>
      </c>
      <c r="DU147" s="2">
        <f t="shared" si="65"/>
        <v>76.669737243713101</v>
      </c>
      <c r="DV147" s="2">
        <f t="shared" si="65"/>
        <v>75.537218472115683</v>
      </c>
      <c r="DW147" s="2">
        <f t="shared" si="65"/>
        <v>73.919103908484288</v>
      </c>
      <c r="DX147" s="2">
        <f t="shared" si="65"/>
        <v>68.864650045578855</v>
      </c>
      <c r="DY147" s="2">
        <f t="shared" si="65"/>
        <v>65.34919156742049</v>
      </c>
      <c r="DZ147" s="2">
        <f t="shared" si="65"/>
        <v>62.751688631786706</v>
      </c>
      <c r="EB147" s="2">
        <f t="shared" si="66"/>
        <v>0.96875946238674426</v>
      </c>
      <c r="EC147" s="2">
        <f t="shared" si="66"/>
        <v>0.95005257440575419</v>
      </c>
      <c r="ED147" s="2">
        <f t="shared" si="66"/>
        <v>0.94767103556612009</v>
      </c>
      <c r="EE147" s="2">
        <f t="shared" si="66"/>
        <v>0.94607867452731842</v>
      </c>
      <c r="EF147" s="2">
        <f t="shared" si="66"/>
        <v>0.94830363466002598</v>
      </c>
      <c r="EG147" s="2">
        <f t="shared" si="66"/>
        <v>0.94147906541814796</v>
      </c>
      <c r="EH147" s="2">
        <f t="shared" si="66"/>
        <v>0.93690927997931472</v>
      </c>
      <c r="EI147" s="2">
        <f t="shared" si="66"/>
        <v>0.9392824261945516</v>
      </c>
      <c r="EJ147" s="2">
        <f t="shared" si="66"/>
        <v>0.93582317971459528</v>
      </c>
      <c r="EK147" s="2">
        <f t="shared" si="66"/>
        <v>0.94132730024896127</v>
      </c>
      <c r="EL147" s="2">
        <f t="shared" si="66"/>
        <v>0.93917194337514376</v>
      </c>
      <c r="EM147" s="2">
        <f t="shared" si="66"/>
        <v>0.93873507863419148</v>
      </c>
      <c r="EN147" s="2">
        <f t="shared" si="66"/>
        <v>0.94198134358030716</v>
      </c>
      <c r="EO147" s="2">
        <f t="shared" si="66"/>
        <v>0.93743712162804227</v>
      </c>
      <c r="EP147" s="2">
        <f t="shared" si="66"/>
        <v>0.92522056067053848</v>
      </c>
    </row>
    <row r="148" spans="2:146" x14ac:dyDescent="0.25">
      <c r="B148" s="2">
        <v>126</v>
      </c>
      <c r="C148" s="49">
        <v>39.947400000000002</v>
      </c>
      <c r="D148" s="49">
        <v>48.754399999999997</v>
      </c>
      <c r="E148" s="49">
        <v>57.036999999999999</v>
      </c>
      <c r="F148" s="49">
        <v>63.555999999999997</v>
      </c>
      <c r="G148" s="49">
        <v>67.519000000000005</v>
      </c>
      <c r="H148" s="49">
        <v>72.730999999999995</v>
      </c>
      <c r="I148" s="49">
        <v>75.691999999999993</v>
      </c>
      <c r="J148" s="49">
        <v>76.673000000000002</v>
      </c>
      <c r="K148" s="49">
        <v>76.519000000000005</v>
      </c>
      <c r="L148" s="49">
        <v>75.962000000000003</v>
      </c>
      <c r="M148" s="49">
        <v>75.673000000000002</v>
      </c>
      <c r="N148" s="49">
        <v>72.576999999999998</v>
      </c>
      <c r="O148" s="49">
        <v>68.519000000000005</v>
      </c>
      <c r="P148" s="49">
        <v>65.290999999999997</v>
      </c>
      <c r="Q148" s="49">
        <v>62.945</v>
      </c>
      <c r="T148" s="4">
        <f t="shared" si="59"/>
        <v>40.955583884229448</v>
      </c>
      <c r="U148" s="4">
        <f t="shared" si="59"/>
        <v>49.870464971256013</v>
      </c>
      <c r="V148" s="4">
        <f t="shared" si="59"/>
        <v>57.600241027397864</v>
      </c>
      <c r="W148" s="4">
        <f t="shared" si="59"/>
        <v>63.696040504096331</v>
      </c>
      <c r="X148" s="4">
        <f t="shared" si="59"/>
        <v>68.164993790548536</v>
      </c>
      <c r="Y148" s="4">
        <f t="shared" si="59"/>
        <v>73.195563626342292</v>
      </c>
      <c r="Z148" s="4">
        <f t="shared" si="59"/>
        <v>76.168047313681839</v>
      </c>
      <c r="AA148" s="4">
        <f t="shared" si="59"/>
        <v>76.905461968782191</v>
      </c>
      <c r="AB148" s="4">
        <f t="shared" si="59"/>
        <v>77.022975222160625</v>
      </c>
      <c r="AC148" s="4">
        <f t="shared" si="59"/>
        <v>76.723871395435125</v>
      </c>
      <c r="AD148" s="4">
        <f t="shared" si="59"/>
        <v>75.700414701423014</v>
      </c>
      <c r="AE148" s="4">
        <f t="shared" si="59"/>
        <v>74.044114743463894</v>
      </c>
      <c r="AF148" s="4">
        <f t="shared" si="59"/>
        <v>69.062795226537901</v>
      </c>
      <c r="AG148" s="4">
        <f t="shared" si="59"/>
        <v>65.479378780982827</v>
      </c>
      <c r="AH148" s="4">
        <f t="shared" si="59"/>
        <v>62.955242505606236</v>
      </c>
      <c r="AJ148" s="4">
        <f t="shared" si="60"/>
        <v>-1.0081838842294459</v>
      </c>
      <c r="AK148" s="4">
        <f t="shared" si="60"/>
        <v>-1.1160649712560158</v>
      </c>
      <c r="AL148" s="4">
        <f t="shared" si="60"/>
        <v>-0.56324102739786497</v>
      </c>
      <c r="AM148" s="4">
        <f t="shared" si="60"/>
        <v>-0.14004050409633351</v>
      </c>
      <c r="AN148" s="4">
        <f t="shared" si="60"/>
        <v>-0.64599379054853046</v>
      </c>
      <c r="AO148" s="4">
        <f t="shared" si="60"/>
        <v>-0.4645636263422972</v>
      </c>
      <c r="AP148" s="4">
        <f t="shared" si="60"/>
        <v>-0.47604731368184616</v>
      </c>
      <c r="AQ148" s="4">
        <f t="shared" si="60"/>
        <v>-0.23246196878218939</v>
      </c>
      <c r="AR148" s="4">
        <f t="shared" si="60"/>
        <v>-0.5039752221606193</v>
      </c>
      <c r="AS148" s="4">
        <f t="shared" si="60"/>
        <v>-0.76187139543512217</v>
      </c>
      <c r="AT148" s="4">
        <f t="shared" si="60"/>
        <v>-2.7414701423012389E-2</v>
      </c>
      <c r="AU148" s="4">
        <f t="shared" si="60"/>
        <v>-1.4671147434638954</v>
      </c>
      <c r="AV148" s="4">
        <f t="shared" si="60"/>
        <v>-0.54379522653789536</v>
      </c>
      <c r="AW148" s="4">
        <f t="shared" si="60"/>
        <v>-0.18837878098283056</v>
      </c>
      <c r="AX148" s="4">
        <f t="shared" si="60"/>
        <v>-1.0242505606235852E-2</v>
      </c>
      <c r="AZ148" s="2">
        <f t="shared" si="61"/>
        <v>40.955583884228872</v>
      </c>
      <c r="BA148" s="2">
        <f t="shared" si="61"/>
        <v>49.869188155972147</v>
      </c>
      <c r="BB148" s="2">
        <f t="shared" si="61"/>
        <v>57.588583806314453</v>
      </c>
      <c r="BC148" s="2">
        <f t="shared" si="61"/>
        <v>63.675126276217398</v>
      </c>
      <c r="BD148" s="2">
        <f t="shared" si="61"/>
        <v>68.145806989804299</v>
      </c>
      <c r="BE148" s="2">
        <f t="shared" si="61"/>
        <v>73.162373732350602</v>
      </c>
      <c r="BF148" s="2">
        <f t="shared" si="61"/>
        <v>76.037857623166815</v>
      </c>
      <c r="BG148" s="2">
        <f t="shared" si="61"/>
        <v>76.742675069855963</v>
      </c>
      <c r="BH148" s="2">
        <f t="shared" si="61"/>
        <v>76.90952329557706</v>
      </c>
      <c r="BI148" s="2">
        <f t="shared" si="61"/>
        <v>76.701090589450558</v>
      </c>
      <c r="BJ148" s="2">
        <f t="shared" si="61"/>
        <v>75.681527606175877</v>
      </c>
      <c r="BK148" s="2">
        <f t="shared" si="61"/>
        <v>74.039431031414736</v>
      </c>
      <c r="BL148" s="2">
        <f t="shared" si="61"/>
        <v>69.061263096313198</v>
      </c>
      <c r="BM148" s="2">
        <f t="shared" si="61"/>
        <v>65.477175668996793</v>
      </c>
      <c r="BN148" s="2">
        <f t="shared" si="61"/>
        <v>62.955242505606236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39.947400000000002</v>
      </c>
      <c r="CG148" s="2">
        <f t="shared" si="63"/>
        <v>48.754399999999997</v>
      </c>
      <c r="CH148" s="2">
        <f t="shared" si="63"/>
        <v>57.036999999999999</v>
      </c>
      <c r="CI148" s="2">
        <f t="shared" si="63"/>
        <v>63.555999999999997</v>
      </c>
      <c r="CJ148" s="2">
        <f t="shared" si="63"/>
        <v>67.519000000000005</v>
      </c>
      <c r="CK148" s="2">
        <f t="shared" si="63"/>
        <v>72.730999999999995</v>
      </c>
      <c r="CL148" s="2">
        <f t="shared" si="63"/>
        <v>75.691999999999993</v>
      </c>
      <c r="CM148" s="2">
        <f t="shared" si="63"/>
        <v>76.673000000000002</v>
      </c>
      <c r="CN148" s="2">
        <f t="shared" si="63"/>
        <v>76.519000000000005</v>
      </c>
      <c r="CO148" s="2">
        <f t="shared" si="63"/>
        <v>75.962000000000003</v>
      </c>
      <c r="CP148" s="2">
        <f t="shared" si="63"/>
        <v>75.673000000000002</v>
      </c>
      <c r="CQ148" s="2">
        <f t="shared" si="63"/>
        <v>72.576999999999998</v>
      </c>
      <c r="CR148" s="2">
        <f t="shared" si="63"/>
        <v>68.519000000000005</v>
      </c>
      <c r="CS148" s="2">
        <f t="shared" si="63"/>
        <v>65.290999999999997</v>
      </c>
      <c r="CT148" s="2">
        <f t="shared" si="63"/>
        <v>62.945</v>
      </c>
      <c r="CV148" s="2">
        <f t="shared" si="64"/>
        <v>45.957911505290163</v>
      </c>
      <c r="CW148" s="2">
        <f t="shared" si="64"/>
        <v>56.261479762991961</v>
      </c>
      <c r="CX148" s="2">
        <f t="shared" si="64"/>
        <v>60.482711001524962</v>
      </c>
      <c r="CY148" s="2">
        <f t="shared" si="64"/>
        <v>66.237017416551623</v>
      </c>
      <c r="CZ148" s="2">
        <f t="shared" si="64"/>
        <v>70.835053335653015</v>
      </c>
      <c r="DA148" s="2">
        <f t="shared" si="64"/>
        <v>76.198500323037877</v>
      </c>
      <c r="DB148" s="2">
        <f t="shared" si="64"/>
        <v>78.47935563149035</v>
      </c>
      <c r="DC148" s="2">
        <f t="shared" si="64"/>
        <v>78.891452978039254</v>
      </c>
      <c r="DD148" s="2">
        <f t="shared" si="64"/>
        <v>80.485505156707731</v>
      </c>
      <c r="DE148" s="2">
        <f t="shared" si="64"/>
        <v>79.824855658532528</v>
      </c>
      <c r="DF148" s="2">
        <f t="shared" si="64"/>
        <v>80.7910327636597</v>
      </c>
      <c r="DG148" s="2">
        <f t="shared" si="64"/>
        <v>78.804835844323478</v>
      </c>
      <c r="DH148" s="2">
        <f t="shared" si="64"/>
        <v>75.560180970588632</v>
      </c>
      <c r="DI148" s="2">
        <f t="shared" si="64"/>
        <v>69.935620473474813</v>
      </c>
      <c r="DJ148" s="2">
        <f t="shared" si="64"/>
        <v>67.513351122127816</v>
      </c>
      <c r="DL148" s="2">
        <f t="shared" si="65"/>
        <v>40.808462882485451</v>
      </c>
      <c r="DM148" s="2">
        <f t="shared" si="65"/>
        <v>49.562694105845431</v>
      </c>
      <c r="DN148" s="2">
        <f t="shared" si="65"/>
        <v>57.442835959531848</v>
      </c>
      <c r="DO148" s="2">
        <f t="shared" si="65"/>
        <v>63.541960085136161</v>
      </c>
      <c r="DP148" s="2">
        <f t="shared" si="65"/>
        <v>68.012103364863876</v>
      </c>
      <c r="DQ148" s="2">
        <f t="shared" si="65"/>
        <v>72.99025804281554</v>
      </c>
      <c r="DR148" s="2">
        <f t="shared" si="65"/>
        <v>75.88791527164399</v>
      </c>
      <c r="DS148" s="2">
        <f t="shared" si="65"/>
        <v>76.615994577428651</v>
      </c>
      <c r="DT148" s="2">
        <f t="shared" si="65"/>
        <v>76.68586773266675</v>
      </c>
      <c r="DU148" s="2">
        <f t="shared" si="65"/>
        <v>76.523518877314046</v>
      </c>
      <c r="DV148" s="2">
        <f t="shared" si="65"/>
        <v>75.379714793033884</v>
      </c>
      <c r="DW148" s="2">
        <f t="shared" si="65"/>
        <v>73.75579027645378</v>
      </c>
      <c r="DX148" s="2">
        <f t="shared" si="65"/>
        <v>68.696201276207844</v>
      </c>
      <c r="DY148" s="2">
        <f t="shared" si="65"/>
        <v>65.205808084660333</v>
      </c>
      <c r="DZ148" s="2">
        <f t="shared" si="65"/>
        <v>62.619256182353553</v>
      </c>
      <c r="EB148" s="2">
        <f t="shared" si="66"/>
        <v>0.97142975636422835</v>
      </c>
      <c r="EC148" s="2">
        <f t="shared" si="66"/>
        <v>0.95424632675032217</v>
      </c>
      <c r="ED148" s="2">
        <f t="shared" si="66"/>
        <v>0.95205465857338456</v>
      </c>
      <c r="EE148" s="2">
        <f t="shared" si="66"/>
        <v>0.95058873533822053</v>
      </c>
      <c r="EF148" s="2">
        <f t="shared" si="66"/>
        <v>0.95263691304346731</v>
      </c>
      <c r="EG148" s="2">
        <f t="shared" si="66"/>
        <v>0.94635202877410829</v>
      </c>
      <c r="EH148" s="2">
        <f t="shared" si="66"/>
        <v>0.9421393778355297</v>
      </c>
      <c r="EI148" s="2">
        <f t="shared" si="66"/>
        <v>0.94432748478578588</v>
      </c>
      <c r="EJ148" s="2">
        <f t="shared" si="66"/>
        <v>0.94113765658396531</v>
      </c>
      <c r="EK148" s="2">
        <f t="shared" si="66"/>
        <v>0.94621217891288056</v>
      </c>
      <c r="EL148" s="2">
        <f t="shared" si="66"/>
        <v>0.94422563693718986</v>
      </c>
      <c r="EM148" s="2">
        <f t="shared" si="66"/>
        <v>0.94382289659535989</v>
      </c>
      <c r="EN148" s="2">
        <f t="shared" si="66"/>
        <v>0.94681484556193918</v>
      </c>
      <c r="EO148" s="2">
        <f t="shared" si="66"/>
        <v>0.94262614200550132</v>
      </c>
      <c r="EP148" s="2">
        <f t="shared" si="66"/>
        <v>0.93134862985142974</v>
      </c>
    </row>
    <row r="149" spans="2:146" x14ac:dyDescent="0.25">
      <c r="B149" s="2">
        <v>127</v>
      </c>
      <c r="C149" s="49">
        <v>40.9649</v>
      </c>
      <c r="D149" s="49">
        <v>48.386000000000003</v>
      </c>
      <c r="E149" s="49">
        <v>56.203699999999998</v>
      </c>
      <c r="F149" s="49">
        <v>62.963000000000001</v>
      </c>
      <c r="G149" s="49">
        <v>67.388999999999996</v>
      </c>
      <c r="H149" s="49">
        <v>71.480999999999995</v>
      </c>
      <c r="I149" s="49">
        <v>75.287999999999997</v>
      </c>
      <c r="J149" s="49">
        <v>77</v>
      </c>
      <c r="K149" s="49">
        <v>75.346000000000004</v>
      </c>
      <c r="L149" s="49">
        <v>76.019000000000005</v>
      </c>
      <c r="M149" s="49">
        <v>74.730999999999995</v>
      </c>
      <c r="N149" s="49">
        <v>73.462000000000003</v>
      </c>
      <c r="O149" s="49">
        <v>68.153999999999996</v>
      </c>
      <c r="P149" s="49">
        <v>64.635999999999996</v>
      </c>
      <c r="Q149" s="49">
        <v>63.636000000000003</v>
      </c>
      <c r="T149" s="4">
        <f t="shared" si="59"/>
        <v>40.905660850651209</v>
      </c>
      <c r="U149" s="4">
        <f t="shared" si="59"/>
        <v>49.778354228245675</v>
      </c>
      <c r="V149" s="4">
        <f t="shared" si="59"/>
        <v>57.504858865512247</v>
      </c>
      <c r="W149" s="4">
        <f t="shared" si="59"/>
        <v>63.593132293471029</v>
      </c>
      <c r="X149" s="4">
        <f t="shared" si="59"/>
        <v>68.072754420948741</v>
      </c>
      <c r="Y149" s="4">
        <f t="shared" si="59"/>
        <v>73.061532704282484</v>
      </c>
      <c r="Z149" s="4">
        <f t="shared" si="59"/>
        <v>75.951952934154122</v>
      </c>
      <c r="AA149" s="4">
        <f t="shared" si="59"/>
        <v>76.699874883378598</v>
      </c>
      <c r="AB149" s="4">
        <f t="shared" si="59"/>
        <v>76.823482626037986</v>
      </c>
      <c r="AC149" s="4">
        <f t="shared" si="59"/>
        <v>76.569307103030397</v>
      </c>
      <c r="AD149" s="4">
        <f t="shared" si="59"/>
        <v>75.515453858366826</v>
      </c>
      <c r="AE149" s="4">
        <f t="shared" si="59"/>
        <v>73.863028424010878</v>
      </c>
      <c r="AF149" s="4">
        <f t="shared" si="59"/>
        <v>68.869698362514129</v>
      </c>
      <c r="AG149" s="4">
        <f t="shared" si="59"/>
        <v>65.317146297531707</v>
      </c>
      <c r="AH149" s="4">
        <f t="shared" si="59"/>
        <v>62.802377446705634</v>
      </c>
      <c r="AJ149" s="4">
        <f t="shared" si="60"/>
        <v>5.9239149348790932E-2</v>
      </c>
      <c r="AK149" s="4">
        <f t="shared" si="60"/>
        <v>-1.3923542282456722</v>
      </c>
      <c r="AL149" s="4">
        <f t="shared" si="60"/>
        <v>-1.3011588655122495</v>
      </c>
      <c r="AM149" s="4">
        <f t="shared" si="60"/>
        <v>-0.6301322934710285</v>
      </c>
      <c r="AN149" s="4">
        <f t="shared" si="60"/>
        <v>-0.68375442094874472</v>
      </c>
      <c r="AO149" s="4">
        <f t="shared" si="60"/>
        <v>-1.5805327042824899</v>
      </c>
      <c r="AP149" s="4">
        <f t="shared" si="60"/>
        <v>-0.66395293415412482</v>
      </c>
      <c r="AQ149" s="4">
        <f t="shared" si="60"/>
        <v>0.30012511662140184</v>
      </c>
      <c r="AR149" s="4">
        <f t="shared" si="60"/>
        <v>-1.4774826260379825</v>
      </c>
      <c r="AS149" s="4">
        <f t="shared" si="60"/>
        <v>-0.55030710303039143</v>
      </c>
      <c r="AT149" s="4">
        <f t="shared" si="60"/>
        <v>-0.78445385836683101</v>
      </c>
      <c r="AU149" s="4">
        <f t="shared" si="60"/>
        <v>-0.40102842401087457</v>
      </c>
      <c r="AV149" s="4">
        <f t="shared" si="60"/>
        <v>-0.71569836251413221</v>
      </c>
      <c r="AW149" s="4">
        <f t="shared" si="60"/>
        <v>-0.6811462975317113</v>
      </c>
      <c r="AX149" s="4">
        <f t="shared" si="60"/>
        <v>0.83362255329436863</v>
      </c>
      <c r="AZ149" s="2">
        <f t="shared" si="61"/>
        <v>40.905660850651145</v>
      </c>
      <c r="BA149" s="2">
        <f t="shared" si="61"/>
        <v>49.77775978374234</v>
      </c>
      <c r="BB149" s="2">
        <f t="shared" si="61"/>
        <v>57.479385646876217</v>
      </c>
      <c r="BC149" s="2">
        <f t="shared" si="61"/>
        <v>63.575725244684115</v>
      </c>
      <c r="BD149" s="2">
        <f t="shared" si="61"/>
        <v>68.03475059855208</v>
      </c>
      <c r="BE149" s="2">
        <f t="shared" si="61"/>
        <v>73.032979464956995</v>
      </c>
      <c r="BF149" s="2">
        <f t="shared" si="61"/>
        <v>75.898842724377545</v>
      </c>
      <c r="BG149" s="2">
        <f t="shared" si="61"/>
        <v>76.623485217477892</v>
      </c>
      <c r="BH149" s="2">
        <f t="shared" si="61"/>
        <v>76.776107233799792</v>
      </c>
      <c r="BI149" s="2">
        <f t="shared" si="61"/>
        <v>76.546395922155881</v>
      </c>
      <c r="BJ149" s="2">
        <f t="shared" si="61"/>
        <v>75.506662873693017</v>
      </c>
      <c r="BK149" s="2">
        <f t="shared" si="61"/>
        <v>73.860174339166363</v>
      </c>
      <c r="BL149" s="2">
        <f t="shared" si="61"/>
        <v>68.869156857136261</v>
      </c>
      <c r="BM149" s="2">
        <f t="shared" si="61"/>
        <v>65.316282981471701</v>
      </c>
      <c r="BN149" s="2">
        <f t="shared" si="61"/>
        <v>62.802377446705634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40.9649</v>
      </c>
      <c r="CG149" s="2">
        <f t="shared" si="63"/>
        <v>48.386000000000003</v>
      </c>
      <c r="CH149" s="2">
        <f t="shared" si="63"/>
        <v>56.203699999999998</v>
      </c>
      <c r="CI149" s="2">
        <f t="shared" si="63"/>
        <v>62.963000000000001</v>
      </c>
      <c r="CJ149" s="2">
        <f t="shared" si="63"/>
        <v>67.388999999999996</v>
      </c>
      <c r="CK149" s="2">
        <f t="shared" si="63"/>
        <v>71.480999999999995</v>
      </c>
      <c r="CL149" s="2">
        <f t="shared" si="63"/>
        <v>75.287999999999997</v>
      </c>
      <c r="CM149" s="2">
        <f t="shared" si="63"/>
        <v>77</v>
      </c>
      <c r="CN149" s="2">
        <f t="shared" si="63"/>
        <v>75.346000000000004</v>
      </c>
      <c r="CO149" s="2">
        <f t="shared" si="63"/>
        <v>76.019000000000005</v>
      </c>
      <c r="CP149" s="2">
        <f t="shared" si="63"/>
        <v>74.730999999999995</v>
      </c>
      <c r="CQ149" s="2">
        <f t="shared" si="63"/>
        <v>73.462000000000003</v>
      </c>
      <c r="CR149" s="2">
        <f t="shared" si="63"/>
        <v>68.153999999999996</v>
      </c>
      <c r="CS149" s="2">
        <f t="shared" si="63"/>
        <v>64.635999999999996</v>
      </c>
      <c r="CT149" s="2">
        <f t="shared" si="63"/>
        <v>63.636000000000003</v>
      </c>
      <c r="CV149" s="2">
        <f t="shared" si="64"/>
        <v>45.973644892301756</v>
      </c>
      <c r="CW149" s="2">
        <f t="shared" si="64"/>
        <v>56.284094590128298</v>
      </c>
      <c r="CX149" s="2">
        <f t="shared" si="64"/>
        <v>60.460177760369319</v>
      </c>
      <c r="CY149" s="2">
        <f t="shared" si="64"/>
        <v>66.211258897100635</v>
      </c>
      <c r="CZ149" s="2">
        <f t="shared" si="64"/>
        <v>70.812948406275851</v>
      </c>
      <c r="DA149" s="2">
        <f t="shared" si="64"/>
        <v>76.189851720779501</v>
      </c>
      <c r="DB149" s="2">
        <f t="shared" si="64"/>
        <v>78.469837830448142</v>
      </c>
      <c r="DC149" s="2">
        <f t="shared" si="64"/>
        <v>78.8727845882579</v>
      </c>
      <c r="DD149" s="2">
        <f t="shared" si="64"/>
        <v>80.483757747100597</v>
      </c>
      <c r="DE149" s="2">
        <f t="shared" si="64"/>
        <v>79.808038773988514</v>
      </c>
      <c r="DF149" s="2">
        <f t="shared" si="64"/>
        <v>80.786855829204839</v>
      </c>
      <c r="DG149" s="2">
        <f t="shared" si="64"/>
        <v>78.791637551894596</v>
      </c>
      <c r="DH149" s="2">
        <f t="shared" si="64"/>
        <v>75.533290301288488</v>
      </c>
      <c r="DI149" s="2">
        <f t="shared" si="64"/>
        <v>69.889448595366005</v>
      </c>
      <c r="DJ149" s="2">
        <f t="shared" si="64"/>
        <v>67.496304828135308</v>
      </c>
      <c r="DL149" s="2">
        <f t="shared" si="65"/>
        <v>40.769723819692132</v>
      </c>
      <c r="DM149" s="2">
        <f t="shared" si="65"/>
        <v>49.493246939573595</v>
      </c>
      <c r="DN149" s="2">
        <f t="shared" si="65"/>
        <v>57.342481620280722</v>
      </c>
      <c r="DO149" s="2">
        <f t="shared" si="65"/>
        <v>63.450785138103292</v>
      </c>
      <c r="DP149" s="2">
        <f t="shared" si="65"/>
        <v>67.908778095440084</v>
      </c>
      <c r="DQ149" s="2">
        <f t="shared" si="65"/>
        <v>72.869765395236826</v>
      </c>
      <c r="DR149" s="2">
        <f t="shared" si="65"/>
        <v>75.754840502475218</v>
      </c>
      <c r="DS149" s="2">
        <f t="shared" si="65"/>
        <v>76.502546467809566</v>
      </c>
      <c r="DT149" s="2">
        <f t="shared" si="65"/>
        <v>76.564620471820518</v>
      </c>
      <c r="DU149" s="2">
        <f t="shared" si="65"/>
        <v>76.377300510915006</v>
      </c>
      <c r="DV149" s="2">
        <f t="shared" si="65"/>
        <v>75.222211113952099</v>
      </c>
      <c r="DW149" s="2">
        <f t="shared" si="65"/>
        <v>73.592476644423272</v>
      </c>
      <c r="DX149" s="2">
        <f t="shared" si="65"/>
        <v>68.527752506836833</v>
      </c>
      <c r="DY149" s="2">
        <f t="shared" si="65"/>
        <v>65.062424601900162</v>
      </c>
      <c r="DZ149" s="2">
        <f t="shared" si="65"/>
        <v>62.486823732920399</v>
      </c>
      <c r="EB149" s="2">
        <f t="shared" si="66"/>
        <v>0.97387796066421795</v>
      </c>
      <c r="EC149" s="2">
        <f t="shared" si="66"/>
        <v>0.95810348592557404</v>
      </c>
      <c r="ED149" s="2">
        <f t="shared" si="66"/>
        <v>0.95608807900323356</v>
      </c>
      <c r="EE149" s="2">
        <f t="shared" si="66"/>
        <v>0.95473961446885591</v>
      </c>
      <c r="EF149" s="2">
        <f t="shared" si="66"/>
        <v>0.95662358276924075</v>
      </c>
      <c r="EG149" s="2">
        <f t="shared" si="66"/>
        <v>0.95084041385776741</v>
      </c>
      <c r="EH149" s="2">
        <f t="shared" si="66"/>
        <v>0.94696045538657958</v>
      </c>
      <c r="EI149" s="2">
        <f t="shared" si="66"/>
        <v>0.94897611821151218</v>
      </c>
      <c r="EJ149" s="2">
        <f t="shared" si="66"/>
        <v>0.94603741917558482</v>
      </c>
      <c r="EK149" s="2">
        <f t="shared" si="66"/>
        <v>0.95071165496332755</v>
      </c>
      <c r="EL149" s="2">
        <f t="shared" si="66"/>
        <v>0.94888231427224135</v>
      </c>
      <c r="EM149" s="2">
        <f t="shared" si="66"/>
        <v>0.94851136567856531</v>
      </c>
      <c r="EN149" s="2">
        <f t="shared" si="66"/>
        <v>0.95126650368372689</v>
      </c>
      <c r="EO149" s="2">
        <f t="shared" si="66"/>
        <v>0.94740892526841036</v>
      </c>
      <c r="EP149" s="2">
        <f t="shared" si="66"/>
        <v>0.93700870254073609</v>
      </c>
    </row>
    <row r="150" spans="2:146" x14ac:dyDescent="0.25">
      <c r="B150" s="2">
        <v>128</v>
      </c>
      <c r="C150" s="49">
        <v>40.192999999999998</v>
      </c>
      <c r="D150" s="49">
        <v>48.631599999999999</v>
      </c>
      <c r="E150" s="49">
        <v>56.333300000000001</v>
      </c>
      <c r="F150" s="49">
        <v>63</v>
      </c>
      <c r="G150" s="49">
        <v>66.462999999999994</v>
      </c>
      <c r="H150" s="49">
        <v>72.403999999999996</v>
      </c>
      <c r="I150" s="49">
        <v>74.614999999999995</v>
      </c>
      <c r="J150" s="49">
        <v>76.135000000000005</v>
      </c>
      <c r="K150" s="49">
        <v>75.903999999999996</v>
      </c>
      <c r="L150" s="49">
        <v>74.673000000000002</v>
      </c>
      <c r="M150" s="49">
        <v>73.962000000000003</v>
      </c>
      <c r="N150" s="49">
        <v>71.346000000000004</v>
      </c>
      <c r="O150" s="49">
        <v>67.962000000000003</v>
      </c>
      <c r="P150" s="49">
        <v>65.164000000000001</v>
      </c>
      <c r="Q150" s="49">
        <v>62.8</v>
      </c>
      <c r="T150" s="4">
        <f t="shared" si="59"/>
        <v>40.856547131165669</v>
      </c>
      <c r="U150" s="4">
        <f t="shared" si="59"/>
        <v>49.688108764035441</v>
      </c>
      <c r="V150" s="4">
        <f t="shared" si="59"/>
        <v>57.432666220082723</v>
      </c>
      <c r="W150" s="4">
        <f t="shared" si="59"/>
        <v>63.512770434245212</v>
      </c>
      <c r="X150" s="4">
        <f t="shared" si="59"/>
        <v>68.022975001214235</v>
      </c>
      <c r="Y150" s="4">
        <f t="shared" si="59"/>
        <v>72.959860409250865</v>
      </c>
      <c r="Z150" s="4">
        <f t="shared" si="59"/>
        <v>75.784654789663591</v>
      </c>
      <c r="AA150" s="4">
        <f t="shared" si="59"/>
        <v>76.554460957142709</v>
      </c>
      <c r="AB150" s="4">
        <f t="shared" si="59"/>
        <v>76.664928130284153</v>
      </c>
      <c r="AC150" s="4">
        <f t="shared" si="59"/>
        <v>76.446381750676238</v>
      </c>
      <c r="AD150" s="4">
        <f t="shared" si="59"/>
        <v>75.342566003290827</v>
      </c>
      <c r="AE150" s="4">
        <f t="shared" si="59"/>
        <v>73.687024202363062</v>
      </c>
      <c r="AF150" s="4">
        <f t="shared" si="59"/>
        <v>68.67850707817226</v>
      </c>
      <c r="AG150" s="4">
        <f t="shared" si="59"/>
        <v>65.156641327810505</v>
      </c>
      <c r="AH150" s="4">
        <f t="shared" si="59"/>
        <v>62.650449398117217</v>
      </c>
      <c r="AJ150" s="4">
        <f t="shared" si="60"/>
        <v>-0.66354713116567154</v>
      </c>
      <c r="AK150" s="4">
        <f t="shared" si="60"/>
        <v>-1.056508764035442</v>
      </c>
      <c r="AL150" s="4">
        <f t="shared" si="60"/>
        <v>-1.0993662200827217</v>
      </c>
      <c r="AM150" s="4">
        <f t="shared" si="60"/>
        <v>-0.51277043424521196</v>
      </c>
      <c r="AN150" s="4">
        <f t="shared" si="60"/>
        <v>-1.5599750012142408</v>
      </c>
      <c r="AO150" s="4">
        <f t="shared" si="60"/>
        <v>-0.55586040925086877</v>
      </c>
      <c r="AP150" s="4">
        <f t="shared" si="60"/>
        <v>-1.1696547896635963</v>
      </c>
      <c r="AQ150" s="4">
        <f t="shared" si="60"/>
        <v>-0.41946095714270371</v>
      </c>
      <c r="AR150" s="4">
        <f t="shared" si="60"/>
        <v>-0.76092813028415662</v>
      </c>
      <c r="AS150" s="4">
        <f t="shared" si="60"/>
        <v>-1.7733817506762364</v>
      </c>
      <c r="AT150" s="4">
        <f t="shared" si="60"/>
        <v>-1.3805660032908236</v>
      </c>
      <c r="AU150" s="4">
        <f t="shared" si="60"/>
        <v>-2.3410242023630587</v>
      </c>
      <c r="AV150" s="4">
        <f t="shared" si="60"/>
        <v>-0.71650707817225623</v>
      </c>
      <c r="AW150" s="4">
        <f t="shared" si="60"/>
        <v>7.3586721894969287E-3</v>
      </c>
      <c r="AX150" s="4">
        <f t="shared" si="60"/>
        <v>0.14955060188277969</v>
      </c>
      <c r="AZ150" s="2">
        <f t="shared" si="61"/>
        <v>40.856547131165662</v>
      </c>
      <c r="BA150" s="2">
        <f t="shared" si="61"/>
        <v>49.687769374650948</v>
      </c>
      <c r="BB150" s="2">
        <f t="shared" si="61"/>
        <v>57.370598210602502</v>
      </c>
      <c r="BC150" s="2">
        <f t="shared" si="61"/>
        <v>63.476723574437827</v>
      </c>
      <c r="BD150" s="2">
        <f t="shared" si="61"/>
        <v>67.924006650686465</v>
      </c>
      <c r="BE150" s="2">
        <f t="shared" si="61"/>
        <v>72.903808619311249</v>
      </c>
      <c r="BF150" s="2">
        <f t="shared" si="61"/>
        <v>75.759717906952758</v>
      </c>
      <c r="BG150" s="2">
        <f t="shared" si="61"/>
        <v>76.504323629301766</v>
      </c>
      <c r="BH150" s="2">
        <f t="shared" si="61"/>
        <v>76.643080786737514</v>
      </c>
      <c r="BI150" s="2">
        <f t="shared" si="61"/>
        <v>76.391812847160224</v>
      </c>
      <c r="BJ150" s="2">
        <f t="shared" si="61"/>
        <v>75.332482999534975</v>
      </c>
      <c r="BK150" s="2">
        <f t="shared" si="61"/>
        <v>73.681498548136716</v>
      </c>
      <c r="BL150" s="2">
        <f t="shared" si="61"/>
        <v>68.678327804204827</v>
      </c>
      <c r="BM150" s="2">
        <f t="shared" si="61"/>
        <v>65.156323344763422</v>
      </c>
      <c r="BN150" s="2">
        <f t="shared" si="61"/>
        <v>62.650449398117217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40.192999999999998</v>
      </c>
      <c r="CG150" s="2">
        <f t="shared" si="63"/>
        <v>48.631599999999999</v>
      </c>
      <c r="CH150" s="2">
        <f t="shared" si="63"/>
        <v>56.333300000000001</v>
      </c>
      <c r="CI150" s="2">
        <f t="shared" si="63"/>
        <v>63</v>
      </c>
      <c r="CJ150" s="2">
        <f t="shared" si="63"/>
        <v>66.462999999999994</v>
      </c>
      <c r="CK150" s="2">
        <f t="shared" si="63"/>
        <v>72.403999999999996</v>
      </c>
      <c r="CL150" s="2">
        <f t="shared" si="63"/>
        <v>74.614999999999995</v>
      </c>
      <c r="CM150" s="2">
        <f t="shared" si="63"/>
        <v>76.135000000000005</v>
      </c>
      <c r="CN150" s="2">
        <f t="shared" si="63"/>
        <v>75.903999999999996</v>
      </c>
      <c r="CO150" s="2">
        <f t="shared" si="63"/>
        <v>74.673000000000002</v>
      </c>
      <c r="CP150" s="2">
        <f t="shared" si="63"/>
        <v>73.962000000000003</v>
      </c>
      <c r="CQ150" s="2">
        <f t="shared" si="63"/>
        <v>71.346000000000004</v>
      </c>
      <c r="CR150" s="2">
        <f t="shared" si="63"/>
        <v>67.962000000000003</v>
      </c>
      <c r="CS150" s="2">
        <f t="shared" si="63"/>
        <v>65.164000000000001</v>
      </c>
      <c r="CT150" s="2">
        <f t="shared" si="63"/>
        <v>62.8</v>
      </c>
      <c r="CV150" s="2">
        <f t="shared" si="64"/>
        <v>45.989378279313357</v>
      </c>
      <c r="CW150" s="2">
        <f t="shared" si="64"/>
        <v>56.306709417264635</v>
      </c>
      <c r="CX150" s="2">
        <f t="shared" si="64"/>
        <v>60.437644519213677</v>
      </c>
      <c r="CY150" s="2">
        <f t="shared" si="64"/>
        <v>66.185500377649646</v>
      </c>
      <c r="CZ150" s="2">
        <f t="shared" si="64"/>
        <v>70.790843476898687</v>
      </c>
      <c r="DA150" s="2">
        <f t="shared" si="64"/>
        <v>76.181203118521125</v>
      </c>
      <c r="DB150" s="2">
        <f t="shared" si="64"/>
        <v>78.460320029405935</v>
      </c>
      <c r="DC150" s="2">
        <f t="shared" si="64"/>
        <v>78.854116198476532</v>
      </c>
      <c r="DD150" s="2">
        <f t="shared" si="64"/>
        <v>80.482010337493463</v>
      </c>
      <c r="DE150" s="2">
        <f t="shared" si="64"/>
        <v>79.791221889444486</v>
      </c>
      <c r="DF150" s="2">
        <f t="shared" si="64"/>
        <v>80.782678894749978</v>
      </c>
      <c r="DG150" s="2">
        <f t="shared" si="64"/>
        <v>78.778439259465699</v>
      </c>
      <c r="DH150" s="2">
        <f t="shared" si="64"/>
        <v>75.506399631988344</v>
      </c>
      <c r="DI150" s="2">
        <f t="shared" si="64"/>
        <v>69.843276717257197</v>
      </c>
      <c r="DJ150" s="2">
        <f t="shared" si="64"/>
        <v>67.479258534142787</v>
      </c>
      <c r="DL150" s="2">
        <f t="shared" si="65"/>
        <v>40.730984756898813</v>
      </c>
      <c r="DM150" s="2">
        <f t="shared" si="65"/>
        <v>49.423799773301766</v>
      </c>
      <c r="DN150" s="2">
        <f t="shared" si="65"/>
        <v>57.242127281029589</v>
      </c>
      <c r="DO150" s="2">
        <f t="shared" si="65"/>
        <v>63.359610191070423</v>
      </c>
      <c r="DP150" s="2">
        <f t="shared" si="65"/>
        <v>67.805452826016307</v>
      </c>
      <c r="DQ150" s="2">
        <f t="shared" si="65"/>
        <v>72.749272747658097</v>
      </c>
      <c r="DR150" s="2">
        <f t="shared" si="65"/>
        <v>75.621765733306461</v>
      </c>
      <c r="DS150" s="2">
        <f t="shared" si="65"/>
        <v>76.389098358190466</v>
      </c>
      <c r="DT150" s="2">
        <f t="shared" si="65"/>
        <v>76.443373210974272</v>
      </c>
      <c r="DU150" s="2">
        <f t="shared" si="65"/>
        <v>76.231082144515966</v>
      </c>
      <c r="DV150" s="2">
        <f t="shared" si="65"/>
        <v>75.064707434870314</v>
      </c>
      <c r="DW150" s="2">
        <f t="shared" si="65"/>
        <v>73.429163012392763</v>
      </c>
      <c r="DX150" s="2">
        <f t="shared" si="65"/>
        <v>68.359303737465822</v>
      </c>
      <c r="DY150" s="2">
        <f t="shared" si="65"/>
        <v>64.919041119140005</v>
      </c>
      <c r="DZ150" s="2">
        <f t="shared" si="65"/>
        <v>62.354391283487246</v>
      </c>
      <c r="EB150" s="2">
        <f t="shared" si="66"/>
        <v>0.97612153336724961</v>
      </c>
      <c r="EC150" s="2">
        <f t="shared" si="66"/>
        <v>0.96164854472836003</v>
      </c>
      <c r="ED150" s="2">
        <f t="shared" si="66"/>
        <v>0.95979651493104789</v>
      </c>
      <c r="EE150" s="2">
        <f t="shared" si="66"/>
        <v>0.95855699420890406</v>
      </c>
      <c r="EF150" s="2">
        <f t="shared" si="66"/>
        <v>0.96028867289608832</v>
      </c>
      <c r="EG150" s="2">
        <f t="shared" si="66"/>
        <v>0.95497115181439518</v>
      </c>
      <c r="EH150" s="2">
        <f t="shared" si="66"/>
        <v>0.95140055138777568</v>
      </c>
      <c r="EI150" s="2">
        <f t="shared" si="66"/>
        <v>0.95325580641723484</v>
      </c>
      <c r="EJ150" s="2">
        <f t="shared" si="66"/>
        <v>0.95055075028853531</v>
      </c>
      <c r="EK150" s="2">
        <f t="shared" si="66"/>
        <v>0.95485269844442722</v>
      </c>
      <c r="EL150" s="2">
        <f t="shared" si="66"/>
        <v>0.9531694821242982</v>
      </c>
      <c r="EM150" s="2">
        <f t="shared" si="66"/>
        <v>0.95282809784182754</v>
      </c>
      <c r="EN150" s="2">
        <f t="shared" si="66"/>
        <v>0.95536311930787199</v>
      </c>
      <c r="EO150" s="2">
        <f t="shared" si="66"/>
        <v>0.95181338892189804</v>
      </c>
      <c r="EP150" s="2">
        <f t="shared" si="66"/>
        <v>0.94223106665014544</v>
      </c>
    </row>
    <row r="151" spans="2:146" x14ac:dyDescent="0.25">
      <c r="B151" s="2">
        <v>129</v>
      </c>
      <c r="C151" s="49">
        <v>40.613999999999997</v>
      </c>
      <c r="D151" s="49">
        <v>48.456099999999999</v>
      </c>
      <c r="E151" s="49">
        <v>57.833300000000001</v>
      </c>
      <c r="F151" s="49">
        <v>62.5</v>
      </c>
      <c r="G151" s="49">
        <v>67.444000000000003</v>
      </c>
      <c r="H151" s="49">
        <v>72.5</v>
      </c>
      <c r="I151" s="49">
        <v>74.173000000000002</v>
      </c>
      <c r="J151" s="49">
        <v>75.691999999999993</v>
      </c>
      <c r="K151" s="49">
        <v>76.25</v>
      </c>
      <c r="L151" s="49">
        <v>75.5</v>
      </c>
      <c r="M151" s="49">
        <v>73.287999999999997</v>
      </c>
      <c r="N151" s="49">
        <v>72.135000000000005</v>
      </c>
      <c r="O151" s="49">
        <v>67.691999999999993</v>
      </c>
      <c r="P151" s="49">
        <v>65.108999999999995</v>
      </c>
      <c r="Q151" s="49">
        <v>61.709000000000003</v>
      </c>
      <c r="T151" s="4">
        <f t="shared" si="59"/>
        <v>40.808189813847974</v>
      </c>
      <c r="U151" s="4">
        <f t="shared" si="59"/>
        <v>49.599785651612201</v>
      </c>
      <c r="V151" s="4">
        <f t="shared" si="59"/>
        <v>57.40430477258743</v>
      </c>
      <c r="W151" s="4">
        <f t="shared" si="59"/>
        <v>63.47386583374697</v>
      </c>
      <c r="X151" s="4">
        <f t="shared" si="59"/>
        <v>68.059536959765992</v>
      </c>
      <c r="Y151" s="4">
        <f t="shared" si="59"/>
        <v>72.908522102359242</v>
      </c>
      <c r="Z151" s="4">
        <f t="shared" si="59"/>
        <v>75.647384507156474</v>
      </c>
      <c r="AA151" s="4">
        <f t="shared" si="59"/>
        <v>76.461779161632464</v>
      </c>
      <c r="AB151" s="4">
        <f t="shared" si="59"/>
        <v>76.532581818411401</v>
      </c>
      <c r="AC151" s="4">
        <f t="shared" si="59"/>
        <v>76.386581212923716</v>
      </c>
      <c r="AD151" s="4">
        <f t="shared" si="59"/>
        <v>75.187961952782032</v>
      </c>
      <c r="AE151" s="4">
        <f t="shared" si="59"/>
        <v>73.519614581651282</v>
      </c>
      <c r="AF151" s="4">
        <f t="shared" si="59"/>
        <v>68.488796670310592</v>
      </c>
      <c r="AG151" s="4">
        <f t="shared" si="59"/>
        <v>64.997383444618876</v>
      </c>
      <c r="AH151" s="4">
        <f t="shared" si="59"/>
        <v>62.499456799607316</v>
      </c>
      <c r="AJ151" s="4">
        <f t="shared" si="60"/>
        <v>-0.19418981384797718</v>
      </c>
      <c r="AK151" s="4">
        <f t="shared" si="60"/>
        <v>-1.143685651612202</v>
      </c>
      <c r="AL151" s="4">
        <f t="shared" si="60"/>
        <v>0.42899522741257101</v>
      </c>
      <c r="AM151" s="4">
        <f t="shared" si="60"/>
        <v>-0.97386583374697011</v>
      </c>
      <c r="AN151" s="4">
        <f t="shared" si="60"/>
        <v>-0.61553695976598988</v>
      </c>
      <c r="AO151" s="4">
        <f t="shared" si="60"/>
        <v>-0.40852210235924247</v>
      </c>
      <c r="AP151" s="4">
        <f t="shared" si="60"/>
        <v>-1.4743845071564721</v>
      </c>
      <c r="AQ151" s="4">
        <f t="shared" si="60"/>
        <v>-0.76977916163247073</v>
      </c>
      <c r="AR151" s="4">
        <f t="shared" si="60"/>
        <v>-0.28258181841140129</v>
      </c>
      <c r="AS151" s="4">
        <f t="shared" si="60"/>
        <v>-0.88658121292371561</v>
      </c>
      <c r="AT151" s="4">
        <f t="shared" si="60"/>
        <v>-1.8999619527820357</v>
      </c>
      <c r="AU151" s="4">
        <f t="shared" si="60"/>
        <v>-1.3846145816512774</v>
      </c>
      <c r="AV151" s="4">
        <f t="shared" si="60"/>
        <v>-0.79679667031059864</v>
      </c>
      <c r="AW151" s="4">
        <f t="shared" si="60"/>
        <v>0.11161655538111859</v>
      </c>
      <c r="AX151" s="4">
        <f t="shared" si="60"/>
        <v>-0.79045679960731263</v>
      </c>
      <c r="AZ151" s="2">
        <f t="shared" si="61"/>
        <v>40.808189813847974</v>
      </c>
      <c r="BA151" s="2">
        <f t="shared" si="61"/>
        <v>49.599141836087483</v>
      </c>
      <c r="BB151" s="2">
        <f t="shared" si="61"/>
        <v>57.262219287018056</v>
      </c>
      <c r="BC151" s="2">
        <f t="shared" si="61"/>
        <v>63.378116385330209</v>
      </c>
      <c r="BD151" s="2">
        <f t="shared" si="61"/>
        <v>67.813580936500117</v>
      </c>
      <c r="BE151" s="2">
        <f t="shared" si="61"/>
        <v>72.774890463518346</v>
      </c>
      <c r="BF151" s="2">
        <f t="shared" si="61"/>
        <v>75.620545122990848</v>
      </c>
      <c r="BG151" s="2">
        <f t="shared" si="61"/>
        <v>76.385228211276285</v>
      </c>
      <c r="BH151" s="2">
        <f t="shared" si="61"/>
        <v>76.510470143503355</v>
      </c>
      <c r="BI151" s="2">
        <f t="shared" si="61"/>
        <v>76.237385894971027</v>
      </c>
      <c r="BJ151" s="2">
        <f t="shared" si="61"/>
        <v>75.159004112327338</v>
      </c>
      <c r="BK151" s="2">
        <f t="shared" si="61"/>
        <v>73.503426369958149</v>
      </c>
      <c r="BL151" s="2">
        <f t="shared" si="61"/>
        <v>68.488741074886548</v>
      </c>
      <c r="BM151" s="2">
        <f t="shared" si="61"/>
        <v>64.997273356864426</v>
      </c>
      <c r="BN151" s="2">
        <f t="shared" si="61"/>
        <v>62.499456799607316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40.613999999999997</v>
      </c>
      <c r="CG151" s="2">
        <f t="shared" si="63"/>
        <v>48.456099999999999</v>
      </c>
      <c r="CH151" s="2">
        <f t="shared" si="63"/>
        <v>57.833300000000001</v>
      </c>
      <c r="CI151" s="2">
        <f t="shared" si="63"/>
        <v>62.5</v>
      </c>
      <c r="CJ151" s="2">
        <f t="shared" si="63"/>
        <v>67.444000000000003</v>
      </c>
      <c r="CK151" s="2">
        <f t="shared" si="63"/>
        <v>72.5</v>
      </c>
      <c r="CL151" s="2">
        <f t="shared" si="63"/>
        <v>74.173000000000002</v>
      </c>
      <c r="CM151" s="2">
        <f t="shared" si="63"/>
        <v>75.691999999999993</v>
      </c>
      <c r="CN151" s="2">
        <f t="shared" si="63"/>
        <v>76.25</v>
      </c>
      <c r="CO151" s="2">
        <f t="shared" si="63"/>
        <v>75.5</v>
      </c>
      <c r="CP151" s="2">
        <f t="shared" si="63"/>
        <v>73.287999999999997</v>
      </c>
      <c r="CQ151" s="2">
        <f t="shared" si="63"/>
        <v>72.135000000000005</v>
      </c>
      <c r="CR151" s="2">
        <f t="shared" si="63"/>
        <v>67.691999999999993</v>
      </c>
      <c r="CS151" s="2">
        <f t="shared" si="63"/>
        <v>65.108999999999995</v>
      </c>
      <c r="CT151" s="2">
        <f t="shared" si="63"/>
        <v>61.709000000000003</v>
      </c>
      <c r="CV151" s="2">
        <f t="shared" si="64"/>
        <v>46.005111666324957</v>
      </c>
      <c r="CW151" s="2">
        <f t="shared" si="64"/>
        <v>56.329324244400965</v>
      </c>
      <c r="CX151" s="2">
        <f t="shared" si="64"/>
        <v>60.415111278058035</v>
      </c>
      <c r="CY151" s="2">
        <f t="shared" si="64"/>
        <v>66.159741858198657</v>
      </c>
      <c r="CZ151" s="2">
        <f t="shared" si="64"/>
        <v>70.768738547521522</v>
      </c>
      <c r="DA151" s="2">
        <f t="shared" si="64"/>
        <v>76.172554516262764</v>
      </c>
      <c r="DB151" s="2">
        <f t="shared" si="64"/>
        <v>78.450802228363727</v>
      </c>
      <c r="DC151" s="2">
        <f t="shared" si="64"/>
        <v>78.835447808695179</v>
      </c>
      <c r="DD151" s="2">
        <f t="shared" si="64"/>
        <v>80.480262927886344</v>
      </c>
      <c r="DE151" s="2">
        <f t="shared" si="64"/>
        <v>79.774405004900473</v>
      </c>
      <c r="DF151" s="2">
        <f t="shared" si="64"/>
        <v>80.778501960295117</v>
      </c>
      <c r="DG151" s="2">
        <f t="shared" si="64"/>
        <v>78.765240967036817</v>
      </c>
      <c r="DH151" s="2">
        <f t="shared" si="64"/>
        <v>75.4795089626882</v>
      </c>
      <c r="DI151" s="2">
        <f t="shared" si="64"/>
        <v>69.797104839148375</v>
      </c>
      <c r="DJ151" s="2">
        <f t="shared" si="64"/>
        <v>67.462212240150279</v>
      </c>
      <c r="DL151" s="2">
        <f t="shared" si="65"/>
        <v>40.692245694105502</v>
      </c>
      <c r="DM151" s="2">
        <f t="shared" si="65"/>
        <v>49.354352607029931</v>
      </c>
      <c r="DN151" s="2">
        <f t="shared" si="65"/>
        <v>57.141772941778456</v>
      </c>
      <c r="DO151" s="2">
        <f t="shared" si="65"/>
        <v>63.268435244037555</v>
      </c>
      <c r="DP151" s="2">
        <f t="shared" si="65"/>
        <v>67.702127556592515</v>
      </c>
      <c r="DQ151" s="2">
        <f t="shared" si="65"/>
        <v>72.628780100079382</v>
      </c>
      <c r="DR151" s="2">
        <f t="shared" si="65"/>
        <v>75.488690964137703</v>
      </c>
      <c r="DS151" s="2">
        <f t="shared" si="65"/>
        <v>76.275650248571381</v>
      </c>
      <c r="DT151" s="2">
        <f t="shared" si="65"/>
        <v>76.32212595012804</v>
      </c>
      <c r="DU151" s="2">
        <f t="shared" si="65"/>
        <v>76.084863778116926</v>
      </c>
      <c r="DV151" s="2">
        <f t="shared" si="65"/>
        <v>74.907203755788515</v>
      </c>
      <c r="DW151" s="2">
        <f t="shared" si="65"/>
        <v>73.265849380362269</v>
      </c>
      <c r="DX151" s="2">
        <f t="shared" si="65"/>
        <v>68.190854968094811</v>
      </c>
      <c r="DY151" s="2">
        <f t="shared" si="65"/>
        <v>64.775657636379847</v>
      </c>
      <c r="DZ151" s="2">
        <f t="shared" si="65"/>
        <v>62.221958834054092</v>
      </c>
      <c r="EB151" s="2">
        <f t="shared" si="66"/>
        <v>0.97817672790001975</v>
      </c>
      <c r="EC151" s="2">
        <f t="shared" si="66"/>
        <v>0.96490462731833893</v>
      </c>
      <c r="ED151" s="2">
        <f t="shared" si="66"/>
        <v>0.96320382042251806</v>
      </c>
      <c r="EE151" s="2">
        <f t="shared" si="66"/>
        <v>0.96206519891198772</v>
      </c>
      <c r="EF151" s="2">
        <f t="shared" si="66"/>
        <v>0.96365584671897642</v>
      </c>
      <c r="EG151" s="2">
        <f t="shared" si="66"/>
        <v>0.95876984641806784</v>
      </c>
      <c r="EH151" s="2">
        <f t="shared" si="66"/>
        <v>0.95548642603484957</v>
      </c>
      <c r="EI151" s="2">
        <f t="shared" si="66"/>
        <v>0.95719272320128579</v>
      </c>
      <c r="EJ151" s="2">
        <f t="shared" si="66"/>
        <v>0.95470466836885093</v>
      </c>
      <c r="EK151" s="2">
        <f t="shared" si="66"/>
        <v>0.95866095336002921</v>
      </c>
      <c r="EL151" s="2">
        <f t="shared" si="66"/>
        <v>0.95711334226806333</v>
      </c>
      <c r="EM151" s="2">
        <f t="shared" si="66"/>
        <v>0.95679940483388293</v>
      </c>
      <c r="EN151" s="2">
        <f t="shared" si="66"/>
        <v>0.95913016216537317</v>
      </c>
      <c r="EO151" s="2">
        <f t="shared" si="66"/>
        <v>0.9558661653631646</v>
      </c>
      <c r="EP151" s="2">
        <f t="shared" si="66"/>
        <v>0.94704493388995337</v>
      </c>
    </row>
    <row r="152" spans="2:146" x14ac:dyDescent="0.25">
      <c r="B152" s="2">
        <v>130</v>
      </c>
      <c r="C152" s="49">
        <v>41.421100000000003</v>
      </c>
      <c r="D152" s="49">
        <v>49.298200000000001</v>
      </c>
      <c r="E152" s="49">
        <v>56.963000000000001</v>
      </c>
      <c r="F152" s="49">
        <v>63.148000000000003</v>
      </c>
      <c r="G152" s="49">
        <v>67.555999999999997</v>
      </c>
      <c r="H152" s="49">
        <v>72.596000000000004</v>
      </c>
      <c r="I152" s="49">
        <v>75.903999999999996</v>
      </c>
      <c r="J152" s="49">
        <v>77.614999999999995</v>
      </c>
      <c r="K152" s="49">
        <v>75.326999999999998</v>
      </c>
      <c r="L152" s="49">
        <v>75.691999999999993</v>
      </c>
      <c r="M152" s="49">
        <v>73.712000000000003</v>
      </c>
      <c r="N152" s="49">
        <v>71.558000000000007</v>
      </c>
      <c r="O152" s="49">
        <v>66.5</v>
      </c>
      <c r="P152" s="49">
        <v>63.145000000000003</v>
      </c>
      <c r="Q152" s="49">
        <v>62</v>
      </c>
      <c r="T152" s="4">
        <f t="shared" si="59"/>
        <v>40.760538617792164</v>
      </c>
      <c r="U152" s="4">
        <f t="shared" si="59"/>
        <v>49.514677767223411</v>
      </c>
      <c r="V152" s="4">
        <f t="shared" si="59"/>
        <v>57.452240046681013</v>
      </c>
      <c r="W152" s="4">
        <f t="shared" si="59"/>
        <v>63.520315997636111</v>
      </c>
      <c r="X152" s="4">
        <f t="shared" si="59"/>
        <v>68.260757107514308</v>
      </c>
      <c r="Y152" s="4">
        <f t="shared" si="59"/>
        <v>72.950573323581906</v>
      </c>
      <c r="Z152" s="4">
        <f t="shared" si="59"/>
        <v>75.546317593784181</v>
      </c>
      <c r="AA152" s="4">
        <f t="shared" si="59"/>
        <v>76.449914470073992</v>
      </c>
      <c r="AB152" s="4">
        <f t="shared" si="59"/>
        <v>76.434313187699757</v>
      </c>
      <c r="AC152" s="4">
        <f t="shared" si="59"/>
        <v>76.456289931605795</v>
      </c>
      <c r="AD152" s="4">
        <f t="shared" si="59"/>
        <v>75.076625821780937</v>
      </c>
      <c r="AE152" s="4">
        <f t="shared" si="59"/>
        <v>73.371200364558703</v>
      </c>
      <c r="AF152" s="4">
        <f t="shared" si="59"/>
        <v>68.30037364739951</v>
      </c>
      <c r="AG152" s="4">
        <f t="shared" si="59"/>
        <v>64.839141926410335</v>
      </c>
      <c r="AH152" s="4">
        <f t="shared" si="59"/>
        <v>62.349391011962489</v>
      </c>
      <c r="AJ152" s="4">
        <f t="shared" si="60"/>
        <v>0.66056138220783822</v>
      </c>
      <c r="AK152" s="4">
        <f t="shared" si="60"/>
        <v>-0.2164777672234095</v>
      </c>
      <c r="AL152" s="4">
        <f t="shared" si="60"/>
        <v>-0.48924004668101162</v>
      </c>
      <c r="AM152" s="4">
        <f t="shared" si="60"/>
        <v>-0.37231599763610745</v>
      </c>
      <c r="AN152" s="4">
        <f t="shared" si="60"/>
        <v>-0.70475710751431109</v>
      </c>
      <c r="AO152" s="4">
        <f t="shared" si="60"/>
        <v>-0.35457332358190286</v>
      </c>
      <c r="AP152" s="4">
        <f t="shared" si="60"/>
        <v>0.35768240621581526</v>
      </c>
      <c r="AQ152" s="4">
        <f t="shared" si="60"/>
        <v>1.165085529926003</v>
      </c>
      <c r="AR152" s="4">
        <f t="shared" si="60"/>
        <v>-1.1073131876997593</v>
      </c>
      <c r="AS152" s="4">
        <f t="shared" si="60"/>
        <v>-0.76428993160580205</v>
      </c>
      <c r="AT152" s="4">
        <f t="shared" si="60"/>
        <v>-1.3646258217809333</v>
      </c>
      <c r="AU152" s="4">
        <f t="shared" si="60"/>
        <v>-1.8132003645586963</v>
      </c>
      <c r="AV152" s="4">
        <f t="shared" si="60"/>
        <v>-1.8003736473995104</v>
      </c>
      <c r="AW152" s="4">
        <f t="shared" si="60"/>
        <v>-1.6941419264103317</v>
      </c>
      <c r="AX152" s="4">
        <f t="shared" si="60"/>
        <v>-0.34939101196248856</v>
      </c>
      <c r="AZ152" s="2">
        <f t="shared" si="61"/>
        <v>40.760538617792164</v>
      </c>
      <c r="BA152" s="2">
        <f t="shared" si="61"/>
        <v>49.511803195485498</v>
      </c>
      <c r="BB152" s="2">
        <f t="shared" si="61"/>
        <v>57.154243825676076</v>
      </c>
      <c r="BC152" s="2">
        <f t="shared" si="61"/>
        <v>63.279896479913681</v>
      </c>
      <c r="BD152" s="2">
        <f t="shared" si="61"/>
        <v>67.703475863120232</v>
      </c>
      <c r="BE152" s="2">
        <f t="shared" si="61"/>
        <v>72.646247779684899</v>
      </c>
      <c r="BF152" s="2">
        <f t="shared" si="61"/>
        <v>75.481377211921256</v>
      </c>
      <c r="BG152" s="2">
        <f t="shared" si="61"/>
        <v>76.266230526207693</v>
      </c>
      <c r="BH152" s="2">
        <f t="shared" si="61"/>
        <v>76.378294243492178</v>
      </c>
      <c r="BI152" s="2">
        <f t="shared" si="61"/>
        <v>76.083151510777626</v>
      </c>
      <c r="BJ152" s="2">
        <f t="shared" si="61"/>
        <v>74.986234391685528</v>
      </c>
      <c r="BK152" s="2">
        <f t="shared" si="61"/>
        <v>73.325972317531836</v>
      </c>
      <c r="BL152" s="2">
        <f t="shared" si="61"/>
        <v>68.300357497559446</v>
      </c>
      <c r="BM152" s="2">
        <f t="shared" si="61"/>
        <v>64.839106102337468</v>
      </c>
      <c r="BN152" s="2">
        <f t="shared" si="61"/>
        <v>62.349391011962489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41.421100000000003</v>
      </c>
      <c r="CG152" s="2">
        <f t="shared" si="63"/>
        <v>49.298200000000001</v>
      </c>
      <c r="CH152" s="2">
        <f t="shared" si="63"/>
        <v>56.963000000000001</v>
      </c>
      <c r="CI152" s="2">
        <f t="shared" si="63"/>
        <v>63.148000000000003</v>
      </c>
      <c r="CJ152" s="2">
        <f t="shared" si="63"/>
        <v>67.555999999999997</v>
      </c>
      <c r="CK152" s="2">
        <f t="shared" si="63"/>
        <v>72.596000000000004</v>
      </c>
      <c r="CL152" s="2">
        <f t="shared" si="63"/>
        <v>75.903999999999996</v>
      </c>
      <c r="CM152" s="2">
        <f t="shared" si="63"/>
        <v>77.614999999999995</v>
      </c>
      <c r="CN152" s="2">
        <f t="shared" si="63"/>
        <v>75.326999999999998</v>
      </c>
      <c r="CO152" s="2">
        <f t="shared" si="63"/>
        <v>75.691999999999993</v>
      </c>
      <c r="CP152" s="2">
        <f t="shared" si="63"/>
        <v>73.712000000000003</v>
      </c>
      <c r="CQ152" s="2">
        <f t="shared" si="63"/>
        <v>71.558000000000007</v>
      </c>
      <c r="CR152" s="2">
        <f t="shared" si="63"/>
        <v>66.5</v>
      </c>
      <c r="CS152" s="2">
        <f t="shared" si="63"/>
        <v>63.145000000000003</v>
      </c>
      <c r="CT152" s="2">
        <f t="shared" si="63"/>
        <v>62</v>
      </c>
      <c r="CV152" s="2">
        <f t="shared" si="64"/>
        <v>46.020845053336558</v>
      </c>
      <c r="CW152" s="2">
        <f t="shared" si="64"/>
        <v>56.351939071537302</v>
      </c>
      <c r="CX152" s="2">
        <f t="shared" si="64"/>
        <v>60.392578036902393</v>
      </c>
      <c r="CY152" s="2">
        <f t="shared" si="64"/>
        <v>66.133983338747669</v>
      </c>
      <c r="CZ152" s="2">
        <f t="shared" si="64"/>
        <v>70.746633618144358</v>
      </c>
      <c r="DA152" s="2">
        <f t="shared" si="64"/>
        <v>76.163905914004388</v>
      </c>
      <c r="DB152" s="2">
        <f t="shared" si="64"/>
        <v>78.44128442732152</v>
      </c>
      <c r="DC152" s="2">
        <f t="shared" si="64"/>
        <v>78.816779418913811</v>
      </c>
      <c r="DD152" s="2">
        <f t="shared" si="64"/>
        <v>80.47851551827921</v>
      </c>
      <c r="DE152" s="2">
        <f t="shared" si="64"/>
        <v>79.757588120356445</v>
      </c>
      <c r="DF152" s="2">
        <f t="shared" si="64"/>
        <v>80.77432502584027</v>
      </c>
      <c r="DG152" s="2">
        <f t="shared" si="64"/>
        <v>78.752042674607921</v>
      </c>
      <c r="DH152" s="2">
        <f t="shared" si="64"/>
        <v>75.452618293388056</v>
      </c>
      <c r="DI152" s="2">
        <f t="shared" si="64"/>
        <v>69.750932961039567</v>
      </c>
      <c r="DJ152" s="2">
        <f t="shared" si="64"/>
        <v>67.445165946157772</v>
      </c>
      <c r="DL152" s="2">
        <f t="shared" si="65"/>
        <v>40.653506631312183</v>
      </c>
      <c r="DM152" s="2">
        <f t="shared" si="65"/>
        <v>49.284905440758095</v>
      </c>
      <c r="DN152" s="2">
        <f t="shared" si="65"/>
        <v>57.041418602527322</v>
      </c>
      <c r="DO152" s="2">
        <f t="shared" si="65"/>
        <v>63.177260297004686</v>
      </c>
      <c r="DP152" s="2">
        <f t="shared" si="65"/>
        <v>67.598802287168738</v>
      </c>
      <c r="DQ152" s="2">
        <f t="shared" si="65"/>
        <v>72.508287452500653</v>
      </c>
      <c r="DR152" s="2">
        <f t="shared" si="65"/>
        <v>75.355616194968931</v>
      </c>
      <c r="DS152" s="2">
        <f t="shared" si="65"/>
        <v>76.162202138952281</v>
      </c>
      <c r="DT152" s="2">
        <f t="shared" si="65"/>
        <v>76.200878689281808</v>
      </c>
      <c r="DU152" s="2">
        <f t="shared" si="65"/>
        <v>75.938645411717886</v>
      </c>
      <c r="DV152" s="2">
        <f t="shared" si="65"/>
        <v>74.749700076706716</v>
      </c>
      <c r="DW152" s="2">
        <f t="shared" si="65"/>
        <v>73.102535748331761</v>
      </c>
      <c r="DX152" s="2">
        <f t="shared" si="65"/>
        <v>68.0224061987238</v>
      </c>
      <c r="DY152" s="2">
        <f t="shared" si="65"/>
        <v>64.63227415361969</v>
      </c>
      <c r="DZ152" s="2">
        <f t="shared" si="65"/>
        <v>62.089526384620939</v>
      </c>
      <c r="EB152" s="2">
        <f t="shared" si="66"/>
        <v>0.98005864768266149</v>
      </c>
      <c r="EC152" s="2">
        <f t="shared" si="66"/>
        <v>0.96789349441621597</v>
      </c>
      <c r="ED152" s="2">
        <f t="shared" si="66"/>
        <v>0.96633248123278415</v>
      </c>
      <c r="EE152" s="2">
        <f t="shared" si="66"/>
        <v>0.96528718400067171</v>
      </c>
      <c r="EF152" s="2">
        <f t="shared" si="66"/>
        <v>0.96674740005238791</v>
      </c>
      <c r="EG152" s="2">
        <f t="shared" si="66"/>
        <v>0.9622607422965328</v>
      </c>
      <c r="EH152" s="2">
        <f t="shared" si="66"/>
        <v>0.95924350659810032</v>
      </c>
      <c r="EI152" s="2">
        <f t="shared" si="66"/>
        <v>0.9608116938087724</v>
      </c>
      <c r="EJ152" s="2">
        <f t="shared" si="66"/>
        <v>0.95852486751383359</v>
      </c>
      <c r="EK152" s="2">
        <f t="shared" si="66"/>
        <v>0.96216070517820063</v>
      </c>
      <c r="EL152" s="2">
        <f t="shared" si="66"/>
        <v>0.9607387485568154</v>
      </c>
      <c r="EM152" s="2">
        <f t="shared" si="66"/>
        <v>0.9604502530723783</v>
      </c>
      <c r="EN152" s="2">
        <f t="shared" si="66"/>
        <v>0.96259174094972921</v>
      </c>
      <c r="EO152" s="2">
        <f t="shared" si="66"/>
        <v>0.95959255021687473</v>
      </c>
      <c r="EP152" s="2">
        <f t="shared" si="66"/>
        <v>0.95147832030970725</v>
      </c>
    </row>
    <row r="153" spans="2:146" x14ac:dyDescent="0.25">
      <c r="B153" s="2">
        <v>131</v>
      </c>
      <c r="C153" s="49">
        <v>39.982500000000002</v>
      </c>
      <c r="D153" s="49">
        <v>48.456099999999999</v>
      </c>
      <c r="E153" s="49">
        <v>57.833300000000001</v>
      </c>
      <c r="F153" s="49">
        <v>63.463000000000001</v>
      </c>
      <c r="G153" s="49">
        <v>67.962999999999994</v>
      </c>
      <c r="H153" s="49">
        <v>72.441999999999993</v>
      </c>
      <c r="I153" s="49">
        <v>76.076999999999998</v>
      </c>
      <c r="J153" s="49">
        <v>76.326999999999998</v>
      </c>
      <c r="K153" s="49">
        <v>76.037999999999997</v>
      </c>
      <c r="L153" s="49">
        <v>76.5</v>
      </c>
      <c r="M153" s="49">
        <v>74.114999999999995</v>
      </c>
      <c r="N153" s="49">
        <v>72.846000000000004</v>
      </c>
      <c r="O153" s="49">
        <v>66.25</v>
      </c>
      <c r="P153" s="49">
        <v>63.127000000000002</v>
      </c>
      <c r="Q153" s="49">
        <v>60.290999999999997</v>
      </c>
      <c r="T153" s="4">
        <f t="shared" si="59"/>
        <v>40.713545894762852</v>
      </c>
      <c r="U153" s="4">
        <f t="shared" si="59"/>
        <v>49.437986158396065</v>
      </c>
      <c r="V153" s="4">
        <f t="shared" si="59"/>
        <v>57.617403258020865</v>
      </c>
      <c r="W153" s="4">
        <f t="shared" si="59"/>
        <v>63.727246267531129</v>
      </c>
      <c r="X153" s="4">
        <f t="shared" si="59"/>
        <v>68.739081451252233</v>
      </c>
      <c r="Y153" s="4">
        <f t="shared" si="59"/>
        <v>73.157260570786065</v>
      </c>
      <c r="Z153" s="4">
        <f t="shared" si="59"/>
        <v>75.517509555890413</v>
      </c>
      <c r="AA153" s="4">
        <f t="shared" si="59"/>
        <v>76.592014102785328</v>
      </c>
      <c r="AB153" s="4">
        <f t="shared" si="59"/>
        <v>76.409666804005681</v>
      </c>
      <c r="AC153" s="4">
        <f t="shared" si="59"/>
        <v>76.75865097177514</v>
      </c>
      <c r="AD153" s="4">
        <f t="shared" si="59"/>
        <v>75.064224369896223</v>
      </c>
      <c r="AE153" s="4">
        <f t="shared" si="59"/>
        <v>73.262646732053469</v>
      </c>
      <c r="AF153" s="4">
        <f t="shared" si="59"/>
        <v>68.11313900896009</v>
      </c>
      <c r="AG153" s="4">
        <f t="shared" si="59"/>
        <v>64.681802897272249</v>
      </c>
      <c r="AH153" s="4">
        <f t="shared" si="59"/>
        <v>62.200237467190568</v>
      </c>
      <c r="AJ153" s="4">
        <f t="shared" si="60"/>
        <v>-0.73104589476285042</v>
      </c>
      <c r="AK153" s="4">
        <f t="shared" si="60"/>
        <v>-0.98188615839606541</v>
      </c>
      <c r="AL153" s="4">
        <f t="shared" si="60"/>
        <v>0.21589674197913666</v>
      </c>
      <c r="AM153" s="4">
        <f t="shared" si="60"/>
        <v>-0.2642462675311279</v>
      </c>
      <c r="AN153" s="4">
        <f t="shared" si="60"/>
        <v>-0.77608145125223871</v>
      </c>
      <c r="AO153" s="4">
        <f t="shared" si="60"/>
        <v>-0.71526057078607153</v>
      </c>
      <c r="AP153" s="4">
        <f t="shared" si="60"/>
        <v>0.55949044410958493</v>
      </c>
      <c r="AQ153" s="4">
        <f t="shared" si="60"/>
        <v>-0.26501410278532944</v>
      </c>
      <c r="AR153" s="4">
        <f t="shared" si="60"/>
        <v>-0.37166680400568453</v>
      </c>
      <c r="AS153" s="4">
        <f t="shared" si="60"/>
        <v>-0.25865097177513974</v>
      </c>
      <c r="AT153" s="4">
        <f t="shared" si="60"/>
        <v>-0.94922436989622838</v>
      </c>
      <c r="AU153" s="4">
        <f t="shared" si="60"/>
        <v>-0.41664673205346503</v>
      </c>
      <c r="AV153" s="4">
        <f t="shared" si="60"/>
        <v>-1.8631390089600899</v>
      </c>
      <c r="AW153" s="4">
        <f t="shared" si="60"/>
        <v>-1.5548028972722463</v>
      </c>
      <c r="AX153" s="4">
        <f t="shared" si="60"/>
        <v>-1.9092374671905716</v>
      </c>
      <c r="AZ153" s="2">
        <f t="shared" si="61"/>
        <v>40.713545894762852</v>
      </c>
      <c r="BA153" s="2">
        <f t="shared" si="61"/>
        <v>49.425681082321631</v>
      </c>
      <c r="BB153" s="2">
        <f t="shared" si="61"/>
        <v>57.046664425072755</v>
      </c>
      <c r="BC153" s="2">
        <f t="shared" si="61"/>
        <v>63.182054769286381</v>
      </c>
      <c r="BD153" s="2">
        <f t="shared" si="61"/>
        <v>67.593690962131262</v>
      </c>
      <c r="BE153" s="2">
        <f t="shared" si="61"/>
        <v>72.517897661003772</v>
      </c>
      <c r="BF153" s="2">
        <f t="shared" si="61"/>
        <v>75.342258815960946</v>
      </c>
      <c r="BG153" s="2">
        <f t="shared" si="61"/>
        <v>76.147356484141511</v>
      </c>
      <c r="BH153" s="2">
        <f t="shared" si="61"/>
        <v>76.246565714536573</v>
      </c>
      <c r="BI153" s="2">
        <f t="shared" si="61"/>
        <v>75.929138974589634</v>
      </c>
      <c r="BJ153" s="2">
        <f t="shared" si="61"/>
        <v>74.814175219672649</v>
      </c>
      <c r="BK153" s="2">
        <f t="shared" si="61"/>
        <v>73.149143836166743</v>
      </c>
      <c r="BL153" s="2">
        <f t="shared" si="61"/>
        <v>68.113134614507672</v>
      </c>
      <c r="BM153" s="2">
        <f t="shared" si="61"/>
        <v>64.681791939764011</v>
      </c>
      <c r="BN153" s="2">
        <f t="shared" si="61"/>
        <v>62.200237467190568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39.982500000000002</v>
      </c>
      <c r="CG153" s="2">
        <f t="shared" si="63"/>
        <v>48.456099999999999</v>
      </c>
      <c r="CH153" s="2" t="str">
        <f t="shared" si="63"/>
        <v/>
      </c>
      <c r="CI153" s="2">
        <f t="shared" si="63"/>
        <v>63.463000000000001</v>
      </c>
      <c r="CJ153" s="2">
        <f t="shared" si="63"/>
        <v>67.962999999999994</v>
      </c>
      <c r="CK153" s="2">
        <f t="shared" si="63"/>
        <v>72.441999999999993</v>
      </c>
      <c r="CL153" s="2">
        <f t="shared" si="63"/>
        <v>76.076999999999998</v>
      </c>
      <c r="CM153" s="2">
        <f t="shared" si="63"/>
        <v>76.326999999999998</v>
      </c>
      <c r="CN153" s="2">
        <f t="shared" si="63"/>
        <v>76.037999999999997</v>
      </c>
      <c r="CO153" s="2">
        <f t="shared" si="63"/>
        <v>76.5</v>
      </c>
      <c r="CP153" s="2">
        <f t="shared" si="63"/>
        <v>74.114999999999995</v>
      </c>
      <c r="CQ153" s="2">
        <f t="shared" si="63"/>
        <v>72.846000000000004</v>
      </c>
      <c r="CR153" s="2">
        <f t="shared" si="63"/>
        <v>66.25</v>
      </c>
      <c r="CS153" s="2">
        <f t="shared" si="63"/>
        <v>63.127000000000002</v>
      </c>
      <c r="CT153" s="2">
        <f t="shared" si="63"/>
        <v>60.290999999999997</v>
      </c>
      <c r="CV153" s="2">
        <f t="shared" si="64"/>
        <v>46.036578440348158</v>
      </c>
      <c r="CW153" s="2">
        <f t="shared" si="64"/>
        <v>56.374553898673632</v>
      </c>
      <c r="CX153" s="2">
        <f t="shared" si="64"/>
        <v>60.37004479574675</v>
      </c>
      <c r="CY153" s="2">
        <f t="shared" si="64"/>
        <v>66.10822481929668</v>
      </c>
      <c r="CZ153" s="2">
        <f t="shared" si="64"/>
        <v>70.724528688767194</v>
      </c>
      <c r="DA153" s="2">
        <f t="shared" si="64"/>
        <v>76.155257311746013</v>
      </c>
      <c r="DB153" s="2">
        <f t="shared" si="64"/>
        <v>78.431766626279313</v>
      </c>
      <c r="DC153" s="2">
        <f t="shared" si="64"/>
        <v>78.798111029132443</v>
      </c>
      <c r="DD153" s="2">
        <f t="shared" si="64"/>
        <v>80.47676810867209</v>
      </c>
      <c r="DE153" s="2">
        <f t="shared" si="64"/>
        <v>79.740771235812431</v>
      </c>
      <c r="DF153" s="2">
        <f t="shared" si="64"/>
        <v>80.770148091385408</v>
      </c>
      <c r="DG153" s="2">
        <f t="shared" si="64"/>
        <v>78.738844382179039</v>
      </c>
      <c r="DH153" s="2">
        <f t="shared" si="64"/>
        <v>75.425727624087898</v>
      </c>
      <c r="DI153" s="2">
        <f t="shared" si="64"/>
        <v>69.704761082930759</v>
      </c>
      <c r="DJ153" s="2">
        <f t="shared" si="64"/>
        <v>67.428119652165265</v>
      </c>
      <c r="DL153" s="2">
        <f t="shared" si="65"/>
        <v>40.614767568518864</v>
      </c>
      <c r="DM153" s="2">
        <f t="shared" si="65"/>
        <v>49.215458274486267</v>
      </c>
      <c r="DN153" s="2">
        <f t="shared" si="65"/>
        <v>56.941064263276189</v>
      </c>
      <c r="DO153" s="2">
        <f t="shared" si="65"/>
        <v>63.086085349971817</v>
      </c>
      <c r="DP153" s="2">
        <f t="shared" si="65"/>
        <v>67.495477017744946</v>
      </c>
      <c r="DQ153" s="2">
        <f t="shared" si="65"/>
        <v>72.387794804921938</v>
      </c>
      <c r="DR153" s="2">
        <f t="shared" si="65"/>
        <v>75.222541425800159</v>
      </c>
      <c r="DS153" s="2">
        <f t="shared" si="65"/>
        <v>76.048754029333196</v>
      </c>
      <c r="DT153" s="2">
        <f t="shared" si="65"/>
        <v>76.079631428435576</v>
      </c>
      <c r="DU153" s="2">
        <f t="shared" si="65"/>
        <v>75.792427045318831</v>
      </c>
      <c r="DV153" s="2">
        <f t="shared" si="65"/>
        <v>74.592196397624932</v>
      </c>
      <c r="DW153" s="2">
        <f t="shared" si="65"/>
        <v>72.939222116301252</v>
      </c>
      <c r="DX153" s="2">
        <f t="shared" si="65"/>
        <v>67.853957429352789</v>
      </c>
      <c r="DY153" s="2">
        <f t="shared" si="65"/>
        <v>64.488890670859533</v>
      </c>
      <c r="DZ153" s="2">
        <f t="shared" si="65"/>
        <v>61.957093935187785</v>
      </c>
      <c r="EB153" s="2">
        <f t="shared" si="66"/>
        <v>0.98178130359411542</v>
      </c>
      <c r="EC153" s="2">
        <f t="shared" si="66"/>
        <v>0.97063556364226844</v>
      </c>
      <c r="ED153" s="2">
        <f t="shared" si="66"/>
        <v>0.96920362749318933</v>
      </c>
      <c r="EE153" s="2">
        <f t="shared" si="66"/>
        <v>0.96824454321560538</v>
      </c>
      <c r="EF153" s="2">
        <f t="shared" si="66"/>
        <v>0.96958427600657504</v>
      </c>
      <c r="EG153" s="2">
        <f t="shared" si="66"/>
        <v>0.96546671510435056</v>
      </c>
      <c r="EH153" s="2">
        <f t="shared" si="66"/>
        <v>0.96269585875652675</v>
      </c>
      <c r="EI153" s="2">
        <f t="shared" si="66"/>
        <v>0.96413617627121218</v>
      </c>
      <c r="EJ153" s="2">
        <f t="shared" si="66"/>
        <v>0.96203568407338635</v>
      </c>
      <c r="EK153" s="2">
        <f t="shared" si="66"/>
        <v>0.96537487040771008</v>
      </c>
      <c r="EL153" s="2">
        <f t="shared" si="66"/>
        <v>0.96406918780671125</v>
      </c>
      <c r="EM153" s="2">
        <f t="shared" si="66"/>
        <v>0.96380424271756915</v>
      </c>
      <c r="EN153" s="2">
        <f t="shared" si="66"/>
        <v>0.96577059545004362</v>
      </c>
      <c r="EO153" s="2">
        <f t="shared" si="66"/>
        <v>0.96301647593505257</v>
      </c>
      <c r="EP153" s="2">
        <f t="shared" si="66"/>
        <v>0.95555796214807154</v>
      </c>
    </row>
    <row r="154" spans="2:146" x14ac:dyDescent="0.25">
      <c r="B154" s="2">
        <v>132</v>
      </c>
      <c r="C154" s="49">
        <v>40.368400000000001</v>
      </c>
      <c r="D154" s="49">
        <v>48.631599999999999</v>
      </c>
      <c r="E154" s="49">
        <v>57.129600000000003</v>
      </c>
      <c r="F154" s="49">
        <v>64.63</v>
      </c>
      <c r="G154" s="49">
        <v>70.611000000000004</v>
      </c>
      <c r="H154" s="49">
        <v>73.558000000000007</v>
      </c>
      <c r="I154" s="49">
        <v>75.769000000000005</v>
      </c>
      <c r="J154" s="49">
        <v>77.346000000000004</v>
      </c>
      <c r="K154" s="49">
        <v>76.980999999999995</v>
      </c>
      <c r="L154" s="49">
        <v>77.653999999999996</v>
      </c>
      <c r="M154" s="49">
        <v>74.846000000000004</v>
      </c>
      <c r="N154" s="49">
        <v>71.403999999999996</v>
      </c>
      <c r="O154" s="49">
        <v>65.673000000000002</v>
      </c>
      <c r="P154" s="49">
        <v>61.927</v>
      </c>
      <c r="Q154" s="49">
        <v>61.091000000000001</v>
      </c>
      <c r="T154" s="4">
        <f t="shared" si="59"/>
        <v>40.667166603765885</v>
      </c>
      <c r="U154" s="4">
        <f t="shared" si="59"/>
        <v>49.384565359792447</v>
      </c>
      <c r="V154" s="4">
        <f t="shared" si="59"/>
        <v>57.937277510943858</v>
      </c>
      <c r="W154" s="4">
        <f t="shared" si="59"/>
        <v>64.195071925958231</v>
      </c>
      <c r="X154" s="4">
        <f t="shared" si="59"/>
        <v>69.618523601826809</v>
      </c>
      <c r="Y154" s="4">
        <f t="shared" si="59"/>
        <v>73.623938067024326</v>
      </c>
      <c r="Z154" s="4">
        <f t="shared" si="59"/>
        <v>75.638650280009614</v>
      </c>
      <c r="AA154" s="4">
        <f t="shared" si="59"/>
        <v>77.013082416487023</v>
      </c>
      <c r="AB154" s="4">
        <f t="shared" si="59"/>
        <v>76.546627050768052</v>
      </c>
      <c r="AC154" s="4">
        <f t="shared" si="59"/>
        <v>77.409319336855916</v>
      </c>
      <c r="AD154" s="4">
        <f t="shared" si="59"/>
        <v>75.243029804592382</v>
      </c>
      <c r="AE154" s="4">
        <f t="shared" si="59"/>
        <v>73.227397834979556</v>
      </c>
      <c r="AF154" s="4">
        <f t="shared" si="59"/>
        <v>67.927028695350671</v>
      </c>
      <c r="AG154" s="4">
        <f t="shared" si="59"/>
        <v>64.525302343215159</v>
      </c>
      <c r="AH154" s="4">
        <f t="shared" si="59"/>
        <v>62.051976707740792</v>
      </c>
      <c r="AJ154" s="4">
        <f t="shared" si="60"/>
        <v>-0.29876660376588404</v>
      </c>
      <c r="AK154" s="4">
        <f t="shared" si="60"/>
        <v>-0.75296535979244794</v>
      </c>
      <c r="AL154" s="4">
        <f t="shared" si="60"/>
        <v>-0.80767751094385432</v>
      </c>
      <c r="AM154" s="4">
        <f t="shared" si="60"/>
        <v>0.43492807404176403</v>
      </c>
      <c r="AN154" s="4">
        <f t="shared" si="60"/>
        <v>0.99247639817319566</v>
      </c>
      <c r="AO154" s="4">
        <f t="shared" si="60"/>
        <v>-6.593806702431948E-2</v>
      </c>
      <c r="AP154" s="4">
        <f t="shared" si="60"/>
        <v>0.13034971999039158</v>
      </c>
      <c r="AQ154" s="4">
        <f t="shared" si="60"/>
        <v>0.33291758351298029</v>
      </c>
      <c r="AR154" s="4">
        <f t="shared" si="60"/>
        <v>0.43437294923194258</v>
      </c>
      <c r="AS154" s="4">
        <f t="shared" si="60"/>
        <v>0.24468066314408077</v>
      </c>
      <c r="AT154" s="4">
        <f t="shared" si="60"/>
        <v>-0.39702980459237835</v>
      </c>
      <c r="AU154" s="4">
        <f t="shared" si="60"/>
        <v>-1.8233978349795592</v>
      </c>
      <c r="AV154" s="4">
        <f t="shared" si="60"/>
        <v>-2.2540286953506694</v>
      </c>
      <c r="AW154" s="4">
        <f t="shared" si="60"/>
        <v>-2.5983023432151597</v>
      </c>
      <c r="AX154" s="4">
        <f t="shared" si="60"/>
        <v>-0.96097670774079091</v>
      </c>
      <c r="AZ154" s="2">
        <f t="shared" si="61"/>
        <v>40.667166603765885</v>
      </c>
      <c r="BA154" s="2">
        <f t="shared" si="61"/>
        <v>49.340705111859307</v>
      </c>
      <c r="BB154" s="2">
        <f t="shared" si="61"/>
        <v>56.939471767869399</v>
      </c>
      <c r="BC154" s="2">
        <f t="shared" si="61"/>
        <v>63.084580650611151</v>
      </c>
      <c r="BD154" s="2">
        <f t="shared" si="61"/>
        <v>67.484223346345729</v>
      </c>
      <c r="BE154" s="2">
        <f t="shared" si="61"/>
        <v>72.38985224549927</v>
      </c>
      <c r="BF154" s="2">
        <f t="shared" si="61"/>
        <v>75.203227245463751</v>
      </c>
      <c r="BG154" s="2">
        <f t="shared" si="61"/>
        <v>76.028626987488778</v>
      </c>
      <c r="BH154" s="2">
        <f t="shared" si="61"/>
        <v>76.115291734619575</v>
      </c>
      <c r="BI154" s="2">
        <f t="shared" si="61"/>
        <v>75.775371255505277</v>
      </c>
      <c r="BJ154" s="2">
        <f t="shared" si="61"/>
        <v>74.642822224960923</v>
      </c>
      <c r="BK154" s="2">
        <f t="shared" si="61"/>
        <v>72.97294233428228</v>
      </c>
      <c r="BL154" s="2">
        <f t="shared" si="61"/>
        <v>67.927027575271637</v>
      </c>
      <c r="BM154" s="2">
        <f t="shared" si="61"/>
        <v>64.525299192932295</v>
      </c>
      <c r="BN154" s="2">
        <f t="shared" si="61"/>
        <v>62.051976707740792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40.368400000000001</v>
      </c>
      <c r="CG154" s="2">
        <f t="shared" si="63"/>
        <v>48.631599999999999</v>
      </c>
      <c r="CH154" s="2" t="str">
        <f t="shared" si="63"/>
        <v/>
      </c>
      <c r="CI154" s="2" t="str">
        <f t="shared" si="63"/>
        <v/>
      </c>
      <c r="CJ154" s="2" t="str">
        <f t="shared" si="63"/>
        <v/>
      </c>
      <c r="CK154" s="2">
        <f t="shared" si="63"/>
        <v>73.558000000000007</v>
      </c>
      <c r="CL154" s="2">
        <f t="shared" si="63"/>
        <v>75.769000000000005</v>
      </c>
      <c r="CM154" s="2">
        <f t="shared" si="63"/>
        <v>77.346000000000004</v>
      </c>
      <c r="CN154" s="2">
        <f t="shared" si="63"/>
        <v>76.980999999999995</v>
      </c>
      <c r="CO154" s="2" t="str">
        <f t="shared" si="63"/>
        <v/>
      </c>
      <c r="CP154" s="2">
        <f t="shared" si="63"/>
        <v>74.846000000000004</v>
      </c>
      <c r="CQ154" s="2">
        <f t="shared" si="63"/>
        <v>71.403999999999996</v>
      </c>
      <c r="CR154" s="2">
        <f t="shared" si="63"/>
        <v>65.673000000000002</v>
      </c>
      <c r="CS154" s="2">
        <f t="shared" si="63"/>
        <v>61.927</v>
      </c>
      <c r="CT154" s="2">
        <f t="shared" si="63"/>
        <v>61.091000000000001</v>
      </c>
      <c r="CV154" s="2">
        <f t="shared" si="64"/>
        <v>46.052311827359752</v>
      </c>
      <c r="CW154" s="2">
        <f t="shared" si="64"/>
        <v>56.397168725809969</v>
      </c>
      <c r="CX154" s="2">
        <f t="shared" si="64"/>
        <v>60.347511554591108</v>
      </c>
      <c r="CY154" s="2">
        <f t="shared" si="64"/>
        <v>66.082466299845692</v>
      </c>
      <c r="CZ154" s="2">
        <f t="shared" si="64"/>
        <v>70.70242375939003</v>
      </c>
      <c r="DA154" s="2">
        <f t="shared" si="64"/>
        <v>76.146608709487637</v>
      </c>
      <c r="DB154" s="2">
        <f t="shared" si="64"/>
        <v>78.422248825237105</v>
      </c>
      <c r="DC154" s="2">
        <f t="shared" si="64"/>
        <v>78.779442639351089</v>
      </c>
      <c r="DD154" s="2">
        <f t="shared" si="64"/>
        <v>80.475020699064956</v>
      </c>
      <c r="DE154" s="2">
        <f t="shared" si="64"/>
        <v>79.723954351268404</v>
      </c>
      <c r="DF154" s="2">
        <f t="shared" si="64"/>
        <v>80.765971156930547</v>
      </c>
      <c r="DG154" s="2">
        <f t="shared" si="64"/>
        <v>78.725646089750143</v>
      </c>
      <c r="DH154" s="2">
        <f t="shared" si="64"/>
        <v>75.398836954787754</v>
      </c>
      <c r="DI154" s="2">
        <f t="shared" si="64"/>
        <v>69.658589204821936</v>
      </c>
      <c r="DJ154" s="2">
        <f t="shared" si="64"/>
        <v>67.411073358172743</v>
      </c>
      <c r="DL154" s="2">
        <f t="shared" si="65"/>
        <v>40.576028505725546</v>
      </c>
      <c r="DM154" s="2">
        <f t="shared" si="65"/>
        <v>49.146011108214431</v>
      </c>
      <c r="DN154" s="2">
        <f t="shared" si="65"/>
        <v>56.840709924025063</v>
      </c>
      <c r="DO154" s="2">
        <f t="shared" si="65"/>
        <v>62.994910402938949</v>
      </c>
      <c r="DP154" s="2">
        <f t="shared" si="65"/>
        <v>67.392151748321169</v>
      </c>
      <c r="DQ154" s="2">
        <f t="shared" si="65"/>
        <v>72.26730215734321</v>
      </c>
      <c r="DR154" s="2">
        <f t="shared" si="65"/>
        <v>75.089466656631402</v>
      </c>
      <c r="DS154" s="2">
        <f t="shared" si="65"/>
        <v>75.935305919714096</v>
      </c>
      <c r="DT154" s="2">
        <f t="shared" si="65"/>
        <v>75.958384167589344</v>
      </c>
      <c r="DU154" s="2">
        <f t="shared" si="65"/>
        <v>75.646208678919791</v>
      </c>
      <c r="DV154" s="2">
        <f t="shared" si="65"/>
        <v>74.434692718543147</v>
      </c>
      <c r="DW154" s="2">
        <f t="shared" si="65"/>
        <v>72.775908484270758</v>
      </c>
      <c r="DX154" s="2">
        <f t="shared" si="65"/>
        <v>67.685508659981778</v>
      </c>
      <c r="DY154" s="2">
        <f t="shared" si="65"/>
        <v>64.345507188099376</v>
      </c>
      <c r="DZ154" s="2">
        <f t="shared" si="65"/>
        <v>61.824661485754632</v>
      </c>
      <c r="EB154" s="2">
        <f t="shared" si="66"/>
        <v>0.98335767295305965</v>
      </c>
      <c r="EC154" s="2">
        <f t="shared" si="66"/>
        <v>0.9731499418558448</v>
      </c>
      <c r="ED154" s="2">
        <f t="shared" si="66"/>
        <v>0.97183706001973169</v>
      </c>
      <c r="EE154" s="2">
        <f t="shared" si="66"/>
        <v>0.97095753059497936</v>
      </c>
      <c r="EF154" s="2">
        <f t="shared" si="66"/>
        <v>0.97218609295045855</v>
      </c>
      <c r="EG154" s="2">
        <f t="shared" si="66"/>
        <v>0.96840927972337842</v>
      </c>
      <c r="EH154" s="2">
        <f t="shared" si="66"/>
        <v>0.9658661793429032</v>
      </c>
      <c r="EI154" s="2">
        <f t="shared" si="66"/>
        <v>0.9671882623889505</v>
      </c>
      <c r="EJ154" s="2">
        <f t="shared" si="66"/>
        <v>0.96526008547803888</v>
      </c>
      <c r="EK154" s="2">
        <f t="shared" si="66"/>
        <v>0.96832500431271651</v>
      </c>
      <c r="EL154" s="2">
        <f t="shared" si="66"/>
        <v>0.96712678040569888</v>
      </c>
      <c r="EM154" s="2">
        <f t="shared" si="66"/>
        <v>0.96688360679468344</v>
      </c>
      <c r="EN154" s="2">
        <f t="shared" si="66"/>
        <v>0.96868810634541591</v>
      </c>
      <c r="EO154" s="2">
        <f t="shared" si="66"/>
        <v>0.96616050641284457</v>
      </c>
      <c r="EP154" s="2">
        <f t="shared" si="66"/>
        <v>0.95930926197753397</v>
      </c>
    </row>
    <row r="155" spans="2:146" x14ac:dyDescent="0.25">
      <c r="B155" s="2">
        <v>133</v>
      </c>
      <c r="C155" s="49">
        <v>41</v>
      </c>
      <c r="D155" s="49">
        <v>49.245600000000003</v>
      </c>
      <c r="E155" s="49">
        <v>58.555599999999998</v>
      </c>
      <c r="F155" s="49">
        <v>65.037000000000006</v>
      </c>
      <c r="G155" s="49">
        <v>71.462999999999994</v>
      </c>
      <c r="H155" s="49">
        <v>73.519000000000005</v>
      </c>
      <c r="I155" s="49">
        <v>76.558000000000007</v>
      </c>
      <c r="J155" s="49">
        <v>77.691999999999993</v>
      </c>
      <c r="K155" s="49">
        <v>76.808000000000007</v>
      </c>
      <c r="L155" s="49">
        <v>78.769000000000005</v>
      </c>
      <c r="M155" s="49">
        <v>75.037999999999997</v>
      </c>
      <c r="N155" s="49">
        <v>72.826999999999998</v>
      </c>
      <c r="O155" s="49">
        <v>66.326999999999998</v>
      </c>
      <c r="P155" s="49">
        <v>62.454999999999998</v>
      </c>
      <c r="Q155" s="49">
        <v>60.817999999999998</v>
      </c>
      <c r="T155" s="4">
        <f t="shared" si="59"/>
        <v>40.621358263827922</v>
      </c>
      <c r="U155" s="4">
        <f t="shared" si="59"/>
        <v>49.385498574412821</v>
      </c>
      <c r="V155" s="4">
        <f t="shared" si="59"/>
        <v>58.424908007781504</v>
      </c>
      <c r="W155" s="4">
        <f t="shared" si="59"/>
        <v>65.017881788854012</v>
      </c>
      <c r="X155" s="4">
        <f t="shared" si="59"/>
        <v>70.980469835076264</v>
      </c>
      <c r="Y155" s="4">
        <f t="shared" si="59"/>
        <v>74.449502337114026</v>
      </c>
      <c r="Z155" s="4">
        <f t="shared" si="59"/>
        <v>76.037449823014299</v>
      </c>
      <c r="AA155" s="4">
        <f t="shared" si="59"/>
        <v>77.875723935936946</v>
      </c>
      <c r="AB155" s="4">
        <f t="shared" si="59"/>
        <v>76.992206645613834</v>
      </c>
      <c r="AC155" s="4">
        <f t="shared" si="59"/>
        <v>78.472627883881671</v>
      </c>
      <c r="AD155" s="4">
        <f t="shared" si="59"/>
        <v>75.719785052972341</v>
      </c>
      <c r="AE155" s="4">
        <f t="shared" si="59"/>
        <v>73.306701950849472</v>
      </c>
      <c r="AF155" s="4">
        <f t="shared" si="59"/>
        <v>67.741990177442332</v>
      </c>
      <c r="AG155" s="4">
        <f t="shared" si="59"/>
        <v>64.369595603455323</v>
      </c>
      <c r="AH155" s="4">
        <f t="shared" si="59"/>
        <v>61.904585316940576</v>
      </c>
      <c r="AJ155" s="4">
        <f t="shared" si="60"/>
        <v>0.37864173617207797</v>
      </c>
      <c r="AK155" s="4">
        <f t="shared" si="60"/>
        <v>-0.13989857441281828</v>
      </c>
      <c r="AL155" s="4">
        <f t="shared" si="60"/>
        <v>0.13069199221849459</v>
      </c>
      <c r="AM155" s="4">
        <f t="shared" si="60"/>
        <v>1.9118211145993769E-2</v>
      </c>
      <c r="AN155" s="4">
        <f t="shared" si="60"/>
        <v>0.48253016492373035</v>
      </c>
      <c r="AO155" s="4">
        <f t="shared" si="60"/>
        <v>-0.93050233711402086</v>
      </c>
      <c r="AP155" s="4">
        <f t="shared" si="60"/>
        <v>0.52055017698570794</v>
      </c>
      <c r="AQ155" s="4">
        <f t="shared" si="60"/>
        <v>-0.18372393593695335</v>
      </c>
      <c r="AR155" s="4">
        <f t="shared" si="60"/>
        <v>-0.18420664561382694</v>
      </c>
      <c r="AS155" s="4">
        <f t="shared" si="60"/>
        <v>0.29637211611833436</v>
      </c>
      <c r="AT155" s="4">
        <f t="shared" si="60"/>
        <v>-0.68178505297234437</v>
      </c>
      <c r="AU155" s="4">
        <f t="shared" si="60"/>
        <v>-0.4797019508494742</v>
      </c>
      <c r="AV155" s="4">
        <f t="shared" si="60"/>
        <v>-1.4149901774423341</v>
      </c>
      <c r="AW155" s="4">
        <f t="shared" si="60"/>
        <v>-1.9145956034553251</v>
      </c>
      <c r="AX155" s="4">
        <f t="shared" si="60"/>
        <v>-1.0865853169405781</v>
      </c>
      <c r="AZ155" s="2">
        <f t="shared" si="61"/>
        <v>40.621358263827922</v>
      </c>
      <c r="BA155" s="2">
        <f t="shared" si="61"/>
        <v>49.256807182939156</v>
      </c>
      <c r="BB155" s="2">
        <f t="shared" si="61"/>
        <v>56.832655005557534</v>
      </c>
      <c r="BC155" s="2">
        <f t="shared" si="61"/>
        <v>62.987462339298368</v>
      </c>
      <c r="BD155" s="2">
        <f t="shared" si="61"/>
        <v>67.375068118018561</v>
      </c>
      <c r="BE155" s="2">
        <f t="shared" si="61"/>
        <v>72.262119386243413</v>
      </c>
      <c r="BF155" s="2">
        <f t="shared" si="61"/>
        <v>75.064313289002143</v>
      </c>
      <c r="BG155" s="2">
        <f t="shared" si="61"/>
        <v>75.910058528659022</v>
      </c>
      <c r="BH155" s="2">
        <f t="shared" si="61"/>
        <v>75.984474816863596</v>
      </c>
      <c r="BI155" s="2">
        <f t="shared" si="61"/>
        <v>75.621865798411179</v>
      </c>
      <c r="BJ155" s="2">
        <f t="shared" si="61"/>
        <v>74.472166222401313</v>
      </c>
      <c r="BK155" s="2">
        <f t="shared" si="61"/>
        <v>72.797364115283813</v>
      </c>
      <c r="BL155" s="2">
        <f t="shared" si="61"/>
        <v>67.741989910018603</v>
      </c>
      <c r="BM155" s="2">
        <f t="shared" si="61"/>
        <v>64.369594752144423</v>
      </c>
      <c r="BN155" s="2">
        <f t="shared" si="61"/>
        <v>61.904585316940576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41</v>
      </c>
      <c r="CG155" s="2">
        <f t="shared" si="63"/>
        <v>49.245600000000003</v>
      </c>
      <c r="CH155" s="2" t="str">
        <f t="shared" si="63"/>
        <v/>
      </c>
      <c r="CI155" s="2" t="str">
        <f t="shared" si="63"/>
        <v/>
      </c>
      <c r="CJ155" s="2" t="str">
        <f t="shared" si="63"/>
        <v/>
      </c>
      <c r="CK155" s="2" t="str">
        <f t="shared" si="63"/>
        <v/>
      </c>
      <c r="CL155" s="2">
        <f t="shared" si="63"/>
        <v>76.558000000000007</v>
      </c>
      <c r="CM155" s="2" t="str">
        <f t="shared" si="63"/>
        <v/>
      </c>
      <c r="CN155" s="2">
        <f t="shared" si="63"/>
        <v>76.808000000000007</v>
      </c>
      <c r="CO155" s="2" t="str">
        <f t="shared" si="63"/>
        <v/>
      </c>
      <c r="CP155" s="2" t="str">
        <f t="shared" si="63"/>
        <v/>
      </c>
      <c r="CQ155" s="2" t="str">
        <f t="shared" si="63"/>
        <v/>
      </c>
      <c r="CR155" s="2">
        <f t="shared" si="63"/>
        <v>66.326999999999998</v>
      </c>
      <c r="CS155" s="2">
        <f t="shared" si="63"/>
        <v>62.454999999999998</v>
      </c>
      <c r="CT155" s="2">
        <f t="shared" si="63"/>
        <v>60.817999999999998</v>
      </c>
      <c r="CV155" s="2">
        <f t="shared" si="64"/>
        <v>46.068045214371352</v>
      </c>
      <c r="CW155" s="2">
        <f t="shared" si="64"/>
        <v>56.419783552946299</v>
      </c>
      <c r="CX155" s="2">
        <f t="shared" si="64"/>
        <v>60.324978313435466</v>
      </c>
      <c r="CY155" s="2">
        <f t="shared" si="64"/>
        <v>66.056707780394703</v>
      </c>
      <c r="CZ155" s="2">
        <f t="shared" si="64"/>
        <v>70.680318830012865</v>
      </c>
      <c r="DA155" s="2">
        <f t="shared" si="64"/>
        <v>76.137960107229276</v>
      </c>
      <c r="DB155" s="2">
        <f t="shared" si="64"/>
        <v>78.412731024194898</v>
      </c>
      <c r="DC155" s="2">
        <f t="shared" si="64"/>
        <v>78.760774249569721</v>
      </c>
      <c r="DD155" s="2">
        <f t="shared" si="64"/>
        <v>80.473273289457836</v>
      </c>
      <c r="DE155" s="2">
        <f t="shared" si="64"/>
        <v>79.70713746672439</v>
      </c>
      <c r="DF155" s="2">
        <f t="shared" si="64"/>
        <v>80.761794222475686</v>
      </c>
      <c r="DG155" s="2">
        <f t="shared" si="64"/>
        <v>78.712447797321261</v>
      </c>
      <c r="DH155" s="2">
        <f t="shared" si="64"/>
        <v>75.37194628548761</v>
      </c>
      <c r="DI155" s="2">
        <f t="shared" si="64"/>
        <v>69.612417326713128</v>
      </c>
      <c r="DJ155" s="2">
        <f t="shared" si="64"/>
        <v>67.394027064180236</v>
      </c>
      <c r="DL155" s="2">
        <f t="shared" si="65"/>
        <v>40.537289442932234</v>
      </c>
      <c r="DM155" s="2">
        <f t="shared" si="65"/>
        <v>49.076563941942595</v>
      </c>
      <c r="DN155" s="2">
        <f t="shared" si="65"/>
        <v>56.74035558477393</v>
      </c>
      <c r="DO155" s="2">
        <f t="shared" si="65"/>
        <v>62.90373545590608</v>
      </c>
      <c r="DP155" s="2">
        <f t="shared" si="65"/>
        <v>67.288826478897377</v>
      </c>
      <c r="DQ155" s="2">
        <f t="shared" si="65"/>
        <v>72.146809509764495</v>
      </c>
      <c r="DR155" s="2">
        <f t="shared" si="65"/>
        <v>74.956391887462644</v>
      </c>
      <c r="DS155" s="2">
        <f t="shared" si="65"/>
        <v>75.821857810094997</v>
      </c>
      <c r="DT155" s="2">
        <f t="shared" si="65"/>
        <v>75.837136906743112</v>
      </c>
      <c r="DU155" s="2">
        <f t="shared" si="65"/>
        <v>75.499990312520737</v>
      </c>
      <c r="DV155" s="2">
        <f t="shared" si="65"/>
        <v>74.277189039461348</v>
      </c>
      <c r="DW155" s="2">
        <f t="shared" si="65"/>
        <v>72.61259485224025</v>
      </c>
      <c r="DX155" s="2">
        <f t="shared" si="65"/>
        <v>67.517059890610767</v>
      </c>
      <c r="DY155" s="2">
        <f t="shared" si="65"/>
        <v>64.202123705339218</v>
      </c>
      <c r="DZ155" s="2">
        <f t="shared" si="65"/>
        <v>61.692229036321478</v>
      </c>
      <c r="EB155" s="2">
        <f t="shared" si="66"/>
        <v>0.98479975895341121</v>
      </c>
      <c r="EC155" s="2">
        <f t="shared" si="66"/>
        <v>0.97545446676734671</v>
      </c>
      <c r="ED155" s="2">
        <f t="shared" si="66"/>
        <v>0.97425128729849308</v>
      </c>
      <c r="EE155" s="2">
        <f t="shared" si="66"/>
        <v>0.9734450940967696</v>
      </c>
      <c r="EF155" s="2">
        <f t="shared" si="66"/>
        <v>0.97457118277361643</v>
      </c>
      <c r="EG155" s="2">
        <f t="shared" si="66"/>
        <v>0.97110861300193252</v>
      </c>
      <c r="EH155" s="2">
        <f t="shared" si="66"/>
        <v>0.96877580663524387</v>
      </c>
      <c r="EI155" s="2">
        <f t="shared" si="66"/>
        <v>0.96998869468374938</v>
      </c>
      <c r="EJ155" s="2">
        <f t="shared" si="66"/>
        <v>0.96821967734387315</v>
      </c>
      <c r="EK155" s="2">
        <f t="shared" si="66"/>
        <v>0.9710313232641119</v>
      </c>
      <c r="EL155" s="2">
        <f t="shared" si="66"/>
        <v>0.96993229696532957</v>
      </c>
      <c r="EM155" s="2">
        <f t="shared" si="66"/>
        <v>0.96970922664741244</v>
      </c>
      <c r="EN155" s="2">
        <f t="shared" si="66"/>
        <v>0.97136431921478195</v>
      </c>
      <c r="EO155" s="2">
        <f t="shared" si="66"/>
        <v>0.96904584879763256</v>
      </c>
      <c r="EP155" s="2">
        <f t="shared" si="66"/>
        <v>0.96275626046704343</v>
      </c>
    </row>
    <row r="156" spans="2:146" x14ac:dyDescent="0.25">
      <c r="B156" s="2">
        <v>134</v>
      </c>
      <c r="C156" s="49">
        <v>40.403500000000001</v>
      </c>
      <c r="D156" s="49">
        <v>49.613999999999997</v>
      </c>
      <c r="E156" s="49">
        <v>58.722200000000001</v>
      </c>
      <c r="F156" s="49">
        <v>67.055999999999997</v>
      </c>
      <c r="G156" s="49">
        <v>72.388999999999996</v>
      </c>
      <c r="H156" s="49">
        <v>75.346000000000004</v>
      </c>
      <c r="I156" s="49">
        <v>77.230999999999995</v>
      </c>
      <c r="J156" s="49">
        <v>80.903999999999996</v>
      </c>
      <c r="K156" s="49">
        <v>78.114999999999995</v>
      </c>
      <c r="L156" s="49">
        <v>79.558000000000007</v>
      </c>
      <c r="M156" s="49">
        <v>76.635000000000005</v>
      </c>
      <c r="N156" s="49">
        <v>72.846000000000004</v>
      </c>
      <c r="O156" s="49">
        <v>66.730999999999995</v>
      </c>
      <c r="P156" s="49">
        <v>62.527000000000001</v>
      </c>
      <c r="Q156" s="49">
        <v>59.927</v>
      </c>
      <c r="T156" s="4">
        <f t="shared" si="59"/>
        <v>40.576080889565681</v>
      </c>
      <c r="U156" s="4">
        <f t="shared" si="59"/>
        <v>49.484444781278555</v>
      </c>
      <c r="V156" s="4">
        <f t="shared" si="59"/>
        <v>59.045370742892977</v>
      </c>
      <c r="W156" s="4">
        <f t="shared" si="59"/>
        <v>66.222847587714284</v>
      </c>
      <c r="X156" s="4">
        <f t="shared" si="59"/>
        <v>72.78756504434746</v>
      </c>
      <c r="Y156" s="4">
        <f t="shared" si="59"/>
        <v>75.694799684614978</v>
      </c>
      <c r="Z156" s="4">
        <f t="shared" si="59"/>
        <v>76.877000856276709</v>
      </c>
      <c r="AA156" s="4">
        <f t="shared" si="59"/>
        <v>79.324610122262015</v>
      </c>
      <c r="AB156" s="4">
        <f t="shared" si="59"/>
        <v>77.928044314693537</v>
      </c>
      <c r="AC156" s="4">
        <f t="shared" si="59"/>
        <v>79.873903554036218</v>
      </c>
      <c r="AD156" s="4">
        <f t="shared" si="59"/>
        <v>76.547514992637005</v>
      </c>
      <c r="AE156" s="4">
        <f t="shared" si="59"/>
        <v>73.532668545465839</v>
      </c>
      <c r="AF156" s="4">
        <f t="shared" si="59"/>
        <v>67.557974252818411</v>
      </c>
      <c r="AG156" s="4">
        <f t="shared" si="59"/>
        <v>64.214644808852398</v>
      </c>
      <c r="AH156" s="4">
        <f t="shared" si="59"/>
        <v>61.758036744863475</v>
      </c>
      <c r="AJ156" s="4">
        <f t="shared" si="60"/>
        <v>-0.17258088956567974</v>
      </c>
      <c r="AK156" s="4">
        <f t="shared" si="60"/>
        <v>0.1295552187214426</v>
      </c>
      <c r="AL156" s="4">
        <f t="shared" si="60"/>
        <v>-0.32317074289297665</v>
      </c>
      <c r="AM156" s="4">
        <f t="shared" si="60"/>
        <v>0.83315241228571324</v>
      </c>
      <c r="AN156" s="4">
        <f t="shared" si="60"/>
        <v>-0.39856504434746398</v>
      </c>
      <c r="AO156" s="4">
        <f t="shared" si="60"/>
        <v>-0.34879968461497413</v>
      </c>
      <c r="AP156" s="4">
        <f t="shared" si="60"/>
        <v>0.35399914372328567</v>
      </c>
      <c r="AQ156" s="4">
        <f t="shared" si="60"/>
        <v>1.5793898777379809</v>
      </c>
      <c r="AR156" s="4">
        <f t="shared" si="60"/>
        <v>0.18695568530645801</v>
      </c>
      <c r="AS156" s="4">
        <f t="shared" si="60"/>
        <v>-0.31590355403621118</v>
      </c>
      <c r="AT156" s="4">
        <f t="shared" si="60"/>
        <v>8.7485007363000022E-2</v>
      </c>
      <c r="AU156" s="4">
        <f t="shared" si="60"/>
        <v>-0.68666854546583522</v>
      </c>
      <c r="AV156" s="4">
        <f t="shared" si="60"/>
        <v>-0.82697425281841674</v>
      </c>
      <c r="AW156" s="4">
        <f t="shared" si="60"/>
        <v>-1.6876448088523972</v>
      </c>
      <c r="AX156" s="4">
        <f t="shared" si="60"/>
        <v>-1.831036744863475</v>
      </c>
      <c r="AZ156" s="2">
        <f t="shared" si="61"/>
        <v>40.576080889565681</v>
      </c>
      <c r="BA156" s="2">
        <f t="shared" si="61"/>
        <v>49.173921701264071</v>
      </c>
      <c r="BB156" s="2">
        <f t="shared" si="61"/>
        <v>56.726202096071688</v>
      </c>
      <c r="BC156" s="2">
        <f t="shared" si="61"/>
        <v>62.890687159144484</v>
      </c>
      <c r="BD156" s="2">
        <f t="shared" si="61"/>
        <v>67.26621873130226</v>
      </c>
      <c r="BE156" s="2">
        <f t="shared" si="61"/>
        <v>72.134703259228544</v>
      </c>
      <c r="BF156" s="2">
        <f t="shared" si="61"/>
        <v>74.925541965292382</v>
      </c>
      <c r="BG156" s="2">
        <f t="shared" si="61"/>
        <v>75.791663739440423</v>
      </c>
      <c r="BH156" s="2">
        <f t="shared" si="61"/>
        <v>75.854113519235327</v>
      </c>
      <c r="BI156" s="2">
        <f t="shared" si="61"/>
        <v>75.468635243193731</v>
      </c>
      <c r="BJ156" s="2">
        <f t="shared" si="61"/>
        <v>74.302194052364953</v>
      </c>
      <c r="BK156" s="2">
        <f t="shared" si="61"/>
        <v>72.62240121399212</v>
      </c>
      <c r="BL156" s="2">
        <f t="shared" si="61"/>
        <v>67.557974193010509</v>
      </c>
      <c r="BM156" s="2">
        <f t="shared" si="61"/>
        <v>64.214644592616523</v>
      </c>
      <c r="BN156" s="2">
        <f t="shared" si="61"/>
        <v>61.758036744863475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40.403500000000001</v>
      </c>
      <c r="CG156" s="2" t="str">
        <f t="shared" si="63"/>
        <v/>
      </c>
      <c r="CH156" s="2" t="str">
        <f t="shared" si="63"/>
        <v/>
      </c>
      <c r="CI156" s="2" t="str">
        <f t="shared" si="63"/>
        <v/>
      </c>
      <c r="CJ156" s="2" t="str">
        <f t="shared" si="63"/>
        <v/>
      </c>
      <c r="CK156" s="2" t="str">
        <f t="shared" si="63"/>
        <v/>
      </c>
      <c r="CL156" s="2" t="str">
        <f t="shared" si="63"/>
        <v/>
      </c>
      <c r="CM156" s="2" t="str">
        <f t="shared" si="63"/>
        <v/>
      </c>
      <c r="CN156" s="2" t="str">
        <f t="shared" si="63"/>
        <v/>
      </c>
      <c r="CO156" s="2" t="str">
        <f t="shared" si="63"/>
        <v/>
      </c>
      <c r="CP156" s="2" t="str">
        <f t="shared" si="63"/>
        <v/>
      </c>
      <c r="CQ156" s="2" t="str">
        <f t="shared" si="63"/>
        <v/>
      </c>
      <c r="CR156" s="2">
        <f t="shared" si="63"/>
        <v>66.730999999999995</v>
      </c>
      <c r="CS156" s="2">
        <f t="shared" si="63"/>
        <v>62.527000000000001</v>
      </c>
      <c r="CT156" s="2">
        <f t="shared" si="63"/>
        <v>59.927</v>
      </c>
      <c r="CV156" s="2">
        <f t="shared" si="64"/>
        <v>46.083778601382953</v>
      </c>
      <c r="CW156" s="2">
        <f t="shared" si="64"/>
        <v>56.442398380082636</v>
      </c>
      <c r="CX156" s="2">
        <f t="shared" si="64"/>
        <v>60.302445072279824</v>
      </c>
      <c r="CY156" s="2">
        <f t="shared" si="64"/>
        <v>66.030949260943729</v>
      </c>
      <c r="CZ156" s="2">
        <f t="shared" si="64"/>
        <v>70.658213900635701</v>
      </c>
      <c r="DA156" s="2">
        <f t="shared" si="64"/>
        <v>76.1293115049709</v>
      </c>
      <c r="DB156" s="2">
        <f t="shared" si="64"/>
        <v>78.403213223152676</v>
      </c>
      <c r="DC156" s="2">
        <f t="shared" si="64"/>
        <v>78.742105859788367</v>
      </c>
      <c r="DD156" s="2">
        <f t="shared" si="64"/>
        <v>80.471525879850702</v>
      </c>
      <c r="DE156" s="2">
        <f t="shared" si="64"/>
        <v>79.690320582180362</v>
      </c>
      <c r="DF156" s="2">
        <f t="shared" si="64"/>
        <v>80.757617288020825</v>
      </c>
      <c r="DG156" s="2">
        <f t="shared" si="64"/>
        <v>78.699249504892379</v>
      </c>
      <c r="DH156" s="2">
        <f t="shared" si="64"/>
        <v>75.345055616187466</v>
      </c>
      <c r="DI156" s="2">
        <f t="shared" si="64"/>
        <v>69.566245448604306</v>
      </c>
      <c r="DJ156" s="2">
        <f t="shared" si="64"/>
        <v>67.376980770187728</v>
      </c>
      <c r="DL156" s="2">
        <f t="shared" si="65"/>
        <v>40.498550380138916</v>
      </c>
      <c r="DM156" s="2">
        <f t="shared" si="65"/>
        <v>49.00711677567076</v>
      </c>
      <c r="DN156" s="2">
        <f t="shared" si="65"/>
        <v>56.640001245522797</v>
      </c>
      <c r="DO156" s="2">
        <f t="shared" si="65"/>
        <v>62.812560508873212</v>
      </c>
      <c r="DP156" s="2">
        <f t="shared" si="65"/>
        <v>67.1855012094736</v>
      </c>
      <c r="DQ156" s="2">
        <f t="shared" si="65"/>
        <v>72.02631686218578</v>
      </c>
      <c r="DR156" s="2">
        <f t="shared" si="65"/>
        <v>74.823317118293872</v>
      </c>
      <c r="DS156" s="2">
        <f t="shared" si="65"/>
        <v>75.708409700475912</v>
      </c>
      <c r="DT156" s="2">
        <f t="shared" si="65"/>
        <v>75.71588964589688</v>
      </c>
      <c r="DU156" s="2">
        <f t="shared" si="65"/>
        <v>75.353771946121697</v>
      </c>
      <c r="DV156" s="2">
        <f t="shared" si="65"/>
        <v>74.119685360379549</v>
      </c>
      <c r="DW156" s="2">
        <f t="shared" si="65"/>
        <v>72.449281220209741</v>
      </c>
      <c r="DX156" s="2">
        <f t="shared" si="65"/>
        <v>67.348611121239756</v>
      </c>
      <c r="DY156" s="2">
        <f t="shared" si="65"/>
        <v>64.058740222579047</v>
      </c>
      <c r="DZ156" s="2">
        <f t="shared" si="65"/>
        <v>61.559796586888325</v>
      </c>
      <c r="EB156" s="2">
        <f t="shared" si="66"/>
        <v>0.98611864970318142</v>
      </c>
      <c r="EC156" s="2">
        <f t="shared" si="66"/>
        <v>0.97756575547934466</v>
      </c>
      <c r="ED156" s="2">
        <f t="shared" si="66"/>
        <v>0.97646357060301581</v>
      </c>
      <c r="EE156" s="2">
        <f t="shared" si="66"/>
        <v>0.97572491818429041</v>
      </c>
      <c r="EF156" s="2">
        <f t="shared" si="66"/>
        <v>0.9767566369558619</v>
      </c>
      <c r="EG156" s="2">
        <f t="shared" si="66"/>
        <v>0.97358358796949551</v>
      </c>
      <c r="EH156" s="2">
        <f t="shared" si="66"/>
        <v>0.9714447447623491</v>
      </c>
      <c r="EI156" s="2">
        <f t="shared" si="66"/>
        <v>0.97255689607907736</v>
      </c>
      <c r="EJ156" s="2">
        <f t="shared" si="66"/>
        <v>0.97093472533673231</v>
      </c>
      <c r="EK156" s="2">
        <f t="shared" si="66"/>
        <v>0.97351273865189847</v>
      </c>
      <c r="EL156" s="2">
        <f t="shared" si="66"/>
        <v>0.97250518776406614</v>
      </c>
      <c r="EM156" s="2">
        <f t="shared" si="66"/>
        <v>0.97230066043588548</v>
      </c>
      <c r="EN156" s="2">
        <f t="shared" si="66"/>
        <v>0.973817979740491</v>
      </c>
      <c r="EO156" s="2">
        <f t="shared" si="66"/>
        <v>0.97169237910101991</v>
      </c>
      <c r="EP156" s="2">
        <f t="shared" si="66"/>
        <v>0.96592162948110283</v>
      </c>
    </row>
    <row r="157" spans="2:146" x14ac:dyDescent="0.25">
      <c r="B157" s="2">
        <v>135</v>
      </c>
      <c r="C157" s="49">
        <v>40.684199999999997</v>
      </c>
      <c r="D157" s="49">
        <v>49.8596</v>
      </c>
      <c r="E157" s="49">
        <v>59.8889</v>
      </c>
      <c r="F157" s="49">
        <v>67.759</v>
      </c>
      <c r="G157" s="49">
        <v>75.037000000000006</v>
      </c>
      <c r="H157" s="49">
        <v>78.058000000000007</v>
      </c>
      <c r="I157" s="49">
        <v>78.923000000000002</v>
      </c>
      <c r="J157" s="49">
        <v>81.808000000000007</v>
      </c>
      <c r="K157" s="49">
        <v>78.980999999999995</v>
      </c>
      <c r="L157" s="49">
        <v>82.019000000000005</v>
      </c>
      <c r="M157" s="49">
        <v>77.941999999999993</v>
      </c>
      <c r="N157" s="49">
        <v>74.423000000000002</v>
      </c>
      <c r="O157" s="49">
        <v>66.519000000000005</v>
      </c>
      <c r="P157" s="49">
        <v>63.091000000000001</v>
      </c>
      <c r="Q157" s="49">
        <v>59.981999999999999</v>
      </c>
      <c r="T157" s="4">
        <f t="shared" si="59"/>
        <v>40.531296913480034</v>
      </c>
      <c r="U157" s="4">
        <f t="shared" si="59"/>
        <v>49.708101883425499</v>
      </c>
      <c r="V157" s="4">
        <f t="shared" si="59"/>
        <v>59.703332771030013</v>
      </c>
      <c r="W157" s="4">
        <f t="shared" si="59"/>
        <v>67.70254111903273</v>
      </c>
      <c r="X157" s="4">
        <f t="shared" si="59"/>
        <v>74.822967134179336</v>
      </c>
      <c r="Y157" s="4">
        <f t="shared" si="59"/>
        <v>77.328116239726725</v>
      </c>
      <c r="Z157" s="4">
        <f t="shared" si="59"/>
        <v>78.297271726736227</v>
      </c>
      <c r="AA157" s="4">
        <f t="shared" si="59"/>
        <v>81.38773351917736</v>
      </c>
      <c r="AB157" s="4">
        <f t="shared" si="59"/>
        <v>79.482819385255226</v>
      </c>
      <c r="AC157" s="4">
        <f t="shared" si="59"/>
        <v>81.345032962209515</v>
      </c>
      <c r="AD157" s="4">
        <f t="shared" si="59"/>
        <v>77.631385533402948</v>
      </c>
      <c r="AE157" s="4">
        <f t="shared" si="59"/>
        <v>73.900484605464356</v>
      </c>
      <c r="AF157" s="4">
        <f t="shared" si="59"/>
        <v>67.374932618906399</v>
      </c>
      <c r="AG157" s="4">
        <f t="shared" si="59"/>
        <v>64.060414268841384</v>
      </c>
      <c r="AH157" s="4">
        <f t="shared" si="59"/>
        <v>61.612302035274574</v>
      </c>
      <c r="AJ157" s="4">
        <f t="shared" si="60"/>
        <v>0.15290308651996298</v>
      </c>
      <c r="AK157" s="4">
        <f t="shared" si="60"/>
        <v>0.1514981165745013</v>
      </c>
      <c r="AL157" s="4">
        <f t="shared" si="60"/>
        <v>0.18556722896998679</v>
      </c>
      <c r="AM157" s="4">
        <f t="shared" si="60"/>
        <v>5.645888096726992E-2</v>
      </c>
      <c r="AN157" s="4">
        <f t="shared" si="60"/>
        <v>0.21403286582066983</v>
      </c>
      <c r="AO157" s="4">
        <f t="shared" si="60"/>
        <v>0.72988376027328172</v>
      </c>
      <c r="AP157" s="4">
        <f t="shared" si="60"/>
        <v>0.62572827326377478</v>
      </c>
      <c r="AQ157" s="4">
        <f t="shared" si="60"/>
        <v>0.42026648082264728</v>
      </c>
      <c r="AR157" s="4">
        <f t="shared" si="60"/>
        <v>-0.50181938525523151</v>
      </c>
      <c r="AS157" s="4">
        <f t="shared" si="60"/>
        <v>0.67396703779049005</v>
      </c>
      <c r="AT157" s="4">
        <f t="shared" si="60"/>
        <v>0.31061446659704472</v>
      </c>
      <c r="AU157" s="4">
        <f t="shared" si="60"/>
        <v>0.52251539453564533</v>
      </c>
      <c r="AV157" s="4">
        <f t="shared" si="60"/>
        <v>-0.85593261890639383</v>
      </c>
      <c r="AW157" s="4">
        <f t="shared" si="60"/>
        <v>-0.96941426884138338</v>
      </c>
      <c r="AX157" s="4">
        <f t="shared" si="60"/>
        <v>-1.6303020352745747</v>
      </c>
      <c r="AZ157" s="2">
        <f t="shared" si="61"/>
        <v>40.531296913480034</v>
      </c>
      <c r="BA157" s="2">
        <f t="shared" si="61"/>
        <v>49.091985738687235</v>
      </c>
      <c r="BB157" s="2">
        <f t="shared" si="61"/>
        <v>56.62010009805104</v>
      </c>
      <c r="BC157" s="2">
        <f t="shared" si="61"/>
        <v>62.79424179386816</v>
      </c>
      <c r="BD157" s="2">
        <f t="shared" si="61"/>
        <v>67.157667312054556</v>
      </c>
      <c r="BE157" s="2">
        <f t="shared" si="61"/>
        <v>72.007604911108587</v>
      </c>
      <c r="BF157" s="2">
        <f t="shared" si="61"/>
        <v>74.786933215898543</v>
      </c>
      <c r="BG157" s="2">
        <f t="shared" si="61"/>
        <v>75.673451892526046</v>
      </c>
      <c r="BH157" s="2">
        <f t="shared" si="61"/>
        <v>75.724203081690561</v>
      </c>
      <c r="BI157" s="2">
        <f t="shared" si="61"/>
        <v>75.315688077905492</v>
      </c>
      <c r="BJ157" s="2">
        <f t="shared" si="61"/>
        <v>74.132889325381342</v>
      </c>
      <c r="BK157" s="2">
        <f t="shared" si="61"/>
        <v>72.448042142278922</v>
      </c>
      <c r="BL157" s="2">
        <f t="shared" si="61"/>
        <v>67.374932606377158</v>
      </c>
      <c r="BM157" s="2">
        <f t="shared" si="61"/>
        <v>64.060414217215424</v>
      </c>
      <c r="BN157" s="2">
        <f t="shared" si="61"/>
        <v>61.612302035274574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 t="str">
        <f t="shared" si="63"/>
        <v/>
      </c>
      <c r="CG157" s="2" t="str">
        <f t="shared" si="63"/>
        <v/>
      </c>
      <c r="CH157" s="2" t="str">
        <f t="shared" si="63"/>
        <v/>
      </c>
      <c r="CI157" s="2" t="str">
        <f t="shared" si="63"/>
        <v/>
      </c>
      <c r="CJ157" s="2" t="str">
        <f t="shared" si="63"/>
        <v/>
      </c>
      <c r="CK157" s="2" t="str">
        <f t="shared" si="63"/>
        <v/>
      </c>
      <c r="CL157" s="2" t="str">
        <f t="shared" si="63"/>
        <v/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 t="str">
        <f t="shared" si="63"/>
        <v/>
      </c>
      <c r="CQ157" s="2" t="str">
        <f t="shared" si="63"/>
        <v/>
      </c>
      <c r="CR157" s="2">
        <f t="shared" si="63"/>
        <v>66.519000000000005</v>
      </c>
      <c r="CS157" s="2">
        <f t="shared" si="63"/>
        <v>63.091000000000001</v>
      </c>
      <c r="CT157" s="2">
        <f t="shared" si="63"/>
        <v>59.981999999999999</v>
      </c>
      <c r="CV157" s="2">
        <f t="shared" si="64"/>
        <v>46.099511988394553</v>
      </c>
      <c r="CW157" s="2">
        <f t="shared" si="64"/>
        <v>56.465013207218973</v>
      </c>
      <c r="CX157" s="2">
        <f t="shared" si="64"/>
        <v>60.279911831124181</v>
      </c>
      <c r="CY157" s="2">
        <f t="shared" si="64"/>
        <v>66.00519074149274</v>
      </c>
      <c r="CZ157" s="2">
        <f t="shared" si="64"/>
        <v>70.636108971258537</v>
      </c>
      <c r="DA157" s="2">
        <f t="shared" si="64"/>
        <v>76.120662902712525</v>
      </c>
      <c r="DB157" s="2">
        <f t="shared" si="64"/>
        <v>78.393695422110468</v>
      </c>
      <c r="DC157" s="2">
        <f t="shared" si="64"/>
        <v>78.723437470006999</v>
      </c>
      <c r="DD157" s="2">
        <f t="shared" si="64"/>
        <v>80.469778470243583</v>
      </c>
      <c r="DE157" s="2">
        <f t="shared" si="64"/>
        <v>79.673503697636349</v>
      </c>
      <c r="DF157" s="2">
        <f t="shared" si="64"/>
        <v>80.753440353565964</v>
      </c>
      <c r="DG157" s="2">
        <f t="shared" si="64"/>
        <v>78.686051212463482</v>
      </c>
      <c r="DH157" s="2">
        <f t="shared" si="64"/>
        <v>75.318164946887322</v>
      </c>
      <c r="DI157" s="2">
        <f t="shared" si="64"/>
        <v>69.520073570495498</v>
      </c>
      <c r="DJ157" s="2">
        <f t="shared" si="64"/>
        <v>67.359934476195221</v>
      </c>
      <c r="DL157" s="2">
        <f t="shared" si="65"/>
        <v>40.459811317345597</v>
      </c>
      <c r="DM157" s="2">
        <f t="shared" si="65"/>
        <v>48.937669609398924</v>
      </c>
      <c r="DN157" s="2">
        <f t="shared" si="65"/>
        <v>56.539646906271663</v>
      </c>
      <c r="DO157" s="2">
        <f t="shared" si="65"/>
        <v>62.721385561840343</v>
      </c>
      <c r="DP157" s="2">
        <f t="shared" si="65"/>
        <v>67.082175940049808</v>
      </c>
      <c r="DQ157" s="2">
        <f t="shared" si="65"/>
        <v>71.905824214607051</v>
      </c>
      <c r="DR157" s="2">
        <f t="shared" si="65"/>
        <v>74.6902423491251</v>
      </c>
      <c r="DS157" s="2">
        <f t="shared" si="65"/>
        <v>75.594961590856812</v>
      </c>
      <c r="DT157" s="2">
        <f t="shared" si="65"/>
        <v>75.594642385050633</v>
      </c>
      <c r="DU157" s="2">
        <f t="shared" si="65"/>
        <v>75.207553579722656</v>
      </c>
      <c r="DV157" s="2">
        <f t="shared" si="65"/>
        <v>73.962181681297764</v>
      </c>
      <c r="DW157" s="2">
        <f t="shared" si="65"/>
        <v>72.285967588179233</v>
      </c>
      <c r="DX157" s="2">
        <f t="shared" si="65"/>
        <v>67.180162351868745</v>
      </c>
      <c r="DY157" s="2">
        <f t="shared" si="65"/>
        <v>63.915356739818897</v>
      </c>
      <c r="DZ157" s="2">
        <f t="shared" si="65"/>
        <v>61.427364137455172</v>
      </c>
      <c r="EB157" s="2">
        <f t="shared" si="66"/>
        <v>0.98732457619578862</v>
      </c>
      <c r="EC157" s="2">
        <f t="shared" si="66"/>
        <v>0.97949925796757775</v>
      </c>
      <c r="ED157" s="2">
        <f t="shared" si="66"/>
        <v>0.97848997506973456</v>
      </c>
      <c r="EE157" s="2">
        <f t="shared" si="66"/>
        <v>0.97781347307712818</v>
      </c>
      <c r="EF157" s="2">
        <f t="shared" si="66"/>
        <v>0.97875835831969404</v>
      </c>
      <c r="EG157" s="2">
        <f t="shared" si="66"/>
        <v>0.97585181687053413</v>
      </c>
      <c r="EH157" s="2">
        <f t="shared" si="66"/>
        <v>0.97389169921478269</v>
      </c>
      <c r="EI157" s="2">
        <f t="shared" si="66"/>
        <v>0.97491100948154075</v>
      </c>
      <c r="EJ157" s="2">
        <f t="shared" si="66"/>
        <v>0.97342418870450831</v>
      </c>
      <c r="EK157" s="2">
        <f t="shared" si="66"/>
        <v>0.97578689969037369</v>
      </c>
      <c r="EL157" s="2">
        <f t="shared" si="66"/>
        <v>0.97486362214700473</v>
      </c>
      <c r="EM157" s="2">
        <f t="shared" si="66"/>
        <v>0.9746761818103864</v>
      </c>
      <c r="EN157" s="2">
        <f t="shared" si="66"/>
        <v>0.97606657748823578</v>
      </c>
      <c r="EO157" s="2">
        <f t="shared" si="66"/>
        <v>0.97411867864535517</v>
      </c>
      <c r="EP157" s="2">
        <f t="shared" si="66"/>
        <v>0.96882668265865335</v>
      </c>
    </row>
    <row r="158" spans="2:146" x14ac:dyDescent="0.25">
      <c r="B158" s="2">
        <v>136</v>
      </c>
      <c r="C158" s="49">
        <v>39.754399999999997</v>
      </c>
      <c r="D158" s="49">
        <v>50.438600000000001</v>
      </c>
      <c r="E158" s="49">
        <v>60.648099999999999</v>
      </c>
      <c r="F158" s="49">
        <v>69.055999999999997</v>
      </c>
      <c r="G158" s="49">
        <v>76.63</v>
      </c>
      <c r="H158" s="49">
        <v>79.480999999999995</v>
      </c>
      <c r="I158" s="49">
        <v>79.962000000000003</v>
      </c>
      <c r="J158" s="49">
        <v>82.826999999999998</v>
      </c>
      <c r="K158" s="49">
        <v>82.480999999999995</v>
      </c>
      <c r="L158" s="49">
        <v>82.462000000000003</v>
      </c>
      <c r="M158" s="49">
        <v>79.423000000000002</v>
      </c>
      <c r="N158" s="49">
        <v>75.114999999999995</v>
      </c>
      <c r="O158" s="49">
        <v>68.230999999999995</v>
      </c>
      <c r="P158" s="49">
        <v>64.018000000000001</v>
      </c>
      <c r="Q158" s="49">
        <v>60.436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40.486971098327707</v>
      </c>
      <c r="U158" s="4">
        <f t="shared" si="67"/>
        <v>50.016135503931004</v>
      </c>
      <c r="V158" s="4">
        <f t="shared" si="67"/>
        <v>60.255733474679104</v>
      </c>
      <c r="W158" s="4">
        <f t="shared" si="67"/>
        <v>69.187453074288271</v>
      </c>
      <c r="X158" s="4">
        <f t="shared" si="67"/>
        <v>76.69671185642747</v>
      </c>
      <c r="Y158" s="4">
        <f t="shared" si="67"/>
        <v>79.182108194855871</v>
      </c>
      <c r="Z158" s="4">
        <f t="shared" si="67"/>
        <v>80.31257784571676</v>
      </c>
      <c r="AA158" s="4">
        <f t="shared" si="67"/>
        <v>83.872420718149868</v>
      </c>
      <c r="AB158" s="4">
        <f t="shared" si="67"/>
        <v>81.593072486202075</v>
      </c>
      <c r="AC158" s="4">
        <f t="shared" si="67"/>
        <v>82.471961855604874</v>
      </c>
      <c r="AD158" s="4">
        <f t="shared" si="67"/>
        <v>78.683665205058475</v>
      </c>
      <c r="AE158" s="4">
        <f t="shared" si="67"/>
        <v>74.34344022046858</v>
      </c>
      <c r="AF158" s="4">
        <f t="shared" si="67"/>
        <v>67.192817416706092</v>
      </c>
      <c r="AG158" s="4">
        <f t="shared" si="67"/>
        <v>63.906869042382873</v>
      </c>
      <c r="AH158" s="4">
        <f t="shared" si="67"/>
        <v>61.467350460245946</v>
      </c>
      <c r="AJ158" s="4">
        <f t="shared" ref="AJ158:AX174" si="68">IF(OR($B158 &lt; C$226, $B158 &gt; C$231), 0, C158-T158)</f>
        <v>-0.7325710983277105</v>
      </c>
      <c r="AK158" s="4">
        <f t="shared" si="68"/>
        <v>0.42246449606899716</v>
      </c>
      <c r="AL158" s="4">
        <f t="shared" si="68"/>
        <v>0.39236652532089522</v>
      </c>
      <c r="AM158" s="4">
        <f t="shared" si="68"/>
        <v>-0.1314530742882738</v>
      </c>
      <c r="AN158" s="4">
        <f t="shared" si="68"/>
        <v>-6.6711856427474459E-2</v>
      </c>
      <c r="AO158" s="4">
        <f t="shared" si="68"/>
        <v>0.29889180514412317</v>
      </c>
      <c r="AP158" s="4">
        <f t="shared" si="68"/>
        <v>-0.35057784571675654</v>
      </c>
      <c r="AQ158" s="4">
        <f t="shared" si="68"/>
        <v>-1.0454207181498703</v>
      </c>
      <c r="AR158" s="4">
        <f t="shared" si="68"/>
        <v>0.88792751379791923</v>
      </c>
      <c r="AS158" s="4">
        <f t="shared" si="68"/>
        <v>-9.9618556048710616E-3</v>
      </c>
      <c r="AT158" s="4">
        <f t="shared" si="68"/>
        <v>0.73933479494152721</v>
      </c>
      <c r="AU158" s="4">
        <f t="shared" si="68"/>
        <v>0.7715597795314153</v>
      </c>
      <c r="AV158" s="4">
        <f t="shared" si="68"/>
        <v>1.0381825832939029</v>
      </c>
      <c r="AW158" s="4">
        <f t="shared" si="68"/>
        <v>0.11113095761712799</v>
      </c>
      <c r="AX158" s="4">
        <f t="shared" si="68"/>
        <v>-1.031350460245946</v>
      </c>
      <c r="AZ158" s="2">
        <f t="shared" ref="AZ158:BN174" si="69">IF(OR($B158 &lt; C$226, $B158 &gt; C$231), #N/A, ((1-EB158)*CV158) + (EB158*DL158))</f>
        <v>40.486971098327707</v>
      </c>
      <c r="BA158" s="2">
        <f t="shared" si="69"/>
        <v>49.010939138036314</v>
      </c>
      <c r="BB158" s="2">
        <f t="shared" si="69"/>
        <v>56.514335425511717</v>
      </c>
      <c r="BC158" s="2">
        <f t="shared" si="69"/>
        <v>62.698112503515517</v>
      </c>
      <c r="BD158" s="2">
        <f t="shared" si="69"/>
        <v>67.0494049382783</v>
      </c>
      <c r="BE158" s="2">
        <f t="shared" si="69"/>
        <v>71.880822749754614</v>
      </c>
      <c r="BF158" s="2">
        <f t="shared" si="69"/>
        <v>74.648502539079672</v>
      </c>
      <c r="BG158" s="2">
        <f t="shared" si="69"/>
        <v>75.555429356464245</v>
      </c>
      <c r="BH158" s="2">
        <f t="shared" si="69"/>
        <v>75.594735994398945</v>
      </c>
      <c r="BI158" s="2">
        <f t="shared" si="69"/>
        <v>75.163029228343689</v>
      </c>
      <c r="BJ158" s="2">
        <f t="shared" si="69"/>
        <v>73.964233078349096</v>
      </c>
      <c r="BK158" s="2">
        <f t="shared" si="69"/>
        <v>72.274272549421127</v>
      </c>
      <c r="BL158" s="2">
        <f t="shared" si="69"/>
        <v>67.192817414247429</v>
      </c>
      <c r="BM158" s="2">
        <f t="shared" si="69"/>
        <v>63.906869030797516</v>
      </c>
      <c r="BN158" s="2">
        <f t="shared" si="69"/>
        <v>61.467350460245946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 t="str">
        <f t="shared" ref="CF158:CT174" si="71">IF(OR(AND($B158&gt;AVERAGE(C$228,C$229), $B158&lt;C$229), AND($B158&gt;C$230, $B158&lt;C$231), AND($B158 &gt; (C$9 + C$13*$A$229), $B158 &lt; (C$10 - C$14*$A$229))), C158, "")</f>
        <v/>
      </c>
      <c r="CG158" s="2" t="str">
        <f t="shared" si="71"/>
        <v/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 t="str">
        <f t="shared" si="71"/>
        <v/>
      </c>
      <c r="CQ158" s="2" t="str">
        <f t="shared" si="71"/>
        <v/>
      </c>
      <c r="CR158" s="2">
        <f t="shared" si="71"/>
        <v>68.230999999999995</v>
      </c>
      <c r="CS158" s="2">
        <f t="shared" si="71"/>
        <v>64.018000000000001</v>
      </c>
      <c r="CT158" s="2">
        <f t="shared" si="71"/>
        <v>60.436</v>
      </c>
      <c r="CV158" s="2">
        <f t="shared" ref="CV158:DJ174" si="72">BP$223*$B158+BP$224</f>
        <v>46.115245375406154</v>
      </c>
      <c r="CW158" s="2">
        <f t="shared" si="72"/>
        <v>56.487628034355303</v>
      </c>
      <c r="CX158" s="2">
        <f t="shared" si="72"/>
        <v>60.257378589968539</v>
      </c>
      <c r="CY158" s="2">
        <f t="shared" si="72"/>
        <v>65.979432222041751</v>
      </c>
      <c r="CZ158" s="2">
        <f t="shared" si="72"/>
        <v>70.614004041881373</v>
      </c>
      <c r="DA158" s="2">
        <f t="shared" si="72"/>
        <v>76.112014300454149</v>
      </c>
      <c r="DB158" s="2">
        <f t="shared" si="72"/>
        <v>78.384177621068261</v>
      </c>
      <c r="DC158" s="2">
        <f t="shared" si="72"/>
        <v>78.704769080225631</v>
      </c>
      <c r="DD158" s="2">
        <f t="shared" si="72"/>
        <v>80.468031060636449</v>
      </c>
      <c r="DE158" s="2">
        <f t="shared" si="72"/>
        <v>79.656686813092321</v>
      </c>
      <c r="DF158" s="2">
        <f t="shared" si="72"/>
        <v>80.749263419111102</v>
      </c>
      <c r="DG158" s="2">
        <f t="shared" si="72"/>
        <v>78.6728529200346</v>
      </c>
      <c r="DH158" s="2">
        <f t="shared" si="72"/>
        <v>75.291274277587178</v>
      </c>
      <c r="DI158" s="2">
        <f t="shared" si="72"/>
        <v>69.47390169238669</v>
      </c>
      <c r="DJ158" s="2">
        <f t="shared" si="72"/>
        <v>67.342888182202699</v>
      </c>
      <c r="DL158" s="2">
        <f t="shared" ref="DL158:DZ174" si="73">CF$223*$B158+CF$224</f>
        <v>40.421072254552278</v>
      </c>
      <c r="DM158" s="2">
        <f t="shared" si="73"/>
        <v>48.868222443127095</v>
      </c>
      <c r="DN158" s="2">
        <f t="shared" si="73"/>
        <v>56.43929256702053</v>
      </c>
      <c r="DO158" s="2">
        <f t="shared" si="73"/>
        <v>62.630210614807474</v>
      </c>
      <c r="DP158" s="2">
        <f t="shared" si="73"/>
        <v>66.978850670626031</v>
      </c>
      <c r="DQ158" s="2">
        <f t="shared" si="73"/>
        <v>71.785331567028337</v>
      </c>
      <c r="DR158" s="2">
        <f t="shared" si="73"/>
        <v>74.557167579956342</v>
      </c>
      <c r="DS158" s="2">
        <f t="shared" si="73"/>
        <v>75.481513481237727</v>
      </c>
      <c r="DT158" s="2">
        <f t="shared" si="73"/>
        <v>75.473395124204416</v>
      </c>
      <c r="DU158" s="2">
        <f t="shared" si="73"/>
        <v>75.061335213323616</v>
      </c>
      <c r="DV158" s="2">
        <f t="shared" si="73"/>
        <v>73.804678002215965</v>
      </c>
      <c r="DW158" s="2">
        <f t="shared" si="73"/>
        <v>72.122653956148724</v>
      </c>
      <c r="DX158" s="2">
        <f t="shared" si="73"/>
        <v>67.011713582497734</v>
      </c>
      <c r="DY158" s="2">
        <f t="shared" si="73"/>
        <v>63.77197325705874</v>
      </c>
      <c r="DZ158" s="2">
        <f t="shared" si="73"/>
        <v>61.294931688022018</v>
      </c>
      <c r="EB158" s="2">
        <f t="shared" ref="EB158:EP174" si="74">POWER(10,($B158-C$224)/C$225)/(1+POWER(10,($B158-C$224)/C$225))</f>
        <v>0.98842696869645819</v>
      </c>
      <c r="EC158" s="2">
        <f t="shared" si="74"/>
        <v>0.98126931383289018</v>
      </c>
      <c r="ED158" s="2">
        <f t="shared" si="74"/>
        <v>0.98034542489609877</v>
      </c>
      <c r="EE158" s="2">
        <f t="shared" si="74"/>
        <v>0.97972606871955714</v>
      </c>
      <c r="EF158" s="2">
        <f t="shared" si="74"/>
        <v>0.980591116674698</v>
      </c>
      <c r="EG158" s="2">
        <f t="shared" si="74"/>
        <v>0.97792970074080854</v>
      </c>
      <c r="EH158" s="2">
        <f t="shared" si="74"/>
        <v>0.97613412085618878</v>
      </c>
      <c r="EI158" s="2">
        <f t="shared" si="74"/>
        <v>0.97706794482890691</v>
      </c>
      <c r="EJ158" s="2">
        <f t="shared" si="74"/>
        <v>0.97570576279455445</v>
      </c>
      <c r="EK158" s="2">
        <f t="shared" si="74"/>
        <v>0.97787024282860202</v>
      </c>
      <c r="EL158" s="2">
        <f t="shared" si="74"/>
        <v>0.97702453543951528</v>
      </c>
      <c r="EM158" s="2">
        <f t="shared" si="74"/>
        <v>0.97685282628690473</v>
      </c>
      <c r="EN158" s="2">
        <f t="shared" si="74"/>
        <v>0.97812639602278562</v>
      </c>
      <c r="EO158" s="2">
        <f t="shared" si="74"/>
        <v>0.97634207877759605</v>
      </c>
      <c r="EP158" s="2">
        <f t="shared" si="74"/>
        <v>0.97149140004729961</v>
      </c>
    </row>
    <row r="159" spans="2:146" x14ac:dyDescent="0.25">
      <c r="B159" s="2">
        <v>137</v>
      </c>
      <c r="C159" s="49">
        <v>39.754399999999997</v>
      </c>
      <c r="D159" s="49">
        <v>49.561399999999999</v>
      </c>
      <c r="E159" s="49">
        <v>60.3889</v>
      </c>
      <c r="F159" s="49">
        <v>69.519000000000005</v>
      </c>
      <c r="G159" s="49">
        <v>77.832999999999998</v>
      </c>
      <c r="H159" s="49">
        <v>81.364999999999995</v>
      </c>
      <c r="I159" s="49">
        <v>83.019000000000005</v>
      </c>
      <c r="J159" s="49">
        <v>86.691999999999993</v>
      </c>
      <c r="K159" s="49">
        <v>83.923000000000002</v>
      </c>
      <c r="L159" s="49">
        <v>82.037999999999997</v>
      </c>
      <c r="M159" s="49">
        <v>79.114999999999995</v>
      </c>
      <c r="N159" s="49">
        <v>74.808000000000007</v>
      </c>
      <c r="O159" s="49">
        <v>68.212000000000003</v>
      </c>
      <c r="P159" s="49">
        <v>63.8</v>
      </c>
      <c r="Q159" s="49">
        <v>60.927</v>
      </c>
      <c r="T159" s="4">
        <f t="shared" si="67"/>
        <v>40.443070442404853</v>
      </c>
      <c r="U159" s="4">
        <f t="shared" si="67"/>
        <v>50.27924719563299</v>
      </c>
      <c r="V159" s="4">
        <f t="shared" si="67"/>
        <v>60.552850387466663</v>
      </c>
      <c r="W159" s="4">
        <f t="shared" si="67"/>
        <v>70.303059696320346</v>
      </c>
      <c r="X159" s="4">
        <f t="shared" si="67"/>
        <v>77.948595818627609</v>
      </c>
      <c r="Y159" s="4">
        <f t="shared" si="67"/>
        <v>80.954602126344852</v>
      </c>
      <c r="Z159" s="4">
        <f t="shared" si="67"/>
        <v>82.708072104974775</v>
      </c>
      <c r="AA159" s="4">
        <f t="shared" si="67"/>
        <v>86.330618870362315</v>
      </c>
      <c r="AB159" s="4">
        <f t="shared" si="67"/>
        <v>83.89518486276296</v>
      </c>
      <c r="AC159" s="4">
        <f t="shared" si="67"/>
        <v>82.858024985665168</v>
      </c>
      <c r="AD159" s="4">
        <f t="shared" si="67"/>
        <v>79.308129322304993</v>
      </c>
      <c r="AE159" s="4">
        <f t="shared" si="67"/>
        <v>74.732913949027903</v>
      </c>
      <c r="AF159" s="4">
        <f t="shared" si="67"/>
        <v>67.011581357376571</v>
      </c>
      <c r="AG159" s="4">
        <f t="shared" si="67"/>
        <v>63.753974655692588</v>
      </c>
      <c r="AH159" s="4">
        <f t="shared" si="67"/>
        <v>61.323150069586021</v>
      </c>
      <c r="AJ159" s="4">
        <f t="shared" si="68"/>
        <v>-0.68867044240485598</v>
      </c>
      <c r="AK159" s="4">
        <f t="shared" si="68"/>
        <v>-0.71784719563299149</v>
      </c>
      <c r="AL159" s="4">
        <f t="shared" si="68"/>
        <v>-0.16395038746666302</v>
      </c>
      <c r="AM159" s="4">
        <f t="shared" si="68"/>
        <v>-0.784059696320341</v>
      </c>
      <c r="AN159" s="4">
        <f t="shared" si="68"/>
        <v>-0.11559581862761092</v>
      </c>
      <c r="AO159" s="4">
        <f t="shared" si="68"/>
        <v>0.41039787365514258</v>
      </c>
      <c r="AP159" s="4">
        <f t="shared" si="68"/>
        <v>0.31092789502523033</v>
      </c>
      <c r="AQ159" s="4">
        <f t="shared" si="68"/>
        <v>0.3613811296376781</v>
      </c>
      <c r="AR159" s="4">
        <f t="shared" si="68"/>
        <v>2.7815137237041654E-2</v>
      </c>
      <c r="AS159" s="4">
        <f t="shared" si="68"/>
        <v>-0.8200249856651709</v>
      </c>
      <c r="AT159" s="4">
        <f t="shared" si="68"/>
        <v>-0.19312932230499769</v>
      </c>
      <c r="AU159" s="4">
        <f t="shared" si="68"/>
        <v>7.5086050972103635E-2</v>
      </c>
      <c r="AV159" s="4">
        <f t="shared" si="68"/>
        <v>1.2004186426234327</v>
      </c>
      <c r="AW159" s="4">
        <f t="shared" si="68"/>
        <v>4.6025344307409455E-2</v>
      </c>
      <c r="AX159" s="4">
        <f t="shared" si="68"/>
        <v>-0.39615006958602095</v>
      </c>
      <c r="AZ159" s="2">
        <f t="shared" si="69"/>
        <v>40.443070442404853</v>
      </c>
      <c r="BA159" s="2">
        <f t="shared" si="69"/>
        <v>48.930724572032474</v>
      </c>
      <c r="BB159" s="2">
        <f t="shared" si="69"/>
        <v>56.40889406664958</v>
      </c>
      <c r="BC159" s="2">
        <f t="shared" si="69"/>
        <v>62.602285309146481</v>
      </c>
      <c r="BD159" s="2">
        <f t="shared" si="69"/>
        <v>66.941421884524004</v>
      </c>
      <c r="BE159" s="2">
        <f t="shared" si="69"/>
        <v>71.754352981062212</v>
      </c>
      <c r="BF159" s="2">
        <f t="shared" si="69"/>
        <v>74.510261566235116</v>
      </c>
      <c r="BG159" s="2">
        <f t="shared" si="69"/>
        <v>75.437600005956227</v>
      </c>
      <c r="BH159" s="2">
        <f t="shared" si="69"/>
        <v>75.46570250130091</v>
      </c>
      <c r="BI159" s="2">
        <f t="shared" si="69"/>
        <v>75.010660587216378</v>
      </c>
      <c r="BJ159" s="2">
        <f t="shared" si="69"/>
        <v>73.796204349017643</v>
      </c>
      <c r="BK159" s="2">
        <f t="shared" si="69"/>
        <v>72.101075803208161</v>
      </c>
      <c r="BL159" s="2">
        <f t="shared" si="69"/>
        <v>67.011581356924637</v>
      </c>
      <c r="BM159" s="2">
        <f t="shared" si="69"/>
        <v>63.753974653248868</v>
      </c>
      <c r="BN159" s="2">
        <f t="shared" si="69"/>
        <v>61.323150069586021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 t="str">
        <f t="shared" si="71"/>
        <v/>
      </c>
      <c r="CG159" s="2" t="str">
        <f t="shared" si="71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 t="str">
        <f t="shared" si="71"/>
        <v/>
      </c>
      <c r="CR159" s="2">
        <f t="shared" si="71"/>
        <v>68.212000000000003</v>
      </c>
      <c r="CS159" s="2">
        <f t="shared" si="71"/>
        <v>63.8</v>
      </c>
      <c r="CT159" s="2">
        <f t="shared" si="71"/>
        <v>60.927</v>
      </c>
      <c r="CV159" s="2">
        <f t="shared" si="72"/>
        <v>46.130978762417755</v>
      </c>
      <c r="CW159" s="2">
        <f t="shared" si="72"/>
        <v>56.510242861491641</v>
      </c>
      <c r="CX159" s="2">
        <f t="shared" si="72"/>
        <v>60.234845348812897</v>
      </c>
      <c r="CY159" s="2">
        <f t="shared" si="72"/>
        <v>65.953673702590763</v>
      </c>
      <c r="CZ159" s="2">
        <f t="shared" si="72"/>
        <v>70.591899112504208</v>
      </c>
      <c r="DA159" s="2">
        <f t="shared" si="72"/>
        <v>76.103365698195773</v>
      </c>
      <c r="DB159" s="2">
        <f t="shared" si="72"/>
        <v>78.374659820026054</v>
      </c>
      <c r="DC159" s="2">
        <f t="shared" si="72"/>
        <v>78.686100690444277</v>
      </c>
      <c r="DD159" s="2">
        <f t="shared" si="72"/>
        <v>80.466283651029329</v>
      </c>
      <c r="DE159" s="2">
        <f t="shared" si="72"/>
        <v>79.639869928548308</v>
      </c>
      <c r="DF159" s="2">
        <f t="shared" si="72"/>
        <v>80.745086484656241</v>
      </c>
      <c r="DG159" s="2">
        <f t="shared" si="72"/>
        <v>78.659654627605704</v>
      </c>
      <c r="DH159" s="2">
        <f t="shared" si="72"/>
        <v>75.264383608287034</v>
      </c>
      <c r="DI159" s="2">
        <f t="shared" si="72"/>
        <v>69.427729814277868</v>
      </c>
      <c r="DJ159" s="2">
        <f t="shared" si="72"/>
        <v>67.325841888210192</v>
      </c>
      <c r="DL159" s="2">
        <f t="shared" si="73"/>
        <v>40.38233319175896</v>
      </c>
      <c r="DM159" s="2">
        <f t="shared" si="73"/>
        <v>48.79877527685526</v>
      </c>
      <c r="DN159" s="2">
        <f t="shared" si="73"/>
        <v>56.338938227769404</v>
      </c>
      <c r="DO159" s="2">
        <f t="shared" si="73"/>
        <v>62.539035667774606</v>
      </c>
      <c r="DP159" s="2">
        <f t="shared" si="73"/>
        <v>66.875525401202239</v>
      </c>
      <c r="DQ159" s="2">
        <f t="shared" si="73"/>
        <v>71.664838919449608</v>
      </c>
      <c r="DR159" s="2">
        <f t="shared" si="73"/>
        <v>74.424092810787585</v>
      </c>
      <c r="DS159" s="2">
        <f t="shared" si="73"/>
        <v>75.368065371618627</v>
      </c>
      <c r="DT159" s="2">
        <f t="shared" si="73"/>
        <v>75.352147863358169</v>
      </c>
      <c r="DU159" s="2">
        <f t="shared" si="73"/>
        <v>74.915116846924562</v>
      </c>
      <c r="DV159" s="2">
        <f t="shared" si="73"/>
        <v>73.64717432313418</v>
      </c>
      <c r="DW159" s="2">
        <f t="shared" si="73"/>
        <v>71.959340324118216</v>
      </c>
      <c r="DX159" s="2">
        <f t="shared" si="73"/>
        <v>66.843264813126723</v>
      </c>
      <c r="DY159" s="2">
        <f t="shared" si="73"/>
        <v>63.628589774298575</v>
      </c>
      <c r="DZ159" s="2">
        <f t="shared" si="73"/>
        <v>61.162499238588865</v>
      </c>
      <c r="EB159" s="2">
        <f t="shared" si="74"/>
        <v>0.98943451115582848</v>
      </c>
      <c r="EC159" s="2">
        <f t="shared" si="74"/>
        <v>0.98288921094084658</v>
      </c>
      <c r="ED159" s="2">
        <f t="shared" si="74"/>
        <v>0.98204376113015746</v>
      </c>
      <c r="EE159" s="2">
        <f t="shared" si="74"/>
        <v>0.98147691183458774</v>
      </c>
      <c r="EF159" s="2">
        <f t="shared" si="74"/>
        <v>0.98226860686228401</v>
      </c>
      <c r="EG159" s="2">
        <f t="shared" si="74"/>
        <v>0.97983248359765618</v>
      </c>
      <c r="EH159" s="2">
        <f t="shared" si="74"/>
        <v>0.97818825620574734</v>
      </c>
      <c r="EI159" s="2">
        <f t="shared" si="74"/>
        <v>0.97904343153218398</v>
      </c>
      <c r="EJ159" s="2">
        <f t="shared" si="74"/>
        <v>0.97779592825507544</v>
      </c>
      <c r="EK159" s="2">
        <f t="shared" si="74"/>
        <v>0.97977804582774586</v>
      </c>
      <c r="EL159" s="2">
        <f t="shared" si="74"/>
        <v>0.97900368129499249</v>
      </c>
      <c r="EM159" s="2">
        <f t="shared" si="74"/>
        <v>0.97884644321592917</v>
      </c>
      <c r="EN159" s="2">
        <f t="shared" si="74"/>
        <v>0.98001256746376175</v>
      </c>
      <c r="EO159" s="2">
        <f t="shared" si="74"/>
        <v>0.97837871165622958</v>
      </c>
      <c r="EP159" s="2">
        <f t="shared" si="74"/>
        <v>0.97393446379181448</v>
      </c>
    </row>
    <row r="160" spans="2:146" x14ac:dyDescent="0.25">
      <c r="B160" s="2">
        <v>138</v>
      </c>
      <c r="C160" s="49">
        <v>40.473700000000001</v>
      </c>
      <c r="D160" s="49">
        <v>50.473700000000001</v>
      </c>
      <c r="E160" s="49">
        <v>60.759300000000003</v>
      </c>
      <c r="F160" s="49">
        <v>70.444000000000003</v>
      </c>
      <c r="G160" s="49">
        <v>77.647999999999996</v>
      </c>
      <c r="H160" s="49">
        <v>81.673000000000002</v>
      </c>
      <c r="I160" s="49">
        <v>84.441999999999993</v>
      </c>
      <c r="J160" s="49">
        <v>87.635000000000005</v>
      </c>
      <c r="K160" s="49">
        <v>85.712000000000003</v>
      </c>
      <c r="L160" s="49">
        <v>82.673000000000002</v>
      </c>
      <c r="M160" s="49">
        <v>78.826999999999998</v>
      </c>
      <c r="N160" s="49">
        <v>74.808000000000007</v>
      </c>
      <c r="O160" s="49">
        <v>68.326999999999998</v>
      </c>
      <c r="P160" s="49">
        <v>64.727000000000004</v>
      </c>
      <c r="Q160" s="49">
        <v>61.4</v>
      </c>
      <c r="T160" s="4">
        <f t="shared" si="67"/>
        <v>40.399564080117976</v>
      </c>
      <c r="U160" s="4">
        <f t="shared" si="67"/>
        <v>50.338881773688556</v>
      </c>
      <c r="V160" s="4">
        <f t="shared" si="67"/>
        <v>60.493144702367715</v>
      </c>
      <c r="W160" s="4">
        <f t="shared" si="67"/>
        <v>70.708987139219005</v>
      </c>
      <c r="X160" s="4">
        <f t="shared" si="67"/>
        <v>78.218847104967239</v>
      </c>
      <c r="Y160" s="4">
        <f t="shared" si="67"/>
        <v>82.273397950417575</v>
      </c>
      <c r="Z160" s="4">
        <f t="shared" si="67"/>
        <v>85.015005799832707</v>
      </c>
      <c r="AA160" s="4">
        <f t="shared" si="67"/>
        <v>88.158257272853632</v>
      </c>
      <c r="AB160" s="4">
        <f t="shared" si="67"/>
        <v>85.768380607401696</v>
      </c>
      <c r="AC160" s="4">
        <f t="shared" si="67"/>
        <v>82.321001762918257</v>
      </c>
      <c r="AD160" s="4">
        <f t="shared" si="67"/>
        <v>79.202204210242641</v>
      </c>
      <c r="AE160" s="4">
        <f t="shared" si="67"/>
        <v>74.917182293526778</v>
      </c>
      <c r="AF160" s="4">
        <f t="shared" si="67"/>
        <v>66.831177974357502</v>
      </c>
      <c r="AG160" s="4">
        <f t="shared" si="67"/>
        <v>63.601697178509355</v>
      </c>
      <c r="AH160" s="4">
        <f t="shared" si="67"/>
        <v>61.179668162466292</v>
      </c>
      <c r="AJ160" s="4">
        <f t="shared" si="68"/>
        <v>7.4135919882024837E-2</v>
      </c>
      <c r="AK160" s="4">
        <f t="shared" si="68"/>
        <v>0.13481822631144524</v>
      </c>
      <c r="AL160" s="4">
        <f t="shared" si="68"/>
        <v>0.26615529763228807</v>
      </c>
      <c r="AM160" s="4">
        <f t="shared" si="68"/>
        <v>-0.26498713921900219</v>
      </c>
      <c r="AN160" s="4">
        <f t="shared" si="68"/>
        <v>-0.57084710496724256</v>
      </c>
      <c r="AO160" s="4">
        <f t="shared" si="68"/>
        <v>-0.60039795041757316</v>
      </c>
      <c r="AP160" s="4">
        <f t="shared" si="68"/>
        <v>-0.57300579983271405</v>
      </c>
      <c r="AQ160" s="4">
        <f t="shared" si="68"/>
        <v>-0.52325727285362689</v>
      </c>
      <c r="AR160" s="4">
        <f t="shared" si="68"/>
        <v>-5.6380607401692373E-2</v>
      </c>
      <c r="AS160" s="4">
        <f t="shared" si="68"/>
        <v>0.35199823708174449</v>
      </c>
      <c r="AT160" s="4">
        <f t="shared" si="68"/>
        <v>-0.37520421024264294</v>
      </c>
      <c r="AU160" s="4">
        <f t="shared" si="68"/>
        <v>-0.10918229352677145</v>
      </c>
      <c r="AV160" s="4">
        <f t="shared" si="68"/>
        <v>1.4958220256424966</v>
      </c>
      <c r="AW160" s="4">
        <f t="shared" si="68"/>
        <v>1.1253028214906493</v>
      </c>
      <c r="AX160" s="4">
        <f t="shared" si="68"/>
        <v>0.22033183753370622</v>
      </c>
      <c r="AZ160" s="2">
        <f t="shared" si="69"/>
        <v>40.399564080117976</v>
      </c>
      <c r="BA160" s="2">
        <f t="shared" si="69"/>
        <v>48.851287563918369</v>
      </c>
      <c r="BB160" s="2">
        <f t="shared" si="69"/>
        <v>56.303761770374784</v>
      </c>
      <c r="BC160" s="2">
        <f t="shared" si="69"/>
        <v>62.50674614908894</v>
      </c>
      <c r="BD160" s="2">
        <f t="shared" si="69"/>
        <v>66.833707833548743</v>
      </c>
      <c r="BE160" s="2">
        <f t="shared" si="69"/>
        <v>71.628189995744918</v>
      </c>
      <c r="BF160" s="2">
        <f t="shared" si="69"/>
        <v>74.372218583205594</v>
      </c>
      <c r="BG160" s="2">
        <f t="shared" si="69"/>
        <v>75.319965589873419</v>
      </c>
      <c r="BH160" s="2">
        <f t="shared" si="69"/>
        <v>75.33709104361597</v>
      </c>
      <c r="BI160" s="2">
        <f t="shared" si="69"/>
        <v>74.858581486548729</v>
      </c>
      <c r="BJ160" s="2">
        <f t="shared" si="69"/>
        <v>73.628780675599117</v>
      </c>
      <c r="BK160" s="2">
        <f t="shared" si="69"/>
        <v>71.928433498094435</v>
      </c>
      <c r="BL160" s="2">
        <f t="shared" si="69"/>
        <v>66.831177974279683</v>
      </c>
      <c r="BM160" s="2">
        <f t="shared" si="69"/>
        <v>63.601697178024857</v>
      </c>
      <c r="BN160" s="2">
        <f t="shared" si="69"/>
        <v>61.179668162466292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 t="str">
        <f t="shared" si="71"/>
        <v/>
      </c>
      <c r="CG160" s="2" t="str">
        <f t="shared" si="71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 t="str">
        <f t="shared" si="71"/>
        <v/>
      </c>
      <c r="CS160" s="2">
        <f t="shared" si="71"/>
        <v>64.727000000000004</v>
      </c>
      <c r="CT160" s="2">
        <f t="shared" si="71"/>
        <v>61.4</v>
      </c>
      <c r="CV160" s="2">
        <f t="shared" si="72"/>
        <v>46.146712149429348</v>
      </c>
      <c r="CW160" s="2">
        <f t="shared" si="72"/>
        <v>56.532857688627971</v>
      </c>
      <c r="CX160" s="2">
        <f t="shared" si="72"/>
        <v>60.212312107657255</v>
      </c>
      <c r="CY160" s="2">
        <f t="shared" si="72"/>
        <v>65.927915183139774</v>
      </c>
      <c r="CZ160" s="2">
        <f t="shared" si="72"/>
        <v>70.569794183127044</v>
      </c>
      <c r="DA160" s="2">
        <f t="shared" si="72"/>
        <v>76.094717095937412</v>
      </c>
      <c r="DB160" s="2">
        <f t="shared" si="72"/>
        <v>78.365142018983846</v>
      </c>
      <c r="DC160" s="2">
        <f t="shared" si="72"/>
        <v>78.667432300662909</v>
      </c>
      <c r="DD160" s="2">
        <f t="shared" si="72"/>
        <v>80.464536241422195</v>
      </c>
      <c r="DE160" s="2">
        <f t="shared" si="72"/>
        <v>79.62305304400428</v>
      </c>
      <c r="DF160" s="2">
        <f t="shared" si="72"/>
        <v>80.74090955020138</v>
      </c>
      <c r="DG160" s="2">
        <f t="shared" si="72"/>
        <v>78.646456335176822</v>
      </c>
      <c r="DH160" s="2">
        <f t="shared" si="72"/>
        <v>75.23749293898689</v>
      </c>
      <c r="DI160" s="2">
        <f t="shared" si="72"/>
        <v>69.38155793616906</v>
      </c>
      <c r="DJ160" s="2">
        <f t="shared" si="72"/>
        <v>67.308795594217685</v>
      </c>
      <c r="DL160" s="2">
        <f t="shared" si="73"/>
        <v>40.343594128965648</v>
      </c>
      <c r="DM160" s="2">
        <f t="shared" si="73"/>
        <v>48.729328110583424</v>
      </c>
      <c r="DN160" s="2">
        <f t="shared" si="73"/>
        <v>56.238583888518271</v>
      </c>
      <c r="DO160" s="2">
        <f t="shared" si="73"/>
        <v>62.447860720741737</v>
      </c>
      <c r="DP160" s="2">
        <f t="shared" si="73"/>
        <v>66.772200131778447</v>
      </c>
      <c r="DQ160" s="2">
        <f t="shared" si="73"/>
        <v>71.544346271870893</v>
      </c>
      <c r="DR160" s="2">
        <f t="shared" si="73"/>
        <v>74.291018041618813</v>
      </c>
      <c r="DS160" s="2">
        <f t="shared" si="73"/>
        <v>75.254617261999542</v>
      </c>
      <c r="DT160" s="2">
        <f t="shared" si="73"/>
        <v>75.230900602511937</v>
      </c>
      <c r="DU160" s="2">
        <f t="shared" si="73"/>
        <v>74.768898480525522</v>
      </c>
      <c r="DV160" s="2">
        <f t="shared" si="73"/>
        <v>73.489670644052381</v>
      </c>
      <c r="DW160" s="2">
        <f t="shared" si="73"/>
        <v>71.796026692087722</v>
      </c>
      <c r="DX160" s="2">
        <f t="shared" si="73"/>
        <v>66.674816043755712</v>
      </c>
      <c r="DY160" s="2">
        <f t="shared" si="73"/>
        <v>63.485206291538418</v>
      </c>
      <c r="DZ160" s="2">
        <f t="shared" si="73"/>
        <v>61.030066789155711</v>
      </c>
      <c r="EB160" s="2">
        <f t="shared" si="74"/>
        <v>0.9903551933710526</v>
      </c>
      <c r="EC160" s="2">
        <f t="shared" si="74"/>
        <v>0.98437124481746341</v>
      </c>
      <c r="ED160" s="2">
        <f t="shared" si="74"/>
        <v>0.98359780079004999</v>
      </c>
      <c r="EE160" s="2">
        <f t="shared" si="74"/>
        <v>0.98307916471323742</v>
      </c>
      <c r="EF160" s="2">
        <f t="shared" si="74"/>
        <v>0.98380350797409166</v>
      </c>
      <c r="EG160" s="2">
        <f t="shared" si="74"/>
        <v>0.98157430962976011</v>
      </c>
      <c r="EH160" s="2">
        <f t="shared" si="74"/>
        <v>0.98006920210629156</v>
      </c>
      <c r="EI160" s="2">
        <f t="shared" si="74"/>
        <v>0.98085207456789858</v>
      </c>
      <c r="EJ160" s="2">
        <f t="shared" si="74"/>
        <v>0.9797100049696732</v>
      </c>
      <c r="EK160" s="2">
        <f t="shared" si="74"/>
        <v>0.98152448488188615</v>
      </c>
      <c r="EL160" s="2">
        <f t="shared" si="74"/>
        <v>0.9808156877263059</v>
      </c>
      <c r="EM160" s="2">
        <f t="shared" si="74"/>
        <v>0.98067175156812358</v>
      </c>
      <c r="EN160" s="2">
        <f t="shared" si="74"/>
        <v>0.98173912989627554</v>
      </c>
      <c r="EO160" s="2">
        <f t="shared" si="74"/>
        <v>0.98024356525742162</v>
      </c>
      <c r="EP160" s="2">
        <f t="shared" si="74"/>
        <v>0.97617330227896326</v>
      </c>
    </row>
    <row r="161" spans="2:147" x14ac:dyDescent="0.25">
      <c r="B161" s="2">
        <v>139</v>
      </c>
      <c r="C161" s="49">
        <v>39.596499999999999</v>
      </c>
      <c r="D161" s="49">
        <v>50.368400000000001</v>
      </c>
      <c r="E161" s="49">
        <v>59.6111</v>
      </c>
      <c r="F161" s="49">
        <v>70.444000000000003</v>
      </c>
      <c r="G161" s="49">
        <v>78.241</v>
      </c>
      <c r="H161" s="49">
        <v>82.480999999999995</v>
      </c>
      <c r="I161" s="49">
        <v>85.480999999999995</v>
      </c>
      <c r="J161" s="49">
        <v>88.480999999999995</v>
      </c>
      <c r="K161" s="49">
        <v>85.673000000000002</v>
      </c>
      <c r="L161" s="49">
        <v>80.923000000000002</v>
      </c>
      <c r="M161" s="49">
        <v>78.441999999999993</v>
      </c>
      <c r="N161" s="49">
        <v>74.558000000000007</v>
      </c>
      <c r="O161" s="49">
        <v>69.326999999999998</v>
      </c>
      <c r="P161" s="49">
        <v>63.436</v>
      </c>
      <c r="Q161" s="49">
        <v>61.4</v>
      </c>
      <c r="T161" s="4">
        <f t="shared" si="67"/>
        <v>40.356423179815138</v>
      </c>
      <c r="U161" s="4">
        <f t="shared" si="67"/>
        <v>50.121942037019195</v>
      </c>
      <c r="V161" s="4">
        <f t="shared" si="67"/>
        <v>60.064717111796234</v>
      </c>
      <c r="W161" s="4">
        <f t="shared" si="67"/>
        <v>70.252905074436271</v>
      </c>
      <c r="X161" s="4">
        <f t="shared" si="67"/>
        <v>77.401885425970974</v>
      </c>
      <c r="Y161" s="4">
        <f t="shared" si="67"/>
        <v>82.812337299577649</v>
      </c>
      <c r="Z161" s="4">
        <f t="shared" si="67"/>
        <v>86.628093889127953</v>
      </c>
      <c r="AA161" s="4">
        <f t="shared" si="67"/>
        <v>88.818324983281855</v>
      </c>
      <c r="AB161" s="4">
        <f t="shared" si="67"/>
        <v>86.575789661041924</v>
      </c>
      <c r="AC161" s="4">
        <f t="shared" si="67"/>
        <v>80.992025436863017</v>
      </c>
      <c r="AD161" s="4">
        <f t="shared" si="67"/>
        <v>78.341108987381162</v>
      </c>
      <c r="AE161" s="4">
        <f t="shared" si="67"/>
        <v>74.786631259953708</v>
      </c>
      <c r="AF161" s="4">
        <f t="shared" si="67"/>
        <v>66.651561866940924</v>
      </c>
      <c r="AG161" s="4">
        <f t="shared" si="67"/>
        <v>63.450003382684571</v>
      </c>
      <c r="AH161" s="4">
        <f t="shared" si="67"/>
        <v>61.036871688626832</v>
      </c>
      <c r="AJ161" s="4">
        <f t="shared" si="68"/>
        <v>-0.75992317981513935</v>
      </c>
      <c r="AK161" s="4">
        <f t="shared" si="68"/>
        <v>0.24645796298080569</v>
      </c>
      <c r="AL161" s="4">
        <f t="shared" si="68"/>
        <v>-0.45361711179623398</v>
      </c>
      <c r="AM161" s="4">
        <f t="shared" si="68"/>
        <v>0.19109492556373198</v>
      </c>
      <c r="AN161" s="4">
        <f t="shared" si="68"/>
        <v>0.83911457402902556</v>
      </c>
      <c r="AO161" s="4">
        <f t="shared" si="68"/>
        <v>-0.33133729957765468</v>
      </c>
      <c r="AP161" s="4">
        <f t="shared" si="68"/>
        <v>-1.1470938891279587</v>
      </c>
      <c r="AQ161" s="4">
        <f t="shared" si="68"/>
        <v>-0.33732498328186011</v>
      </c>
      <c r="AR161" s="4">
        <f t="shared" si="68"/>
        <v>-0.90278966104192193</v>
      </c>
      <c r="AS161" s="4">
        <f t="shared" si="68"/>
        <v>-6.9025436863014988E-2</v>
      </c>
      <c r="AT161" s="4">
        <f t="shared" si="68"/>
        <v>0.10089101261883116</v>
      </c>
      <c r="AU161" s="4">
        <f t="shared" si="68"/>
        <v>-0.22863125995370126</v>
      </c>
      <c r="AV161" s="4">
        <f t="shared" si="68"/>
        <v>2.6754381330590746</v>
      </c>
      <c r="AW161" s="4">
        <f t="shared" si="68"/>
        <v>-1.4003382684570909E-2</v>
      </c>
      <c r="AX161" s="4">
        <f t="shared" si="68"/>
        <v>0.36312831137316692</v>
      </c>
      <c r="AZ161" s="2">
        <f t="shared" si="69"/>
        <v>40.356423179815138</v>
      </c>
      <c r="BA161" s="2">
        <f t="shared" si="69"/>
        <v>48.772576476510451</v>
      </c>
      <c r="BB161" s="2">
        <f t="shared" si="69"/>
        <v>56.198924204007596</v>
      </c>
      <c r="BC161" s="2">
        <f t="shared" si="69"/>
        <v>62.411481009875956</v>
      </c>
      <c r="BD161" s="2">
        <f t="shared" si="69"/>
        <v>66.726252058423228</v>
      </c>
      <c r="BE161" s="2">
        <f t="shared" si="69"/>
        <v>71.502326709989703</v>
      </c>
      <c r="BF161" s="2">
        <f t="shared" si="69"/>
        <v>74.234378999252286</v>
      </c>
      <c r="BG161" s="2">
        <f t="shared" si="69"/>
        <v>75.202526059658084</v>
      </c>
      <c r="BH161" s="2">
        <f t="shared" si="69"/>
        <v>75.208888648091929</v>
      </c>
      <c r="BI161" s="2">
        <f t="shared" si="69"/>
        <v>74.706789117265359</v>
      </c>
      <c r="BJ161" s="2">
        <f t="shared" si="69"/>
        <v>73.461938528335523</v>
      </c>
      <c r="BK161" s="2">
        <f t="shared" si="69"/>
        <v>71.756325896736982</v>
      </c>
      <c r="BL161" s="2">
        <f t="shared" si="69"/>
        <v>66.651561866928375</v>
      </c>
      <c r="BM161" s="2">
        <f t="shared" si="69"/>
        <v>63.450003382594282</v>
      </c>
      <c r="BN161" s="2">
        <f t="shared" si="69"/>
        <v>61.036871688626832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 t="str">
        <f t="shared" si="71"/>
        <v/>
      </c>
      <c r="CG161" s="2" t="str">
        <f t="shared" si="71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 t="str">
        <f t="shared" si="71"/>
        <v/>
      </c>
      <c r="CS161" s="2">
        <f t="shared" si="71"/>
        <v>63.436</v>
      </c>
      <c r="CT161" s="2">
        <f t="shared" si="71"/>
        <v>61.4</v>
      </c>
      <c r="CV161" s="2">
        <f t="shared" si="72"/>
        <v>46.162445536440949</v>
      </c>
      <c r="CW161" s="2">
        <f t="shared" si="72"/>
        <v>56.555472515764308</v>
      </c>
      <c r="CX161" s="2">
        <f t="shared" si="72"/>
        <v>60.189778866501612</v>
      </c>
      <c r="CY161" s="2">
        <f t="shared" si="72"/>
        <v>65.902156663688785</v>
      </c>
      <c r="CZ161" s="2">
        <f t="shared" si="72"/>
        <v>70.54768925374988</v>
      </c>
      <c r="DA161" s="2">
        <f t="shared" si="72"/>
        <v>76.086068493679036</v>
      </c>
      <c r="DB161" s="2">
        <f t="shared" si="72"/>
        <v>78.355624217941639</v>
      </c>
      <c r="DC161" s="2">
        <f t="shared" si="72"/>
        <v>78.648763910881556</v>
      </c>
      <c r="DD161" s="2">
        <f t="shared" si="72"/>
        <v>80.462788831815075</v>
      </c>
      <c r="DE161" s="2">
        <f t="shared" si="72"/>
        <v>79.606236159460266</v>
      </c>
      <c r="DF161" s="2">
        <f t="shared" si="72"/>
        <v>80.736732615746533</v>
      </c>
      <c r="DG161" s="2">
        <f t="shared" si="72"/>
        <v>78.63325804274794</v>
      </c>
      <c r="DH161" s="2">
        <f t="shared" si="72"/>
        <v>75.210602269686746</v>
      </c>
      <c r="DI161" s="2">
        <f t="shared" si="72"/>
        <v>69.335386058060251</v>
      </c>
      <c r="DJ161" s="2">
        <f t="shared" si="72"/>
        <v>67.291749300225177</v>
      </c>
      <c r="DL161" s="2">
        <f t="shared" si="73"/>
        <v>40.30485506617233</v>
      </c>
      <c r="DM161" s="2">
        <f t="shared" si="73"/>
        <v>48.659880944311595</v>
      </c>
      <c r="DN161" s="2">
        <f t="shared" si="73"/>
        <v>56.138229549267137</v>
      </c>
      <c r="DO161" s="2">
        <f t="shared" si="73"/>
        <v>62.356685773708868</v>
      </c>
      <c r="DP161" s="2">
        <f t="shared" si="73"/>
        <v>66.66887486235467</v>
      </c>
      <c r="DQ161" s="2">
        <f t="shared" si="73"/>
        <v>71.423853624292164</v>
      </c>
      <c r="DR161" s="2">
        <f t="shared" si="73"/>
        <v>74.157943272450041</v>
      </c>
      <c r="DS161" s="2">
        <f t="shared" si="73"/>
        <v>75.141169152380442</v>
      </c>
      <c r="DT161" s="2">
        <f t="shared" si="73"/>
        <v>75.109653341665705</v>
      </c>
      <c r="DU161" s="2">
        <f t="shared" si="73"/>
        <v>74.622680114126481</v>
      </c>
      <c r="DV161" s="2">
        <f t="shared" si="73"/>
        <v>73.332166964970597</v>
      </c>
      <c r="DW161" s="2">
        <f t="shared" si="73"/>
        <v>71.632713060057213</v>
      </c>
      <c r="DX161" s="2">
        <f t="shared" si="73"/>
        <v>66.506367274384701</v>
      </c>
      <c r="DY161" s="2">
        <f t="shared" si="73"/>
        <v>63.341822808778261</v>
      </c>
      <c r="DZ161" s="2">
        <f t="shared" si="73"/>
        <v>60.897634339722558</v>
      </c>
      <c r="EB161" s="2">
        <f t="shared" si="74"/>
        <v>0.99119636070419115</v>
      </c>
      <c r="EC161" s="2">
        <f t="shared" si="74"/>
        <v>0.98572677788877539</v>
      </c>
      <c r="ED161" s="2">
        <f t="shared" si="74"/>
        <v>0.98501939628816104</v>
      </c>
      <c r="EE161" s="2">
        <f t="shared" si="74"/>
        <v>0.98454500463621208</v>
      </c>
      <c r="EF161" s="2">
        <f t="shared" si="74"/>
        <v>0.98520754274918731</v>
      </c>
      <c r="EG161" s="2">
        <f t="shared" si="74"/>
        <v>0.98316828205134787</v>
      </c>
      <c r="EH161" s="2">
        <f t="shared" si="74"/>
        <v>0.98179096320211312</v>
      </c>
      <c r="EI161" s="2">
        <f t="shared" si="74"/>
        <v>0.98250741277083464</v>
      </c>
      <c r="EJ161" s="2">
        <f t="shared" si="74"/>
        <v>0.98146220909057214</v>
      </c>
      <c r="EK161" s="2">
        <f t="shared" si="74"/>
        <v>0.98312269343942982</v>
      </c>
      <c r="EL161" s="2">
        <f t="shared" si="74"/>
        <v>0.98247411536538687</v>
      </c>
      <c r="EM161" s="2">
        <f t="shared" si="74"/>
        <v>0.98234239805823464</v>
      </c>
      <c r="EN161" s="2">
        <f t="shared" si="74"/>
        <v>0.98331908632728204</v>
      </c>
      <c r="EO161" s="2">
        <f t="shared" si="74"/>
        <v>0.98195054105268964</v>
      </c>
      <c r="EP161" s="2">
        <f t="shared" si="74"/>
        <v>0.97822414051602746</v>
      </c>
    </row>
    <row r="162" spans="2:147" x14ac:dyDescent="0.25">
      <c r="B162" s="2">
        <v>140</v>
      </c>
      <c r="C162" s="49">
        <v>39.491199999999999</v>
      </c>
      <c r="D162" s="49">
        <v>49.421100000000003</v>
      </c>
      <c r="E162" s="49">
        <v>59.981499999999997</v>
      </c>
      <c r="F162" s="49">
        <v>69.555999999999997</v>
      </c>
      <c r="G162" s="49">
        <v>76.019000000000005</v>
      </c>
      <c r="H162" s="49">
        <v>83.135000000000005</v>
      </c>
      <c r="I162" s="49">
        <v>87.346000000000004</v>
      </c>
      <c r="J162" s="49">
        <v>87.903999999999996</v>
      </c>
      <c r="K162" s="49">
        <v>86.212000000000003</v>
      </c>
      <c r="L162" s="49">
        <v>79.403999999999996</v>
      </c>
      <c r="M162" s="49">
        <v>76.635000000000005</v>
      </c>
      <c r="N162" s="49">
        <v>74.153999999999996</v>
      </c>
      <c r="O162" s="49">
        <v>68.25</v>
      </c>
      <c r="P162" s="49">
        <v>64.691000000000003</v>
      </c>
      <c r="Q162" s="49">
        <v>61.545000000000002</v>
      </c>
      <c r="T162" s="4">
        <f t="shared" si="67"/>
        <v>40.313620840500228</v>
      </c>
      <c r="U162" s="4">
        <f t="shared" si="67"/>
        <v>49.700995850992776</v>
      </c>
      <c r="V162" s="4">
        <f t="shared" si="67"/>
        <v>59.350339726045924</v>
      </c>
      <c r="W162" s="4">
        <f t="shared" si="67"/>
        <v>69.04502856911941</v>
      </c>
      <c r="X162" s="4">
        <f t="shared" si="67"/>
        <v>75.693941271887567</v>
      </c>
      <c r="Y162" s="4">
        <f t="shared" si="67"/>
        <v>82.410581942901786</v>
      </c>
      <c r="Z162" s="4">
        <f t="shared" si="67"/>
        <v>87.04276475429424</v>
      </c>
      <c r="AA162" s="4">
        <f t="shared" si="67"/>
        <v>88.079670415406454</v>
      </c>
      <c r="AB162" s="4">
        <f t="shared" si="67"/>
        <v>85.988277634126035</v>
      </c>
      <c r="AC162" s="4">
        <f t="shared" si="67"/>
        <v>79.243947535422805</v>
      </c>
      <c r="AD162" s="4">
        <f t="shared" si="67"/>
        <v>76.993723686352382</v>
      </c>
      <c r="AE162" s="4">
        <f t="shared" si="67"/>
        <v>74.327885862235007</v>
      </c>
      <c r="AF162" s="4">
        <f t="shared" si="67"/>
        <v>66.472688903099282</v>
      </c>
      <c r="AG162" s="4">
        <f t="shared" si="67"/>
        <v>63.298860896758498</v>
      </c>
      <c r="AH162" s="4">
        <f t="shared" si="67"/>
        <v>60.89472758636029</v>
      </c>
      <c r="AJ162" s="4">
        <f t="shared" si="68"/>
        <v>-0.82242084050022868</v>
      </c>
      <c r="AK162" s="4">
        <f t="shared" si="68"/>
        <v>-0.27989585099277292</v>
      </c>
      <c r="AL162" s="4">
        <f t="shared" si="68"/>
        <v>0.63116027395407315</v>
      </c>
      <c r="AM162" s="4">
        <f t="shared" si="68"/>
        <v>0.51097143088058772</v>
      </c>
      <c r="AN162" s="4">
        <f t="shared" si="68"/>
        <v>0.32505872811243819</v>
      </c>
      <c r="AO162" s="4">
        <f t="shared" si="68"/>
        <v>0.72441805709821949</v>
      </c>
      <c r="AP162" s="4">
        <f t="shared" si="68"/>
        <v>0.3032352457057641</v>
      </c>
      <c r="AQ162" s="4">
        <f t="shared" si="68"/>
        <v>-0.17567041540645789</v>
      </c>
      <c r="AR162" s="4">
        <f t="shared" si="68"/>
        <v>0.22372236587396799</v>
      </c>
      <c r="AS162" s="4">
        <f t="shared" si="68"/>
        <v>0.16005246457719124</v>
      </c>
      <c r="AT162" s="4">
        <f t="shared" si="68"/>
        <v>-0.35872368635237706</v>
      </c>
      <c r="AU162" s="4">
        <f t="shared" si="68"/>
        <v>-0.17388586223501079</v>
      </c>
      <c r="AV162" s="4">
        <f t="shared" si="68"/>
        <v>1.7773110969007178</v>
      </c>
      <c r="AW162" s="4">
        <f t="shared" si="68"/>
        <v>1.3921391032415045</v>
      </c>
      <c r="AX162" s="4">
        <f t="shared" si="68"/>
        <v>0.650272413639712</v>
      </c>
      <c r="AZ162" s="2">
        <f t="shared" si="69"/>
        <v>40.313620840500228</v>
      </c>
      <c r="BA162" s="2">
        <f t="shared" si="69"/>
        <v>48.694542475553177</v>
      </c>
      <c r="BB162" s="2">
        <f t="shared" si="69"/>
        <v>56.09436708535695</v>
      </c>
      <c r="BC162" s="2">
        <f t="shared" si="69"/>
        <v>62.316476034780699</v>
      </c>
      <c r="BD162" s="2">
        <f t="shared" si="69"/>
        <v>66.619043578130089</v>
      </c>
      <c r="BE162" s="2">
        <f t="shared" si="69"/>
        <v>71.376754863872293</v>
      </c>
      <c r="BF162" s="2">
        <f t="shared" si="69"/>
        <v>74.096745766906068</v>
      </c>
      <c r="BG162" s="2">
        <f t="shared" si="69"/>
        <v>75.085279860933653</v>
      </c>
      <c r="BH162" s="2">
        <f t="shared" si="69"/>
        <v>75.08108126480667</v>
      </c>
      <c r="BI162" s="2">
        <f t="shared" si="69"/>
        <v>74.555278900013136</v>
      </c>
      <c r="BJ162" s="2">
        <f t="shared" si="69"/>
        <v>73.295653679660802</v>
      </c>
      <c r="BK162" s="2">
        <f t="shared" si="69"/>
        <v>71.58473231115164</v>
      </c>
      <c r="BL162" s="2">
        <f t="shared" si="69"/>
        <v>66.472688903097392</v>
      </c>
      <c r="BM162" s="2">
        <f t="shared" si="69"/>
        <v>63.298860896742681</v>
      </c>
      <c r="BN162" s="2">
        <f t="shared" si="69"/>
        <v>60.89472758636029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 t="str">
        <f t="shared" si="71"/>
        <v/>
      </c>
      <c r="CG162" s="2" t="str">
        <f t="shared" si="71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>
        <f t="shared" si="71"/>
        <v>64.691000000000003</v>
      </c>
      <c r="CT162" s="2" t="str">
        <f t="shared" si="71"/>
        <v/>
      </c>
      <c r="CV162" s="2">
        <f t="shared" si="72"/>
        <v>46.178178923452549</v>
      </c>
      <c r="CW162" s="2">
        <f t="shared" si="72"/>
        <v>56.578087342900638</v>
      </c>
      <c r="CX162" s="2">
        <f t="shared" si="72"/>
        <v>60.16724562534597</v>
      </c>
      <c r="CY162" s="2">
        <f t="shared" si="72"/>
        <v>65.876398144237797</v>
      </c>
      <c r="CZ162" s="2">
        <f t="shared" si="72"/>
        <v>70.525584324372716</v>
      </c>
      <c r="DA162" s="2">
        <f t="shared" si="72"/>
        <v>76.077419891420661</v>
      </c>
      <c r="DB162" s="2">
        <f t="shared" si="72"/>
        <v>78.346106416899431</v>
      </c>
      <c r="DC162" s="2">
        <f t="shared" si="72"/>
        <v>78.630095521100188</v>
      </c>
      <c r="DD162" s="2">
        <f t="shared" si="72"/>
        <v>80.461041422207941</v>
      </c>
      <c r="DE162" s="2">
        <f t="shared" si="72"/>
        <v>79.589419274916239</v>
      </c>
      <c r="DF162" s="2">
        <f t="shared" si="72"/>
        <v>80.732555681291672</v>
      </c>
      <c r="DG162" s="2">
        <f t="shared" si="72"/>
        <v>78.620059750319044</v>
      </c>
      <c r="DH162" s="2">
        <f t="shared" si="72"/>
        <v>75.183711600386602</v>
      </c>
      <c r="DI162" s="2">
        <f t="shared" si="72"/>
        <v>69.289214179951429</v>
      </c>
      <c r="DJ162" s="2">
        <f t="shared" si="72"/>
        <v>67.274703006232656</v>
      </c>
      <c r="DL162" s="2">
        <f t="shared" si="73"/>
        <v>40.266116003379011</v>
      </c>
      <c r="DM162" s="2">
        <f t="shared" si="73"/>
        <v>48.59043377803976</v>
      </c>
      <c r="DN162" s="2">
        <f t="shared" si="73"/>
        <v>56.037875210016004</v>
      </c>
      <c r="DO162" s="2">
        <f t="shared" si="73"/>
        <v>62.265510826676</v>
      </c>
      <c r="DP162" s="2">
        <f t="shared" si="73"/>
        <v>66.565549592930878</v>
      </c>
      <c r="DQ162" s="2">
        <f t="shared" si="73"/>
        <v>71.303360976713449</v>
      </c>
      <c r="DR162" s="2">
        <f t="shared" si="73"/>
        <v>74.024868503281283</v>
      </c>
      <c r="DS162" s="2">
        <f t="shared" si="73"/>
        <v>75.027721042761357</v>
      </c>
      <c r="DT162" s="2">
        <f t="shared" si="73"/>
        <v>74.988406080819473</v>
      </c>
      <c r="DU162" s="2">
        <f t="shared" si="73"/>
        <v>74.476461747727427</v>
      </c>
      <c r="DV162" s="2">
        <f t="shared" si="73"/>
        <v>73.174663285888798</v>
      </c>
      <c r="DW162" s="2">
        <f t="shared" si="73"/>
        <v>71.469399428026705</v>
      </c>
      <c r="DX162" s="2">
        <f t="shared" si="73"/>
        <v>66.337918505013675</v>
      </c>
      <c r="DY162" s="2">
        <f t="shared" si="73"/>
        <v>63.198439326018104</v>
      </c>
      <c r="DZ162" s="2">
        <f t="shared" si="73"/>
        <v>60.765201890289397</v>
      </c>
      <c r="EB162" s="2">
        <f t="shared" si="74"/>
        <v>0.99196476124096689</v>
      </c>
      <c r="EC162" s="2">
        <f t="shared" si="74"/>
        <v>0.98696629784103129</v>
      </c>
      <c r="ED162" s="2">
        <f t="shared" si="74"/>
        <v>0.98631949433956811</v>
      </c>
      <c r="EE162" s="2">
        <f t="shared" si="74"/>
        <v>0.98588568304061253</v>
      </c>
      <c r="EF162" s="2">
        <f t="shared" si="74"/>
        <v>0.98649153635586029</v>
      </c>
      <c r="EG162" s="2">
        <f t="shared" si="74"/>
        <v>0.98462652253143723</v>
      </c>
      <c r="EH162" s="2">
        <f t="shared" si="74"/>
        <v>0.9833665109254307</v>
      </c>
      <c r="EI162" s="2">
        <f t="shared" si="74"/>
        <v>0.98402197813736525</v>
      </c>
      <c r="EJ162" s="2">
        <f t="shared" si="74"/>
        <v>0.98306571181779556</v>
      </c>
      <c r="EK162" s="2">
        <f t="shared" si="74"/>
        <v>0.98458482162885375</v>
      </c>
      <c r="EL162" s="2">
        <f t="shared" si="74"/>
        <v>0.98399151675596719</v>
      </c>
      <c r="EM162" s="2">
        <f t="shared" si="74"/>
        <v>0.98387101639195729</v>
      </c>
      <c r="EN162" s="2">
        <f t="shared" si="74"/>
        <v>0.98476446412089313</v>
      </c>
      <c r="EO162" s="2">
        <f t="shared" si="74"/>
        <v>0.98351251308202192</v>
      </c>
      <c r="EP162" s="2">
        <f t="shared" si="74"/>
        <v>0.98010205486351964</v>
      </c>
    </row>
    <row r="163" spans="2:147" x14ac:dyDescent="0.25">
      <c r="B163" s="2">
        <v>141</v>
      </c>
      <c r="C163" s="49">
        <v>39.842100000000002</v>
      </c>
      <c r="D163" s="49">
        <v>48.701799999999999</v>
      </c>
      <c r="E163" s="49">
        <v>58.240699999999997</v>
      </c>
      <c r="F163" s="49">
        <v>68.073999999999998</v>
      </c>
      <c r="G163" s="49">
        <v>72.721999999999994</v>
      </c>
      <c r="H163" s="49">
        <v>82.058000000000007</v>
      </c>
      <c r="I163" s="49">
        <v>86.635000000000005</v>
      </c>
      <c r="J163" s="49">
        <v>86.441999999999993</v>
      </c>
      <c r="K163" s="49">
        <v>84.941999999999993</v>
      </c>
      <c r="L163" s="49">
        <v>77.923000000000002</v>
      </c>
      <c r="M163" s="49">
        <v>75.712000000000003</v>
      </c>
      <c r="N163" s="49">
        <v>74.287999999999997</v>
      </c>
      <c r="O163" s="49">
        <v>66.691999999999993</v>
      </c>
      <c r="P163" s="49">
        <v>64.236000000000004</v>
      </c>
      <c r="Q163" s="49">
        <v>60.564</v>
      </c>
      <c r="T163" s="4">
        <f t="shared" si="67"/>
        <v>40.271131988749971</v>
      </c>
      <c r="U163" s="4">
        <f t="shared" si="67"/>
        <v>49.234411498955254</v>
      </c>
      <c r="V163" s="4">
        <f t="shared" si="67"/>
        <v>58.493166751664297</v>
      </c>
      <c r="W163" s="4">
        <f t="shared" si="67"/>
        <v>67.403899408691103</v>
      </c>
      <c r="X163" s="4">
        <f t="shared" si="67"/>
        <v>73.505378540660331</v>
      </c>
      <c r="Y163" s="4">
        <f t="shared" si="67"/>
        <v>81.135713327273507</v>
      </c>
      <c r="Z163" s="4">
        <f t="shared" si="67"/>
        <v>86.089286050216501</v>
      </c>
      <c r="AA163" s="4">
        <f t="shared" si="67"/>
        <v>86.127746266747877</v>
      </c>
      <c r="AB163" s="4">
        <f t="shared" si="67"/>
        <v>84.169838609747302</v>
      </c>
      <c r="AC163" s="4">
        <f t="shared" si="67"/>
        <v>77.501916974938936</v>
      </c>
      <c r="AD163" s="4">
        <f t="shared" si="67"/>
        <v>75.556564469031173</v>
      </c>
      <c r="AE163" s="4">
        <f t="shared" si="67"/>
        <v>73.630707455906403</v>
      </c>
      <c r="AF163" s="4">
        <f t="shared" si="67"/>
        <v>66.294516378399749</v>
      </c>
      <c r="AG163" s="4">
        <f t="shared" si="67"/>
        <v>63.148238334210092</v>
      </c>
      <c r="AH163" s="4">
        <f t="shared" si="67"/>
        <v>60.753203064162854</v>
      </c>
      <c r="AJ163" s="4">
        <f t="shared" si="68"/>
        <v>-0.42903198874996917</v>
      </c>
      <c r="AK163" s="4">
        <f t="shared" si="68"/>
        <v>-0.53261149895525506</v>
      </c>
      <c r="AL163" s="4">
        <f t="shared" si="68"/>
        <v>-0.25246675166430066</v>
      </c>
      <c r="AM163" s="4">
        <f t="shared" si="68"/>
        <v>0.67010059130889488</v>
      </c>
      <c r="AN163" s="4">
        <f t="shared" si="68"/>
        <v>-0.78337854066033685</v>
      </c>
      <c r="AO163" s="4">
        <f t="shared" si="68"/>
        <v>0.9222866727265</v>
      </c>
      <c r="AP163" s="4">
        <f t="shared" si="68"/>
        <v>0.5457139497835044</v>
      </c>
      <c r="AQ163" s="4">
        <f t="shared" si="68"/>
        <v>0.31425373325211581</v>
      </c>
      <c r="AR163" s="4">
        <f t="shared" si="68"/>
        <v>0.77216139025269115</v>
      </c>
      <c r="AS163" s="4">
        <f t="shared" si="68"/>
        <v>0.42108302506106554</v>
      </c>
      <c r="AT163" s="4">
        <f t="shared" si="68"/>
        <v>0.15543553096883045</v>
      </c>
      <c r="AU163" s="4">
        <f t="shared" si="68"/>
        <v>0.65729254409359328</v>
      </c>
      <c r="AV163" s="4">
        <f t="shared" si="68"/>
        <v>0.39748362160024442</v>
      </c>
      <c r="AW163" s="4">
        <f t="shared" si="68"/>
        <v>1.0877616657899125</v>
      </c>
      <c r="AX163" s="4">
        <f t="shared" si="68"/>
        <v>-0.18920306416285371</v>
      </c>
      <c r="AZ163" s="2">
        <f t="shared" si="69"/>
        <v>40.271131988749971</v>
      </c>
      <c r="BA163" s="2">
        <f t="shared" si="69"/>
        <v>48.617139472480531</v>
      </c>
      <c r="BB163" s="2">
        <f t="shared" si="69"/>
        <v>55.99007629217445</v>
      </c>
      <c r="BC163" s="2">
        <f t="shared" si="69"/>
        <v>62.221717612646209</v>
      </c>
      <c r="BD163" s="2">
        <f t="shared" si="69"/>
        <v>66.512071289518332</v>
      </c>
      <c r="BE163" s="2">
        <f t="shared" si="69"/>
        <v>71.251465281360822</v>
      </c>
      <c r="BF163" s="2">
        <f t="shared" si="69"/>
        <v>73.959319756091674</v>
      </c>
      <c r="BG163" s="2">
        <f t="shared" si="69"/>
        <v>74.968224191213935</v>
      </c>
      <c r="BH163" s="2">
        <f t="shared" si="69"/>
        <v>74.95365405923998</v>
      </c>
      <c r="BI163" s="2">
        <f t="shared" si="69"/>
        <v>74.404044811299542</v>
      </c>
      <c r="BJ163" s="2">
        <f t="shared" si="69"/>
        <v>73.129901519308348</v>
      </c>
      <c r="BK163" s="2">
        <f t="shared" si="69"/>
        <v>71.413631429498352</v>
      </c>
      <c r="BL163" s="2">
        <f t="shared" si="69"/>
        <v>66.294516378399479</v>
      </c>
      <c r="BM163" s="2">
        <f t="shared" si="69"/>
        <v>63.148238334207491</v>
      </c>
      <c r="BN163" s="2">
        <f t="shared" si="69"/>
        <v>60.753203064162854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 t="str">
        <f t="shared" si="71"/>
        <v/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>
        <f t="shared" si="71"/>
        <v>64.236000000000004</v>
      </c>
      <c r="CT163" s="2" t="str">
        <f t="shared" si="71"/>
        <v/>
      </c>
      <c r="CV163" s="2">
        <f t="shared" si="72"/>
        <v>46.19391231046415</v>
      </c>
      <c r="CW163" s="2">
        <f t="shared" si="72"/>
        <v>56.600702170036975</v>
      </c>
      <c r="CX163" s="2">
        <f t="shared" si="72"/>
        <v>60.144712384190328</v>
      </c>
      <c r="CY163" s="2">
        <f t="shared" si="72"/>
        <v>65.850639624786822</v>
      </c>
      <c r="CZ163" s="2">
        <f t="shared" si="72"/>
        <v>70.503479394995551</v>
      </c>
      <c r="DA163" s="2">
        <f t="shared" si="72"/>
        <v>76.068771289162285</v>
      </c>
      <c r="DB163" s="2">
        <f t="shared" si="72"/>
        <v>78.336588615857224</v>
      </c>
      <c r="DC163" s="2">
        <f t="shared" si="72"/>
        <v>78.611427131318834</v>
      </c>
      <c r="DD163" s="2">
        <f t="shared" si="72"/>
        <v>80.459294012600822</v>
      </c>
      <c r="DE163" s="2">
        <f t="shared" si="72"/>
        <v>79.572602390372225</v>
      </c>
      <c r="DF163" s="2">
        <f t="shared" si="72"/>
        <v>80.72837874683681</v>
      </c>
      <c r="DG163" s="2">
        <f t="shared" si="72"/>
        <v>78.606861457890162</v>
      </c>
      <c r="DH163" s="2">
        <f t="shared" si="72"/>
        <v>75.156820931086457</v>
      </c>
      <c r="DI163" s="2">
        <f t="shared" si="72"/>
        <v>69.243042301842621</v>
      </c>
      <c r="DJ163" s="2">
        <f t="shared" si="72"/>
        <v>67.257656712240149</v>
      </c>
      <c r="DL163" s="2">
        <f t="shared" si="73"/>
        <v>40.227376940585692</v>
      </c>
      <c r="DM163" s="2">
        <f t="shared" si="73"/>
        <v>48.520986611767924</v>
      </c>
      <c r="DN163" s="2">
        <f t="shared" si="73"/>
        <v>55.937520870764871</v>
      </c>
      <c r="DO163" s="2">
        <f t="shared" si="73"/>
        <v>62.174335879643131</v>
      </c>
      <c r="DP163" s="2">
        <f t="shared" si="73"/>
        <v>66.462224323507101</v>
      </c>
      <c r="DQ163" s="2">
        <f t="shared" si="73"/>
        <v>71.18286832913472</v>
      </c>
      <c r="DR163" s="2">
        <f t="shared" si="73"/>
        <v>73.891793734112525</v>
      </c>
      <c r="DS163" s="2">
        <f t="shared" si="73"/>
        <v>74.914272933142257</v>
      </c>
      <c r="DT163" s="2">
        <f t="shared" si="73"/>
        <v>74.867158819973241</v>
      </c>
      <c r="DU163" s="2">
        <f t="shared" si="73"/>
        <v>74.330243381328387</v>
      </c>
      <c r="DV163" s="2">
        <f t="shared" si="73"/>
        <v>73.017159606807013</v>
      </c>
      <c r="DW163" s="2">
        <f t="shared" si="73"/>
        <v>71.306085795996211</v>
      </c>
      <c r="DX163" s="2">
        <f t="shared" si="73"/>
        <v>66.169469735642679</v>
      </c>
      <c r="DY163" s="2">
        <f t="shared" si="73"/>
        <v>63.055055843257946</v>
      </c>
      <c r="DZ163" s="2">
        <f t="shared" si="73"/>
        <v>60.632769440856244</v>
      </c>
      <c r="EB163" s="2">
        <f t="shared" si="74"/>
        <v>0.99266659033227711</v>
      </c>
      <c r="EC163" s="2">
        <f t="shared" si="74"/>
        <v>0.98809947453976799</v>
      </c>
      <c r="ED163" s="2">
        <f t="shared" si="74"/>
        <v>0.98750819371025389</v>
      </c>
      <c r="EE163" s="2">
        <f t="shared" si="74"/>
        <v>0.98711158372980767</v>
      </c>
      <c r="EF163" s="2">
        <f t="shared" si="74"/>
        <v>0.98766547393583048</v>
      </c>
      <c r="EG163" s="2">
        <f t="shared" si="74"/>
        <v>0.98596023032235769</v>
      </c>
      <c r="EH163" s="2">
        <f t="shared" si="74"/>
        <v>0.98480784293185664</v>
      </c>
      <c r="EI163" s="2">
        <f t="shared" si="74"/>
        <v>0.98540735517650691</v>
      </c>
      <c r="EJ163" s="2">
        <f t="shared" si="74"/>
        <v>0.9845326988194486</v>
      </c>
      <c r="EK163" s="2">
        <f t="shared" si="74"/>
        <v>0.98592209540708098</v>
      </c>
      <c r="EL163" s="2">
        <f t="shared" si="74"/>
        <v>0.98537949571215233</v>
      </c>
      <c r="EM163" s="2">
        <f t="shared" si="74"/>
        <v>0.98526928665080471</v>
      </c>
      <c r="EN163" s="2">
        <f t="shared" si="74"/>
        <v>0.98608637405644217</v>
      </c>
      <c r="EO163" s="2">
        <f t="shared" si="74"/>
        <v>0.98494138738453818</v>
      </c>
      <c r="EP163" s="2">
        <f t="shared" si="74"/>
        <v>0.98182103055144554</v>
      </c>
    </row>
    <row r="164" spans="2:147" x14ac:dyDescent="0.25">
      <c r="B164" s="2">
        <v>142</v>
      </c>
      <c r="C164" s="49">
        <v>40.438600000000001</v>
      </c>
      <c r="D164" s="49">
        <v>48.456099999999999</v>
      </c>
      <c r="E164" s="49">
        <v>57.518500000000003</v>
      </c>
      <c r="F164" s="49">
        <v>66.111000000000004</v>
      </c>
      <c r="G164" s="49">
        <v>71.314999999999998</v>
      </c>
      <c r="H164" s="49">
        <v>78.826999999999998</v>
      </c>
      <c r="I164" s="49">
        <v>84.326999999999998</v>
      </c>
      <c r="J164" s="49">
        <v>84.576999999999998</v>
      </c>
      <c r="K164" s="49">
        <v>81.230999999999995</v>
      </c>
      <c r="L164" s="49">
        <v>75.673000000000002</v>
      </c>
      <c r="M164" s="49">
        <v>74.037999999999997</v>
      </c>
      <c r="N164" s="49">
        <v>72.537999999999997</v>
      </c>
      <c r="O164" s="49">
        <v>67.037999999999997</v>
      </c>
      <c r="P164" s="49">
        <v>63.255000000000003</v>
      </c>
      <c r="Q164" s="49">
        <v>60.582000000000001</v>
      </c>
      <c r="T164" s="4">
        <f t="shared" si="67"/>
        <v>40.228933276893066</v>
      </c>
      <c r="U164" s="4">
        <f t="shared" si="67"/>
        <v>48.851623554037808</v>
      </c>
      <c r="V164" s="4">
        <f t="shared" si="67"/>
        <v>57.642448266480905</v>
      </c>
      <c r="W164" s="4">
        <f t="shared" si="67"/>
        <v>65.709541763848847</v>
      </c>
      <c r="X164" s="4">
        <f t="shared" si="67"/>
        <v>71.290905612733397</v>
      </c>
      <c r="Y164" s="4">
        <f t="shared" si="67"/>
        <v>79.256913341421935</v>
      </c>
      <c r="Z164" s="4">
        <f t="shared" si="67"/>
        <v>84.016732344459228</v>
      </c>
      <c r="AA164" s="4">
        <f t="shared" si="67"/>
        <v>83.475423159376476</v>
      </c>
      <c r="AB164" s="4">
        <f t="shared" si="67"/>
        <v>81.68393934829227</v>
      </c>
      <c r="AC164" s="4">
        <f t="shared" si="67"/>
        <v>76.065936327492409</v>
      </c>
      <c r="AD164" s="4">
        <f t="shared" si="67"/>
        <v>74.343291317423393</v>
      </c>
      <c r="AE164" s="4">
        <f t="shared" si="67"/>
        <v>72.842846183786122</v>
      </c>
      <c r="AF164" s="4">
        <f t="shared" si="67"/>
        <v>66.117003135055029</v>
      </c>
      <c r="AG164" s="4">
        <f t="shared" si="67"/>
        <v>62.998105392627238</v>
      </c>
      <c r="AH164" s="4">
        <f t="shared" si="67"/>
        <v>60.612265832541212</v>
      </c>
      <c r="AJ164" s="4">
        <f t="shared" si="68"/>
        <v>0.20966672310693468</v>
      </c>
      <c r="AK164" s="4">
        <f t="shared" si="68"/>
        <v>-0.39552355403780837</v>
      </c>
      <c r="AL164" s="4">
        <f t="shared" si="68"/>
        <v>-0.12394826648090174</v>
      </c>
      <c r="AM164" s="4">
        <f t="shared" si="68"/>
        <v>0.40145823615115717</v>
      </c>
      <c r="AN164" s="4">
        <f t="shared" si="68"/>
        <v>2.4094387266600847E-2</v>
      </c>
      <c r="AO164" s="4">
        <f t="shared" si="68"/>
        <v>-0.42991334142193693</v>
      </c>
      <c r="AP164" s="4">
        <f t="shared" si="68"/>
        <v>0.31026765554076974</v>
      </c>
      <c r="AQ164" s="4">
        <f t="shared" si="68"/>
        <v>1.1015768406235225</v>
      </c>
      <c r="AR164" s="4">
        <f t="shared" si="68"/>
        <v>-0.45293934829227567</v>
      </c>
      <c r="AS164" s="4">
        <f t="shared" si="68"/>
        <v>-0.39293632749240714</v>
      </c>
      <c r="AT164" s="4">
        <f t="shared" si="68"/>
        <v>-0.30529131742339644</v>
      </c>
      <c r="AU164" s="4">
        <f t="shared" si="68"/>
        <v>-0.30484618378612538</v>
      </c>
      <c r="AV164" s="4">
        <f t="shared" si="68"/>
        <v>0.9209968649449678</v>
      </c>
      <c r="AW164" s="4">
        <f t="shared" si="68"/>
        <v>0.25689460737276448</v>
      </c>
      <c r="AX164" s="4">
        <f t="shared" si="68"/>
        <v>-3.0265832541211068E-2</v>
      </c>
      <c r="AZ164" s="2">
        <f t="shared" si="69"/>
        <v>40.228933276893066</v>
      </c>
      <c r="BA164" s="2">
        <f t="shared" si="69"/>
        <v>48.540324050988133</v>
      </c>
      <c r="BB164" s="2">
        <f t="shared" si="69"/>
        <v>55.886037951737144</v>
      </c>
      <c r="BC164" s="2">
        <f t="shared" si="69"/>
        <v>62.127192449482102</v>
      </c>
      <c r="BD164" s="2">
        <f t="shared" si="69"/>
        <v>66.405324078279619</v>
      </c>
      <c r="BE164" s="2">
        <f t="shared" si="69"/>
        <v>71.126448095601475</v>
      </c>
      <c r="BF164" s="2">
        <f t="shared" si="69"/>
        <v>73.822100086022346</v>
      </c>
      <c r="BG164" s="2">
        <f t="shared" si="69"/>
        <v>74.851355226587032</v>
      </c>
      <c r="BH164" s="2">
        <f t="shared" si="69"/>
        <v>74.826591663157913</v>
      </c>
      <c r="BI164" s="2">
        <f t="shared" si="69"/>
        <v>74.25307966894151</v>
      </c>
      <c r="BJ164" s="2">
        <f t="shared" si="69"/>
        <v>72.964657320352444</v>
      </c>
      <c r="BK164" s="2">
        <f t="shared" si="69"/>
        <v>71.243001594204671</v>
      </c>
      <c r="BL164" s="2">
        <f t="shared" si="69"/>
        <v>66.117003135054986</v>
      </c>
      <c r="BM164" s="2">
        <f t="shared" si="69"/>
        <v>62.998105392626833</v>
      </c>
      <c r="BN164" s="2">
        <f t="shared" si="69"/>
        <v>60.612265832541212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>
        <f t="shared" si="71"/>
        <v>63.255000000000003</v>
      </c>
      <c r="CT164" s="2" t="str">
        <f t="shared" si="71"/>
        <v/>
      </c>
      <c r="CV164" s="2">
        <f t="shared" si="72"/>
        <v>46.20964569747575</v>
      </c>
      <c r="CW164" s="2">
        <f t="shared" si="72"/>
        <v>56.623316997173305</v>
      </c>
      <c r="CX164" s="2">
        <f t="shared" si="72"/>
        <v>60.122179143034685</v>
      </c>
      <c r="CY164" s="2">
        <f t="shared" si="72"/>
        <v>65.824881105335834</v>
      </c>
      <c r="CZ164" s="2">
        <f t="shared" si="72"/>
        <v>70.481374465618387</v>
      </c>
      <c r="DA164" s="2">
        <f t="shared" si="72"/>
        <v>76.060122686903924</v>
      </c>
      <c r="DB164" s="2">
        <f t="shared" si="72"/>
        <v>78.327070814815016</v>
      </c>
      <c r="DC164" s="2">
        <f t="shared" si="72"/>
        <v>78.592758741537466</v>
      </c>
      <c r="DD164" s="2">
        <f t="shared" si="72"/>
        <v>80.457546602993688</v>
      </c>
      <c r="DE164" s="2">
        <f t="shared" si="72"/>
        <v>79.555785505828197</v>
      </c>
      <c r="DF164" s="2">
        <f t="shared" si="72"/>
        <v>80.724201812381949</v>
      </c>
      <c r="DG164" s="2">
        <f t="shared" si="72"/>
        <v>78.593663165461265</v>
      </c>
      <c r="DH164" s="2">
        <f t="shared" si="72"/>
        <v>75.129930261786313</v>
      </c>
      <c r="DI164" s="2">
        <f t="shared" si="72"/>
        <v>69.196870423733813</v>
      </c>
      <c r="DJ164" s="2">
        <f t="shared" si="72"/>
        <v>67.240610418247641</v>
      </c>
      <c r="DL164" s="2">
        <f t="shared" si="73"/>
        <v>40.188637877792374</v>
      </c>
      <c r="DM164" s="2">
        <f t="shared" si="73"/>
        <v>48.451539445496088</v>
      </c>
      <c r="DN164" s="2">
        <f t="shared" si="73"/>
        <v>55.837166531513745</v>
      </c>
      <c r="DO164" s="2">
        <f t="shared" si="73"/>
        <v>62.083160932610262</v>
      </c>
      <c r="DP164" s="2">
        <f t="shared" si="73"/>
        <v>66.358899054083309</v>
      </c>
      <c r="DQ164" s="2">
        <f t="shared" si="73"/>
        <v>71.062375681556006</v>
      </c>
      <c r="DR164" s="2">
        <f t="shared" si="73"/>
        <v>73.758718964943753</v>
      </c>
      <c r="DS164" s="2">
        <f t="shared" si="73"/>
        <v>74.800824823523158</v>
      </c>
      <c r="DT164" s="2">
        <f t="shared" si="73"/>
        <v>74.745911559127009</v>
      </c>
      <c r="DU164" s="2">
        <f t="shared" si="73"/>
        <v>74.184025014929347</v>
      </c>
      <c r="DV164" s="2">
        <f t="shared" si="73"/>
        <v>72.859655927725214</v>
      </c>
      <c r="DW164" s="2">
        <f t="shared" si="73"/>
        <v>71.142772163965702</v>
      </c>
      <c r="DX164" s="2">
        <f t="shared" si="73"/>
        <v>66.001020966271653</v>
      </c>
      <c r="DY164" s="2">
        <f t="shared" si="73"/>
        <v>62.911672360497789</v>
      </c>
      <c r="DZ164" s="2">
        <f t="shared" si="73"/>
        <v>60.50033699142309</v>
      </c>
      <c r="EB164" s="2">
        <f t="shared" si="74"/>
        <v>0.99330753250826898</v>
      </c>
      <c r="EC164" s="2">
        <f t="shared" si="74"/>
        <v>0.9891352150825713</v>
      </c>
      <c r="ED164" s="2">
        <f t="shared" si="74"/>
        <v>0.98859480131003652</v>
      </c>
      <c r="EE164" s="2">
        <f t="shared" si="74"/>
        <v>0.98823227958285187</v>
      </c>
      <c r="EF164" s="2">
        <f t="shared" si="74"/>
        <v>0.98873855643470798</v>
      </c>
      <c r="EG164" s="2">
        <f t="shared" si="74"/>
        <v>0.98717974039564271</v>
      </c>
      <c r="EH164" s="2">
        <f t="shared" si="74"/>
        <v>0.98612604213478483</v>
      </c>
      <c r="EI164" s="2">
        <f t="shared" si="74"/>
        <v>0.98667423954203959</v>
      </c>
      <c r="EJ164" s="2">
        <f t="shared" si="74"/>
        <v>0.98587442940396697</v>
      </c>
      <c r="EK164" s="2">
        <f t="shared" si="74"/>
        <v>0.98714487473349388</v>
      </c>
      <c r="EL164" s="2">
        <f t="shared" si="74"/>
        <v>0.98664876597235218</v>
      </c>
      <c r="EM164" s="2">
        <f t="shared" si="74"/>
        <v>0.98654799402932492</v>
      </c>
      <c r="EN164" s="2">
        <f t="shared" si="74"/>
        <v>0.98729506833414105</v>
      </c>
      <c r="EO164" s="2">
        <f t="shared" si="74"/>
        <v>0.98624816095540102</v>
      </c>
      <c r="EP164" s="2">
        <f t="shared" si="74"/>
        <v>0.98339402068279969</v>
      </c>
    </row>
    <row r="165" spans="2:147" x14ac:dyDescent="0.25">
      <c r="B165" s="2">
        <v>143</v>
      </c>
      <c r="C165" s="49">
        <v>40.087699999999998</v>
      </c>
      <c r="D165" s="49">
        <v>47.701799999999999</v>
      </c>
      <c r="E165" s="49">
        <v>56.592599999999997</v>
      </c>
      <c r="F165" s="49">
        <v>63.593000000000004</v>
      </c>
      <c r="G165" s="49">
        <v>69.093000000000004</v>
      </c>
      <c r="H165" s="49">
        <v>77</v>
      </c>
      <c r="I165" s="49">
        <v>81.885000000000005</v>
      </c>
      <c r="J165" s="49">
        <v>81.153999999999996</v>
      </c>
      <c r="K165" s="49">
        <v>79.673000000000002</v>
      </c>
      <c r="L165" s="49">
        <v>75.076999999999998</v>
      </c>
      <c r="M165" s="49">
        <v>74.287999999999997</v>
      </c>
      <c r="N165" s="49">
        <v>71.635000000000005</v>
      </c>
      <c r="O165" s="49">
        <v>67.058000000000007</v>
      </c>
      <c r="P165" s="49">
        <v>63.655000000000001</v>
      </c>
      <c r="Q165" s="49">
        <v>60.744999999999997</v>
      </c>
      <c r="T165" s="4">
        <f t="shared" si="67"/>
        <v>40.18700298328848</v>
      </c>
      <c r="U165" s="4">
        <f t="shared" si="67"/>
        <v>48.593147329276057</v>
      </c>
      <c r="V165" s="4">
        <f t="shared" si="67"/>
        <v>56.907177708566103</v>
      </c>
      <c r="W165" s="4">
        <f t="shared" si="67"/>
        <v>64.25562170892141</v>
      </c>
      <c r="X165" s="4">
        <f t="shared" si="67"/>
        <v>69.392950474278138</v>
      </c>
      <c r="Y165" s="4">
        <f t="shared" si="67"/>
        <v>77.142726352488864</v>
      </c>
      <c r="Z165" s="4">
        <f t="shared" si="67"/>
        <v>81.370584842461696</v>
      </c>
      <c r="AA165" s="4">
        <f t="shared" si="67"/>
        <v>80.731966404334926</v>
      </c>
      <c r="AB165" s="4">
        <f t="shared" si="67"/>
        <v>79.192792882236049</v>
      </c>
      <c r="AC165" s="4">
        <f t="shared" si="67"/>
        <v>75.041989344091419</v>
      </c>
      <c r="AD165" s="4">
        <f t="shared" si="67"/>
        <v>73.47799639583107</v>
      </c>
      <c r="AE165" s="4">
        <f t="shared" si="67"/>
        <v>72.103543524918663</v>
      </c>
      <c r="AF165" s="4">
        <f t="shared" si="67"/>
        <v>65.940109646432745</v>
      </c>
      <c r="AG165" s="4">
        <f t="shared" si="67"/>
        <v>62.848432926297306</v>
      </c>
      <c r="AH165" s="4">
        <f t="shared" si="67"/>
        <v>60.471884292011218</v>
      </c>
      <c r="AJ165" s="4">
        <f t="shared" si="68"/>
        <v>-9.9302983288481528E-2</v>
      </c>
      <c r="AK165" s="4">
        <f t="shared" si="68"/>
        <v>-0.89134732927605853</v>
      </c>
      <c r="AL165" s="4">
        <f t="shared" si="68"/>
        <v>-0.31457770856610523</v>
      </c>
      <c r="AM165" s="4">
        <f t="shared" si="68"/>
        <v>-0.66262170892140659</v>
      </c>
      <c r="AN165" s="4">
        <f t="shared" si="68"/>
        <v>-0.29995047427813404</v>
      </c>
      <c r="AO165" s="4">
        <f t="shared" si="68"/>
        <v>-0.14272635248886445</v>
      </c>
      <c r="AP165" s="4">
        <f t="shared" si="68"/>
        <v>0.51441515753830913</v>
      </c>
      <c r="AQ165" s="4">
        <f t="shared" si="68"/>
        <v>0.42203359566507004</v>
      </c>
      <c r="AR165" s="4">
        <f t="shared" si="68"/>
        <v>0.48020711776395331</v>
      </c>
      <c r="AS165" s="4">
        <f t="shared" si="68"/>
        <v>3.5010655908578769E-2</v>
      </c>
      <c r="AT165" s="4">
        <f t="shared" si="68"/>
        <v>0.81000360416892647</v>
      </c>
      <c r="AU165" s="4">
        <f t="shared" si="68"/>
        <v>-0.46854352491865825</v>
      </c>
      <c r="AV165" s="4">
        <f t="shared" si="68"/>
        <v>1.1178903535672617</v>
      </c>
      <c r="AW165" s="4">
        <f t="shared" si="68"/>
        <v>0.80656707370269487</v>
      </c>
      <c r="AX165" s="4">
        <f t="shared" si="68"/>
        <v>0.27311570798877938</v>
      </c>
      <c r="AZ165" s="2">
        <f t="shared" si="69"/>
        <v>40.18700298328848</v>
      </c>
      <c r="BA165" s="2">
        <f t="shared" si="69"/>
        <v>48.46405538118676</v>
      </c>
      <c r="BB165" s="2">
        <f t="shared" si="69"/>
        <v>55.782238513071228</v>
      </c>
      <c r="BC165" s="2">
        <f t="shared" si="69"/>
        <v>62.032887625076079</v>
      </c>
      <c r="BD165" s="2">
        <f t="shared" si="69"/>
        <v>66.298790911406954</v>
      </c>
      <c r="BE165" s="2">
        <f t="shared" si="69"/>
        <v>71.001692942997551</v>
      </c>
      <c r="BF165" s="2">
        <f t="shared" si="69"/>
        <v>73.685084418354805</v>
      </c>
      <c r="BG165" s="2">
        <f t="shared" si="69"/>
        <v>74.734668320177605</v>
      </c>
      <c r="BH165" s="2">
        <f t="shared" si="69"/>
        <v>74.699878388618416</v>
      </c>
      <c r="BI165" s="2">
        <f t="shared" si="69"/>
        <v>74.10237538067571</v>
      </c>
      <c r="BJ165" s="2">
        <f t="shared" si="69"/>
        <v>72.799896461767005</v>
      </c>
      <c r="BK165" s="2">
        <f t="shared" si="69"/>
        <v>71.072821036781875</v>
      </c>
      <c r="BL165" s="2">
        <f t="shared" si="69"/>
        <v>65.940109646432745</v>
      </c>
      <c r="BM165" s="2">
        <f t="shared" si="69"/>
        <v>62.848432926297249</v>
      </c>
      <c r="BN165" s="2">
        <f t="shared" si="69"/>
        <v>60.471884292011218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>
        <f t="shared" si="71"/>
        <v>63.655000000000001</v>
      </c>
      <c r="CT165" s="2" t="str">
        <f t="shared" si="71"/>
        <v/>
      </c>
      <c r="CV165" s="2">
        <f t="shared" si="72"/>
        <v>46.225379084487344</v>
      </c>
      <c r="CW165" s="2">
        <f t="shared" si="72"/>
        <v>56.645931824309642</v>
      </c>
      <c r="CX165" s="2">
        <f t="shared" si="72"/>
        <v>60.099645901879043</v>
      </c>
      <c r="CY165" s="2">
        <f t="shared" si="72"/>
        <v>65.799122585884845</v>
      </c>
      <c r="CZ165" s="2">
        <f t="shared" si="72"/>
        <v>70.459269536241223</v>
      </c>
      <c r="DA165" s="2">
        <f t="shared" si="72"/>
        <v>76.051474084645548</v>
      </c>
      <c r="DB165" s="2">
        <f t="shared" si="72"/>
        <v>78.317553013772809</v>
      </c>
      <c r="DC165" s="2">
        <f t="shared" si="72"/>
        <v>78.574090351756098</v>
      </c>
      <c r="DD165" s="2">
        <f t="shared" si="72"/>
        <v>80.455799193386568</v>
      </c>
      <c r="DE165" s="2">
        <f t="shared" si="72"/>
        <v>79.538968621284184</v>
      </c>
      <c r="DF165" s="2">
        <f t="shared" si="72"/>
        <v>80.720024877927088</v>
      </c>
      <c r="DG165" s="2">
        <f t="shared" si="72"/>
        <v>78.580464873032383</v>
      </c>
      <c r="DH165" s="2">
        <f t="shared" si="72"/>
        <v>75.103039592486169</v>
      </c>
      <c r="DI165" s="2">
        <f t="shared" si="72"/>
        <v>69.150698545624991</v>
      </c>
      <c r="DJ165" s="2">
        <f t="shared" si="72"/>
        <v>67.223564124255134</v>
      </c>
      <c r="DL165" s="2">
        <f t="shared" si="73"/>
        <v>40.149898814999062</v>
      </c>
      <c r="DM165" s="2">
        <f t="shared" si="73"/>
        <v>48.382092279224253</v>
      </c>
      <c r="DN165" s="2">
        <f t="shared" si="73"/>
        <v>55.736812192262612</v>
      </c>
      <c r="DO165" s="2">
        <f t="shared" si="73"/>
        <v>61.991985985577394</v>
      </c>
      <c r="DP165" s="2">
        <f t="shared" si="73"/>
        <v>66.255573784659532</v>
      </c>
      <c r="DQ165" s="2">
        <f t="shared" si="73"/>
        <v>70.941883033977291</v>
      </c>
      <c r="DR165" s="2">
        <f t="shared" si="73"/>
        <v>73.625644195774981</v>
      </c>
      <c r="DS165" s="2">
        <f t="shared" si="73"/>
        <v>74.687376713904072</v>
      </c>
      <c r="DT165" s="2">
        <f t="shared" si="73"/>
        <v>74.624664298280777</v>
      </c>
      <c r="DU165" s="2">
        <f t="shared" si="73"/>
        <v>74.037806648530307</v>
      </c>
      <c r="DV165" s="2">
        <f t="shared" si="73"/>
        <v>72.702152248643429</v>
      </c>
      <c r="DW165" s="2">
        <f t="shared" si="73"/>
        <v>70.979458531935194</v>
      </c>
      <c r="DX165" s="2">
        <f t="shared" si="73"/>
        <v>65.832572196900642</v>
      </c>
      <c r="DY165" s="2">
        <f t="shared" si="73"/>
        <v>62.768288877737632</v>
      </c>
      <c r="DZ165" s="2">
        <f t="shared" si="73"/>
        <v>60.367904541989937</v>
      </c>
      <c r="EB165" s="2">
        <f t="shared" si="74"/>
        <v>0.9938928007921024</v>
      </c>
      <c r="EC165" s="2">
        <f t="shared" si="74"/>
        <v>0.99008171667475653</v>
      </c>
      <c r="ED165" s="2">
        <f t="shared" si="74"/>
        <v>0.98958788626105731</v>
      </c>
      <c r="EE165" s="2">
        <f t="shared" si="74"/>
        <v>0.98925658735350297</v>
      </c>
      <c r="EF165" s="2">
        <f t="shared" si="74"/>
        <v>0.98971925436536046</v>
      </c>
      <c r="EG165" s="2">
        <f t="shared" si="74"/>
        <v>0.98829458005011073</v>
      </c>
      <c r="EH165" s="2">
        <f t="shared" si="74"/>
        <v>0.98733133466877765</v>
      </c>
      <c r="EI165" s="2">
        <f t="shared" si="74"/>
        <v>0.98783249534697726</v>
      </c>
      <c r="EJ165" s="2">
        <f t="shared" si="74"/>
        <v>0.98710129474096586</v>
      </c>
      <c r="EK165" s="2">
        <f t="shared" si="74"/>
        <v>0.9882627102300926</v>
      </c>
      <c r="EL165" s="2">
        <f t="shared" si="74"/>
        <v>0.9878092085465926</v>
      </c>
      <c r="EM165" s="2">
        <f t="shared" si="74"/>
        <v>0.98771708630975852</v>
      </c>
      <c r="EN165" s="2">
        <f t="shared" si="74"/>
        <v>0.98839999700734449</v>
      </c>
      <c r="EO165" s="2">
        <f t="shared" si="74"/>
        <v>0.98744297957511984</v>
      </c>
      <c r="EP165" s="2">
        <f t="shared" si="74"/>
        <v>0.98483300566873688</v>
      </c>
    </row>
    <row r="166" spans="2:147" x14ac:dyDescent="0.25">
      <c r="B166" s="2">
        <v>144</v>
      </c>
      <c r="C166" s="49">
        <v>40.877200000000002</v>
      </c>
      <c r="D166" s="49">
        <v>48.9649</v>
      </c>
      <c r="E166" s="49">
        <v>56.129600000000003</v>
      </c>
      <c r="F166" s="49">
        <v>63.073999999999998</v>
      </c>
      <c r="G166" s="49">
        <v>68.147999999999996</v>
      </c>
      <c r="H166" s="49">
        <v>73.75</v>
      </c>
      <c r="I166" s="49">
        <v>79.114999999999995</v>
      </c>
      <c r="J166" s="49">
        <v>77.962000000000003</v>
      </c>
      <c r="K166" s="49">
        <v>76.864999999999995</v>
      </c>
      <c r="L166" s="49">
        <v>74</v>
      </c>
      <c r="M166" s="49">
        <v>73.558000000000007</v>
      </c>
      <c r="N166" s="49">
        <v>71.385000000000005</v>
      </c>
      <c r="O166" s="49">
        <v>64.787999999999997</v>
      </c>
      <c r="P166" s="49">
        <v>62.6</v>
      </c>
      <c r="Q166" s="49">
        <v>59.927</v>
      </c>
      <c r="T166" s="4">
        <f t="shared" si="67"/>
        <v>40.145320915351355</v>
      </c>
      <c r="U166" s="4">
        <f t="shared" si="67"/>
        <v>48.432313983212843</v>
      </c>
      <c r="V166" s="4">
        <f t="shared" si="67"/>
        <v>56.336301070189556</v>
      </c>
      <c r="W166" s="4">
        <f t="shared" si="67"/>
        <v>63.176650202185762</v>
      </c>
      <c r="X166" s="4">
        <f t="shared" si="67"/>
        <v>67.968947493450457</v>
      </c>
      <c r="Y166" s="4">
        <f t="shared" si="67"/>
        <v>75.136328216005793</v>
      </c>
      <c r="Z166" s="4">
        <f t="shared" si="67"/>
        <v>78.745372563589427</v>
      </c>
      <c r="AA166" s="4">
        <f t="shared" si="67"/>
        <v>78.371135967213846</v>
      </c>
      <c r="AB166" s="4">
        <f t="shared" si="67"/>
        <v>77.165690095805232</v>
      </c>
      <c r="AC166" s="4">
        <f t="shared" si="67"/>
        <v>74.383264894150898</v>
      </c>
      <c r="AD166" s="4">
        <f t="shared" si="67"/>
        <v>72.924358988190193</v>
      </c>
      <c r="AE166" s="4">
        <f t="shared" si="67"/>
        <v>71.495955786665661</v>
      </c>
      <c r="AF166" s="4">
        <f t="shared" si="67"/>
        <v>65.763798072147992</v>
      </c>
      <c r="AG166" s="4">
        <f t="shared" si="67"/>
        <v>62.699192995766786</v>
      </c>
      <c r="AH166" s="4">
        <f t="shared" si="67"/>
        <v>60.332027682840341</v>
      </c>
      <c r="AJ166" s="4">
        <f t="shared" si="68"/>
        <v>0.73187908464864648</v>
      </c>
      <c r="AK166" s="4">
        <f t="shared" si="68"/>
        <v>0.53258601678715678</v>
      </c>
      <c r="AL166" s="4">
        <f t="shared" si="68"/>
        <v>-0.20670107018955264</v>
      </c>
      <c r="AM166" s="4">
        <f t="shared" si="68"/>
        <v>-0.10265020218576382</v>
      </c>
      <c r="AN166" s="4">
        <f t="shared" si="68"/>
        <v>0.17905250654953875</v>
      </c>
      <c r="AO166" s="4">
        <f t="shared" si="68"/>
        <v>-1.3863282160057935</v>
      </c>
      <c r="AP166" s="4">
        <f t="shared" si="68"/>
        <v>0.36962743641056761</v>
      </c>
      <c r="AQ166" s="4">
        <f t="shared" si="68"/>
        <v>-0.40913596721384238</v>
      </c>
      <c r="AR166" s="4">
        <f t="shared" si="68"/>
        <v>-0.30069009580523698</v>
      </c>
      <c r="AS166" s="4">
        <f t="shared" si="68"/>
        <v>-0.38326489415089782</v>
      </c>
      <c r="AT166" s="4">
        <f t="shared" si="68"/>
        <v>0.63364101180981436</v>
      </c>
      <c r="AU166" s="4">
        <f t="shared" si="68"/>
        <v>-0.11095578666565586</v>
      </c>
      <c r="AV166" s="4">
        <f t="shared" si="68"/>
        <v>-0.9757980721479953</v>
      </c>
      <c r="AW166" s="4">
        <f t="shared" si="68"/>
        <v>-9.9192995766784975E-2</v>
      </c>
      <c r="AX166" s="4">
        <f t="shared" si="68"/>
        <v>-0.40502768284034119</v>
      </c>
      <c r="AZ166" s="2">
        <f t="shared" si="69"/>
        <v>40.145320915351355</v>
      </c>
      <c r="BA166" s="2">
        <f t="shared" si="69"/>
        <v>48.388295124543653</v>
      </c>
      <c r="BB166" s="2">
        <f t="shared" si="69"/>
        <v>55.678664804092747</v>
      </c>
      <c r="BC166" s="2">
        <f t="shared" si="69"/>
        <v>61.93879063664928</v>
      </c>
      <c r="BD166" s="2">
        <f t="shared" si="69"/>
        <v>66.192460913386057</v>
      </c>
      <c r="BE166" s="2">
        <f t="shared" si="69"/>
        <v>70.877189129381875</v>
      </c>
      <c r="BF166" s="2">
        <f t="shared" si="69"/>
        <v>73.548269215018237</v>
      </c>
      <c r="BG166" s="2">
        <f t="shared" si="69"/>
        <v>74.618158175078804</v>
      </c>
      <c r="BH166" s="2">
        <f t="shared" si="69"/>
        <v>74.573498409136391</v>
      </c>
      <c r="BI166" s="2">
        <f t="shared" si="69"/>
        <v>73.951923159589555</v>
      </c>
      <c r="BJ166" s="2">
        <f t="shared" si="69"/>
        <v>72.635594612654799</v>
      </c>
      <c r="BK166" s="2">
        <f t="shared" si="69"/>
        <v>70.903068074303334</v>
      </c>
      <c r="BL166" s="2">
        <f t="shared" si="69"/>
        <v>65.763798072147992</v>
      </c>
      <c r="BM166" s="2">
        <f t="shared" si="69"/>
        <v>62.699192995766779</v>
      </c>
      <c r="BN166" s="2">
        <f t="shared" si="69"/>
        <v>60.332027682840341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>
        <f t="shared" si="71"/>
        <v>62.6</v>
      </c>
      <c r="CT166" s="2" t="str">
        <f t="shared" si="71"/>
        <v/>
      </c>
      <c r="CV166" s="2">
        <f t="shared" si="72"/>
        <v>46.241112471498944</v>
      </c>
      <c r="CW166" s="2">
        <f t="shared" si="72"/>
        <v>56.668546651445979</v>
      </c>
      <c r="CX166" s="2">
        <f t="shared" si="72"/>
        <v>60.077112660723401</v>
      </c>
      <c r="CY166" s="2">
        <f t="shared" si="72"/>
        <v>65.773364066433857</v>
      </c>
      <c r="CZ166" s="2">
        <f t="shared" si="72"/>
        <v>70.437164606864059</v>
      </c>
      <c r="DA166" s="2">
        <f t="shared" si="72"/>
        <v>76.042825482387173</v>
      </c>
      <c r="DB166" s="2">
        <f t="shared" si="72"/>
        <v>78.308035212730601</v>
      </c>
      <c r="DC166" s="2">
        <f t="shared" si="72"/>
        <v>78.555421961974744</v>
      </c>
      <c r="DD166" s="2">
        <f t="shared" si="72"/>
        <v>80.454051783779434</v>
      </c>
      <c r="DE166" s="2">
        <f t="shared" si="72"/>
        <v>79.522151736740156</v>
      </c>
      <c r="DF166" s="2">
        <f t="shared" si="72"/>
        <v>80.715847943472227</v>
      </c>
      <c r="DG166" s="2">
        <f t="shared" si="72"/>
        <v>78.567266580603501</v>
      </c>
      <c r="DH166" s="2">
        <f t="shared" si="72"/>
        <v>75.076148923186025</v>
      </c>
      <c r="DI166" s="2">
        <f t="shared" si="72"/>
        <v>69.104526667516183</v>
      </c>
      <c r="DJ166" s="2">
        <f t="shared" si="72"/>
        <v>67.206517830262612</v>
      </c>
      <c r="DL166" s="2">
        <f t="shared" si="73"/>
        <v>40.111159752205744</v>
      </c>
      <c r="DM166" s="2">
        <f t="shared" si="73"/>
        <v>48.312645112952424</v>
      </c>
      <c r="DN166" s="2">
        <f t="shared" si="73"/>
        <v>55.636457853011478</v>
      </c>
      <c r="DO166" s="2">
        <f t="shared" si="73"/>
        <v>61.900811038544525</v>
      </c>
      <c r="DP166" s="2">
        <f t="shared" si="73"/>
        <v>66.15224851523574</v>
      </c>
      <c r="DQ166" s="2">
        <f t="shared" si="73"/>
        <v>70.821390386398562</v>
      </c>
      <c r="DR166" s="2">
        <f t="shared" si="73"/>
        <v>73.492569426606224</v>
      </c>
      <c r="DS166" s="2">
        <f t="shared" si="73"/>
        <v>74.573928604284987</v>
      </c>
      <c r="DT166" s="2">
        <f t="shared" si="73"/>
        <v>74.503417037434531</v>
      </c>
      <c r="DU166" s="2">
        <f t="shared" si="73"/>
        <v>73.891588282131252</v>
      </c>
      <c r="DV166" s="2">
        <f t="shared" si="73"/>
        <v>72.54464856956163</v>
      </c>
      <c r="DW166" s="2">
        <f t="shared" si="73"/>
        <v>70.816144899904685</v>
      </c>
      <c r="DX166" s="2">
        <f t="shared" si="73"/>
        <v>65.664123427529631</v>
      </c>
      <c r="DY166" s="2">
        <f t="shared" si="73"/>
        <v>62.624905394977468</v>
      </c>
      <c r="DZ166" s="2">
        <f t="shared" si="73"/>
        <v>60.235472092556783</v>
      </c>
      <c r="EB166" s="2">
        <f t="shared" si="74"/>
        <v>0.99442717346936604</v>
      </c>
      <c r="EC166" s="2">
        <f t="shared" si="74"/>
        <v>0.9909465171121592</v>
      </c>
      <c r="ED166" s="2">
        <f t="shared" si="74"/>
        <v>0.99049533167766945</v>
      </c>
      <c r="EE166" s="2">
        <f t="shared" si="74"/>
        <v>0.99019262026078547</v>
      </c>
      <c r="EF166" s="2">
        <f t="shared" si="74"/>
        <v>0.99061535925315436</v>
      </c>
      <c r="EG166" s="2">
        <f t="shared" si="74"/>
        <v>0.9893135235892927</v>
      </c>
      <c r="EH166" s="2">
        <f t="shared" si="74"/>
        <v>0.98843314626541201</v>
      </c>
      <c r="EI166" s="2">
        <f t="shared" si="74"/>
        <v>0.9888912107040454</v>
      </c>
      <c r="EJ166" s="2">
        <f t="shared" si="74"/>
        <v>0.98822287458578928</v>
      </c>
      <c r="EK166" s="2">
        <f t="shared" si="74"/>
        <v>0.98928439792132628</v>
      </c>
      <c r="EL166" s="2">
        <f t="shared" si="74"/>
        <v>0.98886992729812162</v>
      </c>
      <c r="EM166" s="2">
        <f t="shared" si="74"/>
        <v>0.98878572960412925</v>
      </c>
      <c r="EN166" s="2">
        <f t="shared" si="74"/>
        <v>0.98940986245050522</v>
      </c>
      <c r="EO166" s="2">
        <f t="shared" si="74"/>
        <v>0.98853519400830614</v>
      </c>
      <c r="EP166" s="2">
        <f t="shared" si="74"/>
        <v>0.98614905224889038</v>
      </c>
    </row>
    <row r="167" spans="2:147" x14ac:dyDescent="0.25">
      <c r="B167" s="2">
        <v>145</v>
      </c>
      <c r="C167" s="49">
        <v>40.350900000000003</v>
      </c>
      <c r="D167" s="49">
        <v>47.8947</v>
      </c>
      <c r="E167" s="49">
        <v>55.833300000000001</v>
      </c>
      <c r="F167" s="49">
        <v>61.832999999999998</v>
      </c>
      <c r="G167" s="49">
        <v>67.685000000000002</v>
      </c>
      <c r="H167" s="49">
        <v>73.019000000000005</v>
      </c>
      <c r="I167" s="49">
        <v>76.230999999999995</v>
      </c>
      <c r="J167" s="49">
        <v>75.191999999999993</v>
      </c>
      <c r="K167" s="49">
        <v>76.076999999999998</v>
      </c>
      <c r="L167" s="49">
        <v>73.308000000000007</v>
      </c>
      <c r="M167" s="49">
        <v>72.308000000000007</v>
      </c>
      <c r="N167" s="49">
        <v>70.903999999999996</v>
      </c>
      <c r="O167" s="49">
        <v>66.308000000000007</v>
      </c>
      <c r="P167" s="49">
        <v>63.491</v>
      </c>
      <c r="Q167" s="49">
        <v>59.182000000000002</v>
      </c>
      <c r="T167" s="4">
        <f t="shared" si="67"/>
        <v>40.103868315816015</v>
      </c>
      <c r="U167" s="4">
        <f t="shared" si="67"/>
        <v>48.325349666380291</v>
      </c>
      <c r="V167" s="4">
        <f t="shared" si="67"/>
        <v>55.926214360301842</v>
      </c>
      <c r="W167" s="4">
        <f t="shared" si="67"/>
        <v>62.463645590983816</v>
      </c>
      <c r="X167" s="4">
        <f t="shared" si="67"/>
        <v>67.010966118015062</v>
      </c>
      <c r="Y167" s="4">
        <f t="shared" si="67"/>
        <v>73.465342944305718</v>
      </c>
      <c r="Z167" s="4">
        <f t="shared" si="67"/>
        <v>76.564034377267205</v>
      </c>
      <c r="AA167" s="4">
        <f t="shared" si="67"/>
        <v>76.61517784491879</v>
      </c>
      <c r="AB167" s="4">
        <f t="shared" si="67"/>
        <v>75.764397323661569</v>
      </c>
      <c r="AC167" s="4">
        <f t="shared" si="67"/>
        <v>73.977093489835497</v>
      </c>
      <c r="AD167" s="4">
        <f t="shared" si="67"/>
        <v>72.578190887594218</v>
      </c>
      <c r="AE167" s="4">
        <f t="shared" si="67"/>
        <v>71.038209068633194</v>
      </c>
      <c r="AF167" s="4">
        <f t="shared" si="67"/>
        <v>65.588032288360822</v>
      </c>
      <c r="AG167" s="4">
        <f t="shared" si="67"/>
        <v>62.550358897844319</v>
      </c>
      <c r="AH167" s="4">
        <f t="shared" si="67"/>
        <v>60.192666201595088</v>
      </c>
      <c r="AJ167" s="4">
        <f t="shared" si="68"/>
        <v>0.24703168418398747</v>
      </c>
      <c r="AK167" s="4">
        <f t="shared" si="68"/>
        <v>-0.43064966638029034</v>
      </c>
      <c r="AL167" s="4">
        <f t="shared" si="68"/>
        <v>-9.2914360301840304E-2</v>
      </c>
      <c r="AM167" s="4">
        <f t="shared" si="68"/>
        <v>-0.63064559098381778</v>
      </c>
      <c r="AN167" s="4">
        <f t="shared" si="68"/>
        <v>0.67403388198493985</v>
      </c>
      <c r="AO167" s="4">
        <f t="shared" si="68"/>
        <v>-0.44634294430571231</v>
      </c>
      <c r="AP167" s="4">
        <f t="shared" si="68"/>
        <v>-0.33303437726721086</v>
      </c>
      <c r="AQ167" s="4">
        <f t="shared" si="68"/>
        <v>-1.4231778449187971</v>
      </c>
      <c r="AR167" s="4">
        <f t="shared" si="68"/>
        <v>0.31260267633842886</v>
      </c>
      <c r="AS167" s="4">
        <f t="shared" si="68"/>
        <v>-0.66909348983548966</v>
      </c>
      <c r="AT167" s="4">
        <f t="shared" si="68"/>
        <v>-0.27019088759421095</v>
      </c>
      <c r="AU167" s="4">
        <f t="shared" si="68"/>
        <v>-0.13420906863319715</v>
      </c>
      <c r="AV167" s="4">
        <f t="shared" si="68"/>
        <v>0.71996771163918538</v>
      </c>
      <c r="AW167" s="4">
        <f t="shared" si="68"/>
        <v>0.94064110215568064</v>
      </c>
      <c r="AX167" s="4">
        <f t="shared" si="68"/>
        <v>-1.010666201595086</v>
      </c>
      <c r="AZ167" s="2">
        <f t="shared" si="69"/>
        <v>40.103868315816015</v>
      </c>
      <c r="BA167" s="2">
        <f t="shared" si="69"/>
        <v>48.313007332317746</v>
      </c>
      <c r="BB167" s="2">
        <f t="shared" si="69"/>
        <v>55.575304075713355</v>
      </c>
      <c r="BC167" s="2">
        <f t="shared" si="69"/>
        <v>61.844889431375293</v>
      </c>
      <c r="BD167" s="2">
        <f t="shared" si="69"/>
        <v>66.086323428165258</v>
      </c>
      <c r="BE167" s="2">
        <f t="shared" si="69"/>
        <v>70.752925771351755</v>
      </c>
      <c r="BF167" s="2">
        <f t="shared" si="69"/>
        <v>73.411649964002748</v>
      </c>
      <c r="BG167" s="2">
        <f t="shared" si="69"/>
        <v>74.501818994303648</v>
      </c>
      <c r="BH167" s="2">
        <f t="shared" si="69"/>
        <v>74.447435911755349</v>
      </c>
      <c r="BI167" s="2">
        <f t="shared" si="69"/>
        <v>73.801713709813257</v>
      </c>
      <c r="BJ167" s="2">
        <f t="shared" si="69"/>
        <v>72.471727882865125</v>
      </c>
      <c r="BK167" s="2">
        <f t="shared" si="69"/>
        <v>70.733721272117208</v>
      </c>
      <c r="BL167" s="2">
        <f t="shared" si="69"/>
        <v>65.588032288360822</v>
      </c>
      <c r="BM167" s="2">
        <f t="shared" si="69"/>
        <v>62.550358897844319</v>
      </c>
      <c r="BN167" s="2">
        <f t="shared" si="69"/>
        <v>60.192666201595088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>
        <f t="shared" si="71"/>
        <v>47.8947</v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>
        <f t="shared" si="71"/>
        <v>63.491</v>
      </c>
      <c r="CT167" s="2" t="str">
        <f t="shared" si="71"/>
        <v/>
      </c>
      <c r="CV167" s="2">
        <f t="shared" si="72"/>
        <v>46.256845858510545</v>
      </c>
      <c r="CW167" s="2">
        <f t="shared" si="72"/>
        <v>56.691161478582309</v>
      </c>
      <c r="CX167" s="2">
        <f t="shared" si="72"/>
        <v>60.054579419567759</v>
      </c>
      <c r="CY167" s="2">
        <f t="shared" si="72"/>
        <v>65.747605546982868</v>
      </c>
      <c r="CZ167" s="2">
        <f t="shared" si="72"/>
        <v>70.41505967748688</v>
      </c>
      <c r="DA167" s="2">
        <f t="shared" si="72"/>
        <v>76.034176880128797</v>
      </c>
      <c r="DB167" s="2">
        <f t="shared" si="72"/>
        <v>78.298517411688394</v>
      </c>
      <c r="DC167" s="2">
        <f t="shared" si="72"/>
        <v>78.536753572193376</v>
      </c>
      <c r="DD167" s="2">
        <f t="shared" si="72"/>
        <v>80.452304374172314</v>
      </c>
      <c r="DE167" s="2">
        <f t="shared" si="72"/>
        <v>79.505334852196142</v>
      </c>
      <c r="DF167" s="2">
        <f t="shared" si="72"/>
        <v>80.711671009017365</v>
      </c>
      <c r="DG167" s="2">
        <f t="shared" si="72"/>
        <v>78.554068288174605</v>
      </c>
      <c r="DH167" s="2">
        <f t="shared" si="72"/>
        <v>75.049258253885881</v>
      </c>
      <c r="DI167" s="2">
        <f t="shared" si="72"/>
        <v>69.05835478940736</v>
      </c>
      <c r="DJ167" s="2">
        <f t="shared" si="72"/>
        <v>67.189471536270105</v>
      </c>
      <c r="DL167" s="2">
        <f t="shared" si="73"/>
        <v>40.072420689412425</v>
      </c>
      <c r="DM167" s="2">
        <f t="shared" si="73"/>
        <v>48.243197946680588</v>
      </c>
      <c r="DN167" s="2">
        <f t="shared" si="73"/>
        <v>55.536103513760345</v>
      </c>
      <c r="DO167" s="2">
        <f t="shared" si="73"/>
        <v>61.809636091511656</v>
      </c>
      <c r="DP167" s="2">
        <f t="shared" si="73"/>
        <v>66.048923245811963</v>
      </c>
      <c r="DQ167" s="2">
        <f t="shared" si="73"/>
        <v>70.700897738819833</v>
      </c>
      <c r="DR167" s="2">
        <f t="shared" si="73"/>
        <v>73.359494657437466</v>
      </c>
      <c r="DS167" s="2">
        <f t="shared" si="73"/>
        <v>74.460480494665887</v>
      </c>
      <c r="DT167" s="2">
        <f t="shared" si="73"/>
        <v>74.382169776588299</v>
      </c>
      <c r="DU167" s="2">
        <f t="shared" si="73"/>
        <v>73.745369915732212</v>
      </c>
      <c r="DV167" s="2">
        <f t="shared" si="73"/>
        <v>72.387144890479846</v>
      </c>
      <c r="DW167" s="2">
        <f t="shared" si="73"/>
        <v>70.652831267874177</v>
      </c>
      <c r="DX167" s="2">
        <f t="shared" si="73"/>
        <v>65.49567465815862</v>
      </c>
      <c r="DY167" s="2">
        <f t="shared" si="73"/>
        <v>62.48152191221731</v>
      </c>
      <c r="DZ167" s="2">
        <f t="shared" si="73"/>
        <v>60.10303964312363</v>
      </c>
      <c r="EB167" s="2">
        <f t="shared" si="74"/>
        <v>0.99491502839088086</v>
      </c>
      <c r="EC167" s="2">
        <f t="shared" si="74"/>
        <v>0.99173654273322309</v>
      </c>
      <c r="ED167" s="2">
        <f t="shared" si="74"/>
        <v>0.99132438398030986</v>
      </c>
      <c r="EE167" s="2">
        <f t="shared" si="74"/>
        <v>0.99104783816577013</v>
      </c>
      <c r="EF167" s="2">
        <f t="shared" si="74"/>
        <v>0.99143403259642315</v>
      </c>
      <c r="EG167" s="2">
        <f t="shared" si="74"/>
        <v>0.99024464477605445</v>
      </c>
      <c r="EH167" s="2">
        <f t="shared" si="74"/>
        <v>0.98944015665439289</v>
      </c>
      <c r="EI167" s="2">
        <f t="shared" si="74"/>
        <v>0.9898587511553959</v>
      </c>
      <c r="EJ167" s="2">
        <f t="shared" si="74"/>
        <v>0.9892479920967423</v>
      </c>
      <c r="EK167" s="2">
        <f t="shared" si="74"/>
        <v>0.99021803175843104</v>
      </c>
      <c r="EL167" s="2">
        <f t="shared" si="74"/>
        <v>0.98983930242023954</v>
      </c>
      <c r="EM167" s="2">
        <f t="shared" si="74"/>
        <v>0.98976236201556833</v>
      </c>
      <c r="EN167" s="2">
        <f t="shared" si="74"/>
        <v>0.99033267158058857</v>
      </c>
      <c r="EO167" s="2">
        <f t="shared" si="74"/>
        <v>0.98953341419610086</v>
      </c>
      <c r="EP167" s="2">
        <f t="shared" si="74"/>
        <v>0.98735237142995191</v>
      </c>
    </row>
    <row r="168" spans="2:147" x14ac:dyDescent="0.25">
      <c r="B168" s="2">
        <v>146</v>
      </c>
      <c r="C168" s="49">
        <v>39.736800000000002</v>
      </c>
      <c r="D168" s="49">
        <v>48.543900000000001</v>
      </c>
      <c r="E168" s="49">
        <v>55.407400000000003</v>
      </c>
      <c r="F168" s="49">
        <v>60.667000000000002</v>
      </c>
      <c r="G168" s="49">
        <v>66.721999999999994</v>
      </c>
      <c r="H168" s="49">
        <v>72</v>
      </c>
      <c r="I168" s="49">
        <v>74.076999999999998</v>
      </c>
      <c r="J168" s="49">
        <v>75.212000000000003</v>
      </c>
      <c r="K168" s="49">
        <v>74.308000000000007</v>
      </c>
      <c r="L168" s="49">
        <v>74.135000000000005</v>
      </c>
      <c r="M168" s="49">
        <v>72.864999999999995</v>
      </c>
      <c r="N168" s="49">
        <v>71.269000000000005</v>
      </c>
      <c r="O168" s="49">
        <v>65.462000000000003</v>
      </c>
      <c r="P168" s="49">
        <v>62.436</v>
      </c>
      <c r="Q168" s="49">
        <v>60.2</v>
      </c>
      <c r="T168" s="4">
        <f t="shared" si="67"/>
        <v>40.062627772592222</v>
      </c>
      <c r="U168" s="4">
        <f t="shared" si="67"/>
        <v>48.241003945389899</v>
      </c>
      <c r="V168" s="4">
        <f t="shared" si="67"/>
        <v>55.643051122869259</v>
      </c>
      <c r="W168" s="4">
        <f t="shared" si="67"/>
        <v>62.028780433624391</v>
      </c>
      <c r="X168" s="4">
        <f t="shared" si="67"/>
        <v>66.416661560270981</v>
      </c>
      <c r="Y168" s="4">
        <f t="shared" si="67"/>
        <v>72.215046271395977</v>
      </c>
      <c r="Z168" s="4">
        <f t="shared" si="67"/>
        <v>74.990385191272708</v>
      </c>
      <c r="AA168" s="4">
        <f t="shared" si="67"/>
        <v>75.456540847170103</v>
      </c>
      <c r="AB168" s="4">
        <f t="shared" si="67"/>
        <v>74.910852465147514</v>
      </c>
      <c r="AC168" s="4">
        <f t="shared" si="67"/>
        <v>73.714894689800161</v>
      </c>
      <c r="AD168" s="4">
        <f t="shared" si="67"/>
        <v>72.342255733218138</v>
      </c>
      <c r="AE168" s="4">
        <f t="shared" si="67"/>
        <v>70.704375218609769</v>
      </c>
      <c r="AF168" s="4">
        <f t="shared" si="67"/>
        <v>65.41277789736516</v>
      </c>
      <c r="AG168" s="4">
        <f t="shared" si="67"/>
        <v>62.401905179190102</v>
      </c>
      <c r="AH168" s="4">
        <f t="shared" si="67"/>
        <v>60.053771089068597</v>
      </c>
      <c r="AJ168" s="4">
        <f t="shared" si="68"/>
        <v>-0.32582777259221984</v>
      </c>
      <c r="AK168" s="4">
        <f t="shared" si="68"/>
        <v>0.30289605461010183</v>
      </c>
      <c r="AL168" s="4">
        <f t="shared" si="68"/>
        <v>-0.23565112286925682</v>
      </c>
      <c r="AM168" s="4">
        <f t="shared" si="68"/>
        <v>-1.3617804336243893</v>
      </c>
      <c r="AN168" s="4">
        <f t="shared" si="68"/>
        <v>0.30533843972901309</v>
      </c>
      <c r="AO168" s="4">
        <f t="shared" si="68"/>
        <v>-0.21504627139597687</v>
      </c>
      <c r="AP168" s="4">
        <f t="shared" si="68"/>
        <v>-0.91338519127270956</v>
      </c>
      <c r="AQ168" s="4">
        <f t="shared" si="68"/>
        <v>-0.24454084717010005</v>
      </c>
      <c r="AR168" s="4">
        <f t="shared" si="68"/>
        <v>-0.60285246514750668</v>
      </c>
      <c r="AS168" s="4">
        <f t="shared" si="68"/>
        <v>0.42010531019984398</v>
      </c>
      <c r="AT168" s="4">
        <f t="shared" si="68"/>
        <v>0.52274426678185648</v>
      </c>
      <c r="AU168" s="4">
        <f t="shared" si="68"/>
        <v>0.56462478139023631</v>
      </c>
      <c r="AV168" s="4">
        <f t="shared" si="68"/>
        <v>4.9222102634843168E-2</v>
      </c>
      <c r="AW168" s="4">
        <f t="shared" si="68"/>
        <v>3.4094820809897897E-2</v>
      </c>
      <c r="AX168" s="4">
        <f t="shared" si="68"/>
        <v>0.14622891093140566</v>
      </c>
      <c r="AZ168" s="2">
        <f t="shared" si="69"/>
        <v>40.062627772592222</v>
      </c>
      <c r="BA168" s="2">
        <f t="shared" si="69"/>
        <v>48.238158339755465</v>
      </c>
      <c r="BB168" s="2">
        <f t="shared" si="69"/>
        <v>55.47214403474446</v>
      </c>
      <c r="BC168" s="2">
        <f t="shared" si="69"/>
        <v>61.751172429385569</v>
      </c>
      <c r="BD168" s="2">
        <f t="shared" si="69"/>
        <v>65.980368068751432</v>
      </c>
      <c r="BE168" s="2">
        <f t="shared" si="69"/>
        <v>70.628891915598587</v>
      </c>
      <c r="BF168" s="2">
        <f t="shared" si="69"/>
        <v>73.275221376228416</v>
      </c>
      <c r="BG168" s="2">
        <f t="shared" si="69"/>
        <v>74.385644610146002</v>
      </c>
      <c r="BH168" s="2">
        <f t="shared" si="69"/>
        <v>74.32167522347082</v>
      </c>
      <c r="BI168" s="2">
        <f t="shared" si="69"/>
        <v>73.651737385674181</v>
      </c>
      <c r="BJ168" s="2">
        <f t="shared" si="69"/>
        <v>72.308272944286799</v>
      </c>
      <c r="BK168" s="2">
        <f t="shared" si="69"/>
        <v>70.564759576966409</v>
      </c>
      <c r="BL168" s="2">
        <f t="shared" si="69"/>
        <v>65.41277789736516</v>
      </c>
      <c r="BM168" s="2">
        <f t="shared" si="69"/>
        <v>62.401905179190102</v>
      </c>
      <c r="BN168" s="2">
        <f t="shared" si="69"/>
        <v>60.053771089068597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>
        <f t="shared" si="71"/>
        <v>48.543900000000001</v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 t="str">
        <f t="shared" si="71"/>
        <v/>
      </c>
      <c r="CN168" s="2" t="str">
        <f t="shared" si="71"/>
        <v/>
      </c>
      <c r="CO168" s="2">
        <f t="shared" si="71"/>
        <v>74.135000000000005</v>
      </c>
      <c r="CP168" s="2">
        <f t="shared" si="71"/>
        <v>72.864999999999995</v>
      </c>
      <c r="CQ168" s="2" t="str">
        <f t="shared" si="71"/>
        <v/>
      </c>
      <c r="CR168" s="2" t="str">
        <f t="shared" si="71"/>
        <v/>
      </c>
      <c r="CS168" s="2">
        <f t="shared" si="71"/>
        <v>62.436</v>
      </c>
      <c r="CT168" s="2" t="str">
        <f t="shared" si="71"/>
        <v/>
      </c>
      <c r="CV168" s="2">
        <f t="shared" si="72"/>
        <v>46.272579245522145</v>
      </c>
      <c r="CW168" s="2">
        <f t="shared" si="72"/>
        <v>56.713776305718646</v>
      </c>
      <c r="CX168" s="2">
        <f t="shared" si="72"/>
        <v>60.032046178412124</v>
      </c>
      <c r="CY168" s="2">
        <f t="shared" si="72"/>
        <v>65.721847027531879</v>
      </c>
      <c r="CZ168" s="2">
        <f t="shared" si="72"/>
        <v>70.392954748109716</v>
      </c>
      <c r="DA168" s="2">
        <f t="shared" si="72"/>
        <v>76.025528277870421</v>
      </c>
      <c r="DB168" s="2">
        <f t="shared" si="72"/>
        <v>78.288999610646187</v>
      </c>
      <c r="DC168" s="2">
        <f t="shared" si="72"/>
        <v>78.518085182412023</v>
      </c>
      <c r="DD168" s="2">
        <f t="shared" si="72"/>
        <v>80.45055696456518</v>
      </c>
      <c r="DE168" s="2">
        <f t="shared" si="72"/>
        <v>79.488517967652115</v>
      </c>
      <c r="DF168" s="2">
        <f t="shared" si="72"/>
        <v>80.707494074562504</v>
      </c>
      <c r="DG168" s="2">
        <f t="shared" si="72"/>
        <v>78.540869995745723</v>
      </c>
      <c r="DH168" s="2">
        <f t="shared" si="72"/>
        <v>75.022367584585737</v>
      </c>
      <c r="DI168" s="2">
        <f t="shared" si="72"/>
        <v>69.012182911298552</v>
      </c>
      <c r="DJ168" s="2">
        <f t="shared" si="72"/>
        <v>67.172425242277598</v>
      </c>
      <c r="DL168" s="2">
        <f t="shared" si="73"/>
        <v>40.033681626619106</v>
      </c>
      <c r="DM168" s="2">
        <f t="shared" si="73"/>
        <v>48.173750780408753</v>
      </c>
      <c r="DN168" s="2">
        <f t="shared" si="73"/>
        <v>55.435749174509212</v>
      </c>
      <c r="DO168" s="2">
        <f t="shared" si="73"/>
        <v>61.718461144478788</v>
      </c>
      <c r="DP168" s="2">
        <f t="shared" si="73"/>
        <v>65.945597976388171</v>
      </c>
      <c r="DQ168" s="2">
        <f t="shared" si="73"/>
        <v>70.580405091241118</v>
      </c>
      <c r="DR168" s="2">
        <f t="shared" si="73"/>
        <v>73.226419888268694</v>
      </c>
      <c r="DS168" s="2">
        <f t="shared" si="73"/>
        <v>74.347032385046788</v>
      </c>
      <c r="DT168" s="2">
        <f t="shared" si="73"/>
        <v>74.260922515742067</v>
      </c>
      <c r="DU168" s="2">
        <f t="shared" si="73"/>
        <v>73.599151549333158</v>
      </c>
      <c r="DV168" s="2">
        <f t="shared" si="73"/>
        <v>72.229641211398047</v>
      </c>
      <c r="DW168" s="2">
        <f t="shared" si="73"/>
        <v>70.489517635843669</v>
      </c>
      <c r="DX168" s="2">
        <f t="shared" si="73"/>
        <v>65.327225888787609</v>
      </c>
      <c r="DY168" s="2">
        <f t="shared" si="73"/>
        <v>62.338138429457146</v>
      </c>
      <c r="DZ168" s="2">
        <f t="shared" si="73"/>
        <v>59.970607193690476</v>
      </c>
      <c r="EB168" s="2">
        <f t="shared" si="74"/>
        <v>0.99536037490254536</v>
      </c>
      <c r="EC168" s="2">
        <f t="shared" si="74"/>
        <v>0.99245815376595448</v>
      </c>
      <c r="ED168" s="2">
        <f t="shared" si="74"/>
        <v>0.99208169963682846</v>
      </c>
      <c r="EE168" s="2">
        <f t="shared" si="74"/>
        <v>0.99182909520532248</v>
      </c>
      <c r="EF168" s="2">
        <f t="shared" si="74"/>
        <v>0.99218185224438304</v>
      </c>
      <c r="EG168" s="2">
        <f t="shared" si="74"/>
        <v>0.99109536686396049</v>
      </c>
      <c r="EH168" s="2">
        <f t="shared" si="74"/>
        <v>0.99036035171080439</v>
      </c>
      <c r="EI168" s="2">
        <f t="shared" si="74"/>
        <v>0.99074281075425097</v>
      </c>
      <c r="EJ168" s="2">
        <f t="shared" si="74"/>
        <v>0.99018476644605391</v>
      </c>
      <c r="EK168" s="2">
        <f t="shared" si="74"/>
        <v>0.99107105372532989</v>
      </c>
      <c r="EL168" s="2">
        <f t="shared" si="74"/>
        <v>0.99072504156914654</v>
      </c>
      <c r="EM168" s="2">
        <f t="shared" si="74"/>
        <v>0.99065474497210326</v>
      </c>
      <c r="EN168" s="2">
        <f t="shared" si="74"/>
        <v>0.99117578563966435</v>
      </c>
      <c r="EO168" s="2">
        <f t="shared" si="74"/>
        <v>0.99044556117262239</v>
      </c>
      <c r="EP168" s="2">
        <f t="shared" si="74"/>
        <v>0.98845237482854231</v>
      </c>
    </row>
    <row r="169" spans="2:147" x14ac:dyDescent="0.25">
      <c r="B169" s="2">
        <v>147</v>
      </c>
      <c r="C169" s="49">
        <v>39.491199999999999</v>
      </c>
      <c r="D169" s="49">
        <v>48.386000000000003</v>
      </c>
      <c r="E169" s="49">
        <v>56.277799999999999</v>
      </c>
      <c r="F169" s="49">
        <v>61.389000000000003</v>
      </c>
      <c r="G169" s="49">
        <v>66.13</v>
      </c>
      <c r="H169" s="49">
        <v>71.037999999999997</v>
      </c>
      <c r="I169" s="49">
        <v>73.558000000000007</v>
      </c>
      <c r="J169" s="49">
        <v>74.962000000000003</v>
      </c>
      <c r="K169" s="49">
        <v>73.25</v>
      </c>
      <c r="L169" s="49">
        <v>73.173000000000002</v>
      </c>
      <c r="M169" s="49">
        <v>72.230999999999995</v>
      </c>
      <c r="N169" s="49">
        <v>70.191999999999993</v>
      </c>
      <c r="O169" s="49">
        <v>64.864999999999995</v>
      </c>
      <c r="P169" s="49">
        <v>61.945</v>
      </c>
      <c r="Q169" s="49">
        <v>59.6</v>
      </c>
      <c r="T169" s="4">
        <f t="shared" si="67"/>
        <v>40.021583132460265</v>
      </c>
      <c r="U169" s="4">
        <f t="shared" si="67"/>
        <v>48.164256132556019</v>
      </c>
      <c r="V169" s="4">
        <f t="shared" si="67"/>
        <v>55.445149088327156</v>
      </c>
      <c r="W169" s="4">
        <f t="shared" si="67"/>
        <v>61.769420023112659</v>
      </c>
      <c r="X169" s="4">
        <f t="shared" si="67"/>
        <v>66.061212545824958</v>
      </c>
      <c r="Y169" s="4">
        <f t="shared" si="67"/>
        <v>71.356780686457881</v>
      </c>
      <c r="Z169" s="4">
        <f t="shared" si="67"/>
        <v>73.976045394988986</v>
      </c>
      <c r="AA169" s="4">
        <f t="shared" si="67"/>
        <v>74.757941757970627</v>
      </c>
      <c r="AB169" s="4">
        <f t="shared" si="67"/>
        <v>74.428306639924315</v>
      </c>
      <c r="AC169" s="4">
        <f t="shared" si="67"/>
        <v>73.522128696307661</v>
      </c>
      <c r="AD169" s="4">
        <f t="shared" si="67"/>
        <v>72.154598400661499</v>
      </c>
      <c r="AE169" s="4">
        <f t="shared" si="67"/>
        <v>70.453318842523899</v>
      </c>
      <c r="AF169" s="4">
        <f t="shared" si="67"/>
        <v>65.238002220051655</v>
      </c>
      <c r="AG169" s="4">
        <f t="shared" si="67"/>
        <v>62.253807636268029</v>
      </c>
      <c r="AH169" s="4">
        <f t="shared" si="67"/>
        <v>59.915314693694569</v>
      </c>
      <c r="AJ169" s="4">
        <f t="shared" si="68"/>
        <v>-0.53038313246026547</v>
      </c>
      <c r="AK169" s="4">
        <f t="shared" si="68"/>
        <v>0.22174386744398333</v>
      </c>
      <c r="AL169" s="4">
        <f t="shared" si="68"/>
        <v>0.83265091167284311</v>
      </c>
      <c r="AM169" s="4">
        <f t="shared" si="68"/>
        <v>-0.38042002311265577</v>
      </c>
      <c r="AN169" s="4">
        <f t="shared" si="68"/>
        <v>6.878745417503751E-2</v>
      </c>
      <c r="AO169" s="4">
        <f t="shared" si="68"/>
        <v>-0.3187806864578846</v>
      </c>
      <c r="AP169" s="4">
        <f t="shared" si="68"/>
        <v>-0.41804539498897952</v>
      </c>
      <c r="AQ169" s="4">
        <f t="shared" si="68"/>
        <v>0.20405824202937595</v>
      </c>
      <c r="AR169" s="4">
        <f t="shared" si="68"/>
        <v>-1.1783066399243154</v>
      </c>
      <c r="AS169" s="4">
        <f t="shared" si="68"/>
        <v>-0.34912869630765897</v>
      </c>
      <c r="AT169" s="4">
        <f t="shared" si="68"/>
        <v>7.6401599338495885E-2</v>
      </c>
      <c r="AU169" s="4">
        <f t="shared" si="68"/>
        <v>-0.26131884252390591</v>
      </c>
      <c r="AV169" s="4">
        <f t="shared" si="68"/>
        <v>-0.37300222005166006</v>
      </c>
      <c r="AW169" s="4">
        <f t="shared" si="68"/>
        <v>-0.30880763626802832</v>
      </c>
      <c r="AX169" s="4">
        <f t="shared" si="68"/>
        <v>-0.31531469369456744</v>
      </c>
      <c r="AZ169" s="2">
        <f t="shared" si="69"/>
        <v>40.021583132460265</v>
      </c>
      <c r="BA169" s="2">
        <f t="shared" si="69"/>
        <v>48.163716657929399</v>
      </c>
      <c r="BB169" s="2">
        <f t="shared" si="69"/>
        <v>55.369172867231043</v>
      </c>
      <c r="BC169" s="2">
        <f t="shared" si="69"/>
        <v>61.657628538700592</v>
      </c>
      <c r="BD169" s="2">
        <f t="shared" si="69"/>
        <v>65.874584756091465</v>
      </c>
      <c r="BE169" s="2">
        <f t="shared" si="69"/>
        <v>70.505076638825273</v>
      </c>
      <c r="BF169" s="2">
        <f t="shared" si="69"/>
        <v>73.138977556428316</v>
      </c>
      <c r="BG169" s="2">
        <f t="shared" si="69"/>
        <v>74.269628595171824</v>
      </c>
      <c r="BH169" s="2">
        <f t="shared" si="69"/>
        <v>74.196200915151593</v>
      </c>
      <c r="BI169" s="2">
        <f t="shared" si="69"/>
        <v>73.501984327271174</v>
      </c>
      <c r="BJ169" s="2">
        <f t="shared" si="69"/>
        <v>72.14520712668704</v>
      </c>
      <c r="BK169" s="2">
        <f t="shared" si="69"/>
        <v>70.396162424300158</v>
      </c>
      <c r="BL169" s="2">
        <f t="shared" si="69"/>
        <v>65.238002220051655</v>
      </c>
      <c r="BM169" s="2">
        <f t="shared" si="69"/>
        <v>62.253807636268029</v>
      </c>
      <c r="BN169" s="2">
        <f t="shared" si="69"/>
        <v>59.915314693694569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>
        <f t="shared" si="71"/>
        <v>48.386000000000003</v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 t="str">
        <f t="shared" si="71"/>
        <v/>
      </c>
      <c r="CM169" s="2" t="str">
        <f t="shared" si="71"/>
        <v/>
      </c>
      <c r="CN169" s="2" t="str">
        <f t="shared" si="71"/>
        <v/>
      </c>
      <c r="CO169" s="2">
        <f t="shared" si="71"/>
        <v>73.173000000000002</v>
      </c>
      <c r="CP169" s="2">
        <f t="shared" si="71"/>
        <v>72.230999999999995</v>
      </c>
      <c r="CQ169" s="2" t="str">
        <f t="shared" si="71"/>
        <v/>
      </c>
      <c r="CR169" s="2" t="str">
        <f t="shared" si="71"/>
        <v/>
      </c>
      <c r="CS169" s="2">
        <f t="shared" si="71"/>
        <v>61.945</v>
      </c>
      <c r="CT169" s="2" t="str">
        <f t="shared" si="71"/>
        <v/>
      </c>
      <c r="CV169" s="2">
        <f t="shared" si="72"/>
        <v>46.288312632533746</v>
      </c>
      <c r="CW169" s="2">
        <f t="shared" si="72"/>
        <v>56.736391132854976</v>
      </c>
      <c r="CX169" s="2">
        <f t="shared" si="72"/>
        <v>60.009512937256481</v>
      </c>
      <c r="CY169" s="2">
        <f t="shared" si="72"/>
        <v>65.696088508080891</v>
      </c>
      <c r="CZ169" s="2">
        <f t="shared" si="72"/>
        <v>70.370849818732552</v>
      </c>
      <c r="DA169" s="2">
        <f t="shared" si="72"/>
        <v>76.01687967561206</v>
      </c>
      <c r="DB169" s="2">
        <f t="shared" si="72"/>
        <v>78.279481809603979</v>
      </c>
      <c r="DC169" s="2">
        <f t="shared" si="72"/>
        <v>78.499416792630655</v>
      </c>
      <c r="DD169" s="2">
        <f t="shared" si="72"/>
        <v>80.448809554958061</v>
      </c>
      <c r="DE169" s="2">
        <f t="shared" si="72"/>
        <v>79.471701083108101</v>
      </c>
      <c r="DF169" s="2">
        <f t="shared" si="72"/>
        <v>80.703317140107643</v>
      </c>
      <c r="DG169" s="2">
        <f t="shared" si="72"/>
        <v>78.527671703316827</v>
      </c>
      <c r="DH169" s="2">
        <f t="shared" si="72"/>
        <v>74.995476915285593</v>
      </c>
      <c r="DI169" s="2">
        <f t="shared" si="72"/>
        <v>68.966011033189744</v>
      </c>
      <c r="DJ169" s="2">
        <f t="shared" si="72"/>
        <v>67.15537894828509</v>
      </c>
      <c r="DL169" s="2">
        <f t="shared" si="73"/>
        <v>39.994942563825795</v>
      </c>
      <c r="DM169" s="2">
        <f t="shared" si="73"/>
        <v>48.104303614136924</v>
      </c>
      <c r="DN169" s="2">
        <f t="shared" si="73"/>
        <v>55.335394835258086</v>
      </c>
      <c r="DO169" s="2">
        <f t="shared" si="73"/>
        <v>61.627286197445919</v>
      </c>
      <c r="DP169" s="2">
        <f t="shared" si="73"/>
        <v>65.842272706964394</v>
      </c>
      <c r="DQ169" s="2">
        <f t="shared" si="73"/>
        <v>70.459912443662404</v>
      </c>
      <c r="DR169" s="2">
        <f t="shared" si="73"/>
        <v>73.093345119099936</v>
      </c>
      <c r="DS169" s="2">
        <f t="shared" si="73"/>
        <v>74.233584275427702</v>
      </c>
      <c r="DT169" s="2">
        <f t="shared" si="73"/>
        <v>74.139675254895835</v>
      </c>
      <c r="DU169" s="2">
        <f t="shared" si="73"/>
        <v>73.452933182934117</v>
      </c>
      <c r="DV169" s="2">
        <f t="shared" si="73"/>
        <v>72.072137532316262</v>
      </c>
      <c r="DW169" s="2">
        <f t="shared" si="73"/>
        <v>70.326204003813174</v>
      </c>
      <c r="DX169" s="2">
        <f t="shared" si="73"/>
        <v>65.158777119416598</v>
      </c>
      <c r="DY169" s="2">
        <f t="shared" si="73"/>
        <v>62.194754946696989</v>
      </c>
      <c r="DZ169" s="2">
        <f t="shared" si="73"/>
        <v>59.838174744257323</v>
      </c>
      <c r="EB169" s="2">
        <f t="shared" si="74"/>
        <v>0.9957668835069895</v>
      </c>
      <c r="EC169" s="2">
        <f t="shared" si="74"/>
        <v>0.99311718704616425</v>
      </c>
      <c r="ED169" s="2">
        <f t="shared" si="74"/>
        <v>0.99277338928203052</v>
      </c>
      <c r="EE169" s="2">
        <f t="shared" si="74"/>
        <v>0.99254268481529251</v>
      </c>
      <c r="EF169" s="2">
        <f t="shared" si="74"/>
        <v>0.99286485615026865</v>
      </c>
      <c r="EG169" s="2">
        <f t="shared" si="74"/>
        <v>0.99187251008010069</v>
      </c>
      <c r="EH169" s="2">
        <f t="shared" si="74"/>
        <v>0.99120107315876715</v>
      </c>
      <c r="EI169" s="2">
        <f t="shared" si="74"/>
        <v>0.99155046064308316</v>
      </c>
      <c r="EJ169" s="2">
        <f t="shared" si="74"/>
        <v>0.9910406630185058</v>
      </c>
      <c r="EK169" s="2">
        <f t="shared" si="74"/>
        <v>0.99185030139879005</v>
      </c>
      <c r="EL169" s="2">
        <f t="shared" si="74"/>
        <v>0.99153422849585571</v>
      </c>
      <c r="EM169" s="2">
        <f t="shared" si="74"/>
        <v>0.99147001206976304</v>
      </c>
      <c r="EN169" s="2">
        <f t="shared" si="74"/>
        <v>0.99194596742005681</v>
      </c>
      <c r="EO169" s="2">
        <f t="shared" si="74"/>
        <v>0.9912789165235032</v>
      </c>
      <c r="EP169" s="2">
        <f t="shared" si="74"/>
        <v>0.98945772903334006</v>
      </c>
    </row>
    <row r="170" spans="2:147" x14ac:dyDescent="0.25">
      <c r="B170" s="2">
        <v>148</v>
      </c>
      <c r="C170" s="49">
        <v>39.649099999999997</v>
      </c>
      <c r="D170" s="49">
        <v>48.666699999999999</v>
      </c>
      <c r="E170" s="49">
        <v>54.944400000000002</v>
      </c>
      <c r="F170" s="49">
        <v>61.295999999999999</v>
      </c>
      <c r="G170" s="49">
        <v>66.573999999999998</v>
      </c>
      <c r="H170" s="49">
        <v>69.385000000000005</v>
      </c>
      <c r="I170" s="49">
        <v>72.596000000000004</v>
      </c>
      <c r="J170" s="49">
        <v>73.019000000000005</v>
      </c>
      <c r="K170" s="49">
        <v>73.885000000000005</v>
      </c>
      <c r="L170" s="49">
        <v>73.980999999999995</v>
      </c>
      <c r="M170" s="49">
        <v>71.75</v>
      </c>
      <c r="N170" s="49">
        <v>69.846000000000004</v>
      </c>
      <c r="O170" s="49">
        <v>63.404000000000003</v>
      </c>
      <c r="P170" s="49">
        <v>61.255000000000003</v>
      </c>
      <c r="Q170" s="49">
        <v>59.582000000000001</v>
      </c>
      <c r="T170" s="4">
        <f t="shared" si="67"/>
        <v>39.98071941875881</v>
      </c>
      <c r="U170" s="4">
        <f t="shared" si="67"/>
        <v>48.089736962877495</v>
      </c>
      <c r="V170" s="4">
        <f t="shared" si="67"/>
        <v>55.297207508388468</v>
      </c>
      <c r="W170" s="4">
        <f t="shared" si="67"/>
        <v>61.604653525536968</v>
      </c>
      <c r="X170" s="4">
        <f t="shared" si="67"/>
        <v>65.841335098963413</v>
      </c>
      <c r="Y170" s="4">
        <f t="shared" si="67"/>
        <v>70.801408193113289</v>
      </c>
      <c r="Z170" s="4">
        <f t="shared" si="67"/>
        <v>73.369353372289439</v>
      </c>
      <c r="AA170" s="4">
        <f t="shared" si="67"/>
        <v>74.354131433968632</v>
      </c>
      <c r="AB170" s="4">
        <f t="shared" si="67"/>
        <v>74.151515837464913</v>
      </c>
      <c r="AC170" s="4">
        <f t="shared" si="67"/>
        <v>73.35813532870732</v>
      </c>
      <c r="AD170" s="4">
        <f t="shared" si="67"/>
        <v>71.984755450821666</v>
      </c>
      <c r="AE170" s="4">
        <f t="shared" si="67"/>
        <v>70.248800989079129</v>
      </c>
      <c r="AF170" s="4">
        <f t="shared" si="67"/>
        <v>65.063674274367145</v>
      </c>
      <c r="AG170" s="4">
        <f t="shared" si="67"/>
        <v>62.10604330408944</v>
      </c>
      <c r="AH170" s="4">
        <f t="shared" si="67"/>
        <v>59.777270514108736</v>
      </c>
      <c r="AJ170" s="4">
        <f t="shared" si="68"/>
        <v>-0.3316194187588124</v>
      </c>
      <c r="AK170" s="4">
        <f t="shared" si="68"/>
        <v>0.57696303712250341</v>
      </c>
      <c r="AL170" s="4">
        <f t="shared" si="68"/>
        <v>-0.35280750838846586</v>
      </c>
      <c r="AM170" s="4">
        <f t="shared" si="68"/>
        <v>-0.30865352553696823</v>
      </c>
      <c r="AN170" s="4">
        <f t="shared" si="68"/>
        <v>0.73266490103658555</v>
      </c>
      <c r="AO170" s="4">
        <f t="shared" si="68"/>
        <v>-1.4164081931132841</v>
      </c>
      <c r="AP170" s="4">
        <f t="shared" si="68"/>
        <v>-0.77335337228943501</v>
      </c>
      <c r="AQ170" s="4">
        <f t="shared" si="68"/>
        <v>-1.3351314339686269</v>
      </c>
      <c r="AR170" s="4">
        <f t="shared" si="68"/>
        <v>-0.26651583746490815</v>
      </c>
      <c r="AS170" s="4">
        <f t="shared" si="68"/>
        <v>0.62286467129267464</v>
      </c>
      <c r="AT170" s="4">
        <f t="shared" si="68"/>
        <v>-0.23475545082166605</v>
      </c>
      <c r="AU170" s="4">
        <f t="shared" si="68"/>
        <v>-0.40280098907912532</v>
      </c>
      <c r="AV170" s="4">
        <f t="shared" si="68"/>
        <v>-1.6596742743671413</v>
      </c>
      <c r="AW170" s="4">
        <f t="shared" si="68"/>
        <v>-0.85104330408943696</v>
      </c>
      <c r="AX170" s="4">
        <f t="shared" si="68"/>
        <v>-0.19527051410873497</v>
      </c>
      <c r="AZ170" s="2">
        <f t="shared" si="69"/>
        <v>39.98071941875881</v>
      </c>
      <c r="BA170" s="2">
        <f t="shared" si="69"/>
        <v>48.089652864768588</v>
      </c>
      <c r="BB170" s="2">
        <f t="shared" si="69"/>
        <v>55.266379253660411</v>
      </c>
      <c r="BC170" s="2">
        <f t="shared" si="69"/>
        <v>61.56424716335674</v>
      </c>
      <c r="BD170" s="2">
        <f t="shared" si="69"/>
        <v>65.768963748722356</v>
      </c>
      <c r="BE170" s="2">
        <f t="shared" si="69"/>
        <v>70.381469130611507</v>
      </c>
      <c r="BF170" s="2">
        <f t="shared" si="69"/>
        <v>73.002912150777334</v>
      </c>
      <c r="BG170" s="2">
        <f t="shared" si="69"/>
        <v>74.153764356888274</v>
      </c>
      <c r="BH170" s="2">
        <f t="shared" si="69"/>
        <v>74.070997885811522</v>
      </c>
      <c r="BI170" s="2">
        <f t="shared" si="69"/>
        <v>73.352444575179646</v>
      </c>
      <c r="BJ170" s="2">
        <f t="shared" si="69"/>
        <v>71.982508491570272</v>
      </c>
      <c r="BK170" s="2">
        <f t="shared" si="69"/>
        <v>70.227909823186764</v>
      </c>
      <c r="BL170" s="2">
        <f t="shared" si="69"/>
        <v>65.063674274367145</v>
      </c>
      <c r="BM170" s="2">
        <f t="shared" si="69"/>
        <v>62.10604330408944</v>
      </c>
      <c r="BN170" s="2">
        <f t="shared" si="69"/>
        <v>59.777270514108736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>
        <f t="shared" si="71"/>
        <v>48.666699999999999</v>
      </c>
      <c r="CH170" s="2">
        <f t="shared" si="71"/>
        <v>54.944400000000002</v>
      </c>
      <c r="CI170" s="2">
        <f t="shared" si="71"/>
        <v>61.295999999999999</v>
      </c>
      <c r="CJ170" s="2">
        <f t="shared" si="71"/>
        <v>66.573999999999998</v>
      </c>
      <c r="CK170" s="2" t="str">
        <f t="shared" si="71"/>
        <v/>
      </c>
      <c r="CL170" s="2" t="str">
        <f t="shared" si="71"/>
        <v/>
      </c>
      <c r="CM170" s="2" t="str">
        <f t="shared" si="71"/>
        <v/>
      </c>
      <c r="CN170" s="2">
        <f t="shared" si="71"/>
        <v>73.885000000000005</v>
      </c>
      <c r="CO170" s="2">
        <f t="shared" si="71"/>
        <v>73.980999999999995</v>
      </c>
      <c r="CP170" s="2">
        <f t="shared" si="71"/>
        <v>71.75</v>
      </c>
      <c r="CQ170" s="2">
        <f t="shared" si="71"/>
        <v>69.846000000000004</v>
      </c>
      <c r="CR170" s="2" t="str">
        <f t="shared" si="71"/>
        <v/>
      </c>
      <c r="CS170" s="2">
        <f t="shared" si="71"/>
        <v>61.255000000000003</v>
      </c>
      <c r="CT170" s="2" t="str">
        <f t="shared" si="71"/>
        <v/>
      </c>
      <c r="CV170" s="2">
        <f t="shared" si="72"/>
        <v>46.304046019545339</v>
      </c>
      <c r="CW170" s="2">
        <f t="shared" si="72"/>
        <v>56.759005959991313</v>
      </c>
      <c r="CX170" s="2">
        <f t="shared" si="72"/>
        <v>59.986979696100839</v>
      </c>
      <c r="CY170" s="2">
        <f t="shared" si="72"/>
        <v>65.670329988629902</v>
      </c>
      <c r="CZ170" s="2">
        <f t="shared" si="72"/>
        <v>70.348744889355387</v>
      </c>
      <c r="DA170" s="2">
        <f t="shared" si="72"/>
        <v>76.008231073353684</v>
      </c>
      <c r="DB170" s="2">
        <f t="shared" si="72"/>
        <v>78.269964008561772</v>
      </c>
      <c r="DC170" s="2">
        <f t="shared" si="72"/>
        <v>78.480748402849301</v>
      </c>
      <c r="DD170" s="2">
        <f t="shared" si="72"/>
        <v>80.447062145350927</v>
      </c>
      <c r="DE170" s="2">
        <f t="shared" si="72"/>
        <v>79.454884198564073</v>
      </c>
      <c r="DF170" s="2">
        <f t="shared" si="72"/>
        <v>80.699140205652782</v>
      </c>
      <c r="DG170" s="2">
        <f t="shared" si="72"/>
        <v>78.514473410887945</v>
      </c>
      <c r="DH170" s="2">
        <f t="shared" si="72"/>
        <v>74.968586245985449</v>
      </c>
      <c r="DI170" s="2">
        <f t="shared" si="72"/>
        <v>68.919839155080922</v>
      </c>
      <c r="DJ170" s="2">
        <f t="shared" si="72"/>
        <v>67.138332654292569</v>
      </c>
      <c r="DL170" s="2">
        <f t="shared" si="73"/>
        <v>39.956203501032476</v>
      </c>
      <c r="DM170" s="2">
        <f t="shared" si="73"/>
        <v>48.034856447865089</v>
      </c>
      <c r="DN170" s="2">
        <f t="shared" si="73"/>
        <v>55.235040496006945</v>
      </c>
      <c r="DO170" s="2">
        <f t="shared" si="73"/>
        <v>61.53611125041305</v>
      </c>
      <c r="DP170" s="2">
        <f t="shared" si="73"/>
        <v>65.738947437540602</v>
      </c>
      <c r="DQ170" s="2">
        <f t="shared" si="73"/>
        <v>70.339419796083675</v>
      </c>
      <c r="DR170" s="2">
        <f t="shared" si="73"/>
        <v>72.960270349931164</v>
      </c>
      <c r="DS170" s="2">
        <f t="shared" si="73"/>
        <v>74.120136165808603</v>
      </c>
      <c r="DT170" s="2">
        <f t="shared" si="73"/>
        <v>74.018427994049603</v>
      </c>
      <c r="DU170" s="2">
        <f t="shared" si="73"/>
        <v>73.306714816535077</v>
      </c>
      <c r="DV170" s="2">
        <f t="shared" si="73"/>
        <v>71.914633853234463</v>
      </c>
      <c r="DW170" s="2">
        <f t="shared" si="73"/>
        <v>70.162890371782666</v>
      </c>
      <c r="DX170" s="2">
        <f t="shared" si="73"/>
        <v>64.990328350045587</v>
      </c>
      <c r="DY170" s="2">
        <f t="shared" si="73"/>
        <v>62.051371463936832</v>
      </c>
      <c r="DZ170" s="2">
        <f t="shared" si="73"/>
        <v>59.705742294824169</v>
      </c>
      <c r="EB170" s="2">
        <f t="shared" si="74"/>
        <v>0.99613791336901703</v>
      </c>
      <c r="EC170" s="2">
        <f t="shared" si="74"/>
        <v>0.99371899612365222</v>
      </c>
      <c r="ED170" s="2">
        <f t="shared" si="74"/>
        <v>0.99340505921185884</v>
      </c>
      <c r="EE170" s="2">
        <f t="shared" si="74"/>
        <v>0.99319438212506661</v>
      </c>
      <c r="EF170" s="2">
        <f t="shared" si="74"/>
        <v>0.99348858350165914</v>
      </c>
      <c r="EG170" s="2">
        <f t="shared" si="74"/>
        <v>0.99258233649505589</v>
      </c>
      <c r="EH170" s="2">
        <f t="shared" si="74"/>
        <v>0.9919690657149588</v>
      </c>
      <c r="EI170" s="2">
        <f t="shared" si="74"/>
        <v>0.99228819503967469</v>
      </c>
      <c r="EJ170" s="2">
        <f t="shared" si="74"/>
        <v>0.99182254106787648</v>
      </c>
      <c r="EK170" s="2">
        <f t="shared" si="74"/>
        <v>0.99256205289687738</v>
      </c>
      <c r="EL170" s="2">
        <f t="shared" si="74"/>
        <v>0.99227336908725405</v>
      </c>
      <c r="EM170" s="2">
        <f t="shared" si="74"/>
        <v>0.99221471533005745</v>
      </c>
      <c r="EN170" s="2">
        <f t="shared" si="74"/>
        <v>0.99264942587308713</v>
      </c>
      <c r="EO170" s="2">
        <f t="shared" si="74"/>
        <v>0.99204016927631578</v>
      </c>
      <c r="EP170" s="2">
        <f t="shared" si="74"/>
        <v>0.9903764077091316</v>
      </c>
    </row>
    <row r="171" spans="2:147" x14ac:dyDescent="0.25">
      <c r="B171" s="2">
        <v>149</v>
      </c>
      <c r="C171" s="49">
        <v>40.666699999999999</v>
      </c>
      <c r="D171" s="49">
        <v>48.122799999999998</v>
      </c>
      <c r="E171" s="49">
        <v>54.944400000000002</v>
      </c>
      <c r="F171" s="49">
        <v>61.314999999999998</v>
      </c>
      <c r="G171" s="49">
        <v>65.037000000000006</v>
      </c>
      <c r="H171" s="49">
        <v>70.614999999999995</v>
      </c>
      <c r="I171" s="49">
        <v>72.346000000000004</v>
      </c>
      <c r="J171" s="49">
        <v>72.673000000000002</v>
      </c>
      <c r="K171" s="49">
        <v>73.576999999999998</v>
      </c>
      <c r="L171" s="49">
        <v>72.423000000000002</v>
      </c>
      <c r="M171" s="49">
        <v>72.096000000000004</v>
      </c>
      <c r="N171" s="49">
        <v>70.653999999999996</v>
      </c>
      <c r="O171" s="49">
        <v>64.287999999999997</v>
      </c>
      <c r="P171" s="49">
        <v>61.308999999999997</v>
      </c>
      <c r="Q171" s="49">
        <v>58.491</v>
      </c>
      <c r="T171" s="4">
        <f t="shared" si="67"/>
        <v>39.940022753144959</v>
      </c>
      <c r="U171" s="4">
        <f t="shared" si="67"/>
        <v>48.015950276580149</v>
      </c>
      <c r="V171" s="4">
        <f t="shared" si="67"/>
        <v>55.17516995105133</v>
      </c>
      <c r="W171" s="4">
        <f t="shared" si="67"/>
        <v>61.484126768434017</v>
      </c>
      <c r="X171" s="4">
        <f t="shared" si="67"/>
        <v>65.68893758098659</v>
      </c>
      <c r="Y171" s="4">
        <f t="shared" si="67"/>
        <v>70.448183284451531</v>
      </c>
      <c r="Z171" s="4">
        <f t="shared" si="67"/>
        <v>73.010910458979069</v>
      </c>
      <c r="AA171" s="4">
        <f t="shared" si="67"/>
        <v>74.112028090145515</v>
      </c>
      <c r="AB171" s="4">
        <f t="shared" si="67"/>
        <v>73.970647547374639</v>
      </c>
      <c r="AC171" s="4">
        <f t="shared" si="67"/>
        <v>73.204532041893728</v>
      </c>
      <c r="AD171" s="4">
        <f t="shared" si="67"/>
        <v>71.820621335059641</v>
      </c>
      <c r="AE171" s="4">
        <f t="shared" si="67"/>
        <v>70.066799952448648</v>
      </c>
      <c r="AF171" s="4">
        <f t="shared" si="67"/>
        <v>64.889764742477524</v>
      </c>
      <c r="AG171" s="4">
        <f t="shared" si="67"/>
        <v>61.958590435859129</v>
      </c>
      <c r="AH171" s="4">
        <f t="shared" si="67"/>
        <v>59.639613224102739</v>
      </c>
      <c r="AJ171" s="4">
        <f t="shared" si="68"/>
        <v>0.72667724685503998</v>
      </c>
      <c r="AK171" s="4">
        <f t="shared" si="68"/>
        <v>0.10684972341984889</v>
      </c>
      <c r="AL171" s="4">
        <f t="shared" si="68"/>
        <v>-0.2307699510513288</v>
      </c>
      <c r="AM171" s="4">
        <f t="shared" si="68"/>
        <v>-0.16912676843401897</v>
      </c>
      <c r="AN171" s="4">
        <f t="shared" si="68"/>
        <v>-0.6519375809865835</v>
      </c>
      <c r="AO171" s="4">
        <f t="shared" si="68"/>
        <v>0.16681671554846389</v>
      </c>
      <c r="AP171" s="4">
        <f t="shared" si="68"/>
        <v>-0.66491045897906531</v>
      </c>
      <c r="AQ171" s="4">
        <f t="shared" si="68"/>
        <v>-1.4390280901455128</v>
      </c>
      <c r="AR171" s="4">
        <f t="shared" si="68"/>
        <v>-0.39364754737464125</v>
      </c>
      <c r="AS171" s="4">
        <f t="shared" si="68"/>
        <v>-0.78153204189372616</v>
      </c>
      <c r="AT171" s="4">
        <f t="shared" si="68"/>
        <v>0.27537866494036223</v>
      </c>
      <c r="AU171" s="4">
        <f t="shared" si="68"/>
        <v>0.5872000475513488</v>
      </c>
      <c r="AV171" s="4">
        <f t="shared" si="68"/>
        <v>-0.60176474247752765</v>
      </c>
      <c r="AW171" s="4">
        <f t="shared" si="68"/>
        <v>-0.64959043585913179</v>
      </c>
      <c r="AX171" s="4">
        <f t="shared" si="68"/>
        <v>-1.1486132241027391</v>
      </c>
      <c r="AZ171" s="2">
        <f t="shared" si="69"/>
        <v>39.940022753144959</v>
      </c>
      <c r="BA171" s="2">
        <f t="shared" si="69"/>
        <v>48.015939496541129</v>
      </c>
      <c r="BB171" s="2">
        <f t="shared" si="69"/>
        <v>55.163752377320293</v>
      </c>
      <c r="BC171" s="2">
        <f t="shared" si="69"/>
        <v>61.471018205844764</v>
      </c>
      <c r="BD171" s="2">
        <f t="shared" si="69"/>
        <v>65.663495664509853</v>
      </c>
      <c r="BE171" s="2">
        <f t="shared" si="69"/>
        <v>70.25805876136215</v>
      </c>
      <c r="BF171" s="2">
        <f t="shared" si="69"/>
        <v>72.867018473793124</v>
      </c>
      <c r="BG171" s="2">
        <f t="shared" si="69"/>
        <v>74.038045217966229</v>
      </c>
      <c r="BH171" s="2">
        <f t="shared" si="69"/>
        <v>73.946051429803347</v>
      </c>
      <c r="BI171" s="2">
        <f t="shared" si="69"/>
        <v>73.20310816675925</v>
      </c>
      <c r="BJ171" s="2">
        <f t="shared" si="69"/>
        <v>71.82015588715862</v>
      </c>
      <c r="BK171" s="2">
        <f t="shared" si="69"/>
        <v>70.059982421884712</v>
      </c>
      <c r="BL171" s="2">
        <f t="shared" si="69"/>
        <v>64.889764742477524</v>
      </c>
      <c r="BM171" s="2">
        <f t="shared" si="69"/>
        <v>61.958590435859129</v>
      </c>
      <c r="BN171" s="2">
        <f t="shared" si="69"/>
        <v>59.639613224102739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>
        <f t="shared" si="71"/>
        <v>48.122799999999998</v>
      </c>
      <c r="CH171" s="2">
        <f t="shared" si="71"/>
        <v>54.944400000000002</v>
      </c>
      <c r="CI171" s="2">
        <f t="shared" si="71"/>
        <v>61.314999999999998</v>
      </c>
      <c r="CJ171" s="2">
        <f t="shared" si="71"/>
        <v>65.037000000000006</v>
      </c>
      <c r="CK171" s="2" t="str">
        <f t="shared" si="71"/>
        <v/>
      </c>
      <c r="CL171" s="2">
        <f t="shared" si="71"/>
        <v>72.346000000000004</v>
      </c>
      <c r="CM171" s="2">
        <f t="shared" si="71"/>
        <v>72.673000000000002</v>
      </c>
      <c r="CN171" s="2">
        <f t="shared" si="71"/>
        <v>73.576999999999998</v>
      </c>
      <c r="CO171" s="2">
        <f t="shared" si="71"/>
        <v>72.423000000000002</v>
      </c>
      <c r="CP171" s="2">
        <f t="shared" si="71"/>
        <v>72.096000000000004</v>
      </c>
      <c r="CQ171" s="2">
        <f t="shared" si="71"/>
        <v>70.653999999999996</v>
      </c>
      <c r="CR171" s="2" t="str">
        <f t="shared" si="71"/>
        <v/>
      </c>
      <c r="CS171" s="2">
        <f t="shared" si="71"/>
        <v>61.308999999999997</v>
      </c>
      <c r="CT171" s="2" t="str">
        <f t="shared" si="71"/>
        <v/>
      </c>
      <c r="CV171" s="2">
        <f t="shared" si="72"/>
        <v>46.31977940655694</v>
      </c>
      <c r="CW171" s="2">
        <f t="shared" si="72"/>
        <v>56.781620787127643</v>
      </c>
      <c r="CX171" s="2">
        <f t="shared" si="72"/>
        <v>59.964446454945197</v>
      </c>
      <c r="CY171" s="2">
        <f t="shared" si="72"/>
        <v>65.644571469178928</v>
      </c>
      <c r="CZ171" s="2">
        <f t="shared" si="72"/>
        <v>70.326639959978223</v>
      </c>
      <c r="DA171" s="2">
        <f t="shared" si="72"/>
        <v>75.999582471095309</v>
      </c>
      <c r="DB171" s="2">
        <f t="shared" si="72"/>
        <v>78.260446207519564</v>
      </c>
      <c r="DC171" s="2">
        <f t="shared" si="72"/>
        <v>78.462080013067933</v>
      </c>
      <c r="DD171" s="2">
        <f t="shared" si="72"/>
        <v>80.445314735743807</v>
      </c>
      <c r="DE171" s="2">
        <f t="shared" si="72"/>
        <v>79.43806731402006</v>
      </c>
      <c r="DF171" s="2">
        <f t="shared" si="72"/>
        <v>80.694963271197935</v>
      </c>
      <c r="DG171" s="2">
        <f t="shared" si="72"/>
        <v>78.501275118459048</v>
      </c>
      <c r="DH171" s="2">
        <f t="shared" si="72"/>
        <v>74.941695576685305</v>
      </c>
      <c r="DI171" s="2">
        <f t="shared" si="72"/>
        <v>68.873667276972114</v>
      </c>
      <c r="DJ171" s="2">
        <f t="shared" si="72"/>
        <v>67.121286360300061</v>
      </c>
      <c r="DL171" s="2">
        <f t="shared" si="73"/>
        <v>39.917464438239158</v>
      </c>
      <c r="DM171" s="2">
        <f t="shared" si="73"/>
        <v>47.965409281593253</v>
      </c>
      <c r="DN171" s="2">
        <f t="shared" si="73"/>
        <v>55.134686156755819</v>
      </c>
      <c r="DO171" s="2">
        <f t="shared" si="73"/>
        <v>61.444936303380182</v>
      </c>
      <c r="DP171" s="2">
        <f t="shared" si="73"/>
        <v>65.635622168116811</v>
      </c>
      <c r="DQ171" s="2">
        <f t="shared" si="73"/>
        <v>70.21892714850496</v>
      </c>
      <c r="DR171" s="2">
        <f t="shared" si="73"/>
        <v>72.827195580762407</v>
      </c>
      <c r="DS171" s="2">
        <f t="shared" si="73"/>
        <v>74.006688056189518</v>
      </c>
      <c r="DT171" s="2">
        <f t="shared" si="73"/>
        <v>73.897180733203371</v>
      </c>
      <c r="DU171" s="2">
        <f t="shared" si="73"/>
        <v>73.160496450136037</v>
      </c>
      <c r="DV171" s="2">
        <f t="shared" si="73"/>
        <v>71.757130174152678</v>
      </c>
      <c r="DW171" s="2">
        <f t="shared" si="73"/>
        <v>69.999576739752158</v>
      </c>
      <c r="DX171" s="2">
        <f t="shared" si="73"/>
        <v>64.821879580674576</v>
      </c>
      <c r="DY171" s="2">
        <f t="shared" si="73"/>
        <v>61.907987981176674</v>
      </c>
      <c r="DZ171" s="2">
        <f t="shared" si="73"/>
        <v>59.573309845391009</v>
      </c>
      <c r="EB171" s="2">
        <f t="shared" si="74"/>
        <v>0.99647653778087586</v>
      </c>
      <c r="EC171" s="2">
        <f t="shared" si="74"/>
        <v>0.99426848880427199</v>
      </c>
      <c r="ED171" s="2">
        <f t="shared" si="74"/>
        <v>0.99398185028450137</v>
      </c>
      <c r="EE171" s="2">
        <f t="shared" si="74"/>
        <v>0.9937894837444482</v>
      </c>
      <c r="EF171" s="2">
        <f t="shared" si="74"/>
        <v>0.99405811326458782</v>
      </c>
      <c r="EG171" s="2">
        <f t="shared" si="74"/>
        <v>0.99323059226446841</v>
      </c>
      <c r="EH171" s="2">
        <f t="shared" si="74"/>
        <v>0.99267052161470515</v>
      </c>
      <c r="EI171" s="2">
        <f t="shared" si="74"/>
        <v>0.99296197459612878</v>
      </c>
      <c r="EJ171" s="2">
        <f t="shared" si="74"/>
        <v>0.99253669876318662</v>
      </c>
      <c r="EK171" s="2">
        <f t="shared" si="74"/>
        <v>0.99321206919887561</v>
      </c>
      <c r="EL171" s="2">
        <f t="shared" si="74"/>
        <v>0.99294843478037464</v>
      </c>
      <c r="EM171" s="2">
        <f t="shared" si="74"/>
        <v>0.99289486883187394</v>
      </c>
      <c r="EN171" s="2">
        <f t="shared" si="74"/>
        <v>0.99329185809013698</v>
      </c>
      <c r="EO171" s="2">
        <f t="shared" si="74"/>
        <v>0.99273546017069747</v>
      </c>
      <c r="EP171" s="2">
        <f t="shared" si="74"/>
        <v>0.99121574125452572</v>
      </c>
    </row>
    <row r="172" spans="2:147" x14ac:dyDescent="0.25">
      <c r="B172" s="2">
        <v>150</v>
      </c>
      <c r="C172" s="49">
        <v>39.175400000000003</v>
      </c>
      <c r="D172" s="49">
        <v>48.315800000000003</v>
      </c>
      <c r="E172" s="49">
        <v>55.666699999999999</v>
      </c>
      <c r="F172" s="49">
        <v>61.573999999999998</v>
      </c>
      <c r="G172" s="49">
        <v>65.63</v>
      </c>
      <c r="H172" s="49">
        <v>69.114999999999995</v>
      </c>
      <c r="I172" s="49">
        <v>72.712000000000003</v>
      </c>
      <c r="J172" s="49">
        <v>73.5</v>
      </c>
      <c r="K172" s="49">
        <v>73.537999999999997</v>
      </c>
      <c r="L172" s="49">
        <v>73.191999999999993</v>
      </c>
      <c r="M172" s="49">
        <v>71.787999999999997</v>
      </c>
      <c r="N172" s="49">
        <v>70.191999999999993</v>
      </c>
      <c r="O172" s="49">
        <v>63.981000000000002</v>
      </c>
      <c r="P172" s="49">
        <v>61.2</v>
      </c>
      <c r="Q172" s="49">
        <v>58.726999999999997</v>
      </c>
      <c r="T172" s="4">
        <f t="shared" si="67"/>
        <v>39.89948028144488</v>
      </c>
      <c r="U172" s="4">
        <f t="shared" si="67"/>
        <v>47.942552077050912</v>
      </c>
      <c r="V172" s="4">
        <f t="shared" si="67"/>
        <v>55.065141616232459</v>
      </c>
      <c r="W172" s="4">
        <f t="shared" si="67"/>
        <v>61.381749087002497</v>
      </c>
      <c r="X172" s="4">
        <f t="shared" si="67"/>
        <v>65.566279719942699</v>
      </c>
      <c r="Y172" s="4">
        <f t="shared" si="67"/>
        <v>70.213874658534706</v>
      </c>
      <c r="Z172" s="4">
        <f t="shared" si="67"/>
        <v>72.781972055369934</v>
      </c>
      <c r="AA172" s="4">
        <f t="shared" si="67"/>
        <v>73.947046239830996</v>
      </c>
      <c r="AB172" s="4">
        <f t="shared" si="67"/>
        <v>73.827963470261153</v>
      </c>
      <c r="AC172" s="4">
        <f t="shared" si="67"/>
        <v>73.05428076039955</v>
      </c>
      <c r="AD172" s="4">
        <f t="shared" si="67"/>
        <v>71.658212461428334</v>
      </c>
      <c r="AE172" s="4">
        <f t="shared" si="67"/>
        <v>69.894347918133704</v>
      </c>
      <c r="AF172" s="4">
        <f t="shared" si="67"/>
        <v>64.716245928967751</v>
      </c>
      <c r="AG172" s="4">
        <f t="shared" si="67"/>
        <v>61.811428475348755</v>
      </c>
      <c r="AH172" s="4">
        <f t="shared" si="67"/>
        <v>59.50231868283015</v>
      </c>
      <c r="AJ172" s="4">
        <f t="shared" si="68"/>
        <v>-0.72408028144487702</v>
      </c>
      <c r="AK172" s="4">
        <f t="shared" si="68"/>
        <v>0.37324792294909059</v>
      </c>
      <c r="AL172" s="4">
        <f t="shared" si="68"/>
        <v>0.60155838376753934</v>
      </c>
      <c r="AM172" s="4">
        <f t="shared" si="68"/>
        <v>0.19225091299750119</v>
      </c>
      <c r="AN172" s="4">
        <f t="shared" si="68"/>
        <v>6.3720280057296463E-2</v>
      </c>
      <c r="AO172" s="4">
        <f t="shared" si="68"/>
        <v>-1.0988746585347116</v>
      </c>
      <c r="AP172" s="4">
        <f t="shared" si="68"/>
        <v>-6.9972055369930786E-2</v>
      </c>
      <c r="AQ172" s="4">
        <f t="shared" si="68"/>
        <v>-0.44704623983099623</v>
      </c>
      <c r="AR172" s="4">
        <f t="shared" si="68"/>
        <v>-0.28996347026115643</v>
      </c>
      <c r="AS172" s="4">
        <f t="shared" si="68"/>
        <v>0.13771923960044319</v>
      </c>
      <c r="AT172" s="4">
        <f t="shared" si="68"/>
        <v>0.12978753857166225</v>
      </c>
      <c r="AU172" s="4">
        <f t="shared" si="68"/>
        <v>0.29765208186628911</v>
      </c>
      <c r="AV172" s="4">
        <f t="shared" si="68"/>
        <v>-0.73524592896774976</v>
      </c>
      <c r="AW172" s="4">
        <f t="shared" si="68"/>
        <v>-0.61142847534875244</v>
      </c>
      <c r="AX172" s="4">
        <f t="shared" si="68"/>
        <v>-0.7753186828301537</v>
      </c>
      <c r="AZ172" s="2">
        <f t="shared" si="69"/>
        <v>39.89948028144488</v>
      </c>
      <c r="BA172" s="2">
        <f t="shared" si="69"/>
        <v>47.942550940802391</v>
      </c>
      <c r="BB172" s="2">
        <f t="shared" si="69"/>
        <v>55.061281926924529</v>
      </c>
      <c r="BC172" s="2">
        <f t="shared" si="69"/>
        <v>61.377932064835107</v>
      </c>
      <c r="BD172" s="2">
        <f t="shared" si="69"/>
        <v>65.55817149564399</v>
      </c>
      <c r="BE172" s="2">
        <f t="shared" si="69"/>
        <v>70.13483513726149</v>
      </c>
      <c r="BF172" s="2">
        <f t="shared" si="69"/>
        <v>72.731289616827453</v>
      </c>
      <c r="BG172" s="2">
        <f t="shared" si="69"/>
        <v>73.922464483723644</v>
      </c>
      <c r="BH172" s="2">
        <f t="shared" si="69"/>
        <v>73.821347289241643</v>
      </c>
      <c r="BI172" s="2">
        <f t="shared" si="69"/>
        <v>73.053965216304249</v>
      </c>
      <c r="BJ172" s="2">
        <f t="shared" si="69"/>
        <v>71.658128987250677</v>
      </c>
      <c r="BK172" s="2">
        <f t="shared" si="69"/>
        <v>69.892361556798321</v>
      </c>
      <c r="BL172" s="2">
        <f t="shared" si="69"/>
        <v>64.716245928967751</v>
      </c>
      <c r="BM172" s="2">
        <f t="shared" si="69"/>
        <v>61.811428475348755</v>
      </c>
      <c r="BN172" s="2">
        <f t="shared" si="69"/>
        <v>59.50231868283015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>
        <f t="shared" si="71"/>
        <v>48.315800000000003</v>
      </c>
      <c r="CH172" s="2">
        <f t="shared" si="71"/>
        <v>55.666699999999999</v>
      </c>
      <c r="CI172" s="2">
        <f t="shared" si="71"/>
        <v>61.573999999999998</v>
      </c>
      <c r="CJ172" s="2">
        <f t="shared" si="71"/>
        <v>65.63</v>
      </c>
      <c r="CK172" s="2">
        <f t="shared" si="71"/>
        <v>69.114999999999995</v>
      </c>
      <c r="CL172" s="2">
        <f t="shared" si="71"/>
        <v>72.712000000000003</v>
      </c>
      <c r="CM172" s="2">
        <f t="shared" si="71"/>
        <v>73.5</v>
      </c>
      <c r="CN172" s="2">
        <f t="shared" si="71"/>
        <v>73.537999999999997</v>
      </c>
      <c r="CO172" s="2">
        <f t="shared" si="71"/>
        <v>73.191999999999993</v>
      </c>
      <c r="CP172" s="2">
        <f t="shared" si="71"/>
        <v>71.787999999999997</v>
      </c>
      <c r="CQ172" s="2">
        <f t="shared" si="71"/>
        <v>70.191999999999993</v>
      </c>
      <c r="CR172" s="2" t="str">
        <f t="shared" si="71"/>
        <v/>
      </c>
      <c r="CS172" s="2" t="str">
        <f t="shared" si="71"/>
        <v/>
      </c>
      <c r="CT172" s="2" t="str">
        <f t="shared" si="71"/>
        <v/>
      </c>
      <c r="CV172" s="2">
        <f t="shared" si="72"/>
        <v>46.33551279356854</v>
      </c>
      <c r="CW172" s="2">
        <f t="shared" si="72"/>
        <v>56.80423561426398</v>
      </c>
      <c r="CX172" s="2">
        <f t="shared" si="72"/>
        <v>59.941913213789555</v>
      </c>
      <c r="CY172" s="2">
        <f t="shared" si="72"/>
        <v>65.618812949727939</v>
      </c>
      <c r="CZ172" s="2">
        <f t="shared" si="72"/>
        <v>70.304535030601059</v>
      </c>
      <c r="DA172" s="2">
        <f t="shared" si="72"/>
        <v>75.990933868836933</v>
      </c>
      <c r="DB172" s="2">
        <f t="shared" si="72"/>
        <v>78.250928406477342</v>
      </c>
      <c r="DC172" s="2">
        <f t="shared" si="72"/>
        <v>78.443411623286565</v>
      </c>
      <c r="DD172" s="2">
        <f t="shared" si="72"/>
        <v>80.443567326136673</v>
      </c>
      <c r="DE172" s="2">
        <f t="shared" si="72"/>
        <v>79.421250429476032</v>
      </c>
      <c r="DF172" s="2">
        <f t="shared" si="72"/>
        <v>80.690786336743074</v>
      </c>
      <c r="DG172" s="2">
        <f t="shared" si="72"/>
        <v>78.488076826030166</v>
      </c>
      <c r="DH172" s="2">
        <f t="shared" si="72"/>
        <v>74.914804907385161</v>
      </c>
      <c r="DI172" s="2">
        <f t="shared" si="72"/>
        <v>68.827495398863306</v>
      </c>
      <c r="DJ172" s="2">
        <f t="shared" si="72"/>
        <v>67.104240066307554</v>
      </c>
      <c r="DL172" s="2">
        <f t="shared" si="73"/>
        <v>39.878725375445839</v>
      </c>
      <c r="DM172" s="2">
        <f t="shared" si="73"/>
        <v>47.895962115321417</v>
      </c>
      <c r="DN172" s="2">
        <f t="shared" si="73"/>
        <v>55.034331817504686</v>
      </c>
      <c r="DO172" s="2">
        <f t="shared" si="73"/>
        <v>61.353761356347313</v>
      </c>
      <c r="DP172" s="2">
        <f t="shared" si="73"/>
        <v>65.532296898693033</v>
      </c>
      <c r="DQ172" s="2">
        <f t="shared" si="73"/>
        <v>70.098434500926231</v>
      </c>
      <c r="DR172" s="2">
        <f t="shared" si="73"/>
        <v>72.694120811593635</v>
      </c>
      <c r="DS172" s="2">
        <f t="shared" si="73"/>
        <v>73.893239946570418</v>
      </c>
      <c r="DT172" s="2">
        <f t="shared" si="73"/>
        <v>73.775933472357138</v>
      </c>
      <c r="DU172" s="2">
        <f t="shared" si="73"/>
        <v>73.014278083736983</v>
      </c>
      <c r="DV172" s="2">
        <f t="shared" si="73"/>
        <v>71.599626495070879</v>
      </c>
      <c r="DW172" s="2">
        <f t="shared" si="73"/>
        <v>69.836263107721663</v>
      </c>
      <c r="DX172" s="2">
        <f t="shared" si="73"/>
        <v>64.653430811303565</v>
      </c>
      <c r="DY172" s="2">
        <f t="shared" si="73"/>
        <v>61.764604498416517</v>
      </c>
      <c r="DZ172" s="2">
        <f t="shared" si="73"/>
        <v>59.440877395957855</v>
      </c>
      <c r="EB172" s="2">
        <f t="shared" si="74"/>
        <v>0.99678556770495774</v>
      </c>
      <c r="EC172" s="2">
        <f t="shared" si="74"/>
        <v>0.99477016219961101</v>
      </c>
      <c r="ED172" s="2">
        <f t="shared" si="74"/>
        <v>0.99450847428832334</v>
      </c>
      <c r="EE172" s="2">
        <f t="shared" si="74"/>
        <v>0.9943328449941129</v>
      </c>
      <c r="EF172" s="2">
        <f t="shared" si="74"/>
        <v>0.99457810020460924</v>
      </c>
      <c r="EG172" s="2">
        <f t="shared" si="74"/>
        <v>0.99382254726517538</v>
      </c>
      <c r="EH172" s="2">
        <f t="shared" si="74"/>
        <v>0.99331112251069409</v>
      </c>
      <c r="EI172" s="2">
        <f t="shared" si="74"/>
        <v>0.99357726713856287</v>
      </c>
      <c r="EJ172" s="2">
        <f t="shared" si="74"/>
        <v>0.99318891560628375</v>
      </c>
      <c r="EK172" s="2">
        <f t="shared" si="74"/>
        <v>0.99380563385861054</v>
      </c>
      <c r="EL172" s="2">
        <f t="shared" si="74"/>
        <v>0.99356490335681613</v>
      </c>
      <c r="EM172" s="2">
        <f t="shared" si="74"/>
        <v>0.99351598972155974</v>
      </c>
      <c r="EN172" s="2">
        <f t="shared" si="74"/>
        <v>0.99387848868231154</v>
      </c>
      <c r="EO172" s="2">
        <f t="shared" si="74"/>
        <v>0.9933704233022661</v>
      </c>
      <c r="EP172" s="2">
        <f t="shared" si="74"/>
        <v>0.99198246389799327</v>
      </c>
    </row>
    <row r="173" spans="2:147" x14ac:dyDescent="0.25">
      <c r="B173" s="2">
        <v>151</v>
      </c>
      <c r="C173" s="49">
        <v>39.087699999999998</v>
      </c>
      <c r="D173" s="49">
        <v>48.701799999999999</v>
      </c>
      <c r="E173" s="49">
        <v>54.3889</v>
      </c>
      <c r="F173" s="49">
        <v>60.704000000000001</v>
      </c>
      <c r="G173" s="49">
        <v>64.926000000000002</v>
      </c>
      <c r="H173" s="49">
        <v>69.673000000000002</v>
      </c>
      <c r="I173" s="49">
        <v>71.712000000000003</v>
      </c>
      <c r="J173" s="49">
        <v>74.058000000000007</v>
      </c>
      <c r="K173" s="49">
        <v>73.558000000000007</v>
      </c>
      <c r="L173" s="49">
        <v>72.75</v>
      </c>
      <c r="M173" s="49">
        <v>72.25</v>
      </c>
      <c r="N173" s="49">
        <v>70.614999999999995</v>
      </c>
      <c r="O173" s="49">
        <v>64.864999999999995</v>
      </c>
      <c r="P173" s="49">
        <v>61.691000000000003</v>
      </c>
      <c r="Q173" s="49">
        <v>59.363999999999997</v>
      </c>
      <c r="T173" s="4">
        <f t="shared" si="67"/>
        <v>39.859080103565255</v>
      </c>
      <c r="U173" s="4">
        <f t="shared" si="67"/>
        <v>47.869463430090484</v>
      </c>
      <c r="V173" s="4">
        <f t="shared" si="67"/>
        <v>54.960149019738878</v>
      </c>
      <c r="W173" s="4">
        <f t="shared" si="67"/>
        <v>61.285977233960168</v>
      </c>
      <c r="X173" s="4">
        <f t="shared" si="67"/>
        <v>65.455325198133536</v>
      </c>
      <c r="Y173" s="4">
        <f t="shared" si="67"/>
        <v>70.041960190207703</v>
      </c>
      <c r="Z173" s="4">
        <f t="shared" si="67"/>
        <v>72.611731330574571</v>
      </c>
      <c r="AA173" s="4">
        <f t="shared" si="67"/>
        <v>73.814365230637833</v>
      </c>
      <c r="AB173" s="4">
        <f t="shared" si="67"/>
        <v>73.698438860338072</v>
      </c>
      <c r="AC173" s="4">
        <f t="shared" si="67"/>
        <v>72.905067915785807</v>
      </c>
      <c r="AD173" s="4">
        <f t="shared" si="67"/>
        <v>71.496421277393495</v>
      </c>
      <c r="AE173" s="4">
        <f t="shared" si="67"/>
        <v>69.725546008290948</v>
      </c>
      <c r="AF173" s="4">
        <f t="shared" si="67"/>
        <v>64.543091712081761</v>
      </c>
      <c r="AG173" s="4">
        <f t="shared" si="67"/>
        <v>61.664538023566223</v>
      </c>
      <c r="AH173" s="4">
        <f t="shared" si="67"/>
        <v>59.365363932771913</v>
      </c>
      <c r="AJ173" s="4">
        <f t="shared" si="68"/>
        <v>-0.77138010356525655</v>
      </c>
      <c r="AK173" s="4">
        <f t="shared" si="68"/>
        <v>0.83233656990951488</v>
      </c>
      <c r="AL173" s="4">
        <f t="shared" si="68"/>
        <v>-0.57124901973887887</v>
      </c>
      <c r="AM173" s="4">
        <f t="shared" si="68"/>
        <v>-0.58197723396016698</v>
      </c>
      <c r="AN173" s="4">
        <f t="shared" si="68"/>
        <v>-0.52932519813353451</v>
      </c>
      <c r="AO173" s="4">
        <f t="shared" si="68"/>
        <v>-0.36896019020770154</v>
      </c>
      <c r="AP173" s="4">
        <f t="shared" si="68"/>
        <v>-0.89973133057456778</v>
      </c>
      <c r="AQ173" s="4">
        <f t="shared" si="68"/>
        <v>0.2436347693621741</v>
      </c>
      <c r="AR173" s="4">
        <f t="shared" si="68"/>
        <v>-0.1404388603380653</v>
      </c>
      <c r="AS173" s="4">
        <f t="shared" si="68"/>
        <v>-0.15506791578580703</v>
      </c>
      <c r="AT173" s="4">
        <f t="shared" si="68"/>
        <v>0.75357872260650538</v>
      </c>
      <c r="AU173" s="4">
        <f t="shared" si="68"/>
        <v>0.88945399170904693</v>
      </c>
      <c r="AV173" s="4">
        <f t="shared" si="68"/>
        <v>0.32190828791823378</v>
      </c>
      <c r="AW173" s="4">
        <f t="shared" si="68"/>
        <v>2.6461976433779455E-2</v>
      </c>
      <c r="AX173" s="4">
        <f t="shared" si="68"/>
        <v>-1.3639327719161543E-3</v>
      </c>
      <c r="AZ173" s="2">
        <f t="shared" si="69"/>
        <v>39.859080103565255</v>
      </c>
      <c r="BA173" s="2">
        <f t="shared" si="69"/>
        <v>47.869463331611122</v>
      </c>
      <c r="BB173" s="2">
        <f t="shared" si="69"/>
        <v>54.958958094484586</v>
      </c>
      <c r="BC173" s="2">
        <f t="shared" si="69"/>
        <v>61.284979629039583</v>
      </c>
      <c r="BD173" s="2">
        <f t="shared" si="69"/>
        <v>65.452982617923141</v>
      </c>
      <c r="BE173" s="2">
        <f t="shared" si="69"/>
        <v>70.011788143956053</v>
      </c>
      <c r="BF173" s="2">
        <f t="shared" si="69"/>
        <v>72.595718540265935</v>
      </c>
      <c r="BG173" s="2">
        <f t="shared" si="69"/>
        <v>73.807015498417144</v>
      </c>
      <c r="BH173" s="2">
        <f t="shared" si="69"/>
        <v>73.696871693712907</v>
      </c>
      <c r="BI173" s="2">
        <f t="shared" si="69"/>
        <v>72.905005981058196</v>
      </c>
      <c r="BJ173" s="2">
        <f t="shared" si="69"/>
        <v>71.496408316396312</v>
      </c>
      <c r="BK173" s="2">
        <f t="shared" si="69"/>
        <v>69.725029287238542</v>
      </c>
      <c r="BL173" s="2">
        <f t="shared" si="69"/>
        <v>64.543091712081761</v>
      </c>
      <c r="BM173" s="2">
        <f t="shared" si="69"/>
        <v>61.664538023566223</v>
      </c>
      <c r="BN173" s="2">
        <f t="shared" si="69"/>
        <v>59.365363932771913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 t="str">
        <f t="shared" si="71"/>
        <v/>
      </c>
      <c r="CG173" s="2">
        <f t="shared" si="71"/>
        <v>48.701799999999999</v>
      </c>
      <c r="CH173" s="2">
        <f t="shared" si="71"/>
        <v>54.3889</v>
      </c>
      <c r="CI173" s="2">
        <f t="shared" si="71"/>
        <v>60.704000000000001</v>
      </c>
      <c r="CJ173" s="2">
        <f t="shared" si="71"/>
        <v>64.926000000000002</v>
      </c>
      <c r="CK173" s="2">
        <f t="shared" si="71"/>
        <v>69.673000000000002</v>
      </c>
      <c r="CL173" s="2">
        <f t="shared" si="71"/>
        <v>71.712000000000003</v>
      </c>
      <c r="CM173" s="2">
        <f t="shared" si="71"/>
        <v>74.058000000000007</v>
      </c>
      <c r="CN173" s="2">
        <f t="shared" si="71"/>
        <v>73.558000000000007</v>
      </c>
      <c r="CO173" s="2">
        <f t="shared" si="71"/>
        <v>72.75</v>
      </c>
      <c r="CP173" s="2">
        <f t="shared" si="71"/>
        <v>72.25</v>
      </c>
      <c r="CQ173" s="2">
        <f t="shared" si="71"/>
        <v>70.614999999999995</v>
      </c>
      <c r="CR173" s="2" t="str">
        <f t="shared" si="71"/>
        <v/>
      </c>
      <c r="CS173" s="2" t="str">
        <f t="shared" si="71"/>
        <v/>
      </c>
      <c r="CT173" s="2" t="str">
        <f t="shared" si="71"/>
        <v/>
      </c>
      <c r="CV173" s="2">
        <f t="shared" si="72"/>
        <v>46.351246180580141</v>
      </c>
      <c r="CW173" s="2">
        <f t="shared" si="72"/>
        <v>56.82685044140031</v>
      </c>
      <c r="CX173" s="2">
        <f t="shared" si="72"/>
        <v>59.919379972633912</v>
      </c>
      <c r="CY173" s="2">
        <f t="shared" si="72"/>
        <v>65.59305443027695</v>
      </c>
      <c r="CZ173" s="2">
        <f t="shared" si="72"/>
        <v>70.282430101223895</v>
      </c>
      <c r="DA173" s="2">
        <f t="shared" si="72"/>
        <v>75.982285266578558</v>
      </c>
      <c r="DB173" s="2">
        <f t="shared" si="72"/>
        <v>78.241410605435135</v>
      </c>
      <c r="DC173" s="2">
        <f t="shared" si="72"/>
        <v>78.424743233505211</v>
      </c>
      <c r="DD173" s="2">
        <f t="shared" si="72"/>
        <v>80.441819916529553</v>
      </c>
      <c r="DE173" s="2">
        <f t="shared" si="72"/>
        <v>79.404433544932019</v>
      </c>
      <c r="DF173" s="2">
        <f t="shared" si="72"/>
        <v>80.686609402288212</v>
      </c>
      <c r="DG173" s="2">
        <f t="shared" si="72"/>
        <v>78.474878533601284</v>
      </c>
      <c r="DH173" s="2">
        <f t="shared" si="72"/>
        <v>74.887914238085017</v>
      </c>
      <c r="DI173" s="2">
        <f t="shared" si="72"/>
        <v>68.781323520754484</v>
      </c>
      <c r="DJ173" s="2">
        <f t="shared" si="72"/>
        <v>67.087193772315047</v>
      </c>
      <c r="DK173" s="5"/>
      <c r="DL173" s="2">
        <f t="shared" si="73"/>
        <v>39.839986312652528</v>
      </c>
      <c r="DM173" s="2">
        <f t="shared" si="73"/>
        <v>47.826514949049582</v>
      </c>
      <c r="DN173" s="2">
        <f t="shared" si="73"/>
        <v>54.933977478253553</v>
      </c>
      <c r="DO173" s="2">
        <f t="shared" si="73"/>
        <v>61.262586409314444</v>
      </c>
      <c r="DP173" s="2">
        <f t="shared" si="73"/>
        <v>65.428971629269256</v>
      </c>
      <c r="DQ173" s="2">
        <f t="shared" si="73"/>
        <v>69.977941853347517</v>
      </c>
      <c r="DR173" s="2">
        <f t="shared" si="73"/>
        <v>72.561046042424877</v>
      </c>
      <c r="DS173" s="2">
        <f t="shared" si="73"/>
        <v>73.779791836951318</v>
      </c>
      <c r="DT173" s="2">
        <f t="shared" si="73"/>
        <v>73.654686211510892</v>
      </c>
      <c r="DU173" s="2">
        <f t="shared" si="73"/>
        <v>72.868059717337943</v>
      </c>
      <c r="DV173" s="2">
        <f t="shared" si="73"/>
        <v>71.44212281598908</v>
      </c>
      <c r="DW173" s="2">
        <f t="shared" si="73"/>
        <v>69.672949475691155</v>
      </c>
      <c r="DX173" s="2">
        <f t="shared" si="73"/>
        <v>64.484982041932554</v>
      </c>
      <c r="DY173" s="2">
        <f t="shared" si="73"/>
        <v>61.62122101565636</v>
      </c>
      <c r="DZ173" s="2">
        <f t="shared" si="73"/>
        <v>59.308444946524702</v>
      </c>
      <c r="EB173" s="2">
        <f t="shared" si="74"/>
        <v>0.99706757351111452</v>
      </c>
      <c r="EC173" s="2">
        <f t="shared" si="74"/>
        <v>0.99522813537361565</v>
      </c>
      <c r="ED173" s="2">
        <f t="shared" si="74"/>
        <v>0.99498924785728027</v>
      </c>
      <c r="EE173" s="2">
        <f t="shared" si="74"/>
        <v>0.99482891465385781</v>
      </c>
      <c r="EF173" s="2">
        <f t="shared" si="74"/>
        <v>0.99505280846789357</v>
      </c>
      <c r="EG173" s="2">
        <f t="shared" si="74"/>
        <v>0.99436303217867927</v>
      </c>
      <c r="EH173" s="2">
        <f t="shared" si="74"/>
        <v>0.99389607877162811</v>
      </c>
      <c r="EI173" s="2">
        <f t="shared" si="74"/>
        <v>0.99413908582853661</v>
      </c>
      <c r="EJ173" s="2">
        <f t="shared" si="74"/>
        <v>0.99378449224142529</v>
      </c>
      <c r="EK173" s="2">
        <f t="shared" si="74"/>
        <v>0.99434759016317531</v>
      </c>
      <c r="EL173" s="2">
        <f t="shared" si="74"/>
        <v>0.99412779715774691</v>
      </c>
      <c r="EM173" s="2">
        <f t="shared" si="74"/>
        <v>0.9940831366391687</v>
      </c>
      <c r="EN173" s="2">
        <f t="shared" si="74"/>
        <v>0.99441410661402718</v>
      </c>
      <c r="EO173" s="2">
        <f t="shared" si="74"/>
        <v>0.99395022517079556</v>
      </c>
      <c r="EP173" s="2">
        <f t="shared" si="74"/>
        <v>0.99268275817590357</v>
      </c>
      <c r="EQ173" s="5"/>
    </row>
    <row r="174" spans="2:147" x14ac:dyDescent="0.25">
      <c r="B174" s="2">
        <v>152</v>
      </c>
      <c r="C174" s="49">
        <v>39.508800000000001</v>
      </c>
      <c r="D174" s="49">
        <v>46.578899999999997</v>
      </c>
      <c r="E174" s="49">
        <v>54.666699999999999</v>
      </c>
      <c r="F174" s="49">
        <v>61.055999999999997</v>
      </c>
      <c r="G174" s="49">
        <v>65.962999999999994</v>
      </c>
      <c r="H174" s="49">
        <v>69.5</v>
      </c>
      <c r="I174" s="49">
        <v>72.614999999999995</v>
      </c>
      <c r="J174" s="49">
        <v>74.135000000000005</v>
      </c>
      <c r="K174" s="49">
        <v>73.403999999999996</v>
      </c>
      <c r="L174" s="49">
        <v>72.480999999999995</v>
      </c>
      <c r="M174" s="49">
        <v>71.346000000000004</v>
      </c>
      <c r="N174" s="49">
        <v>69.576999999999998</v>
      </c>
      <c r="O174" s="49">
        <v>63.345999999999997</v>
      </c>
      <c r="P174" s="49">
        <v>61.109000000000002</v>
      </c>
      <c r="Q174" s="49">
        <v>59.726999999999997</v>
      </c>
      <c r="T174" s="4">
        <f t="shared" si="67"/>
        <v>39.81881120739714</v>
      </c>
      <c r="U174" s="4" t="e">
        <f t="shared" si="67"/>
        <v>#N/A</v>
      </c>
      <c r="V174" s="4">
        <f t="shared" si="67"/>
        <v>54.857106974869765</v>
      </c>
      <c r="W174" s="4">
        <f t="shared" si="67"/>
        <v>61.192386289992015</v>
      </c>
      <c r="X174" s="4">
        <f t="shared" si="67"/>
        <v>65.348534353723934</v>
      </c>
      <c r="Y174" s="4">
        <f t="shared" si="67"/>
        <v>69.899483933904548</v>
      </c>
      <c r="Z174" s="4">
        <f t="shared" si="67"/>
        <v>72.464836158202417</v>
      </c>
      <c r="AA174" s="4">
        <f t="shared" si="67"/>
        <v>73.693669148608606</v>
      </c>
      <c r="AB174" s="4">
        <f t="shared" si="67"/>
        <v>73.572938270304547</v>
      </c>
      <c r="AC174" s="4">
        <f t="shared" si="67"/>
        <v>72.756231681900758</v>
      </c>
      <c r="AD174" s="4">
        <f t="shared" si="67"/>
        <v>71.334977005862854</v>
      </c>
      <c r="AE174" s="4">
        <f t="shared" si="67"/>
        <v>69.558088429059666</v>
      </c>
      <c r="AF174" s="4">
        <f t="shared" si="67"/>
        <v>64.37027748970992</v>
      </c>
      <c r="AG174" s="4">
        <f t="shared" si="67"/>
        <v>61.517900801062979</v>
      </c>
      <c r="AH174" s="4">
        <f t="shared" si="67"/>
        <v>59.228727187648168</v>
      </c>
      <c r="AJ174" s="4">
        <f t="shared" si="68"/>
        <v>-0.31001120739713883</v>
      </c>
      <c r="AK174" s="4">
        <f t="shared" si="68"/>
        <v>0</v>
      </c>
      <c r="AL174" s="4">
        <f t="shared" si="68"/>
        <v>-0.19040697486976654</v>
      </c>
      <c r="AM174" s="4">
        <f t="shared" si="68"/>
        <v>-0.13638628999201785</v>
      </c>
      <c r="AN174" s="4">
        <f t="shared" si="68"/>
        <v>0.61446564627605937</v>
      </c>
      <c r="AO174" s="4">
        <f t="shared" si="68"/>
        <v>-0.39948393390454839</v>
      </c>
      <c r="AP174" s="4">
        <f t="shared" si="68"/>
        <v>0.15016384179757836</v>
      </c>
      <c r="AQ174" s="4">
        <f t="shared" si="68"/>
        <v>0.44133085139139894</v>
      </c>
      <c r="AR174" s="4">
        <f t="shared" si="68"/>
        <v>-0.168938270304551</v>
      </c>
      <c r="AS174" s="4">
        <f t="shared" si="68"/>
        <v>-0.27523168190076319</v>
      </c>
      <c r="AT174" s="4">
        <f t="shared" si="68"/>
        <v>1.1022994137150022E-2</v>
      </c>
      <c r="AU174" s="4">
        <f t="shared" si="68"/>
        <v>1.8911570940332467E-2</v>
      </c>
      <c r="AV174" s="4">
        <f t="shared" si="68"/>
        <v>-1.0242774897099238</v>
      </c>
      <c r="AW174" s="4">
        <f t="shared" si="68"/>
        <v>-0.40890080106297688</v>
      </c>
      <c r="AX174" s="4">
        <f t="shared" si="68"/>
        <v>0.49827281235182852</v>
      </c>
      <c r="AZ174" s="2">
        <f t="shared" si="69"/>
        <v>39.81881120739714</v>
      </c>
      <c r="BA174" s="2" t="e">
        <f t="shared" si="69"/>
        <v>#N/A</v>
      </c>
      <c r="BB174" s="2">
        <f t="shared" si="69"/>
        <v>54.856771569277917</v>
      </c>
      <c r="BC174" s="2">
        <f t="shared" si="69"/>
        <v>61.192152267945232</v>
      </c>
      <c r="BD174" s="2">
        <f t="shared" si="69"/>
        <v>65.347920795233037</v>
      </c>
      <c r="BE174" s="2">
        <f t="shared" si="69"/>
        <v>69.888907980503731</v>
      </c>
      <c r="BF174" s="2">
        <f t="shared" si="69"/>
        <v>72.460298151358458</v>
      </c>
      <c r="BG174" s="2">
        <f t="shared" si="69"/>
        <v>73.691691691736864</v>
      </c>
      <c r="BH174" s="2">
        <f t="shared" si="69"/>
        <v>73.572611389102875</v>
      </c>
      <c r="BI174" s="2">
        <f t="shared" si="69"/>
        <v>72.756220914907814</v>
      </c>
      <c r="BJ174" s="2">
        <f t="shared" si="69"/>
        <v>71.334975263535014</v>
      </c>
      <c r="BK174" s="2">
        <f t="shared" si="69"/>
        <v>69.557968418129292</v>
      </c>
      <c r="BL174" s="2">
        <f t="shared" si="69"/>
        <v>64.37027748970992</v>
      </c>
      <c r="BM174" s="2">
        <f t="shared" si="69"/>
        <v>61.517900801062979</v>
      </c>
      <c r="BN174" s="2">
        <f t="shared" si="69"/>
        <v>59.228727187648168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 t="str">
        <f t="shared" si="71"/>
        <v/>
      </c>
      <c r="CG174" s="2" t="str">
        <f t="shared" si="71"/>
        <v/>
      </c>
      <c r="CH174" s="2">
        <f t="shared" si="71"/>
        <v>54.666699999999999</v>
      </c>
      <c r="CI174" s="2">
        <f t="shared" si="71"/>
        <v>61.055999999999997</v>
      </c>
      <c r="CJ174" s="2">
        <f t="shared" si="71"/>
        <v>65.962999999999994</v>
      </c>
      <c r="CK174" s="2">
        <f t="shared" si="71"/>
        <v>69.5</v>
      </c>
      <c r="CL174" s="2">
        <f t="shared" si="71"/>
        <v>72.614999999999995</v>
      </c>
      <c r="CM174" s="2">
        <f t="shared" si="71"/>
        <v>74.135000000000005</v>
      </c>
      <c r="CN174" s="2">
        <f t="shared" si="71"/>
        <v>73.403999999999996</v>
      </c>
      <c r="CO174" s="2">
        <f t="shared" si="71"/>
        <v>72.480999999999995</v>
      </c>
      <c r="CP174" s="2">
        <f t="shared" si="71"/>
        <v>71.346000000000004</v>
      </c>
      <c r="CQ174" s="2">
        <f t="shared" si="71"/>
        <v>69.576999999999998</v>
      </c>
      <c r="CR174" s="2" t="str">
        <f t="shared" si="71"/>
        <v/>
      </c>
      <c r="CS174" s="2" t="str">
        <f t="shared" si="71"/>
        <v/>
      </c>
      <c r="CT174" s="2" t="str">
        <f t="shared" si="71"/>
        <v/>
      </c>
      <c r="CV174" s="2">
        <f t="shared" si="72"/>
        <v>46.366979567591741</v>
      </c>
      <c r="CW174" s="2">
        <f t="shared" si="72"/>
        <v>56.849465268536647</v>
      </c>
      <c r="CX174" s="2">
        <f t="shared" si="72"/>
        <v>59.89684673147827</v>
      </c>
      <c r="CY174" s="2">
        <f t="shared" si="72"/>
        <v>65.567295910825962</v>
      </c>
      <c r="CZ174" s="2">
        <f t="shared" si="72"/>
        <v>70.260325171846731</v>
      </c>
      <c r="DA174" s="2">
        <f t="shared" si="72"/>
        <v>75.973636664320196</v>
      </c>
      <c r="DB174" s="2">
        <f t="shared" si="72"/>
        <v>78.231892804392928</v>
      </c>
      <c r="DC174" s="2">
        <f t="shared" si="72"/>
        <v>78.406074843723843</v>
      </c>
      <c r="DD174" s="2">
        <f t="shared" si="72"/>
        <v>80.440072506922419</v>
      </c>
      <c r="DE174" s="2">
        <f t="shared" si="72"/>
        <v>79.387616660387991</v>
      </c>
      <c r="DF174" s="2">
        <f t="shared" si="72"/>
        <v>80.682432467833351</v>
      </c>
      <c r="DG174" s="2">
        <f t="shared" si="72"/>
        <v>78.461680241172388</v>
      </c>
      <c r="DH174" s="2">
        <f t="shared" si="72"/>
        <v>74.861023568784859</v>
      </c>
      <c r="DI174" s="2">
        <f t="shared" si="72"/>
        <v>68.735151642645675</v>
      </c>
      <c r="DJ174" s="2">
        <f t="shared" si="72"/>
        <v>67.070147478322525</v>
      </c>
      <c r="DL174" s="2">
        <f t="shared" si="73"/>
        <v>39.801247249859209</v>
      </c>
      <c r="DM174" s="2">
        <f t="shared" si="73"/>
        <v>47.757067782777753</v>
      </c>
      <c r="DN174" s="2">
        <f t="shared" si="73"/>
        <v>54.833623139002427</v>
      </c>
      <c r="DO174" s="2">
        <f t="shared" si="73"/>
        <v>61.171411462281576</v>
      </c>
      <c r="DP174" s="2">
        <f t="shared" si="73"/>
        <v>65.325646359845464</v>
      </c>
      <c r="DQ174" s="2">
        <f t="shared" si="73"/>
        <v>69.857449205768802</v>
      </c>
      <c r="DR174" s="2">
        <f t="shared" si="73"/>
        <v>72.427971273256105</v>
      </c>
      <c r="DS174" s="2">
        <f t="shared" si="73"/>
        <v>73.666343727332233</v>
      </c>
      <c r="DT174" s="2">
        <f t="shared" si="73"/>
        <v>73.533438950664674</v>
      </c>
      <c r="DU174" s="2">
        <f t="shared" si="73"/>
        <v>72.721841350938902</v>
      </c>
      <c r="DV174" s="2">
        <f t="shared" si="73"/>
        <v>71.284619136907295</v>
      </c>
      <c r="DW174" s="2">
        <f t="shared" si="73"/>
        <v>69.509635843660647</v>
      </c>
      <c r="DX174" s="2">
        <f t="shared" si="73"/>
        <v>64.316533272561543</v>
      </c>
      <c r="DY174" s="2">
        <f t="shared" si="73"/>
        <v>61.477837532896203</v>
      </c>
      <c r="DZ174" s="2">
        <f t="shared" si="73"/>
        <v>59.176012497091548</v>
      </c>
      <c r="EB174" s="2">
        <f t="shared" si="74"/>
        <v>0.99732490502384719</v>
      </c>
      <c r="EC174" s="2">
        <f t="shared" si="74"/>
        <v>0.9956461796879752</v>
      </c>
      <c r="ED174" s="2">
        <f t="shared" si="74"/>
        <v>0.99542812402954384</v>
      </c>
      <c r="EE174" s="2">
        <f t="shared" si="74"/>
        <v>0.99528176731976581</v>
      </c>
      <c r="EF174" s="2">
        <f t="shared" si="74"/>
        <v>0.9954861428197922</v>
      </c>
      <c r="EG174" s="2">
        <f t="shared" si="74"/>
        <v>0.99485647309731395</v>
      </c>
      <c r="EH174" s="2">
        <f t="shared" si="74"/>
        <v>0.99443016623692881</v>
      </c>
      <c r="EI174" s="2">
        <f t="shared" si="74"/>
        <v>0.99465202481276616</v>
      </c>
      <c r="EJ174" s="2">
        <f t="shared" si="74"/>
        <v>0.99432828770787973</v>
      </c>
      <c r="EK174" s="2">
        <f t="shared" si="74"/>
        <v>0.99484237581183244</v>
      </c>
      <c r="EL174" s="2">
        <f t="shared" si="74"/>
        <v>0.9946417187855805</v>
      </c>
      <c r="EM174" s="2">
        <f t="shared" si="74"/>
        <v>0.99460094562510504</v>
      </c>
      <c r="EN174" s="2">
        <f t="shared" si="74"/>
        <v>0.99490309956777845</v>
      </c>
      <c r="EO174" s="2">
        <f t="shared" si="74"/>
        <v>0.99447960119116796</v>
      </c>
      <c r="EP174" s="2">
        <f t="shared" si="74"/>
        <v>0.99332229678337691</v>
      </c>
    </row>
    <row r="175" spans="2:147" x14ac:dyDescent="0.25">
      <c r="B175" s="2">
        <v>153</v>
      </c>
      <c r="C175" s="49">
        <v>39.333300000000001</v>
      </c>
      <c r="D175" s="49">
        <v>48.157899999999998</v>
      </c>
      <c r="E175" s="49">
        <v>54.814799999999998</v>
      </c>
      <c r="F175" s="49">
        <v>61.314999999999998</v>
      </c>
      <c r="G175" s="49">
        <v>64.87</v>
      </c>
      <c r="H175" s="49">
        <v>69.212000000000003</v>
      </c>
      <c r="I175" s="49">
        <v>72.962000000000003</v>
      </c>
      <c r="J175" s="49">
        <v>73.653999999999996</v>
      </c>
      <c r="K175" s="49">
        <v>73.864999999999995</v>
      </c>
      <c r="L175" s="49">
        <v>73.058000000000007</v>
      </c>
      <c r="M175" s="49">
        <v>71.903999999999996</v>
      </c>
      <c r="N175" s="49">
        <v>69.537999999999997</v>
      </c>
      <c r="O175" s="49">
        <v>63.537999999999997</v>
      </c>
      <c r="P175" s="49">
        <v>60.8</v>
      </c>
      <c r="Q175" s="49">
        <v>58.235999999999997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39.778663406614086</v>
      </c>
      <c r="U175" s="4" t="e">
        <f t="shared" si="75"/>
        <v>#N/A</v>
      </c>
      <c r="V175" s="4">
        <f t="shared" si="75"/>
        <v>54.754799748990784</v>
      </c>
      <c r="W175" s="4">
        <f t="shared" si="75"/>
        <v>61.099491094218585</v>
      </c>
      <c r="X175" s="4">
        <f t="shared" si="75"/>
        <v>65.243123863476711</v>
      </c>
      <c r="Y175" s="4">
        <f t="shared" si="75"/>
        <v>69.769589177440267</v>
      </c>
      <c r="Z175" s="4">
        <f t="shared" si="75"/>
        <v>72.326174960508737</v>
      </c>
      <c r="AA175" s="4">
        <f t="shared" si="75"/>
        <v>73.576965378476061</v>
      </c>
      <c r="AB175" s="4">
        <f t="shared" si="75"/>
        <v>73.448613695915682</v>
      </c>
      <c r="AC175" s="4">
        <f t="shared" si="75"/>
        <v>72.607602369213453</v>
      </c>
      <c r="AD175" s="4">
        <f t="shared" si="75"/>
        <v>71.173812288761951</v>
      </c>
      <c r="AE175" s="4">
        <f t="shared" si="75"/>
        <v>69.391187398377141</v>
      </c>
      <c r="AF175" s="4">
        <f t="shared" si="75"/>
        <v>64.197780121573928</v>
      </c>
      <c r="AG175" s="4">
        <f t="shared" si="75"/>
        <v>61.371499607019977</v>
      </c>
      <c r="AH175" s="4">
        <f t="shared" si="75"/>
        <v>59.092387812175048</v>
      </c>
      <c r="AJ175" s="4">
        <f t="shared" ref="AJ175:AX191" si="76">IF(OR($B175 &lt; C$226, $B175 &gt; C$231), 0, C175-T175)</f>
        <v>-0.44536340661408502</v>
      </c>
      <c r="AK175" s="4">
        <f t="shared" si="76"/>
        <v>0</v>
      </c>
      <c r="AL175" s="4">
        <f t="shared" si="76"/>
        <v>6.0000251009213912E-2</v>
      </c>
      <c r="AM175" s="4">
        <f t="shared" si="76"/>
        <v>0.21550890578141235</v>
      </c>
      <c r="AN175" s="4">
        <f t="shared" si="76"/>
        <v>-0.37312386347670667</v>
      </c>
      <c r="AO175" s="4">
        <f t="shared" si="76"/>
        <v>-0.55758917744026348</v>
      </c>
      <c r="AP175" s="4">
        <f t="shared" si="76"/>
        <v>0.6358250394912659</v>
      </c>
      <c r="AQ175" s="4">
        <f t="shared" si="76"/>
        <v>7.7034621523935698E-2</v>
      </c>
      <c r="AR175" s="4">
        <f t="shared" si="76"/>
        <v>0.41638630408431254</v>
      </c>
      <c r="AS175" s="4">
        <f t="shared" si="76"/>
        <v>0.45039763078655426</v>
      </c>
      <c r="AT175" s="4">
        <f t="shared" si="76"/>
        <v>0.73018771123804527</v>
      </c>
      <c r="AU175" s="4">
        <f t="shared" si="76"/>
        <v>0.14681260162285525</v>
      </c>
      <c r="AV175" s="4">
        <f t="shared" si="76"/>
        <v>-0.65978012157393096</v>
      </c>
      <c r="AW175" s="4">
        <f t="shared" si="76"/>
        <v>-0.57149960701998026</v>
      </c>
      <c r="AX175" s="4">
        <f t="shared" si="76"/>
        <v>-0.85638781217505056</v>
      </c>
      <c r="AZ175" s="2">
        <f t="shared" ref="AZ175:BN191" si="77">IF(OR($B175 &lt; C$226, $B175 &gt; C$231), #N/A, ((1-EB175)*CV175) + (EB175*DL175))</f>
        <v>39.778663406614086</v>
      </c>
      <c r="BA175" s="2" t="e">
        <f t="shared" si="77"/>
        <v>#N/A</v>
      </c>
      <c r="BB175" s="2">
        <f t="shared" si="77"/>
        <v>54.75471352865123</v>
      </c>
      <c r="BC175" s="2">
        <f t="shared" si="77"/>
        <v>61.099441820055723</v>
      </c>
      <c r="BD175" s="2">
        <f t="shared" si="77"/>
        <v>65.24297818001402</v>
      </c>
      <c r="BE175" s="2">
        <f t="shared" si="77"/>
        <v>69.766185184955958</v>
      </c>
      <c r="BF175" s="2">
        <f t="shared" si="77"/>
        <v>72.325021369420071</v>
      </c>
      <c r="BG175" s="2">
        <f t="shared" si="77"/>
        <v>73.576486616757336</v>
      </c>
      <c r="BH175" s="2">
        <f t="shared" si="77"/>
        <v>73.44855365715847</v>
      </c>
      <c r="BI175" s="2">
        <f t="shared" si="77"/>
        <v>72.607600711380968</v>
      </c>
      <c r="BJ175" s="2">
        <f t="shared" si="77"/>
        <v>71.173812085981297</v>
      </c>
      <c r="BK175" s="2">
        <f t="shared" si="77"/>
        <v>69.391162512543545</v>
      </c>
      <c r="BL175" s="2">
        <f t="shared" si="77"/>
        <v>64.197780121573928</v>
      </c>
      <c r="BM175" s="2">
        <f t="shared" si="77"/>
        <v>61.371499607019977</v>
      </c>
      <c r="BN175" s="2">
        <f t="shared" si="77"/>
        <v>59.092387812175048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 t="str">
        <f t="shared" ref="CF175:CT191" si="79">IF(OR(AND($B175&gt;AVERAGE(C$228,C$229), $B175&lt;C$229), AND($B175&gt;C$230, $B175&lt;C$231), AND($B175 &gt; (C$9 + C$13*$A$229), $B175 &lt; (C$10 - C$14*$A$229))), C175, "")</f>
        <v/>
      </c>
      <c r="CG175" s="2" t="str">
        <f t="shared" si="79"/>
        <v/>
      </c>
      <c r="CH175" s="2">
        <f t="shared" si="79"/>
        <v>54.814799999999998</v>
      </c>
      <c r="CI175" s="2">
        <f t="shared" si="79"/>
        <v>61.314999999999998</v>
      </c>
      <c r="CJ175" s="2">
        <f t="shared" si="79"/>
        <v>64.87</v>
      </c>
      <c r="CK175" s="2">
        <f t="shared" si="79"/>
        <v>69.212000000000003</v>
      </c>
      <c r="CL175" s="2">
        <f t="shared" si="79"/>
        <v>72.962000000000003</v>
      </c>
      <c r="CM175" s="2">
        <f t="shared" si="79"/>
        <v>73.653999999999996</v>
      </c>
      <c r="CN175" s="2">
        <f t="shared" si="79"/>
        <v>73.864999999999995</v>
      </c>
      <c r="CO175" s="2">
        <f t="shared" si="79"/>
        <v>73.058000000000007</v>
      </c>
      <c r="CP175" s="2">
        <f t="shared" si="79"/>
        <v>71.903999999999996</v>
      </c>
      <c r="CQ175" s="2">
        <f t="shared" si="79"/>
        <v>69.537999999999997</v>
      </c>
      <c r="CR175" s="2" t="str">
        <f t="shared" si="79"/>
        <v/>
      </c>
      <c r="CS175" s="2" t="str">
        <f t="shared" si="79"/>
        <v/>
      </c>
      <c r="CT175" s="2" t="str">
        <f t="shared" si="79"/>
        <v/>
      </c>
      <c r="CV175" s="2">
        <f t="shared" ref="CV175:DJ191" si="80">BP$223*$B175+BP$224</f>
        <v>46.382712954603342</v>
      </c>
      <c r="CW175" s="2">
        <f t="shared" si="80"/>
        <v>56.872080095672985</v>
      </c>
      <c r="CX175" s="2">
        <f t="shared" si="80"/>
        <v>59.874313490322628</v>
      </c>
      <c r="CY175" s="2">
        <f t="shared" si="80"/>
        <v>65.541537391374973</v>
      </c>
      <c r="CZ175" s="2">
        <f t="shared" si="80"/>
        <v>70.238220242469566</v>
      </c>
      <c r="DA175" s="2">
        <f t="shared" si="80"/>
        <v>75.964988062061821</v>
      </c>
      <c r="DB175" s="2">
        <f t="shared" si="80"/>
        <v>78.22237500335072</v>
      </c>
      <c r="DC175" s="2">
        <f t="shared" si="80"/>
        <v>78.387406453942489</v>
      </c>
      <c r="DD175" s="2">
        <f t="shared" si="80"/>
        <v>80.438325097315285</v>
      </c>
      <c r="DE175" s="2">
        <f t="shared" si="80"/>
        <v>79.370799775843977</v>
      </c>
      <c r="DF175" s="2">
        <f t="shared" si="80"/>
        <v>80.67825553337849</v>
      </c>
      <c r="DG175" s="2">
        <f t="shared" si="80"/>
        <v>78.448481948743506</v>
      </c>
      <c r="DH175" s="2">
        <f t="shared" si="80"/>
        <v>74.834132899484715</v>
      </c>
      <c r="DI175" s="2">
        <f t="shared" si="80"/>
        <v>68.688979764536867</v>
      </c>
      <c r="DJ175" s="2">
        <f t="shared" si="80"/>
        <v>67.053101184330018</v>
      </c>
      <c r="DL175" s="2">
        <f t="shared" ref="DL175:DZ191" si="81">CF$223*$B175+CF$224</f>
        <v>39.76250818706589</v>
      </c>
      <c r="DM175" s="2">
        <f t="shared" si="81"/>
        <v>47.687620616505917</v>
      </c>
      <c r="DN175" s="2">
        <f t="shared" si="81"/>
        <v>54.733268799751286</v>
      </c>
      <c r="DO175" s="2">
        <f t="shared" si="81"/>
        <v>61.080236515248707</v>
      </c>
      <c r="DP175" s="2">
        <f t="shared" si="81"/>
        <v>65.222321090421673</v>
      </c>
      <c r="DQ175" s="2">
        <f t="shared" si="81"/>
        <v>69.736956558190073</v>
      </c>
      <c r="DR175" s="2">
        <f t="shared" si="81"/>
        <v>72.294896504087347</v>
      </c>
      <c r="DS175" s="2">
        <f t="shared" si="81"/>
        <v>73.552895617713148</v>
      </c>
      <c r="DT175" s="2">
        <f t="shared" si="81"/>
        <v>73.412191689818428</v>
      </c>
      <c r="DU175" s="2">
        <f t="shared" si="81"/>
        <v>72.575622984539848</v>
      </c>
      <c r="DV175" s="2">
        <f t="shared" si="81"/>
        <v>71.127115457825511</v>
      </c>
      <c r="DW175" s="2">
        <f t="shared" si="81"/>
        <v>69.346322211630138</v>
      </c>
      <c r="DX175" s="2">
        <f t="shared" si="81"/>
        <v>64.148084503190532</v>
      </c>
      <c r="DY175" s="2">
        <f t="shared" si="81"/>
        <v>61.334454050136038</v>
      </c>
      <c r="DZ175" s="2">
        <f t="shared" si="81"/>
        <v>59.043580047658395</v>
      </c>
      <c r="EB175" s="2">
        <f t="shared" ref="EB175:EP191" si="82">POWER(10,($B175-C$224)/C$225)/(1+POWER(10,($B175-C$224)/C$225))</f>
        <v>0.99755970999153776</v>
      </c>
      <c r="EC175" s="2">
        <f t="shared" si="82"/>
        <v>0.99602774695639962</v>
      </c>
      <c r="ED175" s="2">
        <f t="shared" si="82"/>
        <v>0.99582872155550939</v>
      </c>
      <c r="EE175" s="2">
        <f t="shared" si="82"/>
        <v>0.99569513347333538</v>
      </c>
      <c r="EF175" s="2">
        <f t="shared" si="82"/>
        <v>0.99588167764817959</v>
      </c>
      <c r="EG175" s="2">
        <f t="shared" si="82"/>
        <v>0.99530692374505281</v>
      </c>
      <c r="EH175" s="2">
        <f t="shared" si="82"/>
        <v>0.99491776050533731</v>
      </c>
      <c r="EI175" s="2">
        <f t="shared" si="82"/>
        <v>0.99512029244667355</v>
      </c>
      <c r="EJ175" s="2">
        <f t="shared" si="82"/>
        <v>0.99482475420958594</v>
      </c>
      <c r="EK175" s="2">
        <f t="shared" si="82"/>
        <v>0.99529405520662118</v>
      </c>
      <c r="EL175" s="2">
        <f t="shared" si="82"/>
        <v>0.99511088437753081</v>
      </c>
      <c r="EM175" s="2">
        <f t="shared" si="82"/>
        <v>0.99507366359100791</v>
      </c>
      <c r="EN175" s="2">
        <f t="shared" si="82"/>
        <v>0.9953494859333939</v>
      </c>
      <c r="EO175" s="2">
        <f t="shared" si="82"/>
        <v>0.99496288974673119</v>
      </c>
      <c r="EP175" s="2">
        <f t="shared" si="82"/>
        <v>0.9939062818258656</v>
      </c>
    </row>
    <row r="176" spans="2:147" x14ac:dyDescent="0.25">
      <c r="B176" s="2">
        <v>154</v>
      </c>
      <c r="C176" s="49">
        <v>40.052599999999998</v>
      </c>
      <c r="D176" s="49">
        <v>47.649099999999997</v>
      </c>
      <c r="E176" s="49">
        <v>55.481499999999997</v>
      </c>
      <c r="F176" s="49">
        <v>60.685000000000002</v>
      </c>
      <c r="G176" s="49">
        <v>65.406999999999996</v>
      </c>
      <c r="H176" s="49">
        <v>69.558000000000007</v>
      </c>
      <c r="I176" s="49">
        <v>71.614999999999995</v>
      </c>
      <c r="J176" s="49">
        <v>72.923000000000002</v>
      </c>
      <c r="K176" s="49">
        <v>73.653999999999996</v>
      </c>
      <c r="L176" s="49">
        <v>72.519000000000005</v>
      </c>
      <c r="M176" s="49">
        <v>71.269000000000005</v>
      </c>
      <c r="N176" s="49">
        <v>69.635000000000005</v>
      </c>
      <c r="O176" s="49">
        <v>64.441999999999993</v>
      </c>
      <c r="P176" s="49">
        <v>60.564</v>
      </c>
      <c r="Q176" s="49">
        <v>58.673000000000002</v>
      </c>
      <c r="T176" s="4">
        <f t="shared" si="75"/>
        <v>39.738627282243812</v>
      </c>
      <c r="U176" s="4" t="e">
        <f t="shared" si="75"/>
        <v>#N/A</v>
      </c>
      <c r="V176" s="4">
        <f t="shared" si="75"/>
        <v>54.65279585661812</v>
      </c>
      <c r="W176" s="4">
        <f t="shared" si="75"/>
        <v>61.006849891251427</v>
      </c>
      <c r="X176" s="4">
        <f t="shared" si="75"/>
        <v>65.138178669056799</v>
      </c>
      <c r="Y176" s="4">
        <f t="shared" si="75"/>
        <v>69.644616685158169</v>
      </c>
      <c r="Z176" s="4">
        <f t="shared" si="75"/>
        <v>72.190144223273393</v>
      </c>
      <c r="AA176" s="4">
        <f t="shared" si="75"/>
        <v>73.461498286325181</v>
      </c>
      <c r="AB176" s="4">
        <f t="shared" si="75"/>
        <v>73.324696037686437</v>
      </c>
      <c r="AC176" s="4">
        <f t="shared" si="75"/>
        <v>72.459136563482119</v>
      </c>
      <c r="AD176" s="4" t="e">
        <f t="shared" si="75"/>
        <v>#N/A</v>
      </c>
      <c r="AE176" s="4">
        <f t="shared" si="75"/>
        <v>69.22460050306286</v>
      </c>
      <c r="AF176" s="4">
        <f t="shared" si="75"/>
        <v>64.025577868830794</v>
      </c>
      <c r="AG176" s="4">
        <f t="shared" si="75"/>
        <v>61.225318276076742</v>
      </c>
      <c r="AH176" s="4">
        <f t="shared" si="75"/>
        <v>58.956326295306035</v>
      </c>
      <c r="AJ176" s="4">
        <f t="shared" si="76"/>
        <v>0.31397271775618663</v>
      </c>
      <c r="AK176" s="4">
        <f t="shared" si="76"/>
        <v>0</v>
      </c>
      <c r="AL176" s="4">
        <f t="shared" si="76"/>
        <v>0.82870414338187715</v>
      </c>
      <c r="AM176" s="4">
        <f t="shared" si="76"/>
        <v>-0.32184989125142494</v>
      </c>
      <c r="AN176" s="4">
        <f t="shared" si="76"/>
        <v>0.26882133094319727</v>
      </c>
      <c r="AO176" s="4">
        <f t="shared" si="76"/>
        <v>-8.6616685158162454E-2</v>
      </c>
      <c r="AP176" s="4">
        <f t="shared" si="76"/>
        <v>-0.57514422327339787</v>
      </c>
      <c r="AQ176" s="4">
        <f t="shared" si="76"/>
        <v>-0.53849828632517927</v>
      </c>
      <c r="AR176" s="4">
        <f t="shared" si="76"/>
        <v>0.32930396231355985</v>
      </c>
      <c r="AS176" s="4">
        <f t="shared" si="76"/>
        <v>5.9863436517886726E-2</v>
      </c>
      <c r="AT176" s="4">
        <f t="shared" si="76"/>
        <v>0</v>
      </c>
      <c r="AU176" s="4">
        <f t="shared" si="76"/>
        <v>0.41039949693714561</v>
      </c>
      <c r="AV176" s="4">
        <f t="shared" si="76"/>
        <v>0.41642213116919891</v>
      </c>
      <c r="AW176" s="4">
        <f t="shared" si="76"/>
        <v>-0.66131827607674154</v>
      </c>
      <c r="AX176" s="4">
        <f t="shared" si="76"/>
        <v>-0.2833262953060327</v>
      </c>
      <c r="AZ176" s="2">
        <f t="shared" si="77"/>
        <v>39.738627282243812</v>
      </c>
      <c r="BA176" s="2" t="e">
        <f t="shared" si="77"/>
        <v>#N/A</v>
      </c>
      <c r="BB176" s="2">
        <f t="shared" si="77"/>
        <v>54.65277562629614</v>
      </c>
      <c r="BC176" s="2">
        <f t="shared" si="77"/>
        <v>61.006840579185841</v>
      </c>
      <c r="BD176" s="2">
        <f t="shared" si="77"/>
        <v>65.138147310409195</v>
      </c>
      <c r="BE176" s="2">
        <f t="shared" si="77"/>
        <v>69.643610652783821</v>
      </c>
      <c r="BF176" s="2">
        <f t="shared" si="77"/>
        <v>72.189881179967244</v>
      </c>
      <c r="BG176" s="2">
        <f t="shared" si="77"/>
        <v>73.461393980465331</v>
      </c>
      <c r="BH176" s="2">
        <f t="shared" si="77"/>
        <v>73.324686327212689</v>
      </c>
      <c r="BI176" s="2">
        <f t="shared" si="77"/>
        <v>72.459136337396529</v>
      </c>
      <c r="BJ176" s="2" t="e">
        <f t="shared" si="77"/>
        <v>#N/A</v>
      </c>
      <c r="BK176" s="2">
        <f t="shared" si="77"/>
        <v>69.224595895722175</v>
      </c>
      <c r="BL176" s="2">
        <f t="shared" si="77"/>
        <v>64.025577868830794</v>
      </c>
      <c r="BM176" s="2">
        <f t="shared" si="77"/>
        <v>61.225318276076742</v>
      </c>
      <c r="BN176" s="2">
        <f t="shared" si="77"/>
        <v>58.956326295306035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>
        <f t="shared" si="79"/>
        <v>40.052599999999998</v>
      </c>
      <c r="CG176" s="2" t="str">
        <f t="shared" si="79"/>
        <v/>
      </c>
      <c r="CH176" s="2">
        <f t="shared" si="79"/>
        <v>55.481499999999997</v>
      </c>
      <c r="CI176" s="2">
        <f t="shared" si="79"/>
        <v>60.685000000000002</v>
      </c>
      <c r="CJ176" s="2">
        <f t="shared" si="79"/>
        <v>65.406999999999996</v>
      </c>
      <c r="CK176" s="2">
        <f t="shared" si="79"/>
        <v>69.558000000000007</v>
      </c>
      <c r="CL176" s="2">
        <f t="shared" si="79"/>
        <v>71.614999999999995</v>
      </c>
      <c r="CM176" s="2">
        <f t="shared" si="79"/>
        <v>72.923000000000002</v>
      </c>
      <c r="CN176" s="2">
        <f t="shared" si="79"/>
        <v>73.653999999999996</v>
      </c>
      <c r="CO176" s="2">
        <f t="shared" si="79"/>
        <v>72.519000000000005</v>
      </c>
      <c r="CP176" s="2" t="str">
        <f t="shared" si="79"/>
        <v/>
      </c>
      <c r="CQ176" s="2">
        <f t="shared" si="79"/>
        <v>69.635000000000005</v>
      </c>
      <c r="CR176" s="2" t="str">
        <f t="shared" si="79"/>
        <v/>
      </c>
      <c r="CS176" s="2" t="str">
        <f t="shared" si="79"/>
        <v/>
      </c>
      <c r="CT176" s="2" t="str">
        <f t="shared" si="79"/>
        <v/>
      </c>
      <c r="CV176" s="2">
        <f t="shared" si="80"/>
        <v>46.398446341614935</v>
      </c>
      <c r="CW176" s="2">
        <f t="shared" si="80"/>
        <v>56.894694922809315</v>
      </c>
      <c r="CX176" s="2">
        <f t="shared" si="80"/>
        <v>59.851780249166985</v>
      </c>
      <c r="CY176" s="2">
        <f t="shared" si="80"/>
        <v>65.515778871923985</v>
      </c>
      <c r="CZ176" s="2">
        <f t="shared" si="80"/>
        <v>70.216115313092402</v>
      </c>
      <c r="DA176" s="2">
        <f t="shared" si="80"/>
        <v>75.956339459803445</v>
      </c>
      <c r="DB176" s="2">
        <f t="shared" si="80"/>
        <v>78.212857202308513</v>
      </c>
      <c r="DC176" s="2">
        <f t="shared" si="80"/>
        <v>78.368738064161121</v>
      </c>
      <c r="DD176" s="2">
        <f t="shared" si="80"/>
        <v>80.436577687708166</v>
      </c>
      <c r="DE176" s="2">
        <f t="shared" si="80"/>
        <v>79.35398289129995</v>
      </c>
      <c r="DF176" s="2">
        <f t="shared" si="80"/>
        <v>80.674078598923629</v>
      </c>
      <c r="DG176" s="2">
        <f t="shared" si="80"/>
        <v>78.43528365631461</v>
      </c>
      <c r="DH176" s="2">
        <f t="shared" si="80"/>
        <v>74.807242230184571</v>
      </c>
      <c r="DI176" s="2">
        <f t="shared" si="80"/>
        <v>68.642807886428045</v>
      </c>
      <c r="DJ176" s="2">
        <f t="shared" si="80"/>
        <v>67.03605489033751</v>
      </c>
      <c r="DL176" s="2">
        <f t="shared" si="81"/>
        <v>39.723769124272572</v>
      </c>
      <c r="DM176" s="2">
        <f t="shared" si="81"/>
        <v>47.618173450234082</v>
      </c>
      <c r="DN176" s="2">
        <f t="shared" si="81"/>
        <v>54.63291446050016</v>
      </c>
      <c r="DO176" s="2">
        <f t="shared" si="81"/>
        <v>60.989061568215838</v>
      </c>
      <c r="DP176" s="2">
        <f t="shared" si="81"/>
        <v>65.118995820997895</v>
      </c>
      <c r="DQ176" s="2">
        <f t="shared" si="81"/>
        <v>69.616463910611344</v>
      </c>
      <c r="DR176" s="2">
        <f t="shared" si="81"/>
        <v>72.161821734918576</v>
      </c>
      <c r="DS176" s="2">
        <f t="shared" si="81"/>
        <v>73.439447508094048</v>
      </c>
      <c r="DT176" s="2">
        <f t="shared" si="81"/>
        <v>73.290944428972196</v>
      </c>
      <c r="DU176" s="2">
        <f t="shared" si="81"/>
        <v>72.429404618140808</v>
      </c>
      <c r="DV176" s="2">
        <f t="shared" si="81"/>
        <v>70.969611778743712</v>
      </c>
      <c r="DW176" s="2">
        <f t="shared" si="81"/>
        <v>69.18300857959963</v>
      </c>
      <c r="DX176" s="2">
        <f t="shared" si="81"/>
        <v>63.979635733819521</v>
      </c>
      <c r="DY176" s="2">
        <f t="shared" si="81"/>
        <v>61.191070567375881</v>
      </c>
      <c r="DZ176" s="2">
        <f t="shared" si="81"/>
        <v>58.911147598225241</v>
      </c>
      <c r="EB176" s="2">
        <f t="shared" si="82"/>
        <v>0.9977739510859589</v>
      </c>
      <c r="EC176" s="2">
        <f t="shared" si="82"/>
        <v>0.99637599552288192</v>
      </c>
      <c r="ED176" s="2">
        <f t="shared" si="82"/>
        <v>0.99619435206800899</v>
      </c>
      <c r="EE176" s="2">
        <f t="shared" si="82"/>
        <v>0.99607242737348789</v>
      </c>
      <c r="EF176" s="2">
        <f t="shared" si="82"/>
        <v>0.99624268384506343</v>
      </c>
      <c r="EG176" s="2">
        <f t="shared" si="82"/>
        <v>0.99571809541656853</v>
      </c>
      <c r="EH176" s="2">
        <f t="shared" si="82"/>
        <v>0.99536286885114222</v>
      </c>
      <c r="EI176" s="2">
        <f t="shared" si="82"/>
        <v>0.99554774219095876</v>
      </c>
      <c r="EJ176" s="2">
        <f t="shared" si="82"/>
        <v>0.99527796949287162</v>
      </c>
      <c r="EK176" s="2">
        <f t="shared" si="82"/>
        <v>0.9957063494579923</v>
      </c>
      <c r="EL176" s="2">
        <f t="shared" si="82"/>
        <v>0.99553915454999797</v>
      </c>
      <c r="EM176" s="2">
        <f t="shared" si="82"/>
        <v>0.99550517945286743</v>
      </c>
      <c r="EN176" s="2">
        <f t="shared" si="82"/>
        <v>0.99575694452631791</v>
      </c>
      <c r="EO176" s="2">
        <f t="shared" si="82"/>
        <v>0.99540406388006986</v>
      </c>
      <c r="EP176" s="2">
        <f t="shared" si="82"/>
        <v>0.99443948152803519</v>
      </c>
    </row>
    <row r="177" spans="2:146" x14ac:dyDescent="0.25">
      <c r="B177" s="2">
        <v>155</v>
      </c>
      <c r="C177" s="49">
        <v>39.771900000000002</v>
      </c>
      <c r="D177" s="49">
        <v>47.052599999999998</v>
      </c>
      <c r="E177" s="49">
        <v>54.851900000000001</v>
      </c>
      <c r="F177" s="49">
        <v>61.295999999999999</v>
      </c>
      <c r="G177" s="49">
        <v>65.259</v>
      </c>
      <c r="H177" s="49">
        <v>69.653999999999996</v>
      </c>
      <c r="I177" s="49">
        <v>71.385000000000005</v>
      </c>
      <c r="J177" s="49">
        <v>73.691999999999993</v>
      </c>
      <c r="K177" s="49">
        <v>73.808000000000007</v>
      </c>
      <c r="L177" s="49">
        <v>72.019000000000005</v>
      </c>
      <c r="M177" s="49">
        <v>71.846000000000004</v>
      </c>
      <c r="N177" s="49">
        <v>70.885000000000005</v>
      </c>
      <c r="O177" s="49">
        <v>63.845999999999997</v>
      </c>
      <c r="P177" s="49">
        <v>61.8</v>
      </c>
      <c r="Q177" s="49">
        <v>58.709000000000003</v>
      </c>
      <c r="T177" s="4">
        <f t="shared" si="75"/>
        <v>39.698694127876017</v>
      </c>
      <c r="U177" s="4" t="e">
        <f t="shared" si="75"/>
        <v>#N/A</v>
      </c>
      <c r="V177" s="4">
        <f t="shared" si="75"/>
        <v>54.550954311153497</v>
      </c>
      <c r="W177" s="4">
        <f t="shared" si="75"/>
        <v>60.914342858839156</v>
      </c>
      <c r="X177" s="4">
        <f t="shared" si="75"/>
        <v>65.033427223930445</v>
      </c>
      <c r="Y177" s="4">
        <f t="shared" si="75"/>
        <v>69.521448666172773</v>
      </c>
      <c r="Z177" s="4">
        <f t="shared" si="75"/>
        <v>72.054924480304308</v>
      </c>
      <c r="AA177" s="4">
        <f t="shared" si="75"/>
        <v>73.346428116996051</v>
      </c>
      <c r="AB177" s="4">
        <f t="shared" si="75"/>
        <v>73.200999164304605</v>
      </c>
      <c r="AC177" s="4" t="e">
        <f t="shared" si="75"/>
        <v>#N/A</v>
      </c>
      <c r="AD177" s="4" t="e">
        <f t="shared" si="75"/>
        <v>#N/A</v>
      </c>
      <c r="AE177" s="4">
        <f t="shared" si="75"/>
        <v>69.058254413599144</v>
      </c>
      <c r="AF177" s="4">
        <f t="shared" si="75"/>
        <v>63.853650332119543</v>
      </c>
      <c r="AG177" s="4">
        <f t="shared" si="75"/>
        <v>61.079341633713483</v>
      </c>
      <c r="AH177" s="4">
        <f t="shared" si="75"/>
        <v>58.820524218367588</v>
      </c>
      <c r="AJ177" s="4">
        <f t="shared" si="76"/>
        <v>7.3205872123985216E-2</v>
      </c>
      <c r="AK177" s="4">
        <f t="shared" si="76"/>
        <v>0</v>
      </c>
      <c r="AL177" s="4">
        <f t="shared" si="76"/>
        <v>0.30094568884650386</v>
      </c>
      <c r="AM177" s="4">
        <f t="shared" si="76"/>
        <v>0.38165714116084359</v>
      </c>
      <c r="AN177" s="4">
        <f t="shared" si="76"/>
        <v>0.22557277606955495</v>
      </c>
      <c r="AO177" s="4">
        <f t="shared" si="76"/>
        <v>0.13255133382722306</v>
      </c>
      <c r="AP177" s="4">
        <f t="shared" si="76"/>
        <v>-0.66992448030430296</v>
      </c>
      <c r="AQ177" s="4">
        <f t="shared" si="76"/>
        <v>0.34557188300394159</v>
      </c>
      <c r="AR177" s="4">
        <f t="shared" si="76"/>
        <v>0.60700083569540197</v>
      </c>
      <c r="AS177" s="4">
        <f t="shared" si="76"/>
        <v>0</v>
      </c>
      <c r="AT177" s="4">
        <f t="shared" si="76"/>
        <v>0</v>
      </c>
      <c r="AU177" s="4">
        <f t="shared" si="76"/>
        <v>1.826745586400861</v>
      </c>
      <c r="AV177" s="4">
        <f t="shared" si="76"/>
        <v>-7.6503321195460217E-3</v>
      </c>
      <c r="AW177" s="4">
        <f t="shared" si="76"/>
        <v>0.72065836628651425</v>
      </c>
      <c r="AX177" s="4">
        <f t="shared" si="76"/>
        <v>-0.11152421836758464</v>
      </c>
      <c r="AZ177" s="2">
        <f t="shared" si="77"/>
        <v>39.698694127876017</v>
      </c>
      <c r="BA177" s="2" t="e">
        <f t="shared" si="77"/>
        <v>#N/A</v>
      </c>
      <c r="BB177" s="2">
        <f t="shared" si="77"/>
        <v>54.550949978544502</v>
      </c>
      <c r="BC177" s="2">
        <f t="shared" si="77"/>
        <v>60.914341279275661</v>
      </c>
      <c r="BD177" s="2">
        <f t="shared" si="77"/>
        <v>65.033421104694796</v>
      </c>
      <c r="BE177" s="2">
        <f t="shared" si="77"/>
        <v>69.521175649216318</v>
      </c>
      <c r="BF177" s="2">
        <f t="shared" si="77"/>
        <v>72.05487067919475</v>
      </c>
      <c r="BG177" s="2">
        <f t="shared" si="77"/>
        <v>73.34640766786346</v>
      </c>
      <c r="BH177" s="2">
        <f t="shared" si="77"/>
        <v>73.200997781323906</v>
      </c>
      <c r="BI177" s="2" t="e">
        <f t="shared" si="77"/>
        <v>#N/A</v>
      </c>
      <c r="BJ177" s="2" t="e">
        <f t="shared" si="77"/>
        <v>#N/A</v>
      </c>
      <c r="BK177" s="2">
        <f t="shared" si="77"/>
        <v>69.058253652019715</v>
      </c>
      <c r="BL177" s="2">
        <f t="shared" si="77"/>
        <v>63.853650332119543</v>
      </c>
      <c r="BM177" s="2">
        <f t="shared" si="77"/>
        <v>61.079341633713483</v>
      </c>
      <c r="BN177" s="2">
        <f t="shared" si="77"/>
        <v>58.820524218367588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>
        <f t="shared" si="79"/>
        <v>39.771900000000002</v>
      </c>
      <c r="CG177" s="2" t="str">
        <f t="shared" si="79"/>
        <v/>
      </c>
      <c r="CH177" s="2">
        <f t="shared" si="79"/>
        <v>54.851900000000001</v>
      </c>
      <c r="CI177" s="2">
        <f t="shared" si="79"/>
        <v>61.295999999999999</v>
      </c>
      <c r="CJ177" s="2">
        <f t="shared" si="79"/>
        <v>65.259</v>
      </c>
      <c r="CK177" s="2">
        <f t="shared" si="79"/>
        <v>69.653999999999996</v>
      </c>
      <c r="CL177" s="2">
        <f t="shared" si="79"/>
        <v>71.385000000000005</v>
      </c>
      <c r="CM177" s="2">
        <f t="shared" si="79"/>
        <v>73.691999999999993</v>
      </c>
      <c r="CN177" s="2">
        <f t="shared" si="79"/>
        <v>73.808000000000007</v>
      </c>
      <c r="CO177" s="2" t="str">
        <f t="shared" si="79"/>
        <v/>
      </c>
      <c r="CP177" s="2" t="str">
        <f t="shared" si="79"/>
        <v/>
      </c>
      <c r="CQ177" s="2">
        <f t="shared" si="79"/>
        <v>70.885000000000005</v>
      </c>
      <c r="CR177" s="2" t="str">
        <f t="shared" si="79"/>
        <v/>
      </c>
      <c r="CS177" s="2" t="str">
        <f t="shared" si="79"/>
        <v/>
      </c>
      <c r="CT177" s="2" t="str">
        <f t="shared" si="79"/>
        <v/>
      </c>
      <c r="CV177" s="2">
        <f t="shared" si="80"/>
        <v>46.414179728626536</v>
      </c>
      <c r="CW177" s="2">
        <f t="shared" si="80"/>
        <v>56.917309749945652</v>
      </c>
      <c r="CX177" s="2">
        <f t="shared" si="80"/>
        <v>59.829247008011343</v>
      </c>
      <c r="CY177" s="2">
        <f t="shared" si="80"/>
        <v>65.490020352472996</v>
      </c>
      <c r="CZ177" s="2">
        <f t="shared" si="80"/>
        <v>70.194010383715238</v>
      </c>
      <c r="DA177" s="2">
        <f t="shared" si="80"/>
        <v>75.947690857545069</v>
      </c>
      <c r="DB177" s="2">
        <f t="shared" si="80"/>
        <v>78.203339401266305</v>
      </c>
      <c r="DC177" s="2">
        <f t="shared" si="80"/>
        <v>78.350069674379768</v>
      </c>
      <c r="DD177" s="2">
        <f t="shared" si="80"/>
        <v>80.434830278101032</v>
      </c>
      <c r="DE177" s="2">
        <f t="shared" si="80"/>
        <v>79.337166006755936</v>
      </c>
      <c r="DF177" s="2">
        <f t="shared" si="80"/>
        <v>80.669901664468767</v>
      </c>
      <c r="DG177" s="2">
        <f t="shared" si="80"/>
        <v>78.422085363885728</v>
      </c>
      <c r="DH177" s="2">
        <f t="shared" si="80"/>
        <v>74.780351560884426</v>
      </c>
      <c r="DI177" s="2">
        <f t="shared" si="80"/>
        <v>68.596636008319237</v>
      </c>
      <c r="DJ177" s="2">
        <f t="shared" si="80"/>
        <v>67.019008596345003</v>
      </c>
      <c r="DL177" s="2">
        <f t="shared" si="81"/>
        <v>39.685030061479253</v>
      </c>
      <c r="DM177" s="2">
        <f t="shared" si="81"/>
        <v>47.548726283962253</v>
      </c>
      <c r="DN177" s="2">
        <f t="shared" si="81"/>
        <v>54.532560121249027</v>
      </c>
      <c r="DO177" s="2">
        <f t="shared" si="81"/>
        <v>60.89788662118297</v>
      </c>
      <c r="DP177" s="2">
        <f t="shared" si="81"/>
        <v>65.015670551574104</v>
      </c>
      <c r="DQ177" s="2">
        <f t="shared" si="81"/>
        <v>69.495971263032629</v>
      </c>
      <c r="DR177" s="2">
        <f t="shared" si="81"/>
        <v>72.028746965749818</v>
      </c>
      <c r="DS177" s="2">
        <f t="shared" si="81"/>
        <v>73.325999398474949</v>
      </c>
      <c r="DT177" s="2">
        <f t="shared" si="81"/>
        <v>73.169697168125964</v>
      </c>
      <c r="DU177" s="2">
        <f t="shared" si="81"/>
        <v>72.283186251741768</v>
      </c>
      <c r="DV177" s="2">
        <f t="shared" si="81"/>
        <v>70.812108099661913</v>
      </c>
      <c r="DW177" s="2">
        <f t="shared" si="81"/>
        <v>69.019694947569121</v>
      </c>
      <c r="DX177" s="2">
        <f t="shared" si="81"/>
        <v>63.811186964448503</v>
      </c>
      <c r="DY177" s="2">
        <f t="shared" si="81"/>
        <v>61.047687084615717</v>
      </c>
      <c r="DZ177" s="2">
        <f t="shared" si="81"/>
        <v>58.778715148792088</v>
      </c>
      <c r="EB177" s="2">
        <f t="shared" si="82"/>
        <v>0.99796942153575907</v>
      </c>
      <c r="EC177" s="2">
        <f t="shared" si="82"/>
        <v>0.99669381438129645</v>
      </c>
      <c r="ED177" s="2">
        <f t="shared" si="82"/>
        <v>0.99652804523117389</v>
      </c>
      <c r="EE177" s="2">
        <f t="shared" si="82"/>
        <v>0.99641677288695407</v>
      </c>
      <c r="EF177" s="2">
        <f t="shared" si="82"/>
        <v>0.99657215368321006</v>
      </c>
      <c r="EG177" s="2">
        <f t="shared" si="82"/>
        <v>0.99609338474580966</v>
      </c>
      <c r="EH177" s="2">
        <f t="shared" si="82"/>
        <v>0.99576915987285619</v>
      </c>
      <c r="EI177" s="2">
        <f t="shared" si="82"/>
        <v>0.99593790128964077</v>
      </c>
      <c r="EJ177" s="2">
        <f t="shared" si="82"/>
        <v>0.99569166693519162</v>
      </c>
      <c r="EK177" s="2">
        <f t="shared" si="82"/>
        <v>0.996082664216557</v>
      </c>
      <c r="EL177" s="2">
        <f t="shared" si="82"/>
        <v>0.99593006312207155</v>
      </c>
      <c r="EM177" s="2">
        <f t="shared" si="82"/>
        <v>0.99589905303403714</v>
      </c>
      <c r="EN177" s="2">
        <f t="shared" si="82"/>
        <v>0.99612884214675412</v>
      </c>
      <c r="EO177" s="2">
        <f t="shared" si="82"/>
        <v>0.99580676072686547</v>
      </c>
      <c r="EP177" s="2">
        <f t="shared" si="82"/>
        <v>0.99492626447812771</v>
      </c>
    </row>
    <row r="178" spans="2:146" x14ac:dyDescent="0.25">
      <c r="B178" s="2">
        <v>156</v>
      </c>
      <c r="C178" s="49">
        <v>39.561399999999999</v>
      </c>
      <c r="D178" s="49">
        <v>47.842100000000002</v>
      </c>
      <c r="E178" s="49">
        <v>53.907400000000003</v>
      </c>
      <c r="F178" s="49">
        <v>60.777999999999999</v>
      </c>
      <c r="G178" s="49">
        <v>65.685000000000002</v>
      </c>
      <c r="H178" s="49">
        <v>69.712000000000003</v>
      </c>
      <c r="I178" s="49">
        <v>72.614999999999995</v>
      </c>
      <c r="J178" s="49">
        <v>72.980999999999995</v>
      </c>
      <c r="K178" s="49">
        <v>73.135000000000005</v>
      </c>
      <c r="L178" s="49">
        <v>72.673000000000002</v>
      </c>
      <c r="M178" s="49">
        <v>72.058000000000007</v>
      </c>
      <c r="N178" s="49">
        <v>69.269000000000005</v>
      </c>
      <c r="O178" s="49">
        <v>64.019000000000005</v>
      </c>
      <c r="P178" s="49">
        <v>60.582000000000001</v>
      </c>
      <c r="Q178" s="49">
        <v>58.6</v>
      </c>
      <c r="T178" s="4">
        <f t="shared" si="75"/>
        <v>39.658855898357274</v>
      </c>
      <c r="U178" s="4" t="e">
        <f t="shared" si="75"/>
        <v>#N/A</v>
      </c>
      <c r="V178" s="4">
        <f t="shared" si="75"/>
        <v>54.449229996087261</v>
      </c>
      <c r="W178" s="4">
        <f t="shared" si="75"/>
        <v>60.821937318608725</v>
      </c>
      <c r="X178" s="4">
        <f t="shared" si="75"/>
        <v>64.928793936019375</v>
      </c>
      <c r="Y178" s="4">
        <f t="shared" si="75"/>
        <v>69.398939849738525</v>
      </c>
      <c r="Z178" s="4">
        <f t="shared" si="75"/>
        <v>71.919992980654641</v>
      </c>
      <c r="AA178" s="4">
        <f t="shared" si="75"/>
        <v>73.231525368133774</v>
      </c>
      <c r="AB178" s="4" t="e">
        <f t="shared" si="75"/>
        <v>#N/A</v>
      </c>
      <c r="AC178" s="4" t="e">
        <f t="shared" si="75"/>
        <v>#N/A</v>
      </c>
      <c r="AD178" s="4" t="e">
        <f t="shared" si="75"/>
        <v>#N/A</v>
      </c>
      <c r="AE178" s="4">
        <f t="shared" si="75"/>
        <v>68.892121728429359</v>
      </c>
      <c r="AF178" s="4">
        <f t="shared" si="75"/>
        <v>63.681978388901733</v>
      </c>
      <c r="AG178" s="4">
        <f t="shared" si="75"/>
        <v>60.93355545086154</v>
      </c>
      <c r="AH178" s="4">
        <f t="shared" si="75"/>
        <v>58.684964219294237</v>
      </c>
      <c r="AJ178" s="4">
        <f t="shared" si="76"/>
        <v>-9.7455898357274862E-2</v>
      </c>
      <c r="AK178" s="4">
        <f t="shared" si="76"/>
        <v>0</v>
      </c>
      <c r="AL178" s="4">
        <f t="shared" si="76"/>
        <v>-0.54182999608725879</v>
      </c>
      <c r="AM178" s="4">
        <f t="shared" si="76"/>
        <v>-4.3937318608726628E-2</v>
      </c>
      <c r="AN178" s="4">
        <f t="shared" si="76"/>
        <v>0.75620606398062762</v>
      </c>
      <c r="AO178" s="4">
        <f t="shared" si="76"/>
        <v>0.31306015026147804</v>
      </c>
      <c r="AP178" s="4">
        <f t="shared" si="76"/>
        <v>0.69500701934535414</v>
      </c>
      <c r="AQ178" s="4">
        <f t="shared" si="76"/>
        <v>-0.25052536813377912</v>
      </c>
      <c r="AR178" s="4">
        <f t="shared" si="76"/>
        <v>0</v>
      </c>
      <c r="AS178" s="4">
        <f t="shared" si="76"/>
        <v>0</v>
      </c>
      <c r="AT178" s="4">
        <f t="shared" si="76"/>
        <v>0</v>
      </c>
      <c r="AU178" s="4">
        <f t="shared" si="76"/>
        <v>0.37687827157064646</v>
      </c>
      <c r="AV178" s="4">
        <f t="shared" si="76"/>
        <v>0.33702161109827244</v>
      </c>
      <c r="AW178" s="4">
        <f t="shared" si="76"/>
        <v>-0.3515554508615395</v>
      </c>
      <c r="AX178" s="4">
        <f t="shared" si="76"/>
        <v>-8.4964219294235477E-2</v>
      </c>
      <c r="AZ178" s="2">
        <f t="shared" si="77"/>
        <v>39.658855898357274</v>
      </c>
      <c r="BA178" s="2" t="e">
        <f t="shared" si="77"/>
        <v>#N/A</v>
      </c>
      <c r="BB178" s="2">
        <f t="shared" si="77"/>
        <v>54.449229149152742</v>
      </c>
      <c r="BC178" s="2">
        <f t="shared" si="77"/>
        <v>60.821937078121266</v>
      </c>
      <c r="BD178" s="2">
        <f t="shared" si="77"/>
        <v>64.928792853514608</v>
      </c>
      <c r="BE178" s="2">
        <f t="shared" si="77"/>
        <v>69.398871816430983</v>
      </c>
      <c r="BF178" s="2">
        <f t="shared" si="77"/>
        <v>71.91998311004842</v>
      </c>
      <c r="BG178" s="2">
        <f t="shared" si="77"/>
        <v>73.231521760537191</v>
      </c>
      <c r="BH178" s="2" t="e">
        <f t="shared" si="77"/>
        <v>#N/A</v>
      </c>
      <c r="BI178" s="2" t="e">
        <f t="shared" si="77"/>
        <v>#N/A</v>
      </c>
      <c r="BJ178" s="2" t="e">
        <f t="shared" si="77"/>
        <v>#N/A</v>
      </c>
      <c r="BK178" s="2">
        <f t="shared" si="77"/>
        <v>68.892121616034402</v>
      </c>
      <c r="BL178" s="2">
        <f t="shared" si="77"/>
        <v>63.681978388901733</v>
      </c>
      <c r="BM178" s="2">
        <f t="shared" si="77"/>
        <v>60.93355545086154</v>
      </c>
      <c r="BN178" s="2">
        <f t="shared" si="77"/>
        <v>58.684964219294237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>
        <f t="shared" si="79"/>
        <v>39.561399999999999</v>
      </c>
      <c r="CG178" s="2" t="str">
        <f t="shared" si="79"/>
        <v/>
      </c>
      <c r="CH178" s="2">
        <f t="shared" si="79"/>
        <v>53.907400000000003</v>
      </c>
      <c r="CI178" s="2">
        <f t="shared" si="79"/>
        <v>60.777999999999999</v>
      </c>
      <c r="CJ178" s="2">
        <f t="shared" si="79"/>
        <v>65.685000000000002</v>
      </c>
      <c r="CK178" s="2">
        <f t="shared" si="79"/>
        <v>69.712000000000003</v>
      </c>
      <c r="CL178" s="2">
        <f t="shared" si="79"/>
        <v>72.614999999999995</v>
      </c>
      <c r="CM178" s="2">
        <f t="shared" si="79"/>
        <v>72.980999999999995</v>
      </c>
      <c r="CN178" s="2" t="str">
        <f t="shared" si="79"/>
        <v/>
      </c>
      <c r="CO178" s="2" t="str">
        <f t="shared" si="79"/>
        <v/>
      </c>
      <c r="CP178" s="2" t="str">
        <f t="shared" si="79"/>
        <v/>
      </c>
      <c r="CQ178" s="2">
        <f t="shared" si="79"/>
        <v>69.269000000000005</v>
      </c>
      <c r="CR178" s="2" t="str">
        <f t="shared" si="79"/>
        <v/>
      </c>
      <c r="CS178" s="2" t="str">
        <f t="shared" si="79"/>
        <v/>
      </c>
      <c r="CT178" s="2" t="str">
        <f t="shared" si="79"/>
        <v/>
      </c>
      <c r="CV178" s="2">
        <f t="shared" si="80"/>
        <v>46.429913115638136</v>
      </c>
      <c r="CW178" s="2">
        <f t="shared" si="80"/>
        <v>56.939924577081982</v>
      </c>
      <c r="CX178" s="2">
        <f t="shared" si="80"/>
        <v>59.806713766855701</v>
      </c>
      <c r="CY178" s="2">
        <f t="shared" si="80"/>
        <v>65.464261833022022</v>
      </c>
      <c r="CZ178" s="2">
        <f t="shared" si="80"/>
        <v>70.171905454338074</v>
      </c>
      <c r="DA178" s="2">
        <f t="shared" si="80"/>
        <v>75.939042255286708</v>
      </c>
      <c r="DB178" s="2">
        <f t="shared" si="80"/>
        <v>78.193821600224098</v>
      </c>
      <c r="DC178" s="2">
        <f t="shared" si="80"/>
        <v>78.3314012845984</v>
      </c>
      <c r="DD178" s="2">
        <f t="shared" si="80"/>
        <v>80.433082868493912</v>
      </c>
      <c r="DE178" s="2">
        <f t="shared" si="80"/>
        <v>79.320349122211908</v>
      </c>
      <c r="DF178" s="2">
        <f t="shared" si="80"/>
        <v>80.665724730013906</v>
      </c>
      <c r="DG178" s="2">
        <f t="shared" si="80"/>
        <v>78.408887071456846</v>
      </c>
      <c r="DH178" s="2">
        <f t="shared" si="80"/>
        <v>74.753460891584282</v>
      </c>
      <c r="DI178" s="2">
        <f t="shared" si="80"/>
        <v>68.550464130210429</v>
      </c>
      <c r="DJ178" s="2">
        <f t="shared" si="80"/>
        <v>67.001962302352482</v>
      </c>
      <c r="DL178" s="2">
        <f t="shared" si="81"/>
        <v>39.646290998685942</v>
      </c>
      <c r="DM178" s="2">
        <f t="shared" si="81"/>
        <v>47.479279117690417</v>
      </c>
      <c r="DN178" s="2">
        <f t="shared" si="81"/>
        <v>54.432205781997894</v>
      </c>
      <c r="DO178" s="2">
        <f t="shared" si="81"/>
        <v>60.806711674150101</v>
      </c>
      <c r="DP178" s="2">
        <f t="shared" si="81"/>
        <v>64.912345282150326</v>
      </c>
      <c r="DQ178" s="2">
        <f t="shared" si="81"/>
        <v>69.375478615453915</v>
      </c>
      <c r="DR178" s="2">
        <f t="shared" si="81"/>
        <v>71.895672196581046</v>
      </c>
      <c r="DS178" s="2">
        <f t="shared" si="81"/>
        <v>73.212551288855863</v>
      </c>
      <c r="DT178" s="2">
        <f t="shared" si="81"/>
        <v>73.048449907279732</v>
      </c>
      <c r="DU178" s="2">
        <f t="shared" si="81"/>
        <v>72.136967885342727</v>
      </c>
      <c r="DV178" s="2">
        <f t="shared" si="81"/>
        <v>70.654604420580128</v>
      </c>
      <c r="DW178" s="2">
        <f t="shared" si="81"/>
        <v>68.856381315538627</v>
      </c>
      <c r="DX178" s="2">
        <f t="shared" si="81"/>
        <v>63.642738195077492</v>
      </c>
      <c r="DY178" s="2">
        <f t="shared" si="81"/>
        <v>60.90430360185556</v>
      </c>
      <c r="DZ178" s="2">
        <f t="shared" si="81"/>
        <v>58.646282699358935</v>
      </c>
      <c r="EB178" s="2">
        <f t="shared" si="82"/>
        <v>0.99814775949268542</v>
      </c>
      <c r="EC178" s="2">
        <f t="shared" si="82"/>
        <v>0.99698384545383245</v>
      </c>
      <c r="ED178" s="2">
        <f t="shared" si="82"/>
        <v>0.99683257198560093</v>
      </c>
      <c r="EE178" s="2">
        <f t="shared" si="82"/>
        <v>0.99673102737451647</v>
      </c>
      <c r="EF178" s="2">
        <f t="shared" si="82"/>
        <v>0.9968728238054464</v>
      </c>
      <c r="EG178" s="2">
        <f t="shared" si="82"/>
        <v>0.99643589941977473</v>
      </c>
      <c r="EH178" s="2">
        <f t="shared" si="82"/>
        <v>0.99613999098635109</v>
      </c>
      <c r="EI178" s="2">
        <f t="shared" si="82"/>
        <v>0.99629399734371826</v>
      </c>
      <c r="EJ178" s="2">
        <f t="shared" si="82"/>
        <v>0.99606926345574731</v>
      </c>
      <c r="EK178" s="2">
        <f t="shared" si="82"/>
        <v>0.99642611544654069</v>
      </c>
      <c r="EL178" s="2">
        <f t="shared" si="82"/>
        <v>0.99628684373221932</v>
      </c>
      <c r="EM178" s="2">
        <f t="shared" si="82"/>
        <v>0.99625854185184526</v>
      </c>
      <c r="EN178" s="2">
        <f t="shared" si="82"/>
        <v>0.99646825909564152</v>
      </c>
      <c r="EO178" s="2">
        <f t="shared" si="82"/>
        <v>0.99617430880538005</v>
      </c>
      <c r="EP178" s="2">
        <f t="shared" si="82"/>
        <v>0.99537063150178162</v>
      </c>
    </row>
    <row r="179" spans="2:146" x14ac:dyDescent="0.25">
      <c r="B179" s="2">
        <v>157</v>
      </c>
      <c r="C179" s="49">
        <v>39.807000000000002</v>
      </c>
      <c r="D179" s="49">
        <v>47.122799999999998</v>
      </c>
      <c r="E179" s="49">
        <v>55.277799999999999</v>
      </c>
      <c r="F179" s="49">
        <v>60.981000000000002</v>
      </c>
      <c r="G179" s="49">
        <v>65.685000000000002</v>
      </c>
      <c r="H179" s="49">
        <v>70.191999999999993</v>
      </c>
      <c r="I179" s="49">
        <v>72.135000000000005</v>
      </c>
      <c r="J179" s="49">
        <v>72.25</v>
      </c>
      <c r="K179" s="49">
        <v>73.596000000000004</v>
      </c>
      <c r="L179" s="49">
        <v>71.864999999999995</v>
      </c>
      <c r="M179" s="49">
        <v>71.019000000000005</v>
      </c>
      <c r="N179" s="49">
        <v>68.75</v>
      </c>
      <c r="O179" s="49">
        <v>63.826999999999998</v>
      </c>
      <c r="P179" s="49">
        <v>60.454999999999998</v>
      </c>
      <c r="Q179" s="49">
        <v>59.255000000000003</v>
      </c>
      <c r="T179" s="4">
        <f t="shared" si="75"/>
        <v>39.619105161816258</v>
      </c>
      <c r="U179" s="4" t="e">
        <f t="shared" si="75"/>
        <v>#N/A</v>
      </c>
      <c r="V179" s="4">
        <f t="shared" si="75"/>
        <v>54.347606284087789</v>
      </c>
      <c r="W179" s="4" t="e">
        <f t="shared" si="75"/>
        <v>#N/A</v>
      </c>
      <c r="X179" s="4">
        <f t="shared" si="75"/>
        <v>64.824256383969129</v>
      </c>
      <c r="Y179" s="4">
        <f t="shared" si="75"/>
        <v>69.276706743525963</v>
      </c>
      <c r="Z179" s="4">
        <f t="shared" si="75"/>
        <v>71.78521351538356</v>
      </c>
      <c r="AA179" s="4">
        <f t="shared" si="75"/>
        <v>73.116731123185588</v>
      </c>
      <c r="AB179" s="4" t="e">
        <f t="shared" si="75"/>
        <v>#N/A</v>
      </c>
      <c r="AC179" s="4" t="e">
        <f t="shared" si="75"/>
        <v>#N/A</v>
      </c>
      <c r="AD179" s="4" t="e">
        <f t="shared" si="75"/>
        <v>#N/A</v>
      </c>
      <c r="AE179" s="4" t="e">
        <f t="shared" si="75"/>
        <v>#N/A</v>
      </c>
      <c r="AF179" s="4">
        <f t="shared" si="75"/>
        <v>63.510544130797122</v>
      </c>
      <c r="AG179" s="4">
        <f t="shared" si="75"/>
        <v>60.787946398300853</v>
      </c>
      <c r="AH179" s="4">
        <f t="shared" si="75"/>
        <v>58.549629953988628</v>
      </c>
      <c r="AJ179" s="4">
        <f t="shared" si="76"/>
        <v>0.18789483818374464</v>
      </c>
      <c r="AK179" s="4">
        <f t="shared" si="76"/>
        <v>0</v>
      </c>
      <c r="AL179" s="4">
        <f t="shared" si="76"/>
        <v>0.93019371591221045</v>
      </c>
      <c r="AM179" s="4">
        <f t="shared" si="76"/>
        <v>0</v>
      </c>
      <c r="AN179" s="4">
        <f t="shared" si="76"/>
        <v>0.86074361603087368</v>
      </c>
      <c r="AO179" s="4">
        <f t="shared" si="76"/>
        <v>0.9152932564740297</v>
      </c>
      <c r="AP179" s="4">
        <f t="shared" si="76"/>
        <v>0.34978648461644468</v>
      </c>
      <c r="AQ179" s="4">
        <f t="shared" si="76"/>
        <v>-0.86673112318558765</v>
      </c>
      <c r="AR179" s="4">
        <f t="shared" si="76"/>
        <v>0</v>
      </c>
      <c r="AS179" s="4">
        <f t="shared" si="76"/>
        <v>0</v>
      </c>
      <c r="AT179" s="4">
        <f t="shared" si="76"/>
        <v>0</v>
      </c>
      <c r="AU179" s="4">
        <f t="shared" si="76"/>
        <v>0</v>
      </c>
      <c r="AV179" s="4">
        <f t="shared" si="76"/>
        <v>0.31645586920287627</v>
      </c>
      <c r="AW179" s="4">
        <f t="shared" si="76"/>
        <v>-0.33294639830085515</v>
      </c>
      <c r="AX179" s="4">
        <f t="shared" si="76"/>
        <v>0.70537004601137454</v>
      </c>
      <c r="AZ179" s="2">
        <f t="shared" si="77"/>
        <v>39.619105161816258</v>
      </c>
      <c r="BA179" s="2" t="e">
        <f t="shared" si="77"/>
        <v>#N/A</v>
      </c>
      <c r="BB179" s="2">
        <f t="shared" si="77"/>
        <v>54.3476061329741</v>
      </c>
      <c r="BC179" s="2" t="e">
        <f t="shared" si="77"/>
        <v>#N/A</v>
      </c>
      <c r="BD179" s="2">
        <f t="shared" si="77"/>
        <v>64.824256210366926</v>
      </c>
      <c r="BE179" s="2">
        <f t="shared" si="77"/>
        <v>69.276691176421139</v>
      </c>
      <c r="BF179" s="2">
        <f t="shared" si="77"/>
        <v>71.785211891013276</v>
      </c>
      <c r="BG179" s="2">
        <f t="shared" si="77"/>
        <v>73.116730550471402</v>
      </c>
      <c r="BH179" s="2" t="e">
        <f t="shared" si="77"/>
        <v>#N/A</v>
      </c>
      <c r="BI179" s="2" t="e">
        <f t="shared" si="77"/>
        <v>#N/A</v>
      </c>
      <c r="BJ179" s="2" t="e">
        <f t="shared" si="77"/>
        <v>#N/A</v>
      </c>
      <c r="BK179" s="2" t="e">
        <f t="shared" si="77"/>
        <v>#N/A</v>
      </c>
      <c r="BL179" s="2">
        <f t="shared" si="77"/>
        <v>63.510544130797122</v>
      </c>
      <c r="BM179" s="2">
        <f t="shared" si="77"/>
        <v>60.787946398300853</v>
      </c>
      <c r="BN179" s="2">
        <f t="shared" si="77"/>
        <v>58.549629953988628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>
        <f t="shared" si="79"/>
        <v>39.807000000000002</v>
      </c>
      <c r="CG179" s="2" t="str">
        <f t="shared" si="79"/>
        <v/>
      </c>
      <c r="CH179" s="2">
        <f t="shared" si="79"/>
        <v>55.277799999999999</v>
      </c>
      <c r="CI179" s="2" t="str">
        <f t="shared" si="79"/>
        <v/>
      </c>
      <c r="CJ179" s="2">
        <f t="shared" si="79"/>
        <v>65.685000000000002</v>
      </c>
      <c r="CK179" s="2">
        <f t="shared" si="79"/>
        <v>70.191999999999993</v>
      </c>
      <c r="CL179" s="2">
        <f t="shared" si="79"/>
        <v>72.135000000000005</v>
      </c>
      <c r="CM179" s="2">
        <f t="shared" si="79"/>
        <v>72.25</v>
      </c>
      <c r="CN179" s="2" t="str">
        <f t="shared" si="79"/>
        <v/>
      </c>
      <c r="CO179" s="2" t="str">
        <f t="shared" si="79"/>
        <v/>
      </c>
      <c r="CP179" s="2" t="str">
        <f t="shared" si="79"/>
        <v/>
      </c>
      <c r="CQ179" s="2" t="str">
        <f t="shared" si="79"/>
        <v/>
      </c>
      <c r="CR179" s="2" t="str">
        <f t="shared" si="79"/>
        <v/>
      </c>
      <c r="CS179" s="2" t="str">
        <f t="shared" si="79"/>
        <v/>
      </c>
      <c r="CT179" s="2" t="str">
        <f t="shared" si="79"/>
        <v/>
      </c>
      <c r="CV179" s="2">
        <f t="shared" si="80"/>
        <v>46.445646502649737</v>
      </c>
      <c r="CW179" s="2">
        <f t="shared" si="80"/>
        <v>56.962539404218319</v>
      </c>
      <c r="CX179" s="2">
        <f t="shared" si="80"/>
        <v>59.784180525700059</v>
      </c>
      <c r="CY179" s="2">
        <f t="shared" si="80"/>
        <v>65.438503313571033</v>
      </c>
      <c r="CZ179" s="2">
        <f t="shared" si="80"/>
        <v>70.149800524960909</v>
      </c>
      <c r="DA179" s="2">
        <f t="shared" si="80"/>
        <v>75.930393653028332</v>
      </c>
      <c r="DB179" s="2">
        <f t="shared" si="80"/>
        <v>78.18430379918189</v>
      </c>
      <c r="DC179" s="2">
        <f t="shared" si="80"/>
        <v>78.312732894817032</v>
      </c>
      <c r="DD179" s="2">
        <f t="shared" si="80"/>
        <v>80.431335458886778</v>
      </c>
      <c r="DE179" s="2">
        <f t="shared" si="80"/>
        <v>79.303532237667895</v>
      </c>
      <c r="DF179" s="2">
        <f t="shared" si="80"/>
        <v>80.661547795559045</v>
      </c>
      <c r="DG179" s="2">
        <f t="shared" si="80"/>
        <v>78.39568877902795</v>
      </c>
      <c r="DH179" s="2">
        <f t="shared" si="80"/>
        <v>74.726570222284138</v>
      </c>
      <c r="DI179" s="2">
        <f t="shared" si="80"/>
        <v>68.504292252101607</v>
      </c>
      <c r="DJ179" s="2">
        <f t="shared" si="80"/>
        <v>66.984916008359974</v>
      </c>
      <c r="DL179" s="2">
        <f t="shared" si="81"/>
        <v>39.607551935892623</v>
      </c>
      <c r="DM179" s="2">
        <f t="shared" si="81"/>
        <v>47.409831951418582</v>
      </c>
      <c r="DN179" s="2">
        <f t="shared" si="81"/>
        <v>54.33185144274676</v>
      </c>
      <c r="DO179" s="2">
        <f t="shared" si="81"/>
        <v>60.715536727117232</v>
      </c>
      <c r="DP179" s="2">
        <f t="shared" si="81"/>
        <v>64.809020012726535</v>
      </c>
      <c r="DQ179" s="2">
        <f t="shared" si="81"/>
        <v>69.254985967875186</v>
      </c>
      <c r="DR179" s="2">
        <f t="shared" si="81"/>
        <v>71.762597427412288</v>
      </c>
      <c r="DS179" s="2">
        <f t="shared" si="81"/>
        <v>73.099103179236764</v>
      </c>
      <c r="DT179" s="2">
        <f t="shared" si="81"/>
        <v>72.9272026464335</v>
      </c>
      <c r="DU179" s="2">
        <f t="shared" si="81"/>
        <v>71.990749518943673</v>
      </c>
      <c r="DV179" s="2">
        <f t="shared" si="81"/>
        <v>70.497100741498343</v>
      </c>
      <c r="DW179" s="2">
        <f t="shared" si="81"/>
        <v>68.693067683508119</v>
      </c>
      <c r="DX179" s="2">
        <f t="shared" si="81"/>
        <v>63.47428942570648</v>
      </c>
      <c r="DY179" s="2">
        <f t="shared" si="81"/>
        <v>60.760920119095402</v>
      </c>
      <c r="DZ179" s="2">
        <f t="shared" si="81"/>
        <v>58.513850249925781</v>
      </c>
      <c r="EB179" s="2">
        <f t="shared" si="82"/>
        <v>0.99831046122412603</v>
      </c>
      <c r="EC179" s="2">
        <f t="shared" si="82"/>
        <v>0.99724850414424515</v>
      </c>
      <c r="ED179" s="2">
        <f t="shared" si="82"/>
        <v>0.99711046600679376</v>
      </c>
      <c r="EE179" s="2">
        <f t="shared" si="82"/>
        <v>0.99701780375049553</v>
      </c>
      <c r="EF179" s="2">
        <f t="shared" si="82"/>
        <v>0.99714719644338701</v>
      </c>
      <c r="EG179" s="2">
        <f t="shared" si="82"/>
        <v>0.99674848195500743</v>
      </c>
      <c r="EH179" s="2">
        <f t="shared" si="82"/>
        <v>0.99647843387850954</v>
      </c>
      <c r="EI179" s="2">
        <f t="shared" si="82"/>
        <v>0.99661898289747108</v>
      </c>
      <c r="EJ179" s="2">
        <f t="shared" si="82"/>
        <v>0.99641388536345843</v>
      </c>
      <c r="EK179" s="2">
        <f t="shared" si="82"/>
        <v>0.99673955325844188</v>
      </c>
      <c r="EL179" s="2">
        <f t="shared" si="82"/>
        <v>0.99661245446514213</v>
      </c>
      <c r="EM179" s="2">
        <f t="shared" si="82"/>
        <v>0.99658662590463942</v>
      </c>
      <c r="EN179" s="2">
        <f t="shared" si="82"/>
        <v>0.99677801276505018</v>
      </c>
      <c r="EO179" s="2">
        <f t="shared" si="82"/>
        <v>0.9965097532778705</v>
      </c>
      <c r="EP179" s="2">
        <f t="shared" si="82"/>
        <v>0.99577624527029351</v>
      </c>
    </row>
    <row r="180" spans="2:146" x14ac:dyDescent="0.25">
      <c r="B180" s="2">
        <v>158</v>
      </c>
      <c r="C180" s="49">
        <v>39.736800000000002</v>
      </c>
      <c r="D180" s="49">
        <v>47.947400000000002</v>
      </c>
      <c r="E180" s="49">
        <v>54.592599999999997</v>
      </c>
      <c r="F180" s="49">
        <v>60.722000000000001</v>
      </c>
      <c r="G180" s="49">
        <v>65.073999999999998</v>
      </c>
      <c r="H180" s="49">
        <v>68.769000000000005</v>
      </c>
      <c r="I180" s="49">
        <v>71.423000000000002</v>
      </c>
      <c r="J180" s="49">
        <v>72.673000000000002</v>
      </c>
      <c r="K180" s="49">
        <v>72.364999999999995</v>
      </c>
      <c r="L180" s="49">
        <v>72.558000000000007</v>
      </c>
      <c r="M180" s="49">
        <v>71.691999999999993</v>
      </c>
      <c r="N180" s="49">
        <v>69.403999999999996</v>
      </c>
      <c r="O180" s="49">
        <v>63.576999999999998</v>
      </c>
      <c r="P180" s="49">
        <v>59.927</v>
      </c>
      <c r="Q180" s="49">
        <v>58.454999999999998</v>
      </c>
      <c r="T180" s="4">
        <f t="shared" si="75"/>
        <v>39.579435054858315</v>
      </c>
      <c r="U180" s="4" t="e">
        <f t="shared" si="75"/>
        <v>#N/A</v>
      </c>
      <c r="V180" s="4" t="e">
        <f t="shared" si="75"/>
        <v>#N/A</v>
      </c>
      <c r="W180" s="4" t="e">
        <f t="shared" si="75"/>
        <v>#N/A</v>
      </c>
      <c r="X180" s="4" t="e">
        <f t="shared" si="75"/>
        <v>#N/A</v>
      </c>
      <c r="Y180" s="4">
        <f t="shared" si="75"/>
        <v>69.154629401017928</v>
      </c>
      <c r="Z180" s="4">
        <f t="shared" si="75"/>
        <v>71.650550878391954</v>
      </c>
      <c r="AA180" s="4" t="e">
        <f t="shared" si="75"/>
        <v>#N/A</v>
      </c>
      <c r="AB180" s="4" t="e">
        <f t="shared" si="75"/>
        <v>#N/A</v>
      </c>
      <c r="AC180" s="4" t="e">
        <f t="shared" si="75"/>
        <v>#N/A</v>
      </c>
      <c r="AD180" s="4" t="e">
        <f t="shared" si="75"/>
        <v>#N/A</v>
      </c>
      <c r="AE180" s="4" t="e">
        <f t="shared" si="75"/>
        <v>#N/A</v>
      </c>
      <c r="AF180" s="4">
        <f t="shared" si="75"/>
        <v>63.339330801487144</v>
      </c>
      <c r="AG180" s="4">
        <f t="shared" si="75"/>
        <v>60.642502001302077</v>
      </c>
      <c r="AH180" s="4">
        <f t="shared" si="75"/>
        <v>58.414506055673698</v>
      </c>
      <c r="AJ180" s="4">
        <f t="shared" si="76"/>
        <v>0.15736494514168697</v>
      </c>
      <c r="AK180" s="4">
        <f t="shared" si="76"/>
        <v>0</v>
      </c>
      <c r="AL180" s="4">
        <f t="shared" si="76"/>
        <v>0</v>
      </c>
      <c r="AM180" s="4">
        <f t="shared" si="76"/>
        <v>0</v>
      </c>
      <c r="AN180" s="4">
        <f t="shared" si="76"/>
        <v>0</v>
      </c>
      <c r="AO180" s="4">
        <f t="shared" si="76"/>
        <v>-0.38562940101792265</v>
      </c>
      <c r="AP180" s="4">
        <f t="shared" si="76"/>
        <v>-0.22755087839195198</v>
      </c>
      <c r="AQ180" s="4">
        <f t="shared" si="76"/>
        <v>0</v>
      </c>
      <c r="AR180" s="4">
        <f t="shared" si="76"/>
        <v>0</v>
      </c>
      <c r="AS180" s="4">
        <f t="shared" si="76"/>
        <v>0</v>
      </c>
      <c r="AT180" s="4">
        <f t="shared" si="76"/>
        <v>0</v>
      </c>
      <c r="AU180" s="4">
        <f t="shared" si="76"/>
        <v>0</v>
      </c>
      <c r="AV180" s="4">
        <f t="shared" si="76"/>
        <v>0.23766919851285451</v>
      </c>
      <c r="AW180" s="4">
        <f t="shared" si="76"/>
        <v>-0.71550200130207742</v>
      </c>
      <c r="AX180" s="4">
        <f t="shared" si="76"/>
        <v>4.049394432630038E-2</v>
      </c>
      <c r="AZ180" s="2">
        <f t="shared" si="77"/>
        <v>39.579435054858315</v>
      </c>
      <c r="BA180" s="2" t="e">
        <f t="shared" si="77"/>
        <v>#N/A</v>
      </c>
      <c r="BB180" s="2" t="e">
        <f t="shared" si="77"/>
        <v>#N/A</v>
      </c>
      <c r="BC180" s="2" t="e">
        <f t="shared" si="77"/>
        <v>#N/A</v>
      </c>
      <c r="BD180" s="2" t="e">
        <f t="shared" si="77"/>
        <v>#N/A</v>
      </c>
      <c r="BE180" s="2">
        <f t="shared" si="77"/>
        <v>69.154626130259913</v>
      </c>
      <c r="BF180" s="2">
        <f t="shared" si="77"/>
        <v>71.650550638610895</v>
      </c>
      <c r="BG180" s="2" t="e">
        <f t="shared" si="77"/>
        <v>#N/A</v>
      </c>
      <c r="BH180" s="2" t="e">
        <f t="shared" si="77"/>
        <v>#N/A</v>
      </c>
      <c r="BI180" s="2" t="e">
        <f t="shared" si="77"/>
        <v>#N/A</v>
      </c>
      <c r="BJ180" s="2" t="e">
        <f t="shared" si="77"/>
        <v>#N/A</v>
      </c>
      <c r="BK180" s="2" t="e">
        <f t="shared" si="77"/>
        <v>#N/A</v>
      </c>
      <c r="BL180" s="2">
        <f t="shared" si="77"/>
        <v>63.339330801487144</v>
      </c>
      <c r="BM180" s="2">
        <f t="shared" si="77"/>
        <v>60.642502001302077</v>
      </c>
      <c r="BN180" s="2">
        <f t="shared" si="77"/>
        <v>58.414506055673698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>
        <f t="shared" si="79"/>
        <v>39.736800000000002</v>
      </c>
      <c r="CG180" s="2" t="str">
        <f t="shared" si="79"/>
        <v/>
      </c>
      <c r="CH180" s="2" t="str">
        <f t="shared" si="79"/>
        <v/>
      </c>
      <c r="CI180" s="2" t="str">
        <f t="shared" si="79"/>
        <v/>
      </c>
      <c r="CJ180" s="2" t="str">
        <f t="shared" si="79"/>
        <v/>
      </c>
      <c r="CK180" s="2">
        <f t="shared" si="79"/>
        <v>68.769000000000005</v>
      </c>
      <c r="CL180" s="2">
        <f t="shared" si="79"/>
        <v>71.423000000000002</v>
      </c>
      <c r="CM180" s="2" t="str">
        <f t="shared" si="79"/>
        <v/>
      </c>
      <c r="CN180" s="2" t="str">
        <f t="shared" si="79"/>
        <v/>
      </c>
      <c r="CO180" s="2" t="str">
        <f t="shared" si="79"/>
        <v/>
      </c>
      <c r="CP180" s="2" t="str">
        <f t="shared" si="79"/>
        <v/>
      </c>
      <c r="CQ180" s="2" t="str">
        <f t="shared" si="79"/>
        <v/>
      </c>
      <c r="CR180" s="2">
        <f t="shared" si="79"/>
        <v>63.576999999999998</v>
      </c>
      <c r="CS180" s="2" t="str">
        <f t="shared" si="79"/>
        <v/>
      </c>
      <c r="CT180" s="2" t="str">
        <f t="shared" si="79"/>
        <v/>
      </c>
      <c r="CV180" s="2">
        <f t="shared" si="80"/>
        <v>46.461379889661337</v>
      </c>
      <c r="CW180" s="2">
        <f t="shared" si="80"/>
        <v>56.985154231354649</v>
      </c>
      <c r="CX180" s="2">
        <f t="shared" si="80"/>
        <v>59.761647284544416</v>
      </c>
      <c r="CY180" s="2">
        <f t="shared" si="80"/>
        <v>65.412744794120044</v>
      </c>
      <c r="CZ180" s="2">
        <f t="shared" si="80"/>
        <v>70.127695595583745</v>
      </c>
      <c r="DA180" s="2">
        <f t="shared" si="80"/>
        <v>75.921745050769957</v>
      </c>
      <c r="DB180" s="2">
        <f t="shared" si="80"/>
        <v>78.174785998139683</v>
      </c>
      <c r="DC180" s="2">
        <f t="shared" si="80"/>
        <v>78.294064505035678</v>
      </c>
      <c r="DD180" s="2">
        <f t="shared" si="80"/>
        <v>80.429588049279658</v>
      </c>
      <c r="DE180" s="2">
        <f t="shared" si="80"/>
        <v>79.286715353123867</v>
      </c>
      <c r="DF180" s="2">
        <f t="shared" si="80"/>
        <v>80.657370861104198</v>
      </c>
      <c r="DG180" s="2">
        <f t="shared" si="80"/>
        <v>78.382490486599067</v>
      </c>
      <c r="DH180" s="2">
        <f t="shared" si="80"/>
        <v>74.699679552983994</v>
      </c>
      <c r="DI180" s="2">
        <f t="shared" si="80"/>
        <v>68.458120373992799</v>
      </c>
      <c r="DJ180" s="2">
        <f t="shared" si="80"/>
        <v>66.967869714367467</v>
      </c>
      <c r="DL180" s="2">
        <f t="shared" si="81"/>
        <v>39.568812873099304</v>
      </c>
      <c r="DM180" s="2">
        <f t="shared" si="81"/>
        <v>47.340384785146746</v>
      </c>
      <c r="DN180" s="2">
        <f t="shared" si="81"/>
        <v>54.231497103495627</v>
      </c>
      <c r="DO180" s="2">
        <f t="shared" si="81"/>
        <v>60.624361780084357</v>
      </c>
      <c r="DP180" s="2">
        <f t="shared" si="81"/>
        <v>64.705694743302757</v>
      </c>
      <c r="DQ180" s="2">
        <f t="shared" si="81"/>
        <v>69.134493320296471</v>
      </c>
      <c r="DR180" s="2">
        <f t="shared" si="81"/>
        <v>71.629522658243516</v>
      </c>
      <c r="DS180" s="2">
        <f t="shared" si="81"/>
        <v>72.985655069617678</v>
      </c>
      <c r="DT180" s="2">
        <f t="shared" si="81"/>
        <v>72.805955385587268</v>
      </c>
      <c r="DU180" s="2">
        <f t="shared" si="81"/>
        <v>71.844531152544633</v>
      </c>
      <c r="DV180" s="2">
        <f t="shared" si="81"/>
        <v>70.339597062416544</v>
      </c>
      <c r="DW180" s="2">
        <f t="shared" si="81"/>
        <v>68.52975405147761</v>
      </c>
      <c r="DX180" s="2">
        <f t="shared" si="81"/>
        <v>63.305840656335469</v>
      </c>
      <c r="DY180" s="2">
        <f t="shared" si="81"/>
        <v>60.617536636335245</v>
      </c>
      <c r="DZ180" s="2">
        <f t="shared" si="81"/>
        <v>58.381417800492628</v>
      </c>
      <c r="EB180" s="2">
        <f t="shared" si="82"/>
        <v>0.9984588932202636</v>
      </c>
      <c r="EC180" s="2">
        <f t="shared" si="82"/>
        <v>0.99748999827914675</v>
      </c>
      <c r="ED180" s="2">
        <f t="shared" si="82"/>
        <v>0.99736404349170615</v>
      </c>
      <c r="EE180" s="2">
        <f t="shared" si="82"/>
        <v>0.99727949083118894</v>
      </c>
      <c r="EF180" s="2">
        <f t="shared" si="82"/>
        <v>0.99739755898002624</v>
      </c>
      <c r="EG180" s="2">
        <f t="shared" si="82"/>
        <v>0.99703373165414511</v>
      </c>
      <c r="EH180" s="2">
        <f t="shared" si="82"/>
        <v>0.99678729803899602</v>
      </c>
      <c r="EI180" s="2">
        <f t="shared" si="82"/>
        <v>0.9969155581550293</v>
      </c>
      <c r="EJ180" s="2">
        <f t="shared" si="82"/>
        <v>0.99672839225975707</v>
      </c>
      <c r="EK180" s="2">
        <f t="shared" si="82"/>
        <v>0.99702558391825613</v>
      </c>
      <c r="EL180" s="2">
        <f t="shared" si="82"/>
        <v>0.99690960060643108</v>
      </c>
      <c r="EM180" s="2">
        <f t="shared" si="82"/>
        <v>0.99688603057692204</v>
      </c>
      <c r="EN180" s="2">
        <f t="shared" si="82"/>
        <v>0.99706067942021481</v>
      </c>
      <c r="EO180" s="2">
        <f t="shared" si="82"/>
        <v>0.99681587930157212</v>
      </c>
      <c r="EP180" s="2">
        <f t="shared" si="82"/>
        <v>0.99614645775543198</v>
      </c>
    </row>
    <row r="181" spans="2:146" x14ac:dyDescent="0.25">
      <c r="B181" s="2">
        <v>159</v>
      </c>
      <c r="C181" s="49">
        <v>40.421100000000003</v>
      </c>
      <c r="D181" s="49">
        <v>47.280700000000003</v>
      </c>
      <c r="E181" s="49">
        <v>53.203699999999998</v>
      </c>
      <c r="F181" s="49">
        <v>59.851999999999997</v>
      </c>
      <c r="G181" s="49">
        <v>65.278000000000006</v>
      </c>
      <c r="H181" s="49">
        <v>69.691999999999993</v>
      </c>
      <c r="I181" s="49">
        <v>70.480999999999995</v>
      </c>
      <c r="J181" s="49">
        <v>72.287999999999997</v>
      </c>
      <c r="K181" s="49">
        <v>73.058000000000007</v>
      </c>
      <c r="L181" s="49">
        <v>71.596000000000004</v>
      </c>
      <c r="M181" s="49">
        <v>70.346000000000004</v>
      </c>
      <c r="N181" s="49">
        <v>68.537999999999997</v>
      </c>
      <c r="O181" s="49">
        <v>62.615000000000002</v>
      </c>
      <c r="P181" s="49">
        <v>60.018000000000001</v>
      </c>
      <c r="Q181" s="49">
        <v>58.018000000000001</v>
      </c>
      <c r="T181" s="4">
        <f t="shared" si="75"/>
        <v>39.539839240766753</v>
      </c>
      <c r="U181" s="4" t="e">
        <f t="shared" si="75"/>
        <v>#N/A</v>
      </c>
      <c r="V181" s="4" t="e">
        <f t="shared" si="75"/>
        <v>#N/A</v>
      </c>
      <c r="W181" s="4" t="e">
        <f t="shared" si="75"/>
        <v>#N/A</v>
      </c>
      <c r="X181" s="4" t="e">
        <f t="shared" si="75"/>
        <v>#N/A</v>
      </c>
      <c r="Y181" s="4">
        <f t="shared" si="75"/>
        <v>69.032670085408952</v>
      </c>
      <c r="Z181" s="4" t="e">
        <f t="shared" si="75"/>
        <v>#N/A</v>
      </c>
      <c r="AA181" s="4" t="e">
        <f t="shared" si="75"/>
        <v>#N/A</v>
      </c>
      <c r="AB181" s="4" t="e">
        <f t="shared" si="75"/>
        <v>#N/A</v>
      </c>
      <c r="AC181" s="4" t="e">
        <f t="shared" si="75"/>
        <v>#N/A</v>
      </c>
      <c r="AD181" s="4" t="e">
        <f t="shared" si="75"/>
        <v>#N/A</v>
      </c>
      <c r="AE181" s="4" t="e">
        <f t="shared" si="75"/>
        <v>#N/A</v>
      </c>
      <c r="AF181" s="4">
        <f t="shared" si="75"/>
        <v>63.168322735647585</v>
      </c>
      <c r="AG181" s="4">
        <f t="shared" si="75"/>
        <v>60.497210594884201</v>
      </c>
      <c r="AH181" s="4">
        <f t="shared" si="75"/>
        <v>58.279578092966126</v>
      </c>
      <c r="AJ181" s="4">
        <f t="shared" si="76"/>
        <v>0.88126075923324976</v>
      </c>
      <c r="AK181" s="4">
        <f t="shared" si="76"/>
        <v>0</v>
      </c>
      <c r="AL181" s="4">
        <f t="shared" si="76"/>
        <v>0</v>
      </c>
      <c r="AM181" s="4">
        <f t="shared" si="76"/>
        <v>0</v>
      </c>
      <c r="AN181" s="4">
        <f t="shared" si="76"/>
        <v>0</v>
      </c>
      <c r="AO181" s="4">
        <f t="shared" si="76"/>
        <v>0.65932991459104073</v>
      </c>
      <c r="AP181" s="4">
        <f t="shared" si="76"/>
        <v>0</v>
      </c>
      <c r="AQ181" s="4">
        <f t="shared" si="76"/>
        <v>0</v>
      </c>
      <c r="AR181" s="4">
        <f t="shared" si="76"/>
        <v>0</v>
      </c>
      <c r="AS181" s="4">
        <f t="shared" si="76"/>
        <v>0</v>
      </c>
      <c r="AT181" s="4">
        <f t="shared" si="76"/>
        <v>0</v>
      </c>
      <c r="AU181" s="4">
        <f t="shared" si="76"/>
        <v>0</v>
      </c>
      <c r="AV181" s="4">
        <f t="shared" si="76"/>
        <v>-0.55332273564758339</v>
      </c>
      <c r="AW181" s="4">
        <f t="shared" si="76"/>
        <v>-0.4792105948842007</v>
      </c>
      <c r="AX181" s="4">
        <f t="shared" si="76"/>
        <v>-0.26157809296612555</v>
      </c>
      <c r="AZ181" s="2">
        <f t="shared" si="77"/>
        <v>39.539839240766753</v>
      </c>
      <c r="BA181" s="2" t="e">
        <f t="shared" si="77"/>
        <v>#N/A</v>
      </c>
      <c r="BB181" s="2" t="e">
        <f t="shared" si="77"/>
        <v>#N/A</v>
      </c>
      <c r="BC181" s="2" t="e">
        <f t="shared" si="77"/>
        <v>#N/A</v>
      </c>
      <c r="BD181" s="2" t="e">
        <f t="shared" si="77"/>
        <v>#N/A</v>
      </c>
      <c r="BE181" s="2">
        <f t="shared" si="77"/>
        <v>69.032669454388724</v>
      </c>
      <c r="BF181" s="2" t="e">
        <f t="shared" si="77"/>
        <v>#N/A</v>
      </c>
      <c r="BG181" s="2" t="e">
        <f t="shared" si="77"/>
        <v>#N/A</v>
      </c>
      <c r="BH181" s="2" t="e">
        <f t="shared" si="77"/>
        <v>#N/A</v>
      </c>
      <c r="BI181" s="2" t="e">
        <f t="shared" si="77"/>
        <v>#N/A</v>
      </c>
      <c r="BJ181" s="2" t="e">
        <f t="shared" si="77"/>
        <v>#N/A</v>
      </c>
      <c r="BK181" s="2" t="e">
        <f t="shared" si="77"/>
        <v>#N/A</v>
      </c>
      <c r="BL181" s="2">
        <f t="shared" si="77"/>
        <v>63.168322735647585</v>
      </c>
      <c r="BM181" s="2">
        <f t="shared" si="77"/>
        <v>60.497210594884201</v>
      </c>
      <c r="BN181" s="2">
        <f t="shared" si="77"/>
        <v>58.279578092966126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>
        <f t="shared" si="79"/>
        <v>40.421100000000003</v>
      </c>
      <c r="CG181" s="2" t="str">
        <f t="shared" si="79"/>
        <v/>
      </c>
      <c r="CH181" s="2" t="str">
        <f t="shared" si="79"/>
        <v/>
      </c>
      <c r="CI181" s="2" t="str">
        <f t="shared" si="79"/>
        <v/>
      </c>
      <c r="CJ181" s="2" t="str">
        <f t="shared" si="79"/>
        <v/>
      </c>
      <c r="CK181" s="2">
        <f t="shared" si="79"/>
        <v>69.691999999999993</v>
      </c>
      <c r="CL181" s="2" t="str">
        <f t="shared" si="79"/>
        <v/>
      </c>
      <c r="CM181" s="2" t="str">
        <f t="shared" si="79"/>
        <v/>
      </c>
      <c r="CN181" s="2" t="str">
        <f t="shared" si="79"/>
        <v/>
      </c>
      <c r="CO181" s="2" t="str">
        <f t="shared" si="79"/>
        <v/>
      </c>
      <c r="CP181" s="2" t="str">
        <f t="shared" si="79"/>
        <v/>
      </c>
      <c r="CQ181" s="2" t="str">
        <f t="shared" si="79"/>
        <v/>
      </c>
      <c r="CR181" s="2">
        <f t="shared" si="79"/>
        <v>62.615000000000002</v>
      </c>
      <c r="CS181" s="2" t="str">
        <f t="shared" si="79"/>
        <v/>
      </c>
      <c r="CT181" s="2" t="str">
        <f t="shared" si="79"/>
        <v/>
      </c>
      <c r="CV181" s="2">
        <f t="shared" si="80"/>
        <v>46.477113276672931</v>
      </c>
      <c r="CW181" s="2">
        <f t="shared" si="80"/>
        <v>57.007769058490986</v>
      </c>
      <c r="CX181" s="2">
        <f t="shared" si="80"/>
        <v>59.739114043388774</v>
      </c>
      <c r="CY181" s="2">
        <f t="shared" si="80"/>
        <v>65.386986274669056</v>
      </c>
      <c r="CZ181" s="2">
        <f t="shared" si="80"/>
        <v>70.105590666206581</v>
      </c>
      <c r="DA181" s="2">
        <f t="shared" si="80"/>
        <v>75.913096448511581</v>
      </c>
      <c r="DB181" s="2">
        <f t="shared" si="80"/>
        <v>78.165268197097475</v>
      </c>
      <c r="DC181" s="2">
        <f t="shared" si="80"/>
        <v>78.27539611525431</v>
      </c>
      <c r="DD181" s="2">
        <f t="shared" si="80"/>
        <v>80.427840639672525</v>
      </c>
      <c r="DE181" s="2">
        <f t="shared" si="80"/>
        <v>79.269898468579854</v>
      </c>
      <c r="DF181" s="2">
        <f t="shared" si="80"/>
        <v>80.653193926649337</v>
      </c>
      <c r="DG181" s="2">
        <f t="shared" si="80"/>
        <v>78.369292194170171</v>
      </c>
      <c r="DH181" s="2">
        <f t="shared" si="80"/>
        <v>74.67278888368385</v>
      </c>
      <c r="DI181" s="2">
        <f t="shared" si="80"/>
        <v>68.411948495883976</v>
      </c>
      <c r="DJ181" s="2">
        <f t="shared" si="80"/>
        <v>66.950823420374959</v>
      </c>
      <c r="DL181" s="2">
        <f t="shared" si="81"/>
        <v>39.530073810305986</v>
      </c>
      <c r="DM181" s="2">
        <f t="shared" si="81"/>
        <v>47.27093761887491</v>
      </c>
      <c r="DN181" s="2">
        <f t="shared" si="81"/>
        <v>54.131142764244501</v>
      </c>
      <c r="DO181" s="2">
        <f t="shared" si="81"/>
        <v>60.533186833051488</v>
      </c>
      <c r="DP181" s="2">
        <f t="shared" si="81"/>
        <v>64.602369473878966</v>
      </c>
      <c r="DQ181" s="2">
        <f t="shared" si="81"/>
        <v>69.014000672717742</v>
      </c>
      <c r="DR181" s="2">
        <f t="shared" si="81"/>
        <v>71.496447889074759</v>
      </c>
      <c r="DS181" s="2">
        <f t="shared" si="81"/>
        <v>72.872206959998579</v>
      </c>
      <c r="DT181" s="2">
        <f t="shared" si="81"/>
        <v>72.684708124741036</v>
      </c>
      <c r="DU181" s="2">
        <f t="shared" si="81"/>
        <v>71.698312786145578</v>
      </c>
      <c r="DV181" s="2">
        <f t="shared" si="81"/>
        <v>70.182093383334745</v>
      </c>
      <c r="DW181" s="2">
        <f t="shared" si="81"/>
        <v>68.366440419447116</v>
      </c>
      <c r="DX181" s="2">
        <f t="shared" si="81"/>
        <v>63.137391886964451</v>
      </c>
      <c r="DY181" s="2">
        <f t="shared" si="81"/>
        <v>60.474153153575088</v>
      </c>
      <c r="DZ181" s="2">
        <f t="shared" si="81"/>
        <v>58.248985351059474</v>
      </c>
      <c r="EB181" s="2">
        <f t="shared" si="82"/>
        <v>0.99859430329883014</v>
      </c>
      <c r="EC181" s="2">
        <f t="shared" si="82"/>
        <v>0.99771034554685167</v>
      </c>
      <c r="ED181" s="2">
        <f t="shared" si="82"/>
        <v>0.99759542138497981</v>
      </c>
      <c r="EE181" s="2">
        <f t="shared" si="82"/>
        <v>0.99751827208506771</v>
      </c>
      <c r="EF181" s="2">
        <f t="shared" si="82"/>
        <v>0.99762600196725926</v>
      </c>
      <c r="EG181" s="2">
        <f t="shared" si="82"/>
        <v>0.99729402485808571</v>
      </c>
      <c r="EH181" s="2">
        <f t="shared" si="82"/>
        <v>0.99706915248732664</v>
      </c>
      <c r="EI181" s="2">
        <f t="shared" si="82"/>
        <v>0.99718619194369529</v>
      </c>
      <c r="EJ181" s="2">
        <f t="shared" si="82"/>
        <v>0.99701539911360215</v>
      </c>
      <c r="EK181" s="2">
        <f t="shared" si="82"/>
        <v>0.99728659014890642</v>
      </c>
      <c r="EL181" s="2">
        <f t="shared" si="82"/>
        <v>0.99718075564155217</v>
      </c>
      <c r="EM181" s="2">
        <f t="shared" si="82"/>
        <v>0.99715924777924636</v>
      </c>
      <c r="EN181" s="2">
        <f t="shared" si="82"/>
        <v>0.99731861428852997</v>
      </c>
      <c r="EO181" s="2">
        <f t="shared" si="82"/>
        <v>0.99709523358630692</v>
      </c>
      <c r="EP181" s="2">
        <f t="shared" si="82"/>
        <v>0.99648433564691008</v>
      </c>
    </row>
    <row r="182" spans="2:146" x14ac:dyDescent="0.25">
      <c r="B182" s="2">
        <v>160</v>
      </c>
      <c r="C182" s="49">
        <v>39.315800000000003</v>
      </c>
      <c r="D182" s="49">
        <v>47.386000000000003</v>
      </c>
      <c r="E182" s="49">
        <v>53.814799999999998</v>
      </c>
      <c r="F182" s="49">
        <v>60.667000000000002</v>
      </c>
      <c r="G182" s="49">
        <v>65.555999999999997</v>
      </c>
      <c r="H182" s="49">
        <v>69.480999999999995</v>
      </c>
      <c r="I182" s="49">
        <v>71.480999999999995</v>
      </c>
      <c r="J182" s="49">
        <v>72.269000000000005</v>
      </c>
      <c r="K182" s="49">
        <v>72.787999999999997</v>
      </c>
      <c r="L182" s="49">
        <v>71.730999999999995</v>
      </c>
      <c r="M182" s="49">
        <v>72.153999999999996</v>
      </c>
      <c r="N182" s="49">
        <v>68.441999999999993</v>
      </c>
      <c r="O182" s="49">
        <v>62.808</v>
      </c>
      <c r="P182" s="49">
        <v>60</v>
      </c>
      <c r="Q182" s="49">
        <v>57.890999999999998</v>
      </c>
      <c r="T182" s="4">
        <f t="shared" si="75"/>
        <v>39.500311870548558</v>
      </c>
      <c r="U182" s="4" t="e">
        <f t="shared" si="75"/>
        <v>#N/A</v>
      </c>
      <c r="V182" s="4" t="e">
        <f t="shared" si="75"/>
        <v>#N/A</v>
      </c>
      <c r="W182" s="4" t="e">
        <f t="shared" si="75"/>
        <v>#N/A</v>
      </c>
      <c r="X182" s="4" t="e">
        <f t="shared" si="75"/>
        <v>#N/A</v>
      </c>
      <c r="Y182" s="4" t="e">
        <f t="shared" si="75"/>
        <v>#N/A</v>
      </c>
      <c r="Z182" s="4" t="e">
        <f t="shared" si="75"/>
        <v>#N/A</v>
      </c>
      <c r="AA182" s="4" t="e">
        <f t="shared" si="75"/>
        <v>#N/A</v>
      </c>
      <c r="AB182" s="4" t="e">
        <f t="shared" si="75"/>
        <v>#N/A</v>
      </c>
      <c r="AC182" s="4" t="e">
        <f t="shared" si="75"/>
        <v>#N/A</v>
      </c>
      <c r="AD182" s="4" t="e">
        <f t="shared" si="75"/>
        <v>#N/A</v>
      </c>
      <c r="AE182" s="4" t="e">
        <f t="shared" si="75"/>
        <v>#N/A</v>
      </c>
      <c r="AF182" s="4">
        <f t="shared" si="75"/>
        <v>62.99750529927757</v>
      </c>
      <c r="AG182" s="4">
        <f t="shared" si="75"/>
        <v>60.352061279984198</v>
      </c>
      <c r="AH182" s="4">
        <f t="shared" si="75"/>
        <v>58.144832527279434</v>
      </c>
      <c r="AJ182" s="4">
        <f t="shared" si="76"/>
        <v>-0.18451187054855467</v>
      </c>
      <c r="AK182" s="4">
        <f t="shared" si="76"/>
        <v>0</v>
      </c>
      <c r="AL182" s="4">
        <f t="shared" si="76"/>
        <v>0</v>
      </c>
      <c r="AM182" s="4">
        <f t="shared" si="76"/>
        <v>0</v>
      </c>
      <c r="AN182" s="4">
        <f t="shared" si="76"/>
        <v>0</v>
      </c>
      <c r="AO182" s="4">
        <f t="shared" si="76"/>
        <v>0</v>
      </c>
      <c r="AP182" s="4">
        <f t="shared" si="76"/>
        <v>0</v>
      </c>
      <c r="AQ182" s="4">
        <f t="shared" si="76"/>
        <v>0</v>
      </c>
      <c r="AR182" s="4">
        <f t="shared" si="76"/>
        <v>0</v>
      </c>
      <c r="AS182" s="4">
        <f t="shared" si="76"/>
        <v>0</v>
      </c>
      <c r="AT182" s="4">
        <f t="shared" si="76"/>
        <v>0</v>
      </c>
      <c r="AU182" s="4">
        <f t="shared" si="76"/>
        <v>0</v>
      </c>
      <c r="AV182" s="4">
        <f t="shared" si="76"/>
        <v>-0.18950529927757032</v>
      </c>
      <c r="AW182" s="4">
        <f t="shared" si="76"/>
        <v>-0.35206127998419845</v>
      </c>
      <c r="AX182" s="4">
        <f t="shared" si="76"/>
        <v>-0.25383252727943528</v>
      </c>
      <c r="AZ182" s="2">
        <f t="shared" si="77"/>
        <v>39.500311870548558</v>
      </c>
      <c r="BA182" s="2" t="e">
        <f t="shared" si="77"/>
        <v>#N/A</v>
      </c>
      <c r="BB182" s="2" t="e">
        <f t="shared" si="77"/>
        <v>#N/A</v>
      </c>
      <c r="BC182" s="2" t="e">
        <f t="shared" si="77"/>
        <v>#N/A</v>
      </c>
      <c r="BD182" s="2" t="e">
        <f t="shared" si="77"/>
        <v>#N/A</v>
      </c>
      <c r="BE182" s="2" t="e">
        <f t="shared" si="77"/>
        <v>#N/A</v>
      </c>
      <c r="BF182" s="2" t="e">
        <f t="shared" si="77"/>
        <v>#N/A</v>
      </c>
      <c r="BG182" s="2" t="e">
        <f t="shared" si="77"/>
        <v>#N/A</v>
      </c>
      <c r="BH182" s="2" t="e">
        <f t="shared" si="77"/>
        <v>#N/A</v>
      </c>
      <c r="BI182" s="2" t="e">
        <f t="shared" si="77"/>
        <v>#N/A</v>
      </c>
      <c r="BJ182" s="2" t="e">
        <f t="shared" si="77"/>
        <v>#N/A</v>
      </c>
      <c r="BK182" s="2" t="e">
        <f t="shared" si="77"/>
        <v>#N/A</v>
      </c>
      <c r="BL182" s="2">
        <f t="shared" si="77"/>
        <v>62.99750529927757</v>
      </c>
      <c r="BM182" s="2">
        <f t="shared" si="77"/>
        <v>60.352061279984198</v>
      </c>
      <c r="BN182" s="2">
        <f t="shared" si="77"/>
        <v>58.144832527279434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>
        <f t="shared" si="79"/>
        <v>39.315800000000003</v>
      </c>
      <c r="CG182" s="2" t="str">
        <f t="shared" si="79"/>
        <v/>
      </c>
      <c r="CH182" s="2" t="str">
        <f t="shared" si="79"/>
        <v/>
      </c>
      <c r="CI182" s="2" t="str">
        <f t="shared" si="79"/>
        <v/>
      </c>
      <c r="CJ182" s="2" t="str">
        <f t="shared" si="79"/>
        <v/>
      </c>
      <c r="CK182" s="2" t="str">
        <f t="shared" si="79"/>
        <v/>
      </c>
      <c r="CL182" s="2" t="str">
        <f t="shared" si="79"/>
        <v/>
      </c>
      <c r="CM182" s="2" t="str">
        <f t="shared" si="79"/>
        <v/>
      </c>
      <c r="CN182" s="2" t="str">
        <f t="shared" si="79"/>
        <v/>
      </c>
      <c r="CO182" s="2" t="str">
        <f t="shared" si="79"/>
        <v/>
      </c>
      <c r="CP182" s="2" t="str">
        <f t="shared" si="79"/>
        <v/>
      </c>
      <c r="CQ182" s="2" t="str">
        <f t="shared" si="79"/>
        <v/>
      </c>
      <c r="CR182" s="2">
        <f t="shared" si="79"/>
        <v>62.808</v>
      </c>
      <c r="CS182" s="2" t="str">
        <f t="shared" si="79"/>
        <v/>
      </c>
      <c r="CT182" s="2" t="str">
        <f t="shared" si="79"/>
        <v/>
      </c>
      <c r="CV182" s="2">
        <f t="shared" si="80"/>
        <v>46.492846663684531</v>
      </c>
      <c r="CW182" s="2">
        <f t="shared" si="80"/>
        <v>57.030383885627316</v>
      </c>
      <c r="CX182" s="2">
        <f t="shared" si="80"/>
        <v>59.716580802233132</v>
      </c>
      <c r="CY182" s="2">
        <f t="shared" si="80"/>
        <v>65.361227755218067</v>
      </c>
      <c r="CZ182" s="2">
        <f t="shared" si="80"/>
        <v>70.083485736829417</v>
      </c>
      <c r="DA182" s="2">
        <f t="shared" si="80"/>
        <v>75.904447846253206</v>
      </c>
      <c r="DB182" s="2">
        <f t="shared" si="80"/>
        <v>78.155750396055268</v>
      </c>
      <c r="DC182" s="2">
        <f t="shared" si="80"/>
        <v>78.256727725472956</v>
      </c>
      <c r="DD182" s="2">
        <f t="shared" si="80"/>
        <v>80.426093230065405</v>
      </c>
      <c r="DE182" s="2">
        <f t="shared" si="80"/>
        <v>79.253081584035826</v>
      </c>
      <c r="DF182" s="2">
        <f t="shared" si="80"/>
        <v>80.649016992194476</v>
      </c>
      <c r="DG182" s="2">
        <f t="shared" si="80"/>
        <v>78.356093901741289</v>
      </c>
      <c r="DH182" s="2">
        <f t="shared" si="80"/>
        <v>74.645898214383706</v>
      </c>
      <c r="DI182" s="2">
        <f t="shared" si="80"/>
        <v>68.365776617775168</v>
      </c>
      <c r="DJ182" s="2">
        <f t="shared" si="80"/>
        <v>66.933777126382438</v>
      </c>
      <c r="DL182" s="2">
        <f t="shared" si="81"/>
        <v>39.491334747512667</v>
      </c>
      <c r="DM182" s="2">
        <f t="shared" si="81"/>
        <v>47.201490452603082</v>
      </c>
      <c r="DN182" s="2">
        <f t="shared" si="81"/>
        <v>54.030788424993368</v>
      </c>
      <c r="DO182" s="2">
        <f t="shared" si="81"/>
        <v>60.442011886018619</v>
      </c>
      <c r="DP182" s="2">
        <f t="shared" si="81"/>
        <v>64.499044204455174</v>
      </c>
      <c r="DQ182" s="2">
        <f t="shared" si="81"/>
        <v>68.893508025139027</v>
      </c>
      <c r="DR182" s="2">
        <f t="shared" si="81"/>
        <v>71.363373119905987</v>
      </c>
      <c r="DS182" s="2">
        <f t="shared" si="81"/>
        <v>72.758758850379493</v>
      </c>
      <c r="DT182" s="2">
        <f t="shared" si="81"/>
        <v>72.56346086389479</v>
      </c>
      <c r="DU182" s="2">
        <f t="shared" si="81"/>
        <v>71.552094419746538</v>
      </c>
      <c r="DV182" s="2">
        <f t="shared" si="81"/>
        <v>70.024589704252961</v>
      </c>
      <c r="DW182" s="2">
        <f t="shared" si="81"/>
        <v>68.203126787416608</v>
      </c>
      <c r="DX182" s="2">
        <f t="shared" si="81"/>
        <v>62.96894311759344</v>
      </c>
      <c r="DY182" s="2">
        <f t="shared" si="81"/>
        <v>60.330769670814931</v>
      </c>
      <c r="DZ182" s="2">
        <f t="shared" si="81"/>
        <v>58.116552901626321</v>
      </c>
      <c r="EB182" s="2">
        <f t="shared" si="82"/>
        <v>0.99871783078521137</v>
      </c>
      <c r="EC182" s="2">
        <f t="shared" si="82"/>
        <v>0.99791138953891578</v>
      </c>
      <c r="ED182" s="2">
        <f t="shared" si="82"/>
        <v>0.99780653415241471</v>
      </c>
      <c r="EE182" s="2">
        <f t="shared" si="82"/>
        <v>0.99773614289373902</v>
      </c>
      <c r="EF182" s="2">
        <f t="shared" si="82"/>
        <v>0.99783443570526342</v>
      </c>
      <c r="EG182" s="2">
        <f t="shared" si="82"/>
        <v>0.99753153360638369</v>
      </c>
      <c r="EH182" s="2">
        <f t="shared" si="82"/>
        <v>0.99732634581048019</v>
      </c>
      <c r="EI182" s="2">
        <f t="shared" si="82"/>
        <v>0.9974331410380104</v>
      </c>
      <c r="EJ182" s="2">
        <f t="shared" si="82"/>
        <v>0.99727729662444065</v>
      </c>
      <c r="EK182" s="2">
        <f t="shared" si="82"/>
        <v>0.99752474983658912</v>
      </c>
      <c r="EL182" s="2">
        <f t="shared" si="82"/>
        <v>0.99742818061321215</v>
      </c>
      <c r="EM182" s="2">
        <f t="shared" si="82"/>
        <v>0.99740855543717699</v>
      </c>
      <c r="EN182" s="2">
        <f t="shared" si="82"/>
        <v>0.99755397006776336</v>
      </c>
      <c r="EO182" s="2">
        <f t="shared" si="82"/>
        <v>0.99735014427369928</v>
      </c>
      <c r="EP182" s="2">
        <f t="shared" si="82"/>
        <v>0.99679268385012665</v>
      </c>
    </row>
    <row r="183" spans="2:146" x14ac:dyDescent="0.25">
      <c r="B183" s="2">
        <v>161</v>
      </c>
      <c r="C183" s="49">
        <v>39.403500000000001</v>
      </c>
      <c r="D183" s="49">
        <v>46.0351</v>
      </c>
      <c r="E183" s="49">
        <v>53.925899999999999</v>
      </c>
      <c r="F183" s="49">
        <v>60.222000000000001</v>
      </c>
      <c r="G183" s="49">
        <v>65.480999999999995</v>
      </c>
      <c r="H183" s="49">
        <v>69.962000000000003</v>
      </c>
      <c r="I183" s="49">
        <v>72.096000000000004</v>
      </c>
      <c r="J183" s="49">
        <v>72.923000000000002</v>
      </c>
      <c r="K183" s="49">
        <v>71.537999999999997</v>
      </c>
      <c r="L183" s="49">
        <v>70.537999999999997</v>
      </c>
      <c r="M183" s="49">
        <v>70.403999999999996</v>
      </c>
      <c r="N183" s="49">
        <v>68.653999999999996</v>
      </c>
      <c r="O183" s="49">
        <v>62.058</v>
      </c>
      <c r="P183" s="49">
        <v>59.835999999999999</v>
      </c>
      <c r="Q183" s="49">
        <v>57.872999999999998</v>
      </c>
      <c r="T183" s="4">
        <f t="shared" si="75"/>
        <v>39.46084754666478</v>
      </c>
      <c r="U183" s="4" t="e">
        <f t="shared" si="75"/>
        <v>#N/A</v>
      </c>
      <c r="V183" s="4" t="e">
        <f t="shared" si="75"/>
        <v>#N/A</v>
      </c>
      <c r="W183" s="4" t="e">
        <f t="shared" si="75"/>
        <v>#N/A</v>
      </c>
      <c r="X183" s="4" t="e">
        <f t="shared" si="75"/>
        <v>#N/A</v>
      </c>
      <c r="Y183" s="4" t="e">
        <f t="shared" si="75"/>
        <v>#N/A</v>
      </c>
      <c r="Z183" s="4" t="e">
        <f t="shared" si="75"/>
        <v>#N/A</v>
      </c>
      <c r="AA183" s="4" t="e">
        <f t="shared" si="75"/>
        <v>#N/A</v>
      </c>
      <c r="AB183" s="4" t="e">
        <f t="shared" si="75"/>
        <v>#N/A</v>
      </c>
      <c r="AC183" s="4" t="e">
        <f t="shared" si="75"/>
        <v>#N/A</v>
      </c>
      <c r="AD183" s="4" t="e">
        <f t="shared" si="75"/>
        <v>#N/A</v>
      </c>
      <c r="AE183" s="4" t="e">
        <f t="shared" si="75"/>
        <v>#N/A</v>
      </c>
      <c r="AF183" s="4">
        <f t="shared" si="75"/>
        <v>62.826864831710445</v>
      </c>
      <c r="AG183" s="4">
        <f t="shared" si="75"/>
        <v>60.20704388077165</v>
      </c>
      <c r="AH183" s="4">
        <f t="shared" si="75"/>
        <v>58.010256670060926</v>
      </c>
      <c r="AJ183" s="4">
        <f t="shared" si="76"/>
        <v>-5.7347546664779259E-2</v>
      </c>
      <c r="AK183" s="4">
        <f t="shared" si="76"/>
        <v>0</v>
      </c>
      <c r="AL183" s="4">
        <f t="shared" si="76"/>
        <v>0</v>
      </c>
      <c r="AM183" s="4">
        <f t="shared" si="76"/>
        <v>0</v>
      </c>
      <c r="AN183" s="4">
        <f t="shared" si="76"/>
        <v>0</v>
      </c>
      <c r="AO183" s="4">
        <f t="shared" si="76"/>
        <v>0</v>
      </c>
      <c r="AP183" s="4">
        <f t="shared" si="76"/>
        <v>0</v>
      </c>
      <c r="AQ183" s="4">
        <f t="shared" si="76"/>
        <v>0</v>
      </c>
      <c r="AR183" s="4">
        <f t="shared" si="76"/>
        <v>0</v>
      </c>
      <c r="AS183" s="4">
        <f t="shared" si="76"/>
        <v>0</v>
      </c>
      <c r="AT183" s="4">
        <f t="shared" si="76"/>
        <v>0</v>
      </c>
      <c r="AU183" s="4">
        <f t="shared" si="76"/>
        <v>0</v>
      </c>
      <c r="AV183" s="4">
        <f t="shared" si="76"/>
        <v>-0.76886483171044517</v>
      </c>
      <c r="AW183" s="4">
        <f t="shared" si="76"/>
        <v>-0.3710438807716514</v>
      </c>
      <c r="AX183" s="4">
        <f t="shared" si="76"/>
        <v>-0.13725667006092834</v>
      </c>
      <c r="AZ183" s="2">
        <f t="shared" si="77"/>
        <v>39.46084754666478</v>
      </c>
      <c r="BA183" s="2" t="e">
        <f t="shared" si="77"/>
        <v>#N/A</v>
      </c>
      <c r="BB183" s="2" t="e">
        <f t="shared" si="77"/>
        <v>#N/A</v>
      </c>
      <c r="BC183" s="2" t="e">
        <f t="shared" si="77"/>
        <v>#N/A</v>
      </c>
      <c r="BD183" s="2" t="e">
        <f t="shared" si="77"/>
        <v>#N/A</v>
      </c>
      <c r="BE183" s="2" t="e">
        <f t="shared" si="77"/>
        <v>#N/A</v>
      </c>
      <c r="BF183" s="2" t="e">
        <f t="shared" si="77"/>
        <v>#N/A</v>
      </c>
      <c r="BG183" s="2" t="e">
        <f t="shared" si="77"/>
        <v>#N/A</v>
      </c>
      <c r="BH183" s="2" t="e">
        <f t="shared" si="77"/>
        <v>#N/A</v>
      </c>
      <c r="BI183" s="2" t="e">
        <f t="shared" si="77"/>
        <v>#N/A</v>
      </c>
      <c r="BJ183" s="2" t="e">
        <f t="shared" si="77"/>
        <v>#N/A</v>
      </c>
      <c r="BK183" s="2" t="e">
        <f t="shared" si="77"/>
        <v>#N/A</v>
      </c>
      <c r="BL183" s="2">
        <f t="shared" si="77"/>
        <v>62.826864831710445</v>
      </c>
      <c r="BM183" s="2">
        <f t="shared" si="77"/>
        <v>60.20704388077165</v>
      </c>
      <c r="BN183" s="2">
        <f t="shared" si="77"/>
        <v>58.010256670060926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>
        <f t="shared" si="79"/>
        <v>39.403500000000001</v>
      </c>
      <c r="CG183" s="2" t="str">
        <f t="shared" si="79"/>
        <v/>
      </c>
      <c r="CH183" s="2" t="str">
        <f t="shared" si="79"/>
        <v/>
      </c>
      <c r="CI183" s="2" t="str">
        <f t="shared" si="79"/>
        <v/>
      </c>
      <c r="CJ183" s="2" t="str">
        <f t="shared" si="79"/>
        <v/>
      </c>
      <c r="CK183" s="2" t="str">
        <f t="shared" si="79"/>
        <v/>
      </c>
      <c r="CL183" s="2" t="str">
        <f t="shared" si="79"/>
        <v/>
      </c>
      <c r="CM183" s="2" t="str">
        <f t="shared" si="79"/>
        <v/>
      </c>
      <c r="CN183" s="2" t="str">
        <f t="shared" si="79"/>
        <v/>
      </c>
      <c r="CO183" s="2" t="str">
        <f t="shared" si="79"/>
        <v/>
      </c>
      <c r="CP183" s="2" t="str">
        <f t="shared" si="79"/>
        <v/>
      </c>
      <c r="CQ183" s="2" t="str">
        <f t="shared" si="79"/>
        <v/>
      </c>
      <c r="CR183" s="2">
        <f t="shared" si="79"/>
        <v>62.058</v>
      </c>
      <c r="CS183" s="2" t="str">
        <f t="shared" si="79"/>
        <v/>
      </c>
      <c r="CT183" s="2">
        <f t="shared" si="79"/>
        <v>57.872999999999998</v>
      </c>
      <c r="CV183" s="2">
        <f t="shared" si="80"/>
        <v>46.508580050696132</v>
      </c>
      <c r="CW183" s="2">
        <f t="shared" si="80"/>
        <v>57.052998712763653</v>
      </c>
      <c r="CX183" s="2">
        <f t="shared" si="80"/>
        <v>59.69404756107749</v>
      </c>
      <c r="CY183" s="2">
        <f t="shared" si="80"/>
        <v>65.335469235767079</v>
      </c>
      <c r="CZ183" s="2">
        <f t="shared" si="80"/>
        <v>70.061380807452252</v>
      </c>
      <c r="DA183" s="2">
        <f t="shared" si="80"/>
        <v>75.895799243994844</v>
      </c>
      <c r="DB183" s="2">
        <f t="shared" si="80"/>
        <v>78.146232595013061</v>
      </c>
      <c r="DC183" s="2">
        <f t="shared" si="80"/>
        <v>78.238059335691588</v>
      </c>
      <c r="DD183" s="2">
        <f t="shared" si="80"/>
        <v>80.424345820458271</v>
      </c>
      <c r="DE183" s="2">
        <f t="shared" si="80"/>
        <v>79.236264699491812</v>
      </c>
      <c r="DF183" s="2">
        <f t="shared" si="80"/>
        <v>80.644840057739614</v>
      </c>
      <c r="DG183" s="2">
        <f t="shared" si="80"/>
        <v>78.342895609312393</v>
      </c>
      <c r="DH183" s="2">
        <f t="shared" si="80"/>
        <v>74.619007545083562</v>
      </c>
      <c r="DI183" s="2">
        <f t="shared" si="80"/>
        <v>68.31960473966636</v>
      </c>
      <c r="DJ183" s="2">
        <f t="shared" si="80"/>
        <v>66.916730832389931</v>
      </c>
      <c r="DL183" s="2">
        <f t="shared" si="81"/>
        <v>39.452595684719356</v>
      </c>
      <c r="DM183" s="2">
        <f t="shared" si="81"/>
        <v>47.132043286331246</v>
      </c>
      <c r="DN183" s="2">
        <f t="shared" si="81"/>
        <v>53.930434085742235</v>
      </c>
      <c r="DO183" s="2">
        <f t="shared" si="81"/>
        <v>60.350836938985751</v>
      </c>
      <c r="DP183" s="2">
        <f t="shared" si="81"/>
        <v>64.395718935031397</v>
      </c>
      <c r="DQ183" s="2">
        <f t="shared" si="81"/>
        <v>68.773015377560299</v>
      </c>
      <c r="DR183" s="2">
        <f t="shared" si="81"/>
        <v>71.230298350737229</v>
      </c>
      <c r="DS183" s="2">
        <f t="shared" si="81"/>
        <v>72.645310740760394</v>
      </c>
      <c r="DT183" s="2">
        <f t="shared" si="81"/>
        <v>72.442213603048558</v>
      </c>
      <c r="DU183" s="2">
        <f t="shared" si="81"/>
        <v>71.405876053347498</v>
      </c>
      <c r="DV183" s="2">
        <f t="shared" si="81"/>
        <v>69.867086025171162</v>
      </c>
      <c r="DW183" s="2">
        <f t="shared" si="81"/>
        <v>68.039813155386099</v>
      </c>
      <c r="DX183" s="2">
        <f t="shared" si="81"/>
        <v>62.800494348222429</v>
      </c>
      <c r="DY183" s="2">
        <f t="shared" si="81"/>
        <v>60.187386188054774</v>
      </c>
      <c r="DZ183" s="2">
        <f t="shared" si="81"/>
        <v>57.984120452193167</v>
      </c>
      <c r="EB183" s="2">
        <f t="shared" si="82"/>
        <v>0.99883051584053806</v>
      </c>
      <c r="EC183" s="2">
        <f t="shared" si="82"/>
        <v>0.99809481449467774</v>
      </c>
      <c r="ED183" s="2">
        <f t="shared" si="82"/>
        <v>0.99799914920460309</v>
      </c>
      <c r="EE183" s="2">
        <f t="shared" si="82"/>
        <v>0.99793492642824111</v>
      </c>
      <c r="EF183" s="2">
        <f t="shared" si="82"/>
        <v>0.99802460548599037</v>
      </c>
      <c r="EG183" s="2">
        <f t="shared" si="82"/>
        <v>0.99774824281463481</v>
      </c>
      <c r="EH183" s="2">
        <f t="shared" si="82"/>
        <v>0.99756102462319918</v>
      </c>
      <c r="EI183" s="2">
        <f t="shared" si="82"/>
        <v>0.99765846795505508</v>
      </c>
      <c r="EJ183" s="2">
        <f t="shared" si="82"/>
        <v>0.99751626998595144</v>
      </c>
      <c r="EK183" s="2">
        <f t="shared" si="82"/>
        <v>0.99774205325092347</v>
      </c>
      <c r="EL183" s="2">
        <f t="shared" si="82"/>
        <v>0.99765394194767731</v>
      </c>
      <c r="EM183" s="2">
        <f t="shared" si="82"/>
        <v>0.99763603544020496</v>
      </c>
      <c r="EN183" s="2">
        <f t="shared" si="82"/>
        <v>0.99776871396183575</v>
      </c>
      <c r="EO183" s="2">
        <f t="shared" si="82"/>
        <v>0.99758273924979757</v>
      </c>
      <c r="EP183" s="2">
        <f t="shared" si="82"/>
        <v>0.99707406718133573</v>
      </c>
    </row>
    <row r="184" spans="2:146" x14ac:dyDescent="0.25">
      <c r="B184" s="2">
        <v>162</v>
      </c>
      <c r="C184" s="49">
        <v>39.1053</v>
      </c>
      <c r="D184" s="49">
        <v>47.736800000000002</v>
      </c>
      <c r="E184" s="49">
        <v>53.944400000000002</v>
      </c>
      <c r="F184" s="49">
        <v>60.518999999999998</v>
      </c>
      <c r="G184" s="49">
        <v>65.203999999999994</v>
      </c>
      <c r="H184" s="49">
        <v>70.114999999999995</v>
      </c>
      <c r="I184" s="49">
        <v>70.787999999999997</v>
      </c>
      <c r="J184" s="49">
        <v>72.519000000000005</v>
      </c>
      <c r="K184" s="49">
        <v>71.614999999999995</v>
      </c>
      <c r="L184" s="49">
        <v>70.980999999999995</v>
      </c>
      <c r="M184" s="49">
        <v>69.941999999999993</v>
      </c>
      <c r="N184" s="49">
        <v>68.076999999999998</v>
      </c>
      <c r="O184" s="49">
        <v>62.673000000000002</v>
      </c>
      <c r="P184" s="49">
        <v>59.636000000000003</v>
      </c>
      <c r="Q184" s="49">
        <v>57.817999999999998</v>
      </c>
      <c r="T184" s="4">
        <f t="shared" si="75"/>
        <v>39.421441289289021</v>
      </c>
      <c r="U184" s="4" t="e">
        <f t="shared" si="75"/>
        <v>#N/A</v>
      </c>
      <c r="V184" s="4" t="e">
        <f t="shared" si="75"/>
        <v>#N/A</v>
      </c>
      <c r="W184" s="4" t="e">
        <f t="shared" si="75"/>
        <v>#N/A</v>
      </c>
      <c r="X184" s="4" t="e">
        <f t="shared" si="75"/>
        <v>#N/A</v>
      </c>
      <c r="Y184" s="4" t="e">
        <f t="shared" si="75"/>
        <v>#N/A</v>
      </c>
      <c r="Z184" s="4" t="e">
        <f t="shared" si="75"/>
        <v>#N/A</v>
      </c>
      <c r="AA184" s="4" t="e">
        <f t="shared" si="75"/>
        <v>#N/A</v>
      </c>
      <c r="AB184" s="4" t="e">
        <f t="shared" si="75"/>
        <v>#N/A</v>
      </c>
      <c r="AC184" s="4" t="e">
        <f t="shared" si="75"/>
        <v>#N/A</v>
      </c>
      <c r="AD184" s="4" t="e">
        <f t="shared" si="75"/>
        <v>#N/A</v>
      </c>
      <c r="AE184" s="4" t="e">
        <f t="shared" si="75"/>
        <v>#N/A</v>
      </c>
      <c r="AF184" s="4">
        <f t="shared" si="75"/>
        <v>62.656388589524219</v>
      </c>
      <c r="AG184" s="4">
        <f t="shared" si="75"/>
        <v>60.062148903287181</v>
      </c>
      <c r="AH184" s="4">
        <f t="shared" si="75"/>
        <v>57.8758386402761</v>
      </c>
      <c r="AJ184" s="4">
        <f t="shared" si="76"/>
        <v>-0.31614128928902119</v>
      </c>
      <c r="AK184" s="4">
        <f t="shared" si="76"/>
        <v>0</v>
      </c>
      <c r="AL184" s="4">
        <f t="shared" si="76"/>
        <v>0</v>
      </c>
      <c r="AM184" s="4">
        <f t="shared" si="76"/>
        <v>0</v>
      </c>
      <c r="AN184" s="4">
        <f t="shared" si="76"/>
        <v>0</v>
      </c>
      <c r="AO184" s="4">
        <f t="shared" si="76"/>
        <v>0</v>
      </c>
      <c r="AP184" s="4">
        <f t="shared" si="76"/>
        <v>0</v>
      </c>
      <c r="AQ184" s="4">
        <f t="shared" si="76"/>
        <v>0</v>
      </c>
      <c r="AR184" s="4">
        <f t="shared" si="76"/>
        <v>0</v>
      </c>
      <c r="AS184" s="4">
        <f t="shared" si="76"/>
        <v>0</v>
      </c>
      <c r="AT184" s="4">
        <f t="shared" si="76"/>
        <v>0</v>
      </c>
      <c r="AU184" s="4">
        <f t="shared" si="76"/>
        <v>0</v>
      </c>
      <c r="AV184" s="4">
        <f t="shared" si="76"/>
        <v>1.6611410475782407E-2</v>
      </c>
      <c r="AW184" s="4">
        <f t="shared" si="76"/>
        <v>-0.42614890328717792</v>
      </c>
      <c r="AX184" s="4">
        <f t="shared" si="76"/>
        <v>-5.7838640276102637E-2</v>
      </c>
      <c r="AZ184" s="2">
        <f t="shared" si="77"/>
        <v>39.421441289289021</v>
      </c>
      <c r="BA184" s="2" t="e">
        <f t="shared" si="77"/>
        <v>#N/A</v>
      </c>
      <c r="BB184" s="2" t="e">
        <f t="shared" si="77"/>
        <v>#N/A</v>
      </c>
      <c r="BC184" s="2" t="e">
        <f t="shared" si="77"/>
        <v>#N/A</v>
      </c>
      <c r="BD184" s="2" t="e">
        <f t="shared" si="77"/>
        <v>#N/A</v>
      </c>
      <c r="BE184" s="2" t="e">
        <f t="shared" si="77"/>
        <v>#N/A</v>
      </c>
      <c r="BF184" s="2" t="e">
        <f t="shared" si="77"/>
        <v>#N/A</v>
      </c>
      <c r="BG184" s="2" t="e">
        <f t="shared" si="77"/>
        <v>#N/A</v>
      </c>
      <c r="BH184" s="2" t="e">
        <f t="shared" si="77"/>
        <v>#N/A</v>
      </c>
      <c r="BI184" s="2" t="e">
        <f t="shared" si="77"/>
        <v>#N/A</v>
      </c>
      <c r="BJ184" s="2" t="e">
        <f t="shared" si="77"/>
        <v>#N/A</v>
      </c>
      <c r="BK184" s="2" t="e">
        <f t="shared" si="77"/>
        <v>#N/A</v>
      </c>
      <c r="BL184" s="2">
        <f t="shared" si="77"/>
        <v>62.656388589524219</v>
      </c>
      <c r="BM184" s="2">
        <f t="shared" si="77"/>
        <v>60.062148903287181</v>
      </c>
      <c r="BN184" s="2">
        <f t="shared" si="77"/>
        <v>57.8758386402761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>
        <f t="shared" si="79"/>
        <v>39.1053</v>
      </c>
      <c r="CG184" s="2" t="str">
        <f t="shared" si="79"/>
        <v/>
      </c>
      <c r="CH184" s="2" t="str">
        <f t="shared" si="79"/>
        <v/>
      </c>
      <c r="CI184" s="2" t="str">
        <f t="shared" si="79"/>
        <v/>
      </c>
      <c r="CJ184" s="2" t="str">
        <f t="shared" si="79"/>
        <v/>
      </c>
      <c r="CK184" s="2" t="str">
        <f t="shared" si="79"/>
        <v/>
      </c>
      <c r="CL184" s="2" t="str">
        <f t="shared" si="79"/>
        <v/>
      </c>
      <c r="CM184" s="2" t="str">
        <f t="shared" si="79"/>
        <v/>
      </c>
      <c r="CN184" s="2" t="str">
        <f t="shared" si="79"/>
        <v/>
      </c>
      <c r="CO184" s="2" t="str">
        <f t="shared" si="79"/>
        <v/>
      </c>
      <c r="CP184" s="2" t="str">
        <f t="shared" si="79"/>
        <v/>
      </c>
      <c r="CQ184" s="2" t="str">
        <f t="shared" si="79"/>
        <v/>
      </c>
      <c r="CR184" s="2">
        <f t="shared" si="79"/>
        <v>62.673000000000002</v>
      </c>
      <c r="CS184" s="2" t="str">
        <f t="shared" si="79"/>
        <v/>
      </c>
      <c r="CT184" s="2">
        <f t="shared" si="79"/>
        <v>57.817999999999998</v>
      </c>
      <c r="CV184" s="2">
        <f t="shared" si="80"/>
        <v>46.524313437707733</v>
      </c>
      <c r="CW184" s="2">
        <f t="shared" si="80"/>
        <v>57.07561353989999</v>
      </c>
      <c r="CX184" s="2">
        <f t="shared" si="80"/>
        <v>59.671514319921847</v>
      </c>
      <c r="CY184" s="2">
        <f t="shared" si="80"/>
        <v>65.30971071631609</v>
      </c>
      <c r="CZ184" s="2">
        <f t="shared" si="80"/>
        <v>70.039275878075088</v>
      </c>
      <c r="DA184" s="2">
        <f t="shared" si="80"/>
        <v>75.887150641736469</v>
      </c>
      <c r="DB184" s="2">
        <f t="shared" si="80"/>
        <v>78.136714793970853</v>
      </c>
      <c r="DC184" s="2">
        <f t="shared" si="80"/>
        <v>78.21939094591022</v>
      </c>
      <c r="DD184" s="2">
        <f t="shared" si="80"/>
        <v>80.422598410851151</v>
      </c>
      <c r="DE184" s="2">
        <f t="shared" si="80"/>
        <v>79.219447814947785</v>
      </c>
      <c r="DF184" s="2">
        <f t="shared" si="80"/>
        <v>80.640663123284753</v>
      </c>
      <c r="DG184" s="2">
        <f t="shared" si="80"/>
        <v>78.329697316883511</v>
      </c>
      <c r="DH184" s="2">
        <f t="shared" si="80"/>
        <v>74.592116875783418</v>
      </c>
      <c r="DI184" s="2">
        <f t="shared" si="80"/>
        <v>68.273432861557538</v>
      </c>
      <c r="DJ184" s="2">
        <f t="shared" si="80"/>
        <v>66.899684538397423</v>
      </c>
      <c r="DL184" s="2">
        <f t="shared" si="81"/>
        <v>39.413856621926037</v>
      </c>
      <c r="DM184" s="2">
        <f t="shared" si="81"/>
        <v>47.062596120059411</v>
      </c>
      <c r="DN184" s="2">
        <f t="shared" si="81"/>
        <v>53.830079746491108</v>
      </c>
      <c r="DO184" s="2">
        <f t="shared" si="81"/>
        <v>60.259661991952882</v>
      </c>
      <c r="DP184" s="2">
        <f t="shared" si="81"/>
        <v>64.292393665607619</v>
      </c>
      <c r="DQ184" s="2">
        <f t="shared" si="81"/>
        <v>68.652522729981584</v>
      </c>
      <c r="DR184" s="2">
        <f t="shared" si="81"/>
        <v>71.097223581568457</v>
      </c>
      <c r="DS184" s="2">
        <f t="shared" si="81"/>
        <v>72.531862631141308</v>
      </c>
      <c r="DT184" s="2">
        <f t="shared" si="81"/>
        <v>72.320966342202325</v>
      </c>
      <c r="DU184" s="2">
        <f t="shared" si="81"/>
        <v>71.259657686948458</v>
      </c>
      <c r="DV184" s="2">
        <f t="shared" si="81"/>
        <v>69.709582346089377</v>
      </c>
      <c r="DW184" s="2">
        <f t="shared" si="81"/>
        <v>67.876499523355591</v>
      </c>
      <c r="DX184" s="2">
        <f t="shared" si="81"/>
        <v>62.632045578851418</v>
      </c>
      <c r="DY184" s="2">
        <f t="shared" si="81"/>
        <v>60.044002705294609</v>
      </c>
      <c r="DZ184" s="2">
        <f t="shared" si="81"/>
        <v>57.851688002760014</v>
      </c>
      <c r="EB184" s="2">
        <f t="shared" si="82"/>
        <v>0.9989333080054511</v>
      </c>
      <c r="EC184" s="2">
        <f t="shared" si="82"/>
        <v>0.99826215884398972</v>
      </c>
      <c r="ED184" s="2">
        <f t="shared" si="82"/>
        <v>0.99817488106866858</v>
      </c>
      <c r="EE184" s="2">
        <f t="shared" si="82"/>
        <v>0.99811628824035692</v>
      </c>
      <c r="EF184" s="2">
        <f t="shared" si="82"/>
        <v>0.99819810559799727</v>
      </c>
      <c r="EG184" s="2">
        <f t="shared" si="82"/>
        <v>0.9979459660731459</v>
      </c>
      <c r="EH184" s="2">
        <f t="shared" si="82"/>
        <v>0.99777515055918931</v>
      </c>
      <c r="EI184" s="2">
        <f t="shared" si="82"/>
        <v>0.99786405732723993</v>
      </c>
      <c r="EJ184" s="2">
        <f t="shared" si="82"/>
        <v>0.99773431615961872</v>
      </c>
      <c r="EK184" s="2">
        <f t="shared" si="82"/>
        <v>0.99794031888333912</v>
      </c>
      <c r="EL184" s="2">
        <f t="shared" si="82"/>
        <v>0.99785992785639832</v>
      </c>
      <c r="EM184" s="2">
        <f t="shared" si="82"/>
        <v>0.99784359015734214</v>
      </c>
      <c r="EN184" s="2">
        <f t="shared" si="82"/>
        <v>0.99796464334798374</v>
      </c>
      <c r="EO184" s="2">
        <f t="shared" si="82"/>
        <v>0.99779496299889436</v>
      </c>
      <c r="EP184" s="2">
        <f t="shared" si="82"/>
        <v>0.99733083037543613</v>
      </c>
    </row>
    <row r="185" spans="2:146" x14ac:dyDescent="0.25">
      <c r="B185" s="2">
        <v>163</v>
      </c>
      <c r="C185" s="49">
        <v>39.386000000000003</v>
      </c>
      <c r="D185" s="49">
        <v>47.122799999999998</v>
      </c>
      <c r="E185" s="49">
        <v>52.8889</v>
      </c>
      <c r="F185" s="49">
        <v>60.610999999999997</v>
      </c>
      <c r="G185" s="49">
        <v>65.13</v>
      </c>
      <c r="H185" s="49">
        <v>69.423000000000002</v>
      </c>
      <c r="I185" s="49">
        <v>71.596000000000004</v>
      </c>
      <c r="J185" s="49">
        <v>72.769000000000005</v>
      </c>
      <c r="K185" s="49">
        <v>72.135000000000005</v>
      </c>
      <c r="L185" s="49">
        <v>72.076999999999998</v>
      </c>
      <c r="M185" s="49">
        <v>69.635000000000005</v>
      </c>
      <c r="N185" s="49">
        <v>68.519000000000005</v>
      </c>
      <c r="O185" s="49">
        <v>61.5</v>
      </c>
      <c r="P185" s="49">
        <v>59.145000000000003</v>
      </c>
      <c r="Q185" s="49">
        <v>57.854999999999997</v>
      </c>
      <c r="T185" s="4">
        <f t="shared" si="75"/>
        <v>39.382088504942303</v>
      </c>
      <c r="U185" s="4" t="e">
        <f t="shared" si="75"/>
        <v>#N/A</v>
      </c>
      <c r="V185" s="4" t="e">
        <f t="shared" si="75"/>
        <v>#N/A</v>
      </c>
      <c r="W185" s="4" t="e">
        <f t="shared" si="75"/>
        <v>#N/A</v>
      </c>
      <c r="X185" s="4" t="e">
        <f t="shared" si="75"/>
        <v>#N/A</v>
      </c>
      <c r="Y185" s="4" t="e">
        <f t="shared" si="75"/>
        <v>#N/A</v>
      </c>
      <c r="Z185" s="4" t="e">
        <f t="shared" si="75"/>
        <v>#N/A</v>
      </c>
      <c r="AA185" s="4" t="e">
        <f t="shared" si="75"/>
        <v>#N/A</v>
      </c>
      <c r="AB185" s="4" t="e">
        <f t="shared" si="75"/>
        <v>#N/A</v>
      </c>
      <c r="AC185" s="4" t="e">
        <f t="shared" si="75"/>
        <v>#N/A</v>
      </c>
      <c r="AD185" s="4" t="e">
        <f t="shared" si="75"/>
        <v>#N/A</v>
      </c>
      <c r="AE185" s="4" t="e">
        <f t="shared" si="75"/>
        <v>#N/A</v>
      </c>
      <c r="AF185" s="4">
        <f t="shared" si="75"/>
        <v>62.486064692510787</v>
      </c>
      <c r="AG185" s="4">
        <f t="shared" si="75"/>
        <v>59.917367495538272</v>
      </c>
      <c r="AH185" s="4">
        <f t="shared" si="75"/>
        <v>57.741567322476342</v>
      </c>
      <c r="AJ185" s="4">
        <f t="shared" si="76"/>
        <v>3.911495057700165E-3</v>
      </c>
      <c r="AK185" s="4">
        <f t="shared" si="76"/>
        <v>0</v>
      </c>
      <c r="AL185" s="4">
        <f t="shared" si="76"/>
        <v>0</v>
      </c>
      <c r="AM185" s="4">
        <f t="shared" si="76"/>
        <v>0</v>
      </c>
      <c r="AN185" s="4">
        <f t="shared" si="76"/>
        <v>0</v>
      </c>
      <c r="AO185" s="4">
        <f t="shared" si="76"/>
        <v>0</v>
      </c>
      <c r="AP185" s="4">
        <f t="shared" si="76"/>
        <v>0</v>
      </c>
      <c r="AQ185" s="4">
        <f t="shared" si="76"/>
        <v>0</v>
      </c>
      <c r="AR185" s="4">
        <f t="shared" si="76"/>
        <v>0</v>
      </c>
      <c r="AS185" s="4">
        <f t="shared" si="76"/>
        <v>0</v>
      </c>
      <c r="AT185" s="4">
        <f t="shared" si="76"/>
        <v>0</v>
      </c>
      <c r="AU185" s="4">
        <f t="shared" si="76"/>
        <v>0</v>
      </c>
      <c r="AV185" s="4">
        <f t="shared" si="76"/>
        <v>-0.98606469251078721</v>
      </c>
      <c r="AW185" s="4">
        <f t="shared" si="76"/>
        <v>-0.77236749553826911</v>
      </c>
      <c r="AX185" s="4">
        <f t="shared" si="76"/>
        <v>0.11343267752365449</v>
      </c>
      <c r="AZ185" s="2">
        <f t="shared" si="77"/>
        <v>39.382088504942303</v>
      </c>
      <c r="BA185" s="2" t="e">
        <f t="shared" si="77"/>
        <v>#N/A</v>
      </c>
      <c r="BB185" s="2" t="e">
        <f t="shared" si="77"/>
        <v>#N/A</v>
      </c>
      <c r="BC185" s="2" t="e">
        <f t="shared" si="77"/>
        <v>#N/A</v>
      </c>
      <c r="BD185" s="2" t="e">
        <f t="shared" si="77"/>
        <v>#N/A</v>
      </c>
      <c r="BE185" s="2" t="e">
        <f t="shared" si="77"/>
        <v>#N/A</v>
      </c>
      <c r="BF185" s="2" t="e">
        <f t="shared" si="77"/>
        <v>#N/A</v>
      </c>
      <c r="BG185" s="2" t="e">
        <f t="shared" si="77"/>
        <v>#N/A</v>
      </c>
      <c r="BH185" s="2" t="e">
        <f t="shared" si="77"/>
        <v>#N/A</v>
      </c>
      <c r="BI185" s="2" t="e">
        <f t="shared" si="77"/>
        <v>#N/A</v>
      </c>
      <c r="BJ185" s="2" t="e">
        <f t="shared" si="77"/>
        <v>#N/A</v>
      </c>
      <c r="BK185" s="2" t="e">
        <f t="shared" si="77"/>
        <v>#N/A</v>
      </c>
      <c r="BL185" s="2">
        <f t="shared" si="77"/>
        <v>62.486064692510787</v>
      </c>
      <c r="BM185" s="2">
        <f t="shared" si="77"/>
        <v>59.917367495538272</v>
      </c>
      <c r="BN185" s="2">
        <f t="shared" si="77"/>
        <v>57.741567322476342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>
        <f t="shared" si="79"/>
        <v>39.386000000000003</v>
      </c>
      <c r="CG185" s="2" t="str">
        <f t="shared" si="79"/>
        <v/>
      </c>
      <c r="CH185" s="2" t="str">
        <f t="shared" si="79"/>
        <v/>
      </c>
      <c r="CI185" s="2" t="str">
        <f t="shared" si="79"/>
        <v/>
      </c>
      <c r="CJ185" s="2" t="str">
        <f t="shared" si="79"/>
        <v/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 t="str">
        <f t="shared" si="79"/>
        <v/>
      </c>
      <c r="CP185" s="2" t="str">
        <f t="shared" si="79"/>
        <v/>
      </c>
      <c r="CQ185" s="2" t="str">
        <f t="shared" si="79"/>
        <v/>
      </c>
      <c r="CR185" s="2">
        <f t="shared" si="79"/>
        <v>61.5</v>
      </c>
      <c r="CS185" s="2" t="str">
        <f t="shared" si="79"/>
        <v/>
      </c>
      <c r="CT185" s="2">
        <f t="shared" si="79"/>
        <v>57.854999999999997</v>
      </c>
      <c r="CV185" s="2">
        <f t="shared" si="80"/>
        <v>46.540046824719333</v>
      </c>
      <c r="CW185" s="2">
        <f t="shared" si="80"/>
        <v>57.09822836703632</v>
      </c>
      <c r="CX185" s="2">
        <f t="shared" si="80"/>
        <v>59.648981078766205</v>
      </c>
      <c r="CY185" s="2">
        <f t="shared" si="80"/>
        <v>65.283952196865101</v>
      </c>
      <c r="CZ185" s="2">
        <f t="shared" si="80"/>
        <v>70.017170948697924</v>
      </c>
      <c r="DA185" s="2">
        <f t="shared" si="80"/>
        <v>75.878502039478093</v>
      </c>
      <c r="DB185" s="2">
        <f t="shared" si="80"/>
        <v>78.127196992928646</v>
      </c>
      <c r="DC185" s="2">
        <f t="shared" si="80"/>
        <v>78.200722556128866</v>
      </c>
      <c r="DD185" s="2">
        <f t="shared" si="80"/>
        <v>80.420851001244017</v>
      </c>
      <c r="DE185" s="2">
        <f t="shared" si="80"/>
        <v>79.202630930403771</v>
      </c>
      <c r="DF185" s="2">
        <f t="shared" si="80"/>
        <v>80.636486188829892</v>
      </c>
      <c r="DG185" s="2">
        <f t="shared" si="80"/>
        <v>78.316499024454629</v>
      </c>
      <c r="DH185" s="2">
        <f t="shared" si="80"/>
        <v>74.565226206483274</v>
      </c>
      <c r="DI185" s="2">
        <f t="shared" si="80"/>
        <v>68.22726098344873</v>
      </c>
      <c r="DJ185" s="2">
        <f t="shared" si="80"/>
        <v>66.882638244404916</v>
      </c>
      <c r="DL185" s="2">
        <f t="shared" si="81"/>
        <v>39.375117559132718</v>
      </c>
      <c r="DM185" s="2">
        <f t="shared" si="81"/>
        <v>46.993148953787582</v>
      </c>
      <c r="DN185" s="2">
        <f t="shared" si="81"/>
        <v>53.729725407239968</v>
      </c>
      <c r="DO185" s="2">
        <f t="shared" si="81"/>
        <v>60.168487044920013</v>
      </c>
      <c r="DP185" s="2">
        <f t="shared" si="81"/>
        <v>64.189068396183828</v>
      </c>
      <c r="DQ185" s="2">
        <f t="shared" si="81"/>
        <v>68.532030082402855</v>
      </c>
      <c r="DR185" s="2">
        <f t="shared" si="81"/>
        <v>70.964148812399699</v>
      </c>
      <c r="DS185" s="2">
        <f t="shared" si="81"/>
        <v>72.418414521522209</v>
      </c>
      <c r="DT185" s="2">
        <f t="shared" si="81"/>
        <v>72.199719081356093</v>
      </c>
      <c r="DU185" s="2">
        <f t="shared" si="81"/>
        <v>71.113439320549404</v>
      </c>
      <c r="DV185" s="2">
        <f t="shared" si="81"/>
        <v>69.552078667007578</v>
      </c>
      <c r="DW185" s="2">
        <f t="shared" si="81"/>
        <v>67.713185891325082</v>
      </c>
      <c r="DX185" s="2">
        <f t="shared" si="81"/>
        <v>62.463596809480407</v>
      </c>
      <c r="DY185" s="2">
        <f t="shared" si="81"/>
        <v>59.900619222534452</v>
      </c>
      <c r="DZ185" s="2">
        <f t="shared" si="81"/>
        <v>57.71925555332686</v>
      </c>
      <c r="EB185" s="2">
        <f t="shared" si="82"/>
        <v>0.99902707402247959</v>
      </c>
      <c r="EC185" s="2">
        <f t="shared" si="82"/>
        <v>0.99841482763805611</v>
      </c>
      <c r="ED185" s="2">
        <f t="shared" si="82"/>
        <v>0.99833520440085</v>
      </c>
      <c r="EE185" s="2">
        <f t="shared" si="82"/>
        <v>0.99828174966349081</v>
      </c>
      <c r="EF185" s="2">
        <f t="shared" si="82"/>
        <v>0.99835639218462124</v>
      </c>
      <c r="EG185" s="2">
        <f t="shared" si="82"/>
        <v>0.99812636016627865</v>
      </c>
      <c r="EH185" s="2">
        <f t="shared" si="82"/>
        <v>0.99797051589689034</v>
      </c>
      <c r="EI185" s="2">
        <f t="shared" si="82"/>
        <v>0.99805163095410532</v>
      </c>
      <c r="EJ185" s="2">
        <f t="shared" si="82"/>
        <v>0.99793325976273861</v>
      </c>
      <c r="EK185" s="2">
        <f t="shared" si="82"/>
        <v>0.99812120800324278</v>
      </c>
      <c r="EL185" s="2">
        <f t="shared" si="82"/>
        <v>0.99804786341456009</v>
      </c>
      <c r="EM185" s="2">
        <f t="shared" si="82"/>
        <v>0.99803295762142008</v>
      </c>
      <c r="EN185" s="2">
        <f t="shared" si="82"/>
        <v>0.99814340017419934</v>
      </c>
      <c r="EO185" s="2">
        <f t="shared" si="82"/>
        <v>0.99798859210174784</v>
      </c>
      <c r="EP185" s="2">
        <f t="shared" si="82"/>
        <v>0.99756511651846591</v>
      </c>
    </row>
    <row r="186" spans="2:146" x14ac:dyDescent="0.25">
      <c r="B186" s="2">
        <v>164</v>
      </c>
      <c r="C186" s="49">
        <v>39.543900000000001</v>
      </c>
      <c r="D186" s="49">
        <v>47.052599999999998</v>
      </c>
      <c r="E186" s="49">
        <v>53.759300000000003</v>
      </c>
      <c r="F186" s="49">
        <v>60.610999999999997</v>
      </c>
      <c r="G186" s="49">
        <v>66.352000000000004</v>
      </c>
      <c r="H186" s="49">
        <v>69.423000000000002</v>
      </c>
      <c r="I186" s="49">
        <v>70.385000000000005</v>
      </c>
      <c r="J186" s="49">
        <v>72.864999999999995</v>
      </c>
      <c r="K186" s="49">
        <v>72.153999999999996</v>
      </c>
      <c r="L186" s="49">
        <v>71.769000000000005</v>
      </c>
      <c r="M186" s="49">
        <v>69.885000000000005</v>
      </c>
      <c r="N186" s="49">
        <v>68.346000000000004</v>
      </c>
      <c r="O186" s="49">
        <v>62.481000000000002</v>
      </c>
      <c r="P186" s="49">
        <v>60.2</v>
      </c>
      <c r="Q186" s="49">
        <v>56.744999999999997</v>
      </c>
      <c r="T186" s="4">
        <f t="shared" si="75"/>
        <v>39.342784957357551</v>
      </c>
      <c r="U186" s="4" t="e">
        <f t="shared" si="75"/>
        <v>#N/A</v>
      </c>
      <c r="V186" s="4" t="e">
        <f t="shared" si="75"/>
        <v>#N/A</v>
      </c>
      <c r="W186" s="4" t="e">
        <f t="shared" si="75"/>
        <v>#N/A</v>
      </c>
      <c r="X186" s="4" t="e">
        <f t="shared" si="75"/>
        <v>#N/A</v>
      </c>
      <c r="Y186" s="4" t="e">
        <f t="shared" si="75"/>
        <v>#N/A</v>
      </c>
      <c r="Z186" s="4" t="e">
        <f t="shared" si="75"/>
        <v>#N/A</v>
      </c>
      <c r="AA186" s="4" t="e">
        <f t="shared" si="75"/>
        <v>#N/A</v>
      </c>
      <c r="AB186" s="4" t="e">
        <f t="shared" si="75"/>
        <v>#N/A</v>
      </c>
      <c r="AC186" s="4" t="e">
        <f t="shared" si="75"/>
        <v>#N/A</v>
      </c>
      <c r="AD186" s="4" t="e">
        <f t="shared" si="75"/>
        <v>#N/A</v>
      </c>
      <c r="AE186" s="4" t="e">
        <f t="shared" si="75"/>
        <v>#N/A</v>
      </c>
      <c r="AF186" s="4">
        <f t="shared" si="75"/>
        <v>62.315882071814819</v>
      </c>
      <c r="AG186" s="4">
        <f t="shared" si="75"/>
        <v>59.772691409147157</v>
      </c>
      <c r="AH186" s="4">
        <f t="shared" si="75"/>
        <v>57.607432325718996</v>
      </c>
      <c r="AJ186" s="4">
        <f t="shared" si="76"/>
        <v>0.20111504264244928</v>
      </c>
      <c r="AK186" s="4">
        <f t="shared" si="76"/>
        <v>0</v>
      </c>
      <c r="AL186" s="4">
        <f t="shared" si="76"/>
        <v>0</v>
      </c>
      <c r="AM186" s="4">
        <f t="shared" si="76"/>
        <v>0</v>
      </c>
      <c r="AN186" s="4">
        <f t="shared" si="76"/>
        <v>0</v>
      </c>
      <c r="AO186" s="4">
        <f t="shared" si="76"/>
        <v>0</v>
      </c>
      <c r="AP186" s="4">
        <f t="shared" si="76"/>
        <v>0</v>
      </c>
      <c r="AQ186" s="4">
        <f t="shared" si="76"/>
        <v>0</v>
      </c>
      <c r="AR186" s="4">
        <f t="shared" si="76"/>
        <v>0</v>
      </c>
      <c r="AS186" s="4">
        <f t="shared" si="76"/>
        <v>0</v>
      </c>
      <c r="AT186" s="4">
        <f t="shared" si="76"/>
        <v>0</v>
      </c>
      <c r="AU186" s="4">
        <f t="shared" si="76"/>
        <v>0</v>
      </c>
      <c r="AV186" s="4">
        <f t="shared" si="76"/>
        <v>0.16511792818518245</v>
      </c>
      <c r="AW186" s="4">
        <f t="shared" si="76"/>
        <v>0.42730859085284578</v>
      </c>
      <c r="AX186" s="4">
        <f t="shared" si="76"/>
        <v>-0.86243232571899853</v>
      </c>
      <c r="AZ186" s="2">
        <f t="shared" si="77"/>
        <v>39.342784957357551</v>
      </c>
      <c r="BA186" s="2" t="e">
        <f t="shared" si="77"/>
        <v>#N/A</v>
      </c>
      <c r="BB186" s="2" t="e">
        <f t="shared" si="77"/>
        <v>#N/A</v>
      </c>
      <c r="BC186" s="2" t="e">
        <f t="shared" si="77"/>
        <v>#N/A</v>
      </c>
      <c r="BD186" s="2" t="e">
        <f t="shared" si="77"/>
        <v>#N/A</v>
      </c>
      <c r="BE186" s="2" t="e">
        <f t="shared" si="77"/>
        <v>#N/A</v>
      </c>
      <c r="BF186" s="2" t="e">
        <f t="shared" si="77"/>
        <v>#N/A</v>
      </c>
      <c r="BG186" s="2" t="e">
        <f t="shared" si="77"/>
        <v>#N/A</v>
      </c>
      <c r="BH186" s="2" t="e">
        <f t="shared" si="77"/>
        <v>#N/A</v>
      </c>
      <c r="BI186" s="2" t="e">
        <f t="shared" si="77"/>
        <v>#N/A</v>
      </c>
      <c r="BJ186" s="2" t="e">
        <f t="shared" si="77"/>
        <v>#N/A</v>
      </c>
      <c r="BK186" s="2" t="e">
        <f t="shared" si="77"/>
        <v>#N/A</v>
      </c>
      <c r="BL186" s="2">
        <f t="shared" si="77"/>
        <v>62.315882071814819</v>
      </c>
      <c r="BM186" s="2">
        <f t="shared" si="77"/>
        <v>59.772691409147157</v>
      </c>
      <c r="BN186" s="2">
        <f t="shared" si="77"/>
        <v>57.607432325718996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39.543900000000001</v>
      </c>
      <c r="CG186" s="2" t="str">
        <f t="shared" si="79"/>
        <v/>
      </c>
      <c r="CH186" s="2" t="str">
        <f t="shared" si="79"/>
        <v/>
      </c>
      <c r="CI186" s="2" t="str">
        <f t="shared" si="79"/>
        <v/>
      </c>
      <c r="CJ186" s="2" t="str">
        <f t="shared" si="79"/>
        <v/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 t="str">
        <f t="shared" si="79"/>
        <v/>
      </c>
      <c r="CQ186" s="2" t="str">
        <f t="shared" si="79"/>
        <v/>
      </c>
      <c r="CR186" s="2">
        <f t="shared" si="79"/>
        <v>62.481000000000002</v>
      </c>
      <c r="CS186" s="2" t="str">
        <f t="shared" si="79"/>
        <v/>
      </c>
      <c r="CT186" s="2">
        <f t="shared" si="79"/>
        <v>56.744999999999997</v>
      </c>
      <c r="CV186" s="2">
        <f t="shared" si="80"/>
        <v>46.555780211730934</v>
      </c>
      <c r="CW186" s="2">
        <f t="shared" si="80"/>
        <v>57.120843194172657</v>
      </c>
      <c r="CX186" s="2">
        <f t="shared" si="80"/>
        <v>59.62644783761057</v>
      </c>
      <c r="CY186" s="2">
        <f t="shared" si="80"/>
        <v>65.258193677414127</v>
      </c>
      <c r="CZ186" s="2">
        <f t="shared" si="80"/>
        <v>69.99506601932076</v>
      </c>
      <c r="DA186" s="2">
        <f t="shared" si="80"/>
        <v>75.869853437219717</v>
      </c>
      <c r="DB186" s="2">
        <f t="shared" si="80"/>
        <v>78.117679191886438</v>
      </c>
      <c r="DC186" s="2">
        <f t="shared" si="80"/>
        <v>78.182054166347498</v>
      </c>
      <c r="DD186" s="2">
        <f t="shared" si="80"/>
        <v>80.419103591636897</v>
      </c>
      <c r="DE186" s="2">
        <f t="shared" si="80"/>
        <v>79.185814045859743</v>
      </c>
      <c r="DF186" s="2">
        <f t="shared" si="80"/>
        <v>80.632309254375031</v>
      </c>
      <c r="DG186" s="2">
        <f t="shared" si="80"/>
        <v>78.303300732025733</v>
      </c>
      <c r="DH186" s="2">
        <f t="shared" si="80"/>
        <v>74.53833553718313</v>
      </c>
      <c r="DI186" s="2">
        <f t="shared" si="80"/>
        <v>68.181089105339922</v>
      </c>
      <c r="DJ186" s="2">
        <f t="shared" si="80"/>
        <v>66.865591950412394</v>
      </c>
      <c r="DL186" s="2">
        <f t="shared" si="81"/>
        <v>39.3363784963394</v>
      </c>
      <c r="DM186" s="2">
        <f t="shared" si="81"/>
        <v>46.923701787515746</v>
      </c>
      <c r="DN186" s="2">
        <f t="shared" si="81"/>
        <v>53.629371067988842</v>
      </c>
      <c r="DO186" s="2">
        <f t="shared" si="81"/>
        <v>60.077312097887145</v>
      </c>
      <c r="DP186" s="2">
        <f t="shared" si="81"/>
        <v>64.085743126760036</v>
      </c>
      <c r="DQ186" s="2">
        <f t="shared" si="81"/>
        <v>68.41153743482414</v>
      </c>
      <c r="DR186" s="2">
        <f t="shared" si="81"/>
        <v>70.831074043230927</v>
      </c>
      <c r="DS186" s="2">
        <f t="shared" si="81"/>
        <v>72.304966411903109</v>
      </c>
      <c r="DT186" s="2">
        <f t="shared" si="81"/>
        <v>72.078471820509861</v>
      </c>
      <c r="DU186" s="2">
        <f t="shared" si="81"/>
        <v>70.967220954150363</v>
      </c>
      <c r="DV186" s="2">
        <f t="shared" si="81"/>
        <v>69.394574987925793</v>
      </c>
      <c r="DW186" s="2">
        <f t="shared" si="81"/>
        <v>67.549872259294574</v>
      </c>
      <c r="DX186" s="2">
        <f t="shared" si="81"/>
        <v>62.295148040109396</v>
      </c>
      <c r="DY186" s="2">
        <f t="shared" si="81"/>
        <v>59.757235739774295</v>
      </c>
      <c r="DZ186" s="2">
        <f t="shared" si="81"/>
        <v>57.586823103893707</v>
      </c>
      <c r="EB186" s="2">
        <f t="shared" si="82"/>
        <v>0.99911260499543941</v>
      </c>
      <c r="EC186" s="2">
        <f t="shared" si="82"/>
        <v>0.99855410395299171</v>
      </c>
      <c r="ED186" s="2">
        <f t="shared" si="82"/>
        <v>0.99848146592736753</v>
      </c>
      <c r="EE186" s="2">
        <f t="shared" si="82"/>
        <v>0.99843270011237395</v>
      </c>
      <c r="EF186" s="2">
        <f t="shared" si="82"/>
        <v>0.99850079504219502</v>
      </c>
      <c r="EG186" s="2">
        <f t="shared" si="82"/>
        <v>0.99829093840670913</v>
      </c>
      <c r="EH186" s="2">
        <f t="shared" si="82"/>
        <v>0.99814875791854663</v>
      </c>
      <c r="EI186" s="2">
        <f t="shared" si="82"/>
        <v>0.99822276162958412</v>
      </c>
      <c r="EJ186" s="2">
        <f t="shared" si="82"/>
        <v>0.99811476767059282</v>
      </c>
      <c r="EK186" s="2">
        <f t="shared" si="82"/>
        <v>0.99828623802636218</v>
      </c>
      <c r="EL186" s="2">
        <f t="shared" si="82"/>
        <v>0.99821932441312211</v>
      </c>
      <c r="EM186" s="2">
        <f t="shared" si="82"/>
        <v>0.99820572547908537</v>
      </c>
      <c r="EN186" s="2">
        <f t="shared" si="82"/>
        <v>0.99830648418066104</v>
      </c>
      <c r="EO186" s="2">
        <f t="shared" si="82"/>
        <v>0.99816524947644081</v>
      </c>
      <c r="EP186" s="2">
        <f t="shared" si="82"/>
        <v>0.99777888401293402</v>
      </c>
    </row>
    <row r="187" spans="2:146" x14ac:dyDescent="0.25">
      <c r="B187" s="2">
        <v>165</v>
      </c>
      <c r="C187" s="49">
        <v>39.263199999999998</v>
      </c>
      <c r="D187" s="49">
        <v>47.736800000000002</v>
      </c>
      <c r="E187" s="49">
        <v>53.3889</v>
      </c>
      <c r="F187" s="49">
        <v>60.555999999999997</v>
      </c>
      <c r="G187" s="49">
        <v>64.37</v>
      </c>
      <c r="H187" s="49">
        <v>69.385000000000005</v>
      </c>
      <c r="I187" s="49">
        <v>71.269000000000005</v>
      </c>
      <c r="J187" s="49">
        <v>72.058000000000007</v>
      </c>
      <c r="K187" s="49">
        <v>71.980999999999995</v>
      </c>
      <c r="L187" s="49">
        <v>71.326999999999998</v>
      </c>
      <c r="M187" s="49">
        <v>70.441999999999993</v>
      </c>
      <c r="N187" s="49">
        <v>68.269000000000005</v>
      </c>
      <c r="O187" s="49">
        <v>63.268999999999998</v>
      </c>
      <c r="P187" s="49">
        <v>59.726999999999997</v>
      </c>
      <c r="Q187" s="49">
        <v>56.726999999999997</v>
      </c>
      <c r="T187" s="4">
        <f t="shared" si="75"/>
        <v>39.303526740432979</v>
      </c>
      <c r="U187" s="4" t="e">
        <f t="shared" si="75"/>
        <v>#N/A</v>
      </c>
      <c r="V187" s="4" t="e">
        <f t="shared" si="75"/>
        <v>#N/A</v>
      </c>
      <c r="W187" s="4" t="e">
        <f t="shared" si="75"/>
        <v>#N/A</v>
      </c>
      <c r="X187" s="4" t="e">
        <f t="shared" si="75"/>
        <v>#N/A</v>
      </c>
      <c r="Y187" s="4" t="e">
        <f t="shared" si="75"/>
        <v>#N/A</v>
      </c>
      <c r="Z187" s="4" t="e">
        <f t="shared" si="75"/>
        <v>#N/A</v>
      </c>
      <c r="AA187" s="4" t="e">
        <f t="shared" si="75"/>
        <v>#N/A</v>
      </c>
      <c r="AB187" s="4" t="e">
        <f t="shared" si="75"/>
        <v>#N/A</v>
      </c>
      <c r="AC187" s="4" t="e">
        <f t="shared" si="75"/>
        <v>#N/A</v>
      </c>
      <c r="AD187" s="4" t="e">
        <f t="shared" si="75"/>
        <v>#N/A</v>
      </c>
      <c r="AE187" s="4" t="e">
        <f t="shared" si="75"/>
        <v>#N/A</v>
      </c>
      <c r="AF187" s="4">
        <f t="shared" si="75"/>
        <v>62.145830420312443</v>
      </c>
      <c r="AG187" s="4">
        <f t="shared" si="75"/>
        <v>59.62811296261382</v>
      </c>
      <c r="AH187" s="4">
        <f t="shared" si="75"/>
        <v>57.473423943551701</v>
      </c>
      <c r="AJ187" s="4">
        <f t="shared" si="76"/>
        <v>-4.0326740432981012E-2</v>
      </c>
      <c r="AK187" s="4">
        <f t="shared" si="76"/>
        <v>0</v>
      </c>
      <c r="AL187" s="4">
        <f t="shared" si="76"/>
        <v>0</v>
      </c>
      <c r="AM187" s="4">
        <f t="shared" si="76"/>
        <v>0</v>
      </c>
      <c r="AN187" s="4">
        <f t="shared" si="76"/>
        <v>0</v>
      </c>
      <c r="AO187" s="4">
        <f t="shared" si="76"/>
        <v>0</v>
      </c>
      <c r="AP187" s="4">
        <f t="shared" si="76"/>
        <v>0</v>
      </c>
      <c r="AQ187" s="4">
        <f t="shared" si="76"/>
        <v>0</v>
      </c>
      <c r="AR187" s="4">
        <f t="shared" si="76"/>
        <v>0</v>
      </c>
      <c r="AS187" s="4">
        <f t="shared" si="76"/>
        <v>0</v>
      </c>
      <c r="AT187" s="4">
        <f t="shared" si="76"/>
        <v>0</v>
      </c>
      <c r="AU187" s="4">
        <f t="shared" si="76"/>
        <v>0</v>
      </c>
      <c r="AV187" s="4">
        <f t="shared" si="76"/>
        <v>1.1231695796875556</v>
      </c>
      <c r="AW187" s="4">
        <f t="shared" si="76"/>
        <v>9.8887037386177212E-2</v>
      </c>
      <c r="AX187" s="4">
        <f t="shared" si="76"/>
        <v>-0.74642394355170438</v>
      </c>
      <c r="AZ187" s="2">
        <f t="shared" si="77"/>
        <v>39.303526740432979</v>
      </c>
      <c r="BA187" s="2" t="e">
        <f t="shared" si="77"/>
        <v>#N/A</v>
      </c>
      <c r="BB187" s="2" t="e">
        <f t="shared" si="77"/>
        <v>#N/A</v>
      </c>
      <c r="BC187" s="2" t="e">
        <f t="shared" si="77"/>
        <v>#N/A</v>
      </c>
      <c r="BD187" s="2" t="e">
        <f t="shared" si="77"/>
        <v>#N/A</v>
      </c>
      <c r="BE187" s="2" t="e">
        <f t="shared" si="77"/>
        <v>#N/A</v>
      </c>
      <c r="BF187" s="2" t="e">
        <f t="shared" si="77"/>
        <v>#N/A</v>
      </c>
      <c r="BG187" s="2" t="e">
        <f t="shared" si="77"/>
        <v>#N/A</v>
      </c>
      <c r="BH187" s="2" t="e">
        <f t="shared" si="77"/>
        <v>#N/A</v>
      </c>
      <c r="BI187" s="2" t="e">
        <f t="shared" si="77"/>
        <v>#N/A</v>
      </c>
      <c r="BJ187" s="2" t="e">
        <f t="shared" si="77"/>
        <v>#N/A</v>
      </c>
      <c r="BK187" s="2" t="e">
        <f t="shared" si="77"/>
        <v>#N/A</v>
      </c>
      <c r="BL187" s="2">
        <f t="shared" si="77"/>
        <v>62.145830420312443</v>
      </c>
      <c r="BM187" s="2">
        <f t="shared" si="77"/>
        <v>59.62811296261382</v>
      </c>
      <c r="BN187" s="2">
        <f t="shared" si="77"/>
        <v>57.473423943551701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39.263199999999998</v>
      </c>
      <c r="CG187" s="2" t="str">
        <f t="shared" si="79"/>
        <v/>
      </c>
      <c r="CH187" s="2" t="str">
        <f t="shared" si="79"/>
        <v/>
      </c>
      <c r="CI187" s="2" t="str">
        <f t="shared" si="79"/>
        <v/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 t="str">
        <f t="shared" si="79"/>
        <v/>
      </c>
      <c r="CQ187" s="2" t="str">
        <f t="shared" si="79"/>
        <v/>
      </c>
      <c r="CR187" s="2">
        <f t="shared" si="79"/>
        <v>63.268999999999998</v>
      </c>
      <c r="CS187" s="2" t="str">
        <f t="shared" si="79"/>
        <v/>
      </c>
      <c r="CT187" s="2">
        <f t="shared" si="79"/>
        <v>56.726999999999997</v>
      </c>
      <c r="CV187" s="2">
        <f t="shared" si="80"/>
        <v>46.571513598742527</v>
      </c>
      <c r="CW187" s="2">
        <f t="shared" si="80"/>
        <v>57.143458021308987</v>
      </c>
      <c r="CX187" s="2">
        <f t="shared" si="80"/>
        <v>59.603914596454928</v>
      </c>
      <c r="CY187" s="2">
        <f t="shared" si="80"/>
        <v>65.232435157963138</v>
      </c>
      <c r="CZ187" s="2">
        <f t="shared" si="80"/>
        <v>69.972961089943595</v>
      </c>
      <c r="DA187" s="2">
        <f t="shared" si="80"/>
        <v>75.861204834961356</v>
      </c>
      <c r="DB187" s="2">
        <f t="shared" si="80"/>
        <v>78.108161390844231</v>
      </c>
      <c r="DC187" s="2">
        <f t="shared" si="80"/>
        <v>78.163385776566145</v>
      </c>
      <c r="DD187" s="2">
        <f t="shared" si="80"/>
        <v>80.417356182029764</v>
      </c>
      <c r="DE187" s="2">
        <f t="shared" si="80"/>
        <v>79.16899716131573</v>
      </c>
      <c r="DF187" s="2">
        <f t="shared" si="80"/>
        <v>80.628132319920169</v>
      </c>
      <c r="DG187" s="2">
        <f t="shared" si="80"/>
        <v>78.290102439596851</v>
      </c>
      <c r="DH187" s="2">
        <f t="shared" si="80"/>
        <v>74.511444867882986</v>
      </c>
      <c r="DI187" s="2">
        <f t="shared" si="80"/>
        <v>68.134917227231099</v>
      </c>
      <c r="DJ187" s="2">
        <f t="shared" si="80"/>
        <v>66.848545656419887</v>
      </c>
      <c r="DL187" s="2">
        <f t="shared" si="81"/>
        <v>39.297639433546088</v>
      </c>
      <c r="DM187" s="2">
        <f t="shared" si="81"/>
        <v>46.854254621243911</v>
      </c>
      <c r="DN187" s="2">
        <f t="shared" si="81"/>
        <v>53.529016728737709</v>
      </c>
      <c r="DO187" s="2">
        <f t="shared" si="81"/>
        <v>59.986137150854276</v>
      </c>
      <c r="DP187" s="2">
        <f t="shared" si="81"/>
        <v>63.982417857336259</v>
      </c>
      <c r="DQ187" s="2">
        <f t="shared" si="81"/>
        <v>68.291044787245426</v>
      </c>
      <c r="DR187" s="2">
        <f t="shared" si="81"/>
        <v>70.69799927406217</v>
      </c>
      <c r="DS187" s="2">
        <f t="shared" si="81"/>
        <v>72.191518302284024</v>
      </c>
      <c r="DT187" s="2">
        <f t="shared" si="81"/>
        <v>71.957224559663629</v>
      </c>
      <c r="DU187" s="2">
        <f t="shared" si="81"/>
        <v>70.821002587751323</v>
      </c>
      <c r="DV187" s="2">
        <f t="shared" si="81"/>
        <v>69.237071308843994</v>
      </c>
      <c r="DW187" s="2">
        <f t="shared" si="81"/>
        <v>67.38655862726408</v>
      </c>
      <c r="DX187" s="2">
        <f t="shared" si="81"/>
        <v>62.126699270738385</v>
      </c>
      <c r="DY187" s="2">
        <f t="shared" si="81"/>
        <v>59.61385225701413</v>
      </c>
      <c r="DZ187" s="2">
        <f t="shared" si="81"/>
        <v>57.454390654460553</v>
      </c>
      <c r="EB187" s="2">
        <f t="shared" si="82"/>
        <v>0.99919062293996552</v>
      </c>
      <c r="EC187" s="2">
        <f t="shared" si="82"/>
        <v>0.99868115934544521</v>
      </c>
      <c r="ED187" s="2">
        <f t="shared" si="82"/>
        <v>0.99861489539571557</v>
      </c>
      <c r="EE187" s="2">
        <f t="shared" si="82"/>
        <v>0.99857040836555533</v>
      </c>
      <c r="EF187" s="2">
        <f t="shared" si="82"/>
        <v>0.99863252843971517</v>
      </c>
      <c r="EG187" s="2">
        <f t="shared" si="82"/>
        <v>0.99844108287355682</v>
      </c>
      <c r="EH187" s="2">
        <f t="shared" si="82"/>
        <v>0.99831137209613208</v>
      </c>
      <c r="EI187" s="2">
        <f t="shared" si="82"/>
        <v>0.99837888583593681</v>
      </c>
      <c r="EJ187" s="2">
        <f t="shared" si="82"/>
        <v>0.99828036242737817</v>
      </c>
      <c r="EK187" s="2">
        <f t="shared" si="82"/>
        <v>0.99843679478437886</v>
      </c>
      <c r="EL187" s="2">
        <f t="shared" si="82"/>
        <v>0.9983757500756687</v>
      </c>
      <c r="EM187" s="2">
        <f t="shared" si="82"/>
        <v>0.99836334379825076</v>
      </c>
      <c r="EN187" s="2">
        <f t="shared" si="82"/>
        <v>0.99845526503358528</v>
      </c>
      <c r="EO187" s="2">
        <f t="shared" si="82"/>
        <v>0.99832641745491579</v>
      </c>
      <c r="EP187" s="2">
        <f t="shared" si="82"/>
        <v>0.99797392217957015</v>
      </c>
    </row>
    <row r="188" spans="2:146" x14ac:dyDescent="0.25">
      <c r="B188" s="2">
        <v>166</v>
      </c>
      <c r="C188" s="49">
        <v>39.578899999999997</v>
      </c>
      <c r="D188" s="49">
        <v>47.491199999999999</v>
      </c>
      <c r="E188" s="49">
        <v>53.5</v>
      </c>
      <c r="F188" s="49">
        <v>60.685000000000002</v>
      </c>
      <c r="G188" s="49">
        <v>64.888999999999996</v>
      </c>
      <c r="H188" s="49">
        <v>69.653999999999996</v>
      </c>
      <c r="I188" s="49">
        <v>70.326999999999998</v>
      </c>
      <c r="J188" s="49">
        <v>71.269000000000005</v>
      </c>
      <c r="K188" s="49">
        <v>71.346000000000004</v>
      </c>
      <c r="L188" s="49">
        <v>70.769000000000005</v>
      </c>
      <c r="M188" s="49">
        <v>69.673000000000002</v>
      </c>
      <c r="N188" s="49">
        <v>68.462000000000003</v>
      </c>
      <c r="O188" s="49">
        <v>62.231000000000002</v>
      </c>
      <c r="P188" s="49">
        <v>58.255000000000003</v>
      </c>
      <c r="Q188" s="49">
        <v>56.781999999999996</v>
      </c>
      <c r="T188" s="4" t="e">
        <f t="shared" si="75"/>
        <v>#N/A</v>
      </c>
      <c r="U188" s="4" t="e">
        <f t="shared" si="75"/>
        <v>#N/A</v>
      </c>
      <c r="V188" s="4" t="e">
        <f t="shared" si="75"/>
        <v>#N/A</v>
      </c>
      <c r="W188" s="4" t="e">
        <f t="shared" si="75"/>
        <v>#N/A</v>
      </c>
      <c r="X188" s="4" t="e">
        <f t="shared" si="75"/>
        <v>#N/A</v>
      </c>
      <c r="Y188" s="4" t="e">
        <f t="shared" si="75"/>
        <v>#N/A</v>
      </c>
      <c r="Z188" s="4" t="e">
        <f t="shared" si="75"/>
        <v>#N/A</v>
      </c>
      <c r="AA188" s="4" t="e">
        <f t="shared" si="75"/>
        <v>#N/A</v>
      </c>
      <c r="AB188" s="4" t="e">
        <f t="shared" si="75"/>
        <v>#N/A</v>
      </c>
      <c r="AC188" s="4" t="e">
        <f t="shared" si="75"/>
        <v>#N/A</v>
      </c>
      <c r="AD188" s="4" t="e">
        <f t="shared" si="75"/>
        <v>#N/A</v>
      </c>
      <c r="AE188" s="4" t="e">
        <f t="shared" si="75"/>
        <v>#N/A</v>
      </c>
      <c r="AF188" s="4">
        <f t="shared" si="75"/>
        <v>61.975900145266138</v>
      </c>
      <c r="AG188" s="4">
        <f t="shared" si="75"/>
        <v>59.483625006230085</v>
      </c>
      <c r="AH188" s="4">
        <f t="shared" si="75"/>
        <v>57.339533115224398</v>
      </c>
      <c r="AJ188" s="4">
        <f t="shared" si="76"/>
        <v>0</v>
      </c>
      <c r="AK188" s="4">
        <f t="shared" si="76"/>
        <v>0</v>
      </c>
      <c r="AL188" s="4">
        <f t="shared" si="76"/>
        <v>0</v>
      </c>
      <c r="AM188" s="4">
        <f t="shared" si="76"/>
        <v>0</v>
      </c>
      <c r="AN188" s="4">
        <f t="shared" si="76"/>
        <v>0</v>
      </c>
      <c r="AO188" s="4">
        <f t="shared" si="76"/>
        <v>0</v>
      </c>
      <c r="AP188" s="4">
        <f t="shared" si="76"/>
        <v>0</v>
      </c>
      <c r="AQ188" s="4">
        <f t="shared" si="76"/>
        <v>0</v>
      </c>
      <c r="AR188" s="4">
        <f t="shared" si="76"/>
        <v>0</v>
      </c>
      <c r="AS188" s="4">
        <f t="shared" si="76"/>
        <v>0</v>
      </c>
      <c r="AT188" s="4">
        <f t="shared" si="76"/>
        <v>0</v>
      </c>
      <c r="AU188" s="4">
        <f t="shared" si="76"/>
        <v>0</v>
      </c>
      <c r="AV188" s="4">
        <f t="shared" si="76"/>
        <v>0.25509985473386365</v>
      </c>
      <c r="AW188" s="4">
        <f t="shared" si="76"/>
        <v>-1.2286250062300823</v>
      </c>
      <c r="AX188" s="4">
        <f t="shared" si="76"/>
        <v>-0.55753311522440185</v>
      </c>
      <c r="AZ188" s="2" t="e">
        <f t="shared" si="77"/>
        <v>#N/A</v>
      </c>
      <c r="BA188" s="2" t="e">
        <f t="shared" si="77"/>
        <v>#N/A</v>
      </c>
      <c r="BB188" s="2" t="e">
        <f t="shared" si="77"/>
        <v>#N/A</v>
      </c>
      <c r="BC188" s="2" t="e">
        <f t="shared" si="77"/>
        <v>#N/A</v>
      </c>
      <c r="BD188" s="2" t="e">
        <f t="shared" si="77"/>
        <v>#N/A</v>
      </c>
      <c r="BE188" s="2" t="e">
        <f t="shared" si="77"/>
        <v>#N/A</v>
      </c>
      <c r="BF188" s="2" t="e">
        <f t="shared" si="77"/>
        <v>#N/A</v>
      </c>
      <c r="BG188" s="2" t="e">
        <f t="shared" si="77"/>
        <v>#N/A</v>
      </c>
      <c r="BH188" s="2" t="e">
        <f t="shared" si="77"/>
        <v>#N/A</v>
      </c>
      <c r="BI188" s="2" t="e">
        <f t="shared" si="77"/>
        <v>#N/A</v>
      </c>
      <c r="BJ188" s="2" t="e">
        <f t="shared" si="77"/>
        <v>#N/A</v>
      </c>
      <c r="BK188" s="2" t="e">
        <f t="shared" si="77"/>
        <v>#N/A</v>
      </c>
      <c r="BL188" s="2">
        <f t="shared" si="77"/>
        <v>61.975900145266138</v>
      </c>
      <c r="BM188" s="2">
        <f t="shared" si="77"/>
        <v>59.483625006230085</v>
      </c>
      <c r="BN188" s="2">
        <f t="shared" si="77"/>
        <v>57.339533115224398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 t="str">
        <f t="shared" si="79"/>
        <v/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>
        <f t="shared" si="79"/>
        <v>62.231000000000002</v>
      </c>
      <c r="CS188" s="2" t="str">
        <f t="shared" si="79"/>
        <v/>
      </c>
      <c r="CT188" s="2">
        <f t="shared" si="79"/>
        <v>56.781999999999996</v>
      </c>
      <c r="CV188" s="2">
        <f t="shared" si="80"/>
        <v>46.587246985754128</v>
      </c>
      <c r="CW188" s="2">
        <f t="shared" si="80"/>
        <v>57.166072848445324</v>
      </c>
      <c r="CX188" s="2">
        <f t="shared" si="80"/>
        <v>59.581381355299285</v>
      </c>
      <c r="CY188" s="2">
        <f t="shared" si="80"/>
        <v>65.20667663851215</v>
      </c>
      <c r="CZ188" s="2">
        <f t="shared" si="80"/>
        <v>69.950856160566431</v>
      </c>
      <c r="DA188" s="2">
        <f t="shared" si="80"/>
        <v>75.85255623270298</v>
      </c>
      <c r="DB188" s="2">
        <f t="shared" si="80"/>
        <v>78.098643589802009</v>
      </c>
      <c r="DC188" s="2">
        <f t="shared" si="80"/>
        <v>78.144717386784777</v>
      </c>
      <c r="DD188" s="2">
        <f t="shared" si="80"/>
        <v>80.415608772422644</v>
      </c>
      <c r="DE188" s="2">
        <f t="shared" si="80"/>
        <v>79.152180276771702</v>
      </c>
      <c r="DF188" s="2">
        <f t="shared" si="80"/>
        <v>80.623955385465308</v>
      </c>
      <c r="DG188" s="2">
        <f t="shared" si="80"/>
        <v>78.276904147167954</v>
      </c>
      <c r="DH188" s="2">
        <f t="shared" si="80"/>
        <v>74.484554198582842</v>
      </c>
      <c r="DI188" s="2">
        <f t="shared" si="80"/>
        <v>68.088745349122291</v>
      </c>
      <c r="DJ188" s="2">
        <f t="shared" si="80"/>
        <v>66.83149936242738</v>
      </c>
      <c r="DL188" s="2">
        <f t="shared" si="81"/>
        <v>39.25890037075277</v>
      </c>
      <c r="DM188" s="2">
        <f t="shared" si="81"/>
        <v>46.784807454972075</v>
      </c>
      <c r="DN188" s="2">
        <f t="shared" si="81"/>
        <v>53.428662389486576</v>
      </c>
      <c r="DO188" s="2">
        <f t="shared" si="81"/>
        <v>59.894962203821407</v>
      </c>
      <c r="DP188" s="2">
        <f t="shared" si="81"/>
        <v>63.879092587912467</v>
      </c>
      <c r="DQ188" s="2">
        <f t="shared" si="81"/>
        <v>68.170552139666697</v>
      </c>
      <c r="DR188" s="2">
        <f t="shared" si="81"/>
        <v>70.564924504893398</v>
      </c>
      <c r="DS188" s="2">
        <f t="shared" si="81"/>
        <v>72.078070192664939</v>
      </c>
      <c r="DT188" s="2">
        <f t="shared" si="81"/>
        <v>71.835977298817397</v>
      </c>
      <c r="DU188" s="2">
        <f t="shared" si="81"/>
        <v>70.674784221352269</v>
      </c>
      <c r="DV188" s="2">
        <f t="shared" si="81"/>
        <v>69.079567629762209</v>
      </c>
      <c r="DW188" s="2">
        <f t="shared" si="81"/>
        <v>67.223244995233571</v>
      </c>
      <c r="DX188" s="2">
        <f t="shared" si="81"/>
        <v>61.958250501367374</v>
      </c>
      <c r="DY188" s="2">
        <f t="shared" si="81"/>
        <v>59.470468774253973</v>
      </c>
      <c r="DZ188" s="2">
        <f t="shared" si="81"/>
        <v>57.3219582050274</v>
      </c>
      <c r="EB188" s="2">
        <f t="shared" si="82"/>
        <v>0.99926178677522826</v>
      </c>
      <c r="EC188" s="2">
        <f t="shared" si="82"/>
        <v>0.99879706343447427</v>
      </c>
      <c r="ED188" s="2">
        <f t="shared" si="82"/>
        <v>0.99873661561330007</v>
      </c>
      <c r="EE188" s="2">
        <f t="shared" si="82"/>
        <v>0.99869603290938092</v>
      </c>
      <c r="EF188" s="2">
        <f t="shared" si="82"/>
        <v>0.99875270103616165</v>
      </c>
      <c r="EG188" s="2">
        <f t="shared" si="82"/>
        <v>0.99857805563803292</v>
      </c>
      <c r="EH188" s="2">
        <f t="shared" si="82"/>
        <v>0.99845972419238793</v>
      </c>
      <c r="EI188" s="2">
        <f t="shared" si="82"/>
        <v>0.99852131539026645</v>
      </c>
      <c r="EJ188" s="2">
        <f t="shared" si="82"/>
        <v>0.99843143455520444</v>
      </c>
      <c r="EK188" s="2">
        <f t="shared" si="82"/>
        <v>0.99857414377965825</v>
      </c>
      <c r="EL188" s="2">
        <f t="shared" si="82"/>
        <v>0.99851845472608836</v>
      </c>
      <c r="EM188" s="2">
        <f t="shared" si="82"/>
        <v>0.99850713681945658</v>
      </c>
      <c r="EN188" s="2">
        <f t="shared" si="82"/>
        <v>0.99859099345462221</v>
      </c>
      <c r="EO188" s="2">
        <f t="shared" si="82"/>
        <v>0.99847344978293262</v>
      </c>
      <c r="EP188" s="2">
        <f t="shared" si="82"/>
        <v>0.9981518655941336</v>
      </c>
    </row>
    <row r="189" spans="2:146" x14ac:dyDescent="0.25">
      <c r="B189" s="2">
        <v>167</v>
      </c>
      <c r="C189" s="49">
        <v>38.701799999999999</v>
      </c>
      <c r="D189" s="49">
        <v>46.736800000000002</v>
      </c>
      <c r="E189" s="49">
        <v>53.240699999999997</v>
      </c>
      <c r="F189" s="49">
        <v>59.685000000000002</v>
      </c>
      <c r="G189" s="49">
        <v>64.593000000000004</v>
      </c>
      <c r="H189" s="49">
        <v>68.712000000000003</v>
      </c>
      <c r="I189" s="49">
        <v>70.558000000000007</v>
      </c>
      <c r="J189" s="49">
        <v>71.5</v>
      </c>
      <c r="K189" s="49">
        <v>70.923000000000002</v>
      </c>
      <c r="L189" s="49">
        <v>71.903999999999996</v>
      </c>
      <c r="M189" s="49">
        <v>70.537999999999997</v>
      </c>
      <c r="N189" s="49">
        <v>67.212000000000003</v>
      </c>
      <c r="O189" s="49">
        <v>63.058</v>
      </c>
      <c r="P189" s="49">
        <v>58.255000000000003</v>
      </c>
      <c r="Q189" s="49">
        <v>58.145000000000003</v>
      </c>
      <c r="T189" s="4" t="e">
        <f t="shared" si="75"/>
        <v>#N/A</v>
      </c>
      <c r="U189" s="4" t="e">
        <f t="shared" si="75"/>
        <v>#N/A</v>
      </c>
      <c r="V189" s="4" t="e">
        <f t="shared" si="75"/>
        <v>#N/A</v>
      </c>
      <c r="W189" s="4" t="e">
        <f t="shared" si="75"/>
        <v>#N/A</v>
      </c>
      <c r="X189" s="4" t="e">
        <f t="shared" si="75"/>
        <v>#N/A</v>
      </c>
      <c r="Y189" s="4" t="e">
        <f t="shared" si="75"/>
        <v>#N/A</v>
      </c>
      <c r="Z189" s="4" t="e">
        <f t="shared" si="75"/>
        <v>#N/A</v>
      </c>
      <c r="AA189" s="4" t="e">
        <f t="shared" si="75"/>
        <v>#N/A</v>
      </c>
      <c r="AB189" s="4" t="e">
        <f t="shared" si="75"/>
        <v>#N/A</v>
      </c>
      <c r="AC189" s="4" t="e">
        <f t="shared" si="75"/>
        <v>#N/A</v>
      </c>
      <c r="AD189" s="4" t="e">
        <f t="shared" si="75"/>
        <v>#N/A</v>
      </c>
      <c r="AE189" s="4" t="e">
        <f t="shared" si="75"/>
        <v>#N/A</v>
      </c>
      <c r="AF189" s="4">
        <f t="shared" si="75"/>
        <v>61.806082323264661</v>
      </c>
      <c r="AG189" s="4">
        <f t="shared" si="75"/>
        <v>59.339220888658829</v>
      </c>
      <c r="AH189" s="4">
        <f t="shared" si="75"/>
        <v>57.20575138825118</v>
      </c>
      <c r="AJ189" s="4">
        <f t="shared" si="76"/>
        <v>0</v>
      </c>
      <c r="AK189" s="4">
        <f t="shared" si="76"/>
        <v>0</v>
      </c>
      <c r="AL189" s="4">
        <f t="shared" si="76"/>
        <v>0</v>
      </c>
      <c r="AM189" s="4">
        <f t="shared" si="76"/>
        <v>0</v>
      </c>
      <c r="AN189" s="4">
        <f t="shared" si="76"/>
        <v>0</v>
      </c>
      <c r="AO189" s="4">
        <f t="shared" si="76"/>
        <v>0</v>
      </c>
      <c r="AP189" s="4">
        <f t="shared" si="76"/>
        <v>0</v>
      </c>
      <c r="AQ189" s="4">
        <f t="shared" si="76"/>
        <v>0</v>
      </c>
      <c r="AR189" s="4">
        <f t="shared" si="76"/>
        <v>0</v>
      </c>
      <c r="AS189" s="4">
        <f t="shared" si="76"/>
        <v>0</v>
      </c>
      <c r="AT189" s="4">
        <f t="shared" si="76"/>
        <v>0</v>
      </c>
      <c r="AU189" s="4">
        <f t="shared" si="76"/>
        <v>0</v>
      </c>
      <c r="AV189" s="4">
        <f t="shared" si="76"/>
        <v>1.2519176767353386</v>
      </c>
      <c r="AW189" s="4">
        <f t="shared" si="76"/>
        <v>-1.0842208886588267</v>
      </c>
      <c r="AX189" s="4">
        <f t="shared" si="76"/>
        <v>0.93924861174882324</v>
      </c>
      <c r="AZ189" s="2" t="e">
        <f t="shared" si="77"/>
        <v>#N/A</v>
      </c>
      <c r="BA189" s="2" t="e">
        <f t="shared" si="77"/>
        <v>#N/A</v>
      </c>
      <c r="BB189" s="2" t="e">
        <f t="shared" si="77"/>
        <v>#N/A</v>
      </c>
      <c r="BC189" s="2" t="e">
        <f t="shared" si="77"/>
        <v>#N/A</v>
      </c>
      <c r="BD189" s="2" t="e">
        <f t="shared" si="77"/>
        <v>#N/A</v>
      </c>
      <c r="BE189" s="2" t="e">
        <f t="shared" si="77"/>
        <v>#N/A</v>
      </c>
      <c r="BF189" s="2" t="e">
        <f t="shared" si="77"/>
        <v>#N/A</v>
      </c>
      <c r="BG189" s="2" t="e">
        <f t="shared" si="77"/>
        <v>#N/A</v>
      </c>
      <c r="BH189" s="2" t="e">
        <f t="shared" si="77"/>
        <v>#N/A</v>
      </c>
      <c r="BI189" s="2" t="e">
        <f t="shared" si="77"/>
        <v>#N/A</v>
      </c>
      <c r="BJ189" s="2" t="e">
        <f t="shared" si="77"/>
        <v>#N/A</v>
      </c>
      <c r="BK189" s="2" t="e">
        <f t="shared" si="77"/>
        <v>#N/A</v>
      </c>
      <c r="BL189" s="2">
        <f t="shared" si="77"/>
        <v>61.806082323264661</v>
      </c>
      <c r="BM189" s="2">
        <f t="shared" si="77"/>
        <v>59.339220888658829</v>
      </c>
      <c r="BN189" s="2">
        <f t="shared" si="77"/>
        <v>57.20575138825118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 t="str">
        <f t="shared" si="79"/>
        <v/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>
        <f t="shared" si="79"/>
        <v>63.058</v>
      </c>
      <c r="CS189" s="2">
        <f t="shared" si="79"/>
        <v>58.255000000000003</v>
      </c>
      <c r="CT189" s="2">
        <f t="shared" si="79"/>
        <v>58.145000000000003</v>
      </c>
      <c r="CV189" s="2">
        <f t="shared" si="80"/>
        <v>46.602980372765728</v>
      </c>
      <c r="CW189" s="2">
        <f t="shared" si="80"/>
        <v>57.188687675581654</v>
      </c>
      <c r="CX189" s="2">
        <f t="shared" si="80"/>
        <v>59.558848114143643</v>
      </c>
      <c r="CY189" s="2">
        <f t="shared" si="80"/>
        <v>65.180918119061161</v>
      </c>
      <c r="CZ189" s="2">
        <f t="shared" si="80"/>
        <v>69.928751231189267</v>
      </c>
      <c r="DA189" s="2">
        <f t="shared" si="80"/>
        <v>75.843907630444605</v>
      </c>
      <c r="DB189" s="2">
        <f t="shared" si="80"/>
        <v>78.089125788759802</v>
      </c>
      <c r="DC189" s="2">
        <f t="shared" si="80"/>
        <v>78.126048997003423</v>
      </c>
      <c r="DD189" s="2">
        <f t="shared" si="80"/>
        <v>80.41386136281551</v>
      </c>
      <c r="DE189" s="2">
        <f t="shared" si="80"/>
        <v>79.135363392227688</v>
      </c>
      <c r="DF189" s="2">
        <f t="shared" si="80"/>
        <v>80.619778451010447</v>
      </c>
      <c r="DG189" s="2">
        <f t="shared" si="80"/>
        <v>78.263705854739072</v>
      </c>
      <c r="DH189" s="2">
        <f t="shared" si="80"/>
        <v>74.457663529282698</v>
      </c>
      <c r="DI189" s="2">
        <f t="shared" si="80"/>
        <v>68.042573471013469</v>
      </c>
      <c r="DJ189" s="2">
        <f t="shared" si="80"/>
        <v>66.814453068434872</v>
      </c>
      <c r="DL189" s="2">
        <f t="shared" si="81"/>
        <v>39.220161307959451</v>
      </c>
      <c r="DM189" s="2">
        <f t="shared" si="81"/>
        <v>46.715360288700239</v>
      </c>
      <c r="DN189" s="2">
        <f t="shared" si="81"/>
        <v>53.328308050235449</v>
      </c>
      <c r="DO189" s="2">
        <f t="shared" si="81"/>
        <v>59.803787256788539</v>
      </c>
      <c r="DP189" s="2">
        <f t="shared" si="81"/>
        <v>63.77576731848869</v>
      </c>
      <c r="DQ189" s="2">
        <f t="shared" si="81"/>
        <v>68.050059492087982</v>
      </c>
      <c r="DR189" s="2">
        <f t="shared" si="81"/>
        <v>70.43184973572464</v>
      </c>
      <c r="DS189" s="2">
        <f t="shared" si="81"/>
        <v>71.964622083045839</v>
      </c>
      <c r="DT189" s="2">
        <f t="shared" si="81"/>
        <v>71.714730037971151</v>
      </c>
      <c r="DU189" s="2">
        <f t="shared" si="81"/>
        <v>70.528565854953229</v>
      </c>
      <c r="DV189" s="2">
        <f t="shared" si="81"/>
        <v>68.92206395068041</v>
      </c>
      <c r="DW189" s="2">
        <f t="shared" si="81"/>
        <v>67.059931363203063</v>
      </c>
      <c r="DX189" s="2">
        <f t="shared" si="81"/>
        <v>61.789801731996363</v>
      </c>
      <c r="DY189" s="2">
        <f t="shared" si="81"/>
        <v>59.327085291493816</v>
      </c>
      <c r="DZ189" s="2">
        <f t="shared" si="81"/>
        <v>57.189525755594246</v>
      </c>
      <c r="EB189" s="2">
        <f t="shared" si="82"/>
        <v>0.99932669780306838</v>
      </c>
      <c r="EC189" s="2">
        <f t="shared" si="82"/>
        <v>0.99890279267885851</v>
      </c>
      <c r="ED189" s="2">
        <f t="shared" si="82"/>
        <v>0.99884765164525224</v>
      </c>
      <c r="EE189" s="2">
        <f t="shared" si="82"/>
        <v>0.99881063141702353</v>
      </c>
      <c r="EF189" s="2">
        <f t="shared" si="82"/>
        <v>0.99886232496660499</v>
      </c>
      <c r="EG189" s="2">
        <f t="shared" si="82"/>
        <v>0.99870300905500686</v>
      </c>
      <c r="EH189" s="2">
        <f t="shared" si="82"/>
        <v>0.99859506135993248</v>
      </c>
      <c r="EI189" s="2">
        <f t="shared" si="82"/>
        <v>0.99865124812423167</v>
      </c>
      <c r="EJ189" s="2">
        <f t="shared" si="82"/>
        <v>0.99856925384516304</v>
      </c>
      <c r="EK189" s="2">
        <f t="shared" si="82"/>
        <v>0.99869944050363124</v>
      </c>
      <c r="EL189" s="2">
        <f t="shared" si="82"/>
        <v>0.99864863848781049</v>
      </c>
      <c r="EM189" s="2">
        <f t="shared" si="82"/>
        <v>0.9986383137323096</v>
      </c>
      <c r="EN189" s="2">
        <f t="shared" si="82"/>
        <v>0.99871481142367824</v>
      </c>
      <c r="EO189" s="2">
        <f t="shared" si="82"/>
        <v>0.99860758262588956</v>
      </c>
      <c r="EP189" s="2">
        <f t="shared" si="82"/>
        <v>0.99831420725273523</v>
      </c>
    </row>
    <row r="190" spans="2:146" x14ac:dyDescent="0.25">
      <c r="B190" s="2">
        <v>168</v>
      </c>
      <c r="C190" s="49">
        <v>39.8947</v>
      </c>
      <c r="D190" s="49">
        <v>47.0702</v>
      </c>
      <c r="E190" s="49">
        <v>53.407400000000003</v>
      </c>
      <c r="F190" s="49">
        <v>60.777999999999999</v>
      </c>
      <c r="G190" s="49">
        <v>64.406999999999996</v>
      </c>
      <c r="H190" s="49">
        <v>68.037999999999997</v>
      </c>
      <c r="I190" s="49">
        <v>70.308000000000007</v>
      </c>
      <c r="J190" s="49">
        <v>71.326999999999998</v>
      </c>
      <c r="K190" s="49">
        <v>71.25</v>
      </c>
      <c r="L190" s="49">
        <v>70.903999999999996</v>
      </c>
      <c r="M190" s="49">
        <v>70.75</v>
      </c>
      <c r="N190" s="49">
        <v>68.691999999999993</v>
      </c>
      <c r="O190" s="49">
        <v>61.5</v>
      </c>
      <c r="P190" s="49">
        <v>58.872999999999998</v>
      </c>
      <c r="Q190" s="49">
        <v>57.235999999999997</v>
      </c>
      <c r="T190" s="4" t="e">
        <f t="shared" si="75"/>
        <v>#N/A</v>
      </c>
      <c r="U190" s="4" t="e">
        <f t="shared" si="75"/>
        <v>#N/A</v>
      </c>
      <c r="V190" s="4" t="e">
        <f t="shared" si="75"/>
        <v>#N/A</v>
      </c>
      <c r="W190" s="4" t="e">
        <f t="shared" si="75"/>
        <v>#N/A</v>
      </c>
      <c r="X190" s="4" t="e">
        <f t="shared" si="75"/>
        <v>#N/A</v>
      </c>
      <c r="Y190" s="4" t="e">
        <f t="shared" si="75"/>
        <v>#N/A</v>
      </c>
      <c r="Z190" s="4" t="e">
        <f t="shared" si="75"/>
        <v>#N/A</v>
      </c>
      <c r="AA190" s="4" t="e">
        <f t="shared" si="75"/>
        <v>#N/A</v>
      </c>
      <c r="AB190" s="4" t="e">
        <f t="shared" si="75"/>
        <v>#N/A</v>
      </c>
      <c r="AC190" s="4" t="e">
        <f t="shared" si="75"/>
        <v>#N/A</v>
      </c>
      <c r="AD190" s="4" t="e">
        <f t="shared" si="75"/>
        <v>#N/A</v>
      </c>
      <c r="AE190" s="4" t="e">
        <f t="shared" si="75"/>
        <v>#N/A</v>
      </c>
      <c r="AF190" s="4">
        <f t="shared" si="75"/>
        <v>61.636368657433948</v>
      </c>
      <c r="AG190" s="4">
        <f t="shared" si="75"/>
        <v>59.194894425174404</v>
      </c>
      <c r="AH190" s="4">
        <f t="shared" si="75"/>
        <v>57.072070882409555</v>
      </c>
      <c r="AJ190" s="4">
        <f t="shared" si="76"/>
        <v>0</v>
      </c>
      <c r="AK190" s="4">
        <f t="shared" si="76"/>
        <v>0</v>
      </c>
      <c r="AL190" s="4">
        <f t="shared" si="76"/>
        <v>0</v>
      </c>
      <c r="AM190" s="4">
        <f t="shared" si="76"/>
        <v>0</v>
      </c>
      <c r="AN190" s="4">
        <f t="shared" si="76"/>
        <v>0</v>
      </c>
      <c r="AO190" s="4">
        <f t="shared" si="76"/>
        <v>0</v>
      </c>
      <c r="AP190" s="4">
        <f t="shared" si="76"/>
        <v>0</v>
      </c>
      <c r="AQ190" s="4">
        <f t="shared" si="76"/>
        <v>0</v>
      </c>
      <c r="AR190" s="4">
        <f t="shared" si="76"/>
        <v>0</v>
      </c>
      <c r="AS190" s="4">
        <f t="shared" si="76"/>
        <v>0</v>
      </c>
      <c r="AT190" s="4">
        <f t="shared" si="76"/>
        <v>0</v>
      </c>
      <c r="AU190" s="4">
        <f t="shared" si="76"/>
        <v>0</v>
      </c>
      <c r="AV190" s="4">
        <f t="shared" si="76"/>
        <v>-0.13636865743394821</v>
      </c>
      <c r="AW190" s="4">
        <f t="shared" si="76"/>
        <v>-0.32189442517440625</v>
      </c>
      <c r="AX190" s="4">
        <f t="shared" si="76"/>
        <v>0.16392911759044182</v>
      </c>
      <c r="AZ190" s="2" t="e">
        <f t="shared" si="77"/>
        <v>#N/A</v>
      </c>
      <c r="BA190" s="2" t="e">
        <f t="shared" si="77"/>
        <v>#N/A</v>
      </c>
      <c r="BB190" s="2" t="e">
        <f t="shared" si="77"/>
        <v>#N/A</v>
      </c>
      <c r="BC190" s="2" t="e">
        <f t="shared" si="77"/>
        <v>#N/A</v>
      </c>
      <c r="BD190" s="2" t="e">
        <f t="shared" si="77"/>
        <v>#N/A</v>
      </c>
      <c r="BE190" s="2" t="e">
        <f t="shared" si="77"/>
        <v>#N/A</v>
      </c>
      <c r="BF190" s="2" t="e">
        <f t="shared" si="77"/>
        <v>#N/A</v>
      </c>
      <c r="BG190" s="2" t="e">
        <f t="shared" si="77"/>
        <v>#N/A</v>
      </c>
      <c r="BH190" s="2" t="e">
        <f t="shared" si="77"/>
        <v>#N/A</v>
      </c>
      <c r="BI190" s="2" t="e">
        <f t="shared" si="77"/>
        <v>#N/A</v>
      </c>
      <c r="BJ190" s="2" t="e">
        <f t="shared" si="77"/>
        <v>#N/A</v>
      </c>
      <c r="BK190" s="2" t="e">
        <f t="shared" si="77"/>
        <v>#N/A</v>
      </c>
      <c r="BL190" s="2">
        <f t="shared" si="77"/>
        <v>61.636368657433948</v>
      </c>
      <c r="BM190" s="2">
        <f t="shared" si="77"/>
        <v>59.194894425174404</v>
      </c>
      <c r="BN190" s="2">
        <f t="shared" si="77"/>
        <v>57.072070882409555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 t="str">
        <f t="shared" si="79"/>
        <v/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>
        <f t="shared" si="79"/>
        <v>61.5</v>
      </c>
      <c r="CS190" s="2">
        <f t="shared" si="79"/>
        <v>58.872999999999998</v>
      </c>
      <c r="CT190" s="2">
        <f t="shared" si="79"/>
        <v>57.235999999999997</v>
      </c>
      <c r="CV190" s="2">
        <f t="shared" si="80"/>
        <v>46.618713759777329</v>
      </c>
      <c r="CW190" s="2">
        <f t="shared" si="80"/>
        <v>57.211302502717992</v>
      </c>
      <c r="CX190" s="2">
        <f t="shared" si="80"/>
        <v>59.536314872988001</v>
      </c>
      <c r="CY190" s="2">
        <f t="shared" si="80"/>
        <v>65.155159599610172</v>
      </c>
      <c r="CZ190" s="2">
        <f t="shared" si="80"/>
        <v>69.906646301812103</v>
      </c>
      <c r="DA190" s="2">
        <f t="shared" si="80"/>
        <v>75.835259028186229</v>
      </c>
      <c r="DB190" s="2">
        <f t="shared" si="80"/>
        <v>78.079607987717594</v>
      </c>
      <c r="DC190" s="2">
        <f t="shared" si="80"/>
        <v>78.107380607222055</v>
      </c>
      <c r="DD190" s="2">
        <f t="shared" si="80"/>
        <v>80.41211395320839</v>
      </c>
      <c r="DE190" s="2">
        <f t="shared" si="80"/>
        <v>79.118546507683661</v>
      </c>
      <c r="DF190" s="2">
        <f t="shared" si="80"/>
        <v>80.6156015165556</v>
      </c>
      <c r="DG190" s="2">
        <f t="shared" si="80"/>
        <v>78.25050756231019</v>
      </c>
      <c r="DH190" s="2">
        <f t="shared" si="80"/>
        <v>74.430772859982554</v>
      </c>
      <c r="DI190" s="2">
        <f t="shared" si="80"/>
        <v>67.996401592904661</v>
      </c>
      <c r="DJ190" s="2">
        <f t="shared" si="80"/>
        <v>66.797406774442351</v>
      </c>
      <c r="DL190" s="2">
        <f t="shared" si="81"/>
        <v>39.181422245166132</v>
      </c>
      <c r="DM190" s="2">
        <f t="shared" si="81"/>
        <v>46.645913122428411</v>
      </c>
      <c r="DN190" s="2">
        <f t="shared" si="81"/>
        <v>53.227953710984309</v>
      </c>
      <c r="DO190" s="2">
        <f t="shared" si="81"/>
        <v>59.71261230975567</v>
      </c>
      <c r="DP190" s="2">
        <f t="shared" si="81"/>
        <v>63.672442049064898</v>
      </c>
      <c r="DQ190" s="2">
        <f t="shared" si="81"/>
        <v>67.929566844509253</v>
      </c>
      <c r="DR190" s="2">
        <f t="shared" si="81"/>
        <v>70.298774966555868</v>
      </c>
      <c r="DS190" s="2">
        <f t="shared" si="81"/>
        <v>71.851173973426739</v>
      </c>
      <c r="DT190" s="2">
        <f t="shared" si="81"/>
        <v>71.593482777124933</v>
      </c>
      <c r="DU190" s="2">
        <f t="shared" si="81"/>
        <v>70.382347488554188</v>
      </c>
      <c r="DV190" s="2">
        <f t="shared" si="81"/>
        <v>68.764560271598626</v>
      </c>
      <c r="DW190" s="2">
        <f t="shared" si="81"/>
        <v>66.896617731172569</v>
      </c>
      <c r="DX190" s="2">
        <f t="shared" si="81"/>
        <v>61.621352962625352</v>
      </c>
      <c r="DY190" s="2">
        <f t="shared" si="81"/>
        <v>59.183701808733659</v>
      </c>
      <c r="DZ190" s="2">
        <f t="shared" si="81"/>
        <v>57.057093306161093</v>
      </c>
      <c r="EB190" s="2">
        <f t="shared" si="82"/>
        <v>0.99938590471720812</v>
      </c>
      <c r="EC190" s="2">
        <f t="shared" si="82"/>
        <v>0.99899923841422178</v>
      </c>
      <c r="ED190" s="2">
        <f t="shared" si="82"/>
        <v>0.99894893923832839</v>
      </c>
      <c r="EE190" s="2">
        <f t="shared" si="82"/>
        <v>0.99891516943114278</v>
      </c>
      <c r="EF190" s="2">
        <f t="shared" si="82"/>
        <v>0.99896232416334096</v>
      </c>
      <c r="EG190" s="2">
        <f t="shared" si="82"/>
        <v>0.99881699519375722</v>
      </c>
      <c r="EH190" s="2">
        <f t="shared" si="82"/>
        <v>0.99871852231616243</v>
      </c>
      <c r="EI190" s="2">
        <f t="shared" si="82"/>
        <v>0.99876977767239183</v>
      </c>
      <c r="EJ190" s="2">
        <f t="shared" si="82"/>
        <v>0.9986949797092175</v>
      </c>
      <c r="EK190" s="2">
        <f t="shared" si="82"/>
        <v>0.99881373989224476</v>
      </c>
      <c r="EL190" s="2">
        <f t="shared" si="82"/>
        <v>0.99876739709014217</v>
      </c>
      <c r="EM190" s="2">
        <f t="shared" si="82"/>
        <v>0.998757978552964</v>
      </c>
      <c r="EN190" s="2">
        <f t="shared" si="82"/>
        <v>0.99882776152792874</v>
      </c>
      <c r="EO190" s="2">
        <f t="shared" si="82"/>
        <v>0.99872994465772569</v>
      </c>
      <c r="EP190" s="2">
        <f t="shared" si="82"/>
        <v>0.99846231065383684</v>
      </c>
    </row>
    <row r="191" spans="2:146" x14ac:dyDescent="0.25">
      <c r="B191" s="2">
        <v>169</v>
      </c>
      <c r="C191" s="49">
        <v>39.824599999999997</v>
      </c>
      <c r="D191" s="49">
        <v>47.456099999999999</v>
      </c>
      <c r="E191" s="49">
        <v>53.074100000000001</v>
      </c>
      <c r="F191" s="49">
        <v>60.277999999999999</v>
      </c>
      <c r="G191" s="49">
        <v>65.462999999999994</v>
      </c>
      <c r="H191" s="49">
        <v>68.096000000000004</v>
      </c>
      <c r="I191" s="49">
        <v>69.903999999999996</v>
      </c>
      <c r="J191" s="49">
        <v>71.635000000000005</v>
      </c>
      <c r="K191" s="49">
        <v>72.25</v>
      </c>
      <c r="L191" s="49">
        <v>71.864999999999995</v>
      </c>
      <c r="M191" s="49">
        <v>70.173000000000002</v>
      </c>
      <c r="N191" s="49">
        <v>68.691999999999993</v>
      </c>
      <c r="O191" s="49">
        <v>61.826999999999998</v>
      </c>
      <c r="P191" s="49">
        <v>58.454999999999998</v>
      </c>
      <c r="Q191" s="49">
        <v>57.6</v>
      </c>
      <c r="T191" s="4" t="e">
        <f t="shared" si="75"/>
        <v>#N/A</v>
      </c>
      <c r="U191" s="4" t="e">
        <f t="shared" si="75"/>
        <v>#N/A</v>
      </c>
      <c r="V191" s="4" t="e">
        <f t="shared" si="75"/>
        <v>#N/A</v>
      </c>
      <c r="W191" s="4" t="e">
        <f t="shared" si="75"/>
        <v>#N/A</v>
      </c>
      <c r="X191" s="4" t="e">
        <f t="shared" si="75"/>
        <v>#N/A</v>
      </c>
      <c r="Y191" s="4" t="e">
        <f t="shared" si="75"/>
        <v>#N/A</v>
      </c>
      <c r="Z191" s="4" t="e">
        <f t="shared" si="75"/>
        <v>#N/A</v>
      </c>
      <c r="AA191" s="4" t="e">
        <f t="shared" si="75"/>
        <v>#N/A</v>
      </c>
      <c r="AB191" s="4" t="e">
        <f t="shared" si="75"/>
        <v>#N/A</v>
      </c>
      <c r="AC191" s="4" t="e">
        <f t="shared" si="75"/>
        <v>#N/A</v>
      </c>
      <c r="AD191" s="4" t="e">
        <f t="shared" si="75"/>
        <v>#N/A</v>
      </c>
      <c r="AE191" s="4" t="e">
        <f t="shared" si="75"/>
        <v>#N/A</v>
      </c>
      <c r="AF191" s="4">
        <f t="shared" si="75"/>
        <v>61.466751436886938</v>
      </c>
      <c r="AG191" s="4">
        <f t="shared" si="75"/>
        <v>59.050639867545598</v>
      </c>
      <c r="AH191" s="4">
        <f t="shared" si="75"/>
        <v>56.938484255235238</v>
      </c>
      <c r="AJ191" s="4">
        <f t="shared" si="76"/>
        <v>0</v>
      </c>
      <c r="AK191" s="4">
        <f t="shared" si="76"/>
        <v>0</v>
      </c>
      <c r="AL191" s="4">
        <f t="shared" si="76"/>
        <v>0</v>
      </c>
      <c r="AM191" s="4">
        <f t="shared" si="76"/>
        <v>0</v>
      </c>
      <c r="AN191" s="4">
        <f t="shared" si="76"/>
        <v>0</v>
      </c>
      <c r="AO191" s="4">
        <f t="shared" si="76"/>
        <v>0</v>
      </c>
      <c r="AP191" s="4">
        <f t="shared" si="76"/>
        <v>0</v>
      </c>
      <c r="AQ191" s="4">
        <f t="shared" si="76"/>
        <v>0</v>
      </c>
      <c r="AR191" s="4">
        <f t="shared" si="76"/>
        <v>0</v>
      </c>
      <c r="AS191" s="4">
        <f t="shared" si="76"/>
        <v>0</v>
      </c>
      <c r="AT191" s="4">
        <f t="shared" si="76"/>
        <v>0</v>
      </c>
      <c r="AU191" s="4">
        <f t="shared" si="76"/>
        <v>0</v>
      </c>
      <c r="AV191" s="4">
        <f t="shared" si="76"/>
        <v>0.36024856311306053</v>
      </c>
      <c r="AW191" s="4">
        <f t="shared" si="76"/>
        <v>-0.59563986754560005</v>
      </c>
      <c r="AX191" s="4">
        <f t="shared" si="76"/>
        <v>0.66151574476476327</v>
      </c>
      <c r="AZ191" s="2" t="e">
        <f t="shared" si="77"/>
        <v>#N/A</v>
      </c>
      <c r="BA191" s="2" t="e">
        <f t="shared" si="77"/>
        <v>#N/A</v>
      </c>
      <c r="BB191" s="2" t="e">
        <f t="shared" si="77"/>
        <v>#N/A</v>
      </c>
      <c r="BC191" s="2" t="e">
        <f t="shared" si="77"/>
        <v>#N/A</v>
      </c>
      <c r="BD191" s="2" t="e">
        <f t="shared" si="77"/>
        <v>#N/A</v>
      </c>
      <c r="BE191" s="2" t="e">
        <f t="shared" si="77"/>
        <v>#N/A</v>
      </c>
      <c r="BF191" s="2" t="e">
        <f t="shared" si="77"/>
        <v>#N/A</v>
      </c>
      <c r="BG191" s="2" t="e">
        <f t="shared" si="77"/>
        <v>#N/A</v>
      </c>
      <c r="BH191" s="2" t="e">
        <f t="shared" si="77"/>
        <v>#N/A</v>
      </c>
      <c r="BI191" s="2" t="e">
        <f t="shared" si="77"/>
        <v>#N/A</v>
      </c>
      <c r="BJ191" s="2" t="e">
        <f t="shared" si="77"/>
        <v>#N/A</v>
      </c>
      <c r="BK191" s="2" t="e">
        <f t="shared" si="77"/>
        <v>#N/A</v>
      </c>
      <c r="BL191" s="2">
        <f t="shared" si="77"/>
        <v>61.466751436886938</v>
      </c>
      <c r="BM191" s="2">
        <f t="shared" si="77"/>
        <v>59.050639867545598</v>
      </c>
      <c r="BN191" s="2">
        <f t="shared" si="77"/>
        <v>56.938484255235238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 t="str">
        <f t="shared" si="79"/>
        <v/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>
        <f t="shared" si="79"/>
        <v>61.826999999999998</v>
      </c>
      <c r="CS191" s="2">
        <f t="shared" si="79"/>
        <v>58.454999999999998</v>
      </c>
      <c r="CT191" s="2">
        <f t="shared" si="79"/>
        <v>57.6</v>
      </c>
      <c r="CV191" s="2">
        <f t="shared" si="80"/>
        <v>46.634447146788929</v>
      </c>
      <c r="CW191" s="2">
        <f t="shared" si="80"/>
        <v>57.233917329854322</v>
      </c>
      <c r="CX191" s="2">
        <f t="shared" si="80"/>
        <v>59.513781631832359</v>
      </c>
      <c r="CY191" s="2">
        <f t="shared" si="80"/>
        <v>65.129401080159184</v>
      </c>
      <c r="CZ191" s="2">
        <f t="shared" si="80"/>
        <v>69.884541372434938</v>
      </c>
      <c r="DA191" s="2">
        <f t="shared" si="80"/>
        <v>75.826610425927853</v>
      </c>
      <c r="DB191" s="2">
        <f t="shared" si="80"/>
        <v>78.070090186675387</v>
      </c>
      <c r="DC191" s="2">
        <f t="shared" si="80"/>
        <v>78.088712217440687</v>
      </c>
      <c r="DD191" s="2">
        <f t="shared" si="80"/>
        <v>80.410366543601256</v>
      </c>
      <c r="DE191" s="2">
        <f t="shared" si="80"/>
        <v>79.101729623139647</v>
      </c>
      <c r="DF191" s="2">
        <f t="shared" si="80"/>
        <v>80.611424582100739</v>
      </c>
      <c r="DG191" s="2">
        <f t="shared" si="80"/>
        <v>78.237309269881294</v>
      </c>
      <c r="DH191" s="2">
        <f t="shared" si="80"/>
        <v>74.40388219068241</v>
      </c>
      <c r="DI191" s="2">
        <f t="shared" si="80"/>
        <v>67.950229714795853</v>
      </c>
      <c r="DJ191" s="2">
        <f t="shared" si="80"/>
        <v>66.780360480449843</v>
      </c>
      <c r="DL191" s="2">
        <f t="shared" si="81"/>
        <v>39.142683182372821</v>
      </c>
      <c r="DM191" s="2">
        <f t="shared" si="81"/>
        <v>46.576465956156575</v>
      </c>
      <c r="DN191" s="2">
        <f t="shared" si="81"/>
        <v>53.127599371733183</v>
      </c>
      <c r="DO191" s="2">
        <f t="shared" si="81"/>
        <v>59.621437362722801</v>
      </c>
      <c r="DP191" s="2">
        <f t="shared" si="81"/>
        <v>63.569116779641121</v>
      </c>
      <c r="DQ191" s="2">
        <f t="shared" si="81"/>
        <v>67.809074196930538</v>
      </c>
      <c r="DR191" s="2">
        <f t="shared" si="81"/>
        <v>70.16570019738711</v>
      </c>
      <c r="DS191" s="2">
        <f t="shared" si="81"/>
        <v>71.737725863807654</v>
      </c>
      <c r="DT191" s="2">
        <f t="shared" si="81"/>
        <v>71.472235516278687</v>
      </c>
      <c r="DU191" s="2">
        <f t="shared" si="81"/>
        <v>70.236129122155148</v>
      </c>
      <c r="DV191" s="2">
        <f t="shared" si="81"/>
        <v>68.607056592516827</v>
      </c>
      <c r="DW191" s="2">
        <f t="shared" si="81"/>
        <v>66.73330409914206</v>
      </c>
      <c r="DX191" s="2">
        <f t="shared" si="81"/>
        <v>61.452904193254341</v>
      </c>
      <c r="DY191" s="2">
        <f t="shared" si="81"/>
        <v>59.040318325973502</v>
      </c>
      <c r="DZ191" s="2">
        <f t="shared" si="81"/>
        <v>56.92466085672794</v>
      </c>
      <c r="EB191" s="2">
        <f t="shared" si="82"/>
        <v>0.99943990818184725</v>
      </c>
      <c r="EC191" s="2">
        <f t="shared" si="82"/>
        <v>0.99908721420973678</v>
      </c>
      <c r="ED191" s="2">
        <f t="shared" si="82"/>
        <v>0.99904133253309302</v>
      </c>
      <c r="EE191" s="2">
        <f t="shared" si="82"/>
        <v>0.99901052831396908</v>
      </c>
      <c r="EF191" s="2">
        <f t="shared" si="82"/>
        <v>0.99905354197361174</v>
      </c>
      <c r="EG191" s="2">
        <f t="shared" si="82"/>
        <v>0.99892097447620332</v>
      </c>
      <c r="EH191" s="2">
        <f t="shared" si="82"/>
        <v>0.99883114666655048</v>
      </c>
      <c r="EI191" s="2">
        <f t="shared" si="82"/>
        <v>0.99887790243957308</v>
      </c>
      <c r="EJ191" s="2">
        <f t="shared" si="82"/>
        <v>0.99880967066651882</v>
      </c>
      <c r="EK191" s="2">
        <f t="shared" si="82"/>
        <v>0.99891800498692251</v>
      </c>
      <c r="EL191" s="2">
        <f t="shared" si="82"/>
        <v>0.99887573085219572</v>
      </c>
      <c r="EM191" s="2">
        <f t="shared" si="82"/>
        <v>0.99886713917354708</v>
      </c>
      <c r="EN191" s="2">
        <f t="shared" si="82"/>
        <v>0.9989307955248361</v>
      </c>
      <c r="EO191" s="2">
        <f t="shared" si="82"/>
        <v>0.99884156630502019</v>
      </c>
      <c r="EP191" s="2">
        <f t="shared" si="82"/>
        <v>0.99859742087978931</v>
      </c>
    </row>
    <row r="192" spans="2:146" x14ac:dyDescent="0.25">
      <c r="B192" s="2">
        <v>170</v>
      </c>
      <c r="C192" s="49">
        <v>39.9649</v>
      </c>
      <c r="D192" s="49">
        <v>46.947400000000002</v>
      </c>
      <c r="E192" s="49">
        <v>54</v>
      </c>
      <c r="F192" s="49">
        <v>59.963000000000001</v>
      </c>
      <c r="G192" s="49">
        <v>64.221999999999994</v>
      </c>
      <c r="H192" s="49">
        <v>69.153999999999996</v>
      </c>
      <c r="I192" s="49">
        <v>69.673000000000002</v>
      </c>
      <c r="J192" s="49">
        <v>71.826999999999998</v>
      </c>
      <c r="K192" s="49">
        <v>72.135000000000005</v>
      </c>
      <c r="L192" s="49">
        <v>70.462000000000003</v>
      </c>
      <c r="M192" s="49">
        <v>70.096000000000004</v>
      </c>
      <c r="N192" s="49">
        <v>68.846000000000004</v>
      </c>
      <c r="O192" s="49">
        <v>62.845999999999997</v>
      </c>
      <c r="P192" s="49">
        <v>58.127000000000002</v>
      </c>
      <c r="Q192" s="49">
        <v>57.290999999999997</v>
      </c>
      <c r="T192" s="4" t="e">
        <f t="shared" ref="T192:AH208" si="83">AZ192+(C$3*_xlfn.NORM.DIST($B192,C$7,C$11,FALSE))+(C$4*_xlfn.NORM.DIST($B192,C$8,C$12,FALSE))+(C$5*_xlfn.NORM.DIST($B192,C$9,C$13,FALSE))+(C$6*_xlfn.NORM.DIST($B192,C$10,C$14,FALSE))</f>
        <v>#N/A</v>
      </c>
      <c r="U192" s="4" t="e">
        <f t="shared" si="83"/>
        <v>#N/A</v>
      </c>
      <c r="V192" s="4" t="e">
        <f t="shared" si="83"/>
        <v>#N/A</v>
      </c>
      <c r="W192" s="4" t="e">
        <f t="shared" si="83"/>
        <v>#N/A</v>
      </c>
      <c r="X192" s="4" t="e">
        <f t="shared" si="83"/>
        <v>#N/A</v>
      </c>
      <c r="Y192" s="4" t="e">
        <f t="shared" si="83"/>
        <v>#N/A</v>
      </c>
      <c r="Z192" s="4" t="e">
        <f t="shared" si="83"/>
        <v>#N/A</v>
      </c>
      <c r="AA192" s="4" t="e">
        <f t="shared" si="83"/>
        <v>#N/A</v>
      </c>
      <c r="AB192" s="4" t="e">
        <f t="shared" si="83"/>
        <v>#N/A</v>
      </c>
      <c r="AC192" s="4" t="e">
        <f t="shared" si="83"/>
        <v>#N/A</v>
      </c>
      <c r="AD192" s="4" t="e">
        <f t="shared" si="83"/>
        <v>#N/A</v>
      </c>
      <c r="AE192" s="4" t="e">
        <f t="shared" si="83"/>
        <v>#N/A</v>
      </c>
      <c r="AF192" s="4" t="e">
        <f t="shared" si="83"/>
        <v>#N/A</v>
      </c>
      <c r="AG192" s="4">
        <f t="shared" si="83"/>
        <v>58.906451875530905</v>
      </c>
      <c r="AH192" s="4">
        <f t="shared" si="83"/>
        <v>56.804984669046803</v>
      </c>
      <c r="AJ192" s="4">
        <f t="shared" ref="AJ192:AX208" si="84">IF(OR($B192 &lt; C$226, $B192 &gt; C$231), 0, C192-T192)</f>
        <v>0</v>
      </c>
      <c r="AK192" s="4">
        <f t="shared" si="84"/>
        <v>0</v>
      </c>
      <c r="AL192" s="4">
        <f t="shared" si="84"/>
        <v>0</v>
      </c>
      <c r="AM192" s="4">
        <f t="shared" si="84"/>
        <v>0</v>
      </c>
      <c r="AN192" s="4">
        <f t="shared" si="84"/>
        <v>0</v>
      </c>
      <c r="AO192" s="4">
        <f t="shared" si="84"/>
        <v>0</v>
      </c>
      <c r="AP192" s="4">
        <f t="shared" si="84"/>
        <v>0</v>
      </c>
      <c r="AQ192" s="4">
        <f t="shared" si="84"/>
        <v>0</v>
      </c>
      <c r="AR192" s="4">
        <f t="shared" si="84"/>
        <v>0</v>
      </c>
      <c r="AS192" s="4">
        <f t="shared" si="84"/>
        <v>0</v>
      </c>
      <c r="AT192" s="4">
        <f t="shared" si="84"/>
        <v>0</v>
      </c>
      <c r="AU192" s="4">
        <f t="shared" si="84"/>
        <v>0</v>
      </c>
      <c r="AV192" s="4">
        <f t="shared" si="84"/>
        <v>0</v>
      </c>
      <c r="AW192" s="4">
        <f t="shared" si="84"/>
        <v>-0.77945187553090278</v>
      </c>
      <c r="AX192" s="4">
        <f t="shared" si="84"/>
        <v>0.48601533095319382</v>
      </c>
      <c r="AZ192" s="2" t="e">
        <f t="shared" ref="AZ192:BN208" si="85">IF(OR($B192 &lt; C$226, $B192 &gt; C$231), #N/A, ((1-EB192)*CV192) + (EB192*DL192))</f>
        <v>#N/A</v>
      </c>
      <c r="BA192" s="2" t="e">
        <f t="shared" si="85"/>
        <v>#N/A</v>
      </c>
      <c r="BB192" s="2" t="e">
        <f t="shared" si="85"/>
        <v>#N/A</v>
      </c>
      <c r="BC192" s="2" t="e">
        <f t="shared" si="85"/>
        <v>#N/A</v>
      </c>
      <c r="BD192" s="2" t="e">
        <f t="shared" si="85"/>
        <v>#N/A</v>
      </c>
      <c r="BE192" s="2" t="e">
        <f t="shared" si="85"/>
        <v>#N/A</v>
      </c>
      <c r="BF192" s="2" t="e">
        <f t="shared" si="85"/>
        <v>#N/A</v>
      </c>
      <c r="BG192" s="2" t="e">
        <f t="shared" si="85"/>
        <v>#N/A</v>
      </c>
      <c r="BH192" s="2" t="e">
        <f t="shared" si="85"/>
        <v>#N/A</v>
      </c>
      <c r="BI192" s="2" t="e">
        <f t="shared" si="85"/>
        <v>#N/A</v>
      </c>
      <c r="BJ192" s="2" t="e">
        <f t="shared" si="85"/>
        <v>#N/A</v>
      </c>
      <c r="BK192" s="2" t="e">
        <f t="shared" si="85"/>
        <v>#N/A</v>
      </c>
      <c r="BL192" s="2" t="e">
        <f t="shared" si="85"/>
        <v>#N/A</v>
      </c>
      <c r="BM192" s="2">
        <f t="shared" si="85"/>
        <v>58.906451875530905</v>
      </c>
      <c r="BN192" s="2">
        <f t="shared" si="85"/>
        <v>56.804984669046803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 t="str">
        <f t="shared" ref="CF192:CT208" si="87">IF(OR(AND($B192&gt;AVERAGE(C$228,C$229), $B192&lt;C$229), AND($B192&gt;C$230, $B192&lt;C$231), AND($B192 &gt; (C$9 + C$13*$A$229), $B192 &lt; (C$10 - C$14*$A$229))), C192, "")</f>
        <v/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 t="str">
        <f t="shared" si="87"/>
        <v/>
      </c>
      <c r="CS192" s="2">
        <f t="shared" si="87"/>
        <v>58.127000000000002</v>
      </c>
      <c r="CT192" s="2">
        <f t="shared" si="87"/>
        <v>57.290999999999997</v>
      </c>
      <c r="CV192" s="2">
        <f t="shared" ref="CV192:DJ208" si="88">BP$223*$B192+BP$224</f>
        <v>46.650180533800523</v>
      </c>
      <c r="CW192" s="2">
        <f t="shared" si="88"/>
        <v>57.256532156990659</v>
      </c>
      <c r="CX192" s="2">
        <f t="shared" si="88"/>
        <v>59.491248390676716</v>
      </c>
      <c r="CY192" s="2">
        <f t="shared" si="88"/>
        <v>65.103642560708195</v>
      </c>
      <c r="CZ192" s="2">
        <f t="shared" si="88"/>
        <v>69.862436443057774</v>
      </c>
      <c r="DA192" s="2">
        <f t="shared" si="88"/>
        <v>75.817961823669492</v>
      </c>
      <c r="DB192" s="2">
        <f t="shared" si="88"/>
        <v>78.060572385633179</v>
      </c>
      <c r="DC192" s="2">
        <f t="shared" si="88"/>
        <v>78.070043827659333</v>
      </c>
      <c r="DD192" s="2">
        <f t="shared" si="88"/>
        <v>80.408619133994137</v>
      </c>
      <c r="DE192" s="2">
        <f t="shared" si="88"/>
        <v>79.084912738595619</v>
      </c>
      <c r="DF192" s="2">
        <f t="shared" si="88"/>
        <v>80.607247647645877</v>
      </c>
      <c r="DG192" s="2">
        <f t="shared" si="88"/>
        <v>78.224110977452412</v>
      </c>
      <c r="DH192" s="2">
        <f t="shared" si="88"/>
        <v>74.376991521382266</v>
      </c>
      <c r="DI192" s="2">
        <f t="shared" si="88"/>
        <v>67.904057836687031</v>
      </c>
      <c r="DJ192" s="2">
        <f t="shared" si="88"/>
        <v>66.763314186457336</v>
      </c>
      <c r="DL192" s="2">
        <f t="shared" ref="DL192:DZ208" si="89">CF$223*$B192+CF$224</f>
        <v>39.103944119579502</v>
      </c>
      <c r="DM192" s="2">
        <f t="shared" si="89"/>
        <v>46.507018789884739</v>
      </c>
      <c r="DN192" s="2">
        <f t="shared" si="89"/>
        <v>53.02724503248205</v>
      </c>
      <c r="DO192" s="2">
        <f t="shared" si="89"/>
        <v>59.530262415689933</v>
      </c>
      <c r="DP192" s="2">
        <f t="shared" si="89"/>
        <v>63.465791510217329</v>
      </c>
      <c r="DQ192" s="2">
        <f t="shared" si="89"/>
        <v>67.688581549351809</v>
      </c>
      <c r="DR192" s="2">
        <f t="shared" si="89"/>
        <v>70.032625428218338</v>
      </c>
      <c r="DS192" s="2">
        <f t="shared" si="89"/>
        <v>71.624277754188554</v>
      </c>
      <c r="DT192" s="2">
        <f t="shared" si="89"/>
        <v>71.350988255432455</v>
      </c>
      <c r="DU192" s="2">
        <f t="shared" si="89"/>
        <v>70.089910755756094</v>
      </c>
      <c r="DV192" s="2">
        <f t="shared" si="89"/>
        <v>68.449552913435042</v>
      </c>
      <c r="DW192" s="2">
        <f t="shared" si="89"/>
        <v>66.569990467111552</v>
      </c>
      <c r="DX192" s="2">
        <f t="shared" si="89"/>
        <v>61.28445542388333</v>
      </c>
      <c r="DY192" s="2">
        <f t="shared" si="89"/>
        <v>58.896934843213344</v>
      </c>
      <c r="DZ192" s="2">
        <f t="shared" si="89"/>
        <v>56.792228407294786</v>
      </c>
      <c r="EB192" s="2">
        <f t="shared" ref="EB192:EP208" si="90">POWER(10,($B192-C$224)/C$225)/(1+POWER(10,($B192-C$224)/C$225))</f>
        <v>0.99948916501583585</v>
      </c>
      <c r="EC192" s="2">
        <f t="shared" si="90"/>
        <v>0.99916746259981581</v>
      </c>
      <c r="ED192" s="2">
        <f t="shared" si="90"/>
        <v>0.99912561112208997</v>
      </c>
      <c r="EE192" s="2">
        <f t="shared" si="90"/>
        <v>0.99909751252403256</v>
      </c>
      <c r="EF192" s="2">
        <f t="shared" si="90"/>
        <v>0.9991367481310085</v>
      </c>
      <c r="EG192" s="2">
        <f t="shared" si="90"/>
        <v>0.99901582358613716</v>
      </c>
      <c r="EH192" s="2">
        <f t="shared" si="90"/>
        <v>0.99893388344400169</v>
      </c>
      <c r="EI192" s="2">
        <f t="shared" si="90"/>
        <v>0.99897653381277984</v>
      </c>
      <c r="EJ192" s="2">
        <f t="shared" si="90"/>
        <v>0.99891429303277124</v>
      </c>
      <c r="EK192" s="2">
        <f t="shared" si="90"/>
        <v>0.99901311486469668</v>
      </c>
      <c r="EL192" s="2">
        <f t="shared" si="90"/>
        <v>0.99897455291003534</v>
      </c>
      <c r="EM192" s="2">
        <f t="shared" si="90"/>
        <v>0.99896671564955342</v>
      </c>
      <c r="EN192" s="2">
        <f t="shared" si="90"/>
        <v>0.99902478218222646</v>
      </c>
      <c r="EO192" s="2">
        <f t="shared" si="90"/>
        <v>0.9989433882134775</v>
      </c>
      <c r="EP192" s="2">
        <f t="shared" si="90"/>
        <v>0.99872067475553417</v>
      </c>
    </row>
    <row r="193" spans="2:146" x14ac:dyDescent="0.25">
      <c r="B193" s="2">
        <v>171</v>
      </c>
      <c r="C193" s="49">
        <v>39.087699999999998</v>
      </c>
      <c r="D193" s="49">
        <v>47.315800000000003</v>
      </c>
      <c r="E193" s="49">
        <v>54.259300000000003</v>
      </c>
      <c r="F193" s="49">
        <v>60.018999999999998</v>
      </c>
      <c r="G193" s="49">
        <v>65.055999999999997</v>
      </c>
      <c r="H193" s="49">
        <v>68.846000000000004</v>
      </c>
      <c r="I193" s="49">
        <v>70.826999999999998</v>
      </c>
      <c r="J193" s="49">
        <v>71.25</v>
      </c>
      <c r="K193" s="49">
        <v>70.769000000000005</v>
      </c>
      <c r="L193" s="49">
        <v>71.75</v>
      </c>
      <c r="M193" s="49">
        <v>70.153999999999996</v>
      </c>
      <c r="N193" s="49">
        <v>68.037999999999997</v>
      </c>
      <c r="O193" s="49">
        <v>62.018999999999998</v>
      </c>
      <c r="P193" s="49">
        <v>59.326999999999998</v>
      </c>
      <c r="Q193" s="49">
        <v>58.109000000000002</v>
      </c>
      <c r="T193" s="4" t="e">
        <f t="shared" si="83"/>
        <v>#N/A</v>
      </c>
      <c r="U193" s="4" t="e">
        <f t="shared" si="83"/>
        <v>#N/A</v>
      </c>
      <c r="V193" s="4" t="e">
        <f t="shared" si="83"/>
        <v>#N/A</v>
      </c>
      <c r="W193" s="4" t="e">
        <f t="shared" si="83"/>
        <v>#N/A</v>
      </c>
      <c r="X193" s="4" t="e">
        <f t="shared" si="83"/>
        <v>#N/A</v>
      </c>
      <c r="Y193" s="4" t="e">
        <f t="shared" si="83"/>
        <v>#N/A</v>
      </c>
      <c r="Z193" s="4" t="e">
        <f t="shared" si="83"/>
        <v>#N/A</v>
      </c>
      <c r="AA193" s="4" t="e">
        <f t="shared" si="83"/>
        <v>#N/A</v>
      </c>
      <c r="AB193" s="4" t="e">
        <f t="shared" si="83"/>
        <v>#N/A</v>
      </c>
      <c r="AC193" s="4" t="e">
        <f t="shared" si="83"/>
        <v>#N/A</v>
      </c>
      <c r="AD193" s="4" t="e">
        <f t="shared" si="83"/>
        <v>#N/A</v>
      </c>
      <c r="AE193" s="4" t="e">
        <f t="shared" si="83"/>
        <v>#N/A</v>
      </c>
      <c r="AF193" s="4" t="e">
        <f t="shared" si="83"/>
        <v>#N/A</v>
      </c>
      <c r="AG193" s="4">
        <f t="shared" si="83"/>
        <v>58.762325489946519</v>
      </c>
      <c r="AH193" s="4">
        <f t="shared" si="83"/>
        <v>56.671565759514003</v>
      </c>
      <c r="AJ193" s="4">
        <f t="shared" si="84"/>
        <v>0</v>
      </c>
      <c r="AK193" s="4">
        <f t="shared" si="84"/>
        <v>0</v>
      </c>
      <c r="AL193" s="4">
        <f t="shared" si="84"/>
        <v>0</v>
      </c>
      <c r="AM193" s="4">
        <f t="shared" si="84"/>
        <v>0</v>
      </c>
      <c r="AN193" s="4">
        <f t="shared" si="84"/>
        <v>0</v>
      </c>
      <c r="AO193" s="4">
        <f t="shared" si="84"/>
        <v>0</v>
      </c>
      <c r="AP193" s="4">
        <f t="shared" si="84"/>
        <v>0</v>
      </c>
      <c r="AQ193" s="4">
        <f t="shared" si="84"/>
        <v>0</v>
      </c>
      <c r="AR193" s="4">
        <f t="shared" si="84"/>
        <v>0</v>
      </c>
      <c r="AS193" s="4">
        <f t="shared" si="84"/>
        <v>0</v>
      </c>
      <c r="AT193" s="4">
        <f t="shared" si="84"/>
        <v>0</v>
      </c>
      <c r="AU193" s="4">
        <f t="shared" si="84"/>
        <v>0</v>
      </c>
      <c r="AV193" s="4">
        <f t="shared" si="84"/>
        <v>0</v>
      </c>
      <c r="AW193" s="4">
        <f t="shared" si="84"/>
        <v>0.56467451005347868</v>
      </c>
      <c r="AX193" s="4">
        <f t="shared" si="84"/>
        <v>1.4374342404859988</v>
      </c>
      <c r="AZ193" s="2" t="e">
        <f t="shared" si="85"/>
        <v>#N/A</v>
      </c>
      <c r="BA193" s="2" t="e">
        <f t="shared" si="85"/>
        <v>#N/A</v>
      </c>
      <c r="BB193" s="2" t="e">
        <f t="shared" si="85"/>
        <v>#N/A</v>
      </c>
      <c r="BC193" s="2" t="e">
        <f t="shared" si="85"/>
        <v>#N/A</v>
      </c>
      <c r="BD193" s="2" t="e">
        <f t="shared" si="85"/>
        <v>#N/A</v>
      </c>
      <c r="BE193" s="2" t="e">
        <f t="shared" si="85"/>
        <v>#N/A</v>
      </c>
      <c r="BF193" s="2" t="e">
        <f t="shared" si="85"/>
        <v>#N/A</v>
      </c>
      <c r="BG193" s="2" t="e">
        <f t="shared" si="85"/>
        <v>#N/A</v>
      </c>
      <c r="BH193" s="2" t="e">
        <f t="shared" si="85"/>
        <v>#N/A</v>
      </c>
      <c r="BI193" s="2" t="e">
        <f t="shared" si="85"/>
        <v>#N/A</v>
      </c>
      <c r="BJ193" s="2" t="e">
        <f t="shared" si="85"/>
        <v>#N/A</v>
      </c>
      <c r="BK193" s="2" t="e">
        <f t="shared" si="85"/>
        <v>#N/A</v>
      </c>
      <c r="BL193" s="2" t="e">
        <f t="shared" si="85"/>
        <v>#N/A</v>
      </c>
      <c r="BM193" s="2">
        <f t="shared" si="85"/>
        <v>58.762325489946519</v>
      </c>
      <c r="BN193" s="2">
        <f t="shared" si="85"/>
        <v>56.671565759514003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 t="str">
        <f t="shared" si="87"/>
        <v/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>
        <f t="shared" si="87"/>
        <v>59.326999999999998</v>
      </c>
      <c r="CT193" s="2">
        <f t="shared" si="87"/>
        <v>58.109000000000002</v>
      </c>
      <c r="CV193" s="2">
        <f t="shared" si="88"/>
        <v>46.665913920812123</v>
      </c>
      <c r="CW193" s="2">
        <f t="shared" si="88"/>
        <v>57.279146984126996</v>
      </c>
      <c r="CX193" s="2">
        <f t="shared" si="88"/>
        <v>59.468715149521074</v>
      </c>
      <c r="CY193" s="2">
        <f t="shared" si="88"/>
        <v>65.077884041257221</v>
      </c>
      <c r="CZ193" s="2">
        <f t="shared" si="88"/>
        <v>69.84033151368061</v>
      </c>
      <c r="DA193" s="2">
        <f t="shared" si="88"/>
        <v>75.809313221411117</v>
      </c>
      <c r="DB193" s="2">
        <f t="shared" si="88"/>
        <v>78.051054584590972</v>
      </c>
      <c r="DC193" s="2">
        <f t="shared" si="88"/>
        <v>78.051375437877965</v>
      </c>
      <c r="DD193" s="2">
        <f t="shared" si="88"/>
        <v>80.406871724387003</v>
      </c>
      <c r="DE193" s="2">
        <f t="shared" si="88"/>
        <v>79.068095854051606</v>
      </c>
      <c r="DF193" s="2">
        <f t="shared" si="88"/>
        <v>80.603070713191016</v>
      </c>
      <c r="DG193" s="2">
        <f t="shared" si="88"/>
        <v>78.210912685023516</v>
      </c>
      <c r="DH193" s="2">
        <f t="shared" si="88"/>
        <v>74.350100852082107</v>
      </c>
      <c r="DI193" s="2">
        <f t="shared" si="88"/>
        <v>67.857885958578223</v>
      </c>
      <c r="DJ193" s="2">
        <f t="shared" si="88"/>
        <v>66.746267892464829</v>
      </c>
      <c r="DL193" s="2">
        <f t="shared" si="89"/>
        <v>39.065205056786183</v>
      </c>
      <c r="DM193" s="2">
        <f t="shared" si="89"/>
        <v>46.437571623612911</v>
      </c>
      <c r="DN193" s="2">
        <f t="shared" si="89"/>
        <v>52.926890693230916</v>
      </c>
      <c r="DO193" s="2">
        <f t="shared" si="89"/>
        <v>59.439087468657064</v>
      </c>
      <c r="DP193" s="2">
        <f t="shared" si="89"/>
        <v>63.362466240793552</v>
      </c>
      <c r="DQ193" s="2">
        <f t="shared" si="89"/>
        <v>67.568088901773095</v>
      </c>
      <c r="DR193" s="2">
        <f t="shared" si="89"/>
        <v>69.899550659049581</v>
      </c>
      <c r="DS193" s="2">
        <f t="shared" si="89"/>
        <v>71.510829644569469</v>
      </c>
      <c r="DT193" s="2">
        <f t="shared" si="89"/>
        <v>71.229740994586223</v>
      </c>
      <c r="DU193" s="2">
        <f t="shared" si="89"/>
        <v>69.943692389357054</v>
      </c>
      <c r="DV193" s="2">
        <f t="shared" si="89"/>
        <v>68.292049234353243</v>
      </c>
      <c r="DW193" s="2">
        <f t="shared" si="89"/>
        <v>66.406676835081043</v>
      </c>
      <c r="DX193" s="2">
        <f t="shared" si="89"/>
        <v>61.116006654512319</v>
      </c>
      <c r="DY193" s="2">
        <f t="shared" si="89"/>
        <v>58.753551360453187</v>
      </c>
      <c r="DZ193" s="2">
        <f t="shared" si="89"/>
        <v>56.659795957861633</v>
      </c>
      <c r="EB193" s="2">
        <f t="shared" si="90"/>
        <v>0.99953409201571519</v>
      </c>
      <c r="EC193" s="2">
        <f t="shared" si="90"/>
        <v>0.99924066124205868</v>
      </c>
      <c r="ED193" s="2">
        <f t="shared" si="90"/>
        <v>0.99920248650744292</v>
      </c>
      <c r="EE193" s="2">
        <f t="shared" si="90"/>
        <v>0.99917685627441966</v>
      </c>
      <c r="EF193" s="2">
        <f t="shared" si="90"/>
        <v>0.99921264513342356</v>
      </c>
      <c r="EG193" s="2">
        <f t="shared" si="90"/>
        <v>0.99910234270841902</v>
      </c>
      <c r="EH193" s="2">
        <f t="shared" si="90"/>
        <v>0.99902759892717619</v>
      </c>
      <c r="EI193" s="2">
        <f t="shared" si="90"/>
        <v>0.99906650367852778</v>
      </c>
      <c r="EJ193" s="2">
        <f t="shared" si="90"/>
        <v>0.99900972887648221</v>
      </c>
      <c r="EK193" s="2">
        <f t="shared" si="90"/>
        <v>0.99909987189660499</v>
      </c>
      <c r="EL193" s="2">
        <f t="shared" si="90"/>
        <v>0.99906469674801046</v>
      </c>
      <c r="EM193" s="2">
        <f t="shared" si="90"/>
        <v>0.99905754778655265</v>
      </c>
      <c r="EN193" s="2">
        <f t="shared" si="90"/>
        <v>0.9991105144539506</v>
      </c>
      <c r="EO193" s="2">
        <f t="shared" si="90"/>
        <v>0.9990362689992589</v>
      </c>
      <c r="EP193" s="2">
        <f t="shared" si="90"/>
        <v>0.99883311015698306</v>
      </c>
    </row>
    <row r="194" spans="2:146" x14ac:dyDescent="0.25">
      <c r="B194" s="2">
        <v>172</v>
      </c>
      <c r="C194" s="49">
        <v>39.947400000000002</v>
      </c>
      <c r="D194" s="49">
        <v>47.087699999999998</v>
      </c>
      <c r="E194" s="49">
        <v>53.925899999999999</v>
      </c>
      <c r="F194" s="49">
        <v>60.795999999999999</v>
      </c>
      <c r="G194" s="49">
        <v>65.147999999999996</v>
      </c>
      <c r="H194" s="49">
        <v>68.596000000000004</v>
      </c>
      <c r="I194" s="49">
        <v>69.903999999999996</v>
      </c>
      <c r="J194" s="49">
        <v>72.5</v>
      </c>
      <c r="K194" s="49">
        <v>71</v>
      </c>
      <c r="L194" s="49">
        <v>70.808000000000007</v>
      </c>
      <c r="M194" s="49">
        <v>70.423000000000002</v>
      </c>
      <c r="N194" s="49">
        <v>68.653999999999996</v>
      </c>
      <c r="O194" s="49">
        <v>62.5</v>
      </c>
      <c r="P194" s="49">
        <v>59.073</v>
      </c>
      <c r="Q194" s="49">
        <v>57.127000000000002</v>
      </c>
      <c r="T194" s="4" t="e">
        <f t="shared" si="83"/>
        <v>#N/A</v>
      </c>
      <c r="U194" s="4" t="e">
        <f t="shared" si="83"/>
        <v>#N/A</v>
      </c>
      <c r="V194" s="4" t="e">
        <f t="shared" si="83"/>
        <v>#N/A</v>
      </c>
      <c r="W194" s="4" t="e">
        <f t="shared" si="83"/>
        <v>#N/A</v>
      </c>
      <c r="X194" s="4" t="e">
        <f t="shared" si="83"/>
        <v>#N/A</v>
      </c>
      <c r="Y194" s="4" t="e">
        <f t="shared" si="83"/>
        <v>#N/A</v>
      </c>
      <c r="Z194" s="4" t="e">
        <f t="shared" si="83"/>
        <v>#N/A</v>
      </c>
      <c r="AA194" s="4" t="e">
        <f t="shared" si="83"/>
        <v>#N/A</v>
      </c>
      <c r="AB194" s="4" t="e">
        <f t="shared" si="83"/>
        <v>#N/A</v>
      </c>
      <c r="AC194" s="4" t="e">
        <f t="shared" si="83"/>
        <v>#N/A</v>
      </c>
      <c r="AD194" s="4" t="e">
        <f t="shared" si="83"/>
        <v>#N/A</v>
      </c>
      <c r="AE194" s="4" t="e">
        <f t="shared" si="83"/>
        <v>#N/A</v>
      </c>
      <c r="AF194" s="4" t="e">
        <f t="shared" si="83"/>
        <v>#N/A</v>
      </c>
      <c r="AG194" s="4">
        <f t="shared" si="83"/>
        <v>58.618256107260457</v>
      </c>
      <c r="AH194" s="4">
        <f t="shared" si="83"/>
        <v>56.538221605767234</v>
      </c>
      <c r="AJ194" s="4">
        <f t="shared" si="84"/>
        <v>0</v>
      </c>
      <c r="AK194" s="4">
        <f t="shared" si="84"/>
        <v>0</v>
      </c>
      <c r="AL194" s="4">
        <f t="shared" si="84"/>
        <v>0</v>
      </c>
      <c r="AM194" s="4">
        <f t="shared" si="84"/>
        <v>0</v>
      </c>
      <c r="AN194" s="4">
        <f t="shared" si="84"/>
        <v>0</v>
      </c>
      <c r="AO194" s="4">
        <f t="shared" si="84"/>
        <v>0</v>
      </c>
      <c r="AP194" s="4">
        <f t="shared" si="84"/>
        <v>0</v>
      </c>
      <c r="AQ194" s="4">
        <f t="shared" si="84"/>
        <v>0</v>
      </c>
      <c r="AR194" s="4">
        <f t="shared" si="84"/>
        <v>0</v>
      </c>
      <c r="AS194" s="4">
        <f t="shared" si="84"/>
        <v>0</v>
      </c>
      <c r="AT194" s="4">
        <f t="shared" si="84"/>
        <v>0</v>
      </c>
      <c r="AU194" s="4">
        <f t="shared" si="84"/>
        <v>0</v>
      </c>
      <c r="AV194" s="4">
        <f t="shared" si="84"/>
        <v>0</v>
      </c>
      <c r="AW194" s="4">
        <f t="shared" si="84"/>
        <v>0.4547438927395433</v>
      </c>
      <c r="AX194" s="4">
        <f t="shared" si="84"/>
        <v>0.58877839423276868</v>
      </c>
      <c r="AZ194" s="2" t="e">
        <f t="shared" si="85"/>
        <v>#N/A</v>
      </c>
      <c r="BA194" s="2" t="e">
        <f t="shared" si="85"/>
        <v>#N/A</v>
      </c>
      <c r="BB194" s="2" t="e">
        <f t="shared" si="85"/>
        <v>#N/A</v>
      </c>
      <c r="BC194" s="2" t="e">
        <f t="shared" si="85"/>
        <v>#N/A</v>
      </c>
      <c r="BD194" s="2" t="e">
        <f t="shared" si="85"/>
        <v>#N/A</v>
      </c>
      <c r="BE194" s="2" t="e">
        <f t="shared" si="85"/>
        <v>#N/A</v>
      </c>
      <c r="BF194" s="2" t="e">
        <f t="shared" si="85"/>
        <v>#N/A</v>
      </c>
      <c r="BG194" s="2" t="e">
        <f t="shared" si="85"/>
        <v>#N/A</v>
      </c>
      <c r="BH194" s="2" t="e">
        <f t="shared" si="85"/>
        <v>#N/A</v>
      </c>
      <c r="BI194" s="2" t="e">
        <f t="shared" si="85"/>
        <v>#N/A</v>
      </c>
      <c r="BJ194" s="2" t="e">
        <f t="shared" si="85"/>
        <v>#N/A</v>
      </c>
      <c r="BK194" s="2" t="e">
        <f t="shared" si="85"/>
        <v>#N/A</v>
      </c>
      <c r="BL194" s="2" t="e">
        <f t="shared" si="85"/>
        <v>#N/A</v>
      </c>
      <c r="BM194" s="2">
        <f t="shared" si="85"/>
        <v>58.618256107260457</v>
      </c>
      <c r="BN194" s="2">
        <f t="shared" si="85"/>
        <v>56.538221605767234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 t="str">
        <f t="shared" si="87"/>
        <v/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>
        <f t="shared" si="87"/>
        <v>59.073</v>
      </c>
      <c r="CT194" s="2">
        <f t="shared" si="87"/>
        <v>57.127000000000002</v>
      </c>
      <c r="CV194" s="2">
        <f t="shared" si="88"/>
        <v>46.681647307823724</v>
      </c>
      <c r="CW194" s="2">
        <f t="shared" si="88"/>
        <v>57.301761811263326</v>
      </c>
      <c r="CX194" s="2">
        <f t="shared" si="88"/>
        <v>59.446181908365432</v>
      </c>
      <c r="CY194" s="2">
        <f t="shared" si="88"/>
        <v>65.052125521806232</v>
      </c>
      <c r="CZ194" s="2">
        <f t="shared" si="88"/>
        <v>69.818226584303432</v>
      </c>
      <c r="DA194" s="2">
        <f t="shared" si="88"/>
        <v>75.800664619152741</v>
      </c>
      <c r="DB194" s="2">
        <f t="shared" si="88"/>
        <v>78.041536783548764</v>
      </c>
      <c r="DC194" s="2">
        <f t="shared" si="88"/>
        <v>78.032707048096611</v>
      </c>
      <c r="DD194" s="2">
        <f t="shared" si="88"/>
        <v>80.405124314779883</v>
      </c>
      <c r="DE194" s="2">
        <f t="shared" si="88"/>
        <v>79.051278969507578</v>
      </c>
      <c r="DF194" s="2">
        <f t="shared" si="88"/>
        <v>80.598893778736155</v>
      </c>
      <c r="DG194" s="2">
        <f t="shared" si="88"/>
        <v>78.197714392594634</v>
      </c>
      <c r="DH194" s="2">
        <f t="shared" si="88"/>
        <v>74.323210182781963</v>
      </c>
      <c r="DI194" s="2">
        <f t="shared" si="88"/>
        <v>67.811714080469415</v>
      </c>
      <c r="DJ194" s="2">
        <f t="shared" si="88"/>
        <v>66.729221598472307</v>
      </c>
      <c r="DL194" s="2">
        <f t="shared" si="89"/>
        <v>39.026465993992865</v>
      </c>
      <c r="DM194" s="2">
        <f t="shared" si="89"/>
        <v>46.368124457341075</v>
      </c>
      <c r="DN194" s="2">
        <f t="shared" si="89"/>
        <v>52.82653635397979</v>
      </c>
      <c r="DO194" s="2">
        <f t="shared" si="89"/>
        <v>59.347912521624195</v>
      </c>
      <c r="DP194" s="2">
        <f t="shared" si="89"/>
        <v>63.25914097136976</v>
      </c>
      <c r="DQ194" s="2">
        <f t="shared" si="89"/>
        <v>67.447596254194366</v>
      </c>
      <c r="DR194" s="2">
        <f t="shared" si="89"/>
        <v>69.766475889880809</v>
      </c>
      <c r="DS194" s="2">
        <f t="shared" si="89"/>
        <v>71.39738153495037</v>
      </c>
      <c r="DT194" s="2">
        <f t="shared" si="89"/>
        <v>71.108493733739991</v>
      </c>
      <c r="DU194" s="2">
        <f t="shared" si="89"/>
        <v>69.797474022957999</v>
      </c>
      <c r="DV194" s="2">
        <f t="shared" si="89"/>
        <v>68.134545555271458</v>
      </c>
      <c r="DW194" s="2">
        <f t="shared" si="89"/>
        <v>66.243363203050535</v>
      </c>
      <c r="DX194" s="2">
        <f t="shared" si="89"/>
        <v>60.9475578851413</v>
      </c>
      <c r="DY194" s="2">
        <f t="shared" si="89"/>
        <v>58.610167877693023</v>
      </c>
      <c r="DZ194" s="2">
        <f t="shared" si="89"/>
        <v>56.527363508428472</v>
      </c>
      <c r="EB194" s="2">
        <f t="shared" si="90"/>
        <v>0.99957506944822461</v>
      </c>
      <c r="EC194" s="2">
        <f t="shared" si="90"/>
        <v>0.99930742854883647</v>
      </c>
      <c r="ED194" s="2">
        <f t="shared" si="90"/>
        <v>0.99927260800730955</v>
      </c>
      <c r="EE194" s="2">
        <f t="shared" si="90"/>
        <v>0.99924922962333207</v>
      </c>
      <c r="EF194" s="2">
        <f t="shared" si="90"/>
        <v>0.99928187407643665</v>
      </c>
      <c r="EG194" s="2">
        <f t="shared" si="90"/>
        <v>0.9991812621527697</v>
      </c>
      <c r="EH194" s="2">
        <f t="shared" si="90"/>
        <v>0.99911308379616404</v>
      </c>
      <c r="EI194" s="2">
        <f t="shared" si="90"/>
        <v>0.9991485713020446</v>
      </c>
      <c r="EJ194" s="2">
        <f t="shared" si="90"/>
        <v>0.99909678330135721</v>
      </c>
      <c r="EK194" s="2">
        <f t="shared" si="90"/>
        <v>0.99917900838911444</v>
      </c>
      <c r="EL194" s="2">
        <f t="shared" si="90"/>
        <v>0.99914692309081587</v>
      </c>
      <c r="EM194" s="2">
        <f t="shared" si="90"/>
        <v>0.99914040208310595</v>
      </c>
      <c r="EN194" s="2">
        <f t="shared" si="90"/>
        <v>0.99918871604534354</v>
      </c>
      <c r="EO194" s="2">
        <f t="shared" si="90"/>
        <v>0.99912099234311336</v>
      </c>
      <c r="EP194" s="2">
        <f t="shared" si="90"/>
        <v>0.99893567453664578</v>
      </c>
    </row>
    <row r="195" spans="2:146" x14ac:dyDescent="0.25">
      <c r="B195" s="2">
        <v>173</v>
      </c>
      <c r="C195" s="49">
        <v>40.947400000000002</v>
      </c>
      <c r="D195" s="49">
        <v>47.543900000000001</v>
      </c>
      <c r="E195" s="49">
        <v>52.907400000000003</v>
      </c>
      <c r="F195" s="49">
        <v>60.777999999999999</v>
      </c>
      <c r="G195" s="49">
        <v>64.87</v>
      </c>
      <c r="H195" s="49">
        <v>69.058000000000007</v>
      </c>
      <c r="I195" s="49">
        <v>69.441999999999993</v>
      </c>
      <c r="J195" s="49">
        <v>72.5</v>
      </c>
      <c r="K195" s="49">
        <v>71.673000000000002</v>
      </c>
      <c r="L195" s="49">
        <v>71.537999999999997</v>
      </c>
      <c r="M195" s="49">
        <v>70.269000000000005</v>
      </c>
      <c r="N195" s="49">
        <v>68.635000000000005</v>
      </c>
      <c r="O195" s="49">
        <v>62.615000000000002</v>
      </c>
      <c r="P195" s="49">
        <v>59.655000000000001</v>
      </c>
      <c r="Q195" s="49">
        <v>57.4</v>
      </c>
      <c r="T195" s="4" t="e">
        <f t="shared" si="83"/>
        <v>#N/A</v>
      </c>
      <c r="U195" s="4" t="e">
        <f t="shared" si="83"/>
        <v>#N/A</v>
      </c>
      <c r="V195" s="4" t="e">
        <f t="shared" si="83"/>
        <v>#N/A</v>
      </c>
      <c r="W195" s="4" t="e">
        <f t="shared" si="83"/>
        <v>#N/A</v>
      </c>
      <c r="X195" s="4" t="e">
        <f t="shared" si="83"/>
        <v>#N/A</v>
      </c>
      <c r="Y195" s="4" t="e">
        <f t="shared" si="83"/>
        <v>#N/A</v>
      </c>
      <c r="Z195" s="4" t="e">
        <f t="shared" si="83"/>
        <v>#N/A</v>
      </c>
      <c r="AA195" s="4" t="e">
        <f t="shared" si="83"/>
        <v>#N/A</v>
      </c>
      <c r="AB195" s="4" t="e">
        <f t="shared" si="83"/>
        <v>#N/A</v>
      </c>
      <c r="AC195" s="4" t="e">
        <f t="shared" si="83"/>
        <v>#N/A</v>
      </c>
      <c r="AD195" s="4" t="e">
        <f t="shared" si="83"/>
        <v>#N/A</v>
      </c>
      <c r="AE195" s="4" t="e">
        <f t="shared" si="83"/>
        <v>#N/A</v>
      </c>
      <c r="AF195" s="4" t="e">
        <f t="shared" si="83"/>
        <v>#N/A</v>
      </c>
      <c r="AG195" s="4">
        <f t="shared" si="83"/>
        <v>58.474239455660921</v>
      </c>
      <c r="AH195" s="4" t="e">
        <f t="shared" si="83"/>
        <v>#N/A</v>
      </c>
      <c r="AJ195" s="4">
        <f t="shared" si="84"/>
        <v>0</v>
      </c>
      <c r="AK195" s="4">
        <f t="shared" si="84"/>
        <v>0</v>
      </c>
      <c r="AL195" s="4">
        <f t="shared" si="84"/>
        <v>0</v>
      </c>
      <c r="AM195" s="4">
        <f t="shared" si="84"/>
        <v>0</v>
      </c>
      <c r="AN195" s="4">
        <f t="shared" si="84"/>
        <v>0</v>
      </c>
      <c r="AO195" s="4">
        <f t="shared" si="84"/>
        <v>0</v>
      </c>
      <c r="AP195" s="4">
        <f t="shared" si="84"/>
        <v>0</v>
      </c>
      <c r="AQ195" s="4">
        <f t="shared" si="84"/>
        <v>0</v>
      </c>
      <c r="AR195" s="4">
        <f t="shared" si="84"/>
        <v>0</v>
      </c>
      <c r="AS195" s="4">
        <f t="shared" si="84"/>
        <v>0</v>
      </c>
      <c r="AT195" s="4">
        <f t="shared" si="84"/>
        <v>0</v>
      </c>
      <c r="AU195" s="4">
        <f t="shared" si="84"/>
        <v>0</v>
      </c>
      <c r="AV195" s="4">
        <f t="shared" si="84"/>
        <v>0</v>
      </c>
      <c r="AW195" s="4">
        <f t="shared" si="84"/>
        <v>1.1807605443390798</v>
      </c>
      <c r="AX195" s="4">
        <f t="shared" si="84"/>
        <v>0</v>
      </c>
      <c r="AZ195" s="2" t="e">
        <f t="shared" si="85"/>
        <v>#N/A</v>
      </c>
      <c r="BA195" s="2" t="e">
        <f t="shared" si="85"/>
        <v>#N/A</v>
      </c>
      <c r="BB195" s="2" t="e">
        <f t="shared" si="85"/>
        <v>#N/A</v>
      </c>
      <c r="BC195" s="2" t="e">
        <f t="shared" si="85"/>
        <v>#N/A</v>
      </c>
      <c r="BD195" s="2" t="e">
        <f t="shared" si="85"/>
        <v>#N/A</v>
      </c>
      <c r="BE195" s="2" t="e">
        <f t="shared" si="85"/>
        <v>#N/A</v>
      </c>
      <c r="BF195" s="2" t="e">
        <f t="shared" si="85"/>
        <v>#N/A</v>
      </c>
      <c r="BG195" s="2" t="e">
        <f t="shared" si="85"/>
        <v>#N/A</v>
      </c>
      <c r="BH195" s="2" t="e">
        <f t="shared" si="85"/>
        <v>#N/A</v>
      </c>
      <c r="BI195" s="2" t="e">
        <f t="shared" si="85"/>
        <v>#N/A</v>
      </c>
      <c r="BJ195" s="2" t="e">
        <f t="shared" si="85"/>
        <v>#N/A</v>
      </c>
      <c r="BK195" s="2" t="e">
        <f t="shared" si="85"/>
        <v>#N/A</v>
      </c>
      <c r="BL195" s="2" t="e">
        <f t="shared" si="85"/>
        <v>#N/A</v>
      </c>
      <c r="BM195" s="2">
        <f t="shared" si="85"/>
        <v>58.474239455660921</v>
      </c>
      <c r="BN195" s="2" t="e">
        <f t="shared" si="85"/>
        <v>#N/A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 t="str">
        <f t="shared" si="87"/>
        <v/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>
        <f t="shared" si="87"/>
        <v>59.655000000000001</v>
      </c>
      <c r="CT195" s="2" t="str">
        <f t="shared" si="87"/>
        <v/>
      </c>
      <c r="CV195" s="2">
        <f t="shared" si="88"/>
        <v>46.697380694835324</v>
      </c>
      <c r="CW195" s="2">
        <f t="shared" si="88"/>
        <v>57.324376638399663</v>
      </c>
      <c r="CX195" s="2">
        <f t="shared" si="88"/>
        <v>59.42364866720979</v>
      </c>
      <c r="CY195" s="2">
        <f t="shared" si="88"/>
        <v>65.026367002355244</v>
      </c>
      <c r="CZ195" s="2">
        <f t="shared" si="88"/>
        <v>69.796121654926267</v>
      </c>
      <c r="DA195" s="2">
        <f t="shared" si="88"/>
        <v>75.792016016894365</v>
      </c>
      <c r="DB195" s="2">
        <f t="shared" si="88"/>
        <v>78.032018982506557</v>
      </c>
      <c r="DC195" s="2">
        <f t="shared" si="88"/>
        <v>78.014038658315243</v>
      </c>
      <c r="DD195" s="2">
        <f t="shared" si="88"/>
        <v>80.403376905172749</v>
      </c>
      <c r="DE195" s="2">
        <f t="shared" si="88"/>
        <v>79.034462084963565</v>
      </c>
      <c r="DF195" s="2">
        <f t="shared" si="88"/>
        <v>80.594716844281294</v>
      </c>
      <c r="DG195" s="2">
        <f t="shared" si="88"/>
        <v>78.184516100165752</v>
      </c>
      <c r="DH195" s="2">
        <f t="shared" si="88"/>
        <v>74.296319513481819</v>
      </c>
      <c r="DI195" s="2">
        <f t="shared" si="88"/>
        <v>67.765542202360592</v>
      </c>
      <c r="DJ195" s="2">
        <f t="shared" si="88"/>
        <v>66.7121753044798</v>
      </c>
      <c r="DL195" s="2">
        <f t="shared" si="89"/>
        <v>38.987726931199546</v>
      </c>
      <c r="DM195" s="2">
        <f t="shared" si="89"/>
        <v>46.298677291069239</v>
      </c>
      <c r="DN195" s="2">
        <f t="shared" si="89"/>
        <v>52.72618201472865</v>
      </c>
      <c r="DO195" s="2">
        <f t="shared" si="89"/>
        <v>59.256737574591327</v>
      </c>
      <c r="DP195" s="2">
        <f t="shared" si="89"/>
        <v>63.155815701945976</v>
      </c>
      <c r="DQ195" s="2">
        <f t="shared" si="89"/>
        <v>67.327103606615651</v>
      </c>
      <c r="DR195" s="2">
        <f t="shared" si="89"/>
        <v>69.633401120712051</v>
      </c>
      <c r="DS195" s="2">
        <f t="shared" si="89"/>
        <v>71.28393342533127</v>
      </c>
      <c r="DT195" s="2">
        <f t="shared" si="89"/>
        <v>70.987246472893759</v>
      </c>
      <c r="DU195" s="2">
        <f t="shared" si="89"/>
        <v>69.651255656558959</v>
      </c>
      <c r="DV195" s="2">
        <f t="shared" si="89"/>
        <v>67.977041876189659</v>
      </c>
      <c r="DW195" s="2">
        <f t="shared" si="89"/>
        <v>66.080049571020027</v>
      </c>
      <c r="DX195" s="2">
        <f t="shared" si="89"/>
        <v>60.779109115770289</v>
      </c>
      <c r="DY195" s="2">
        <f t="shared" si="89"/>
        <v>58.466784394932866</v>
      </c>
      <c r="DZ195" s="2">
        <f t="shared" si="89"/>
        <v>56.394931058995319</v>
      </c>
      <c r="EB195" s="2">
        <f t="shared" si="90"/>
        <v>0.99961244424037554</v>
      </c>
      <c r="EC195" s="2">
        <f t="shared" si="90"/>
        <v>0.99936832883623994</v>
      </c>
      <c r="ED195" s="2">
        <f t="shared" si="90"/>
        <v>0.99933656815683547</v>
      </c>
      <c r="EE195" s="2">
        <f t="shared" si="90"/>
        <v>0.99931524404386918</v>
      </c>
      <c r="EF195" s="2">
        <f t="shared" si="90"/>
        <v>0.99934501998727099</v>
      </c>
      <c r="EG195" s="2">
        <f t="shared" si="90"/>
        <v>0.99925324841270891</v>
      </c>
      <c r="EH195" s="2">
        <f t="shared" si="90"/>
        <v>0.99919105967959754</v>
      </c>
      <c r="EI195" s="2">
        <f t="shared" si="90"/>
        <v>0.99922342962059396</v>
      </c>
      <c r="EJ195" s="2">
        <f t="shared" si="90"/>
        <v>0.99917619110975653</v>
      </c>
      <c r="EK195" s="2">
        <f t="shared" si="90"/>
        <v>0.99925119265923579</v>
      </c>
      <c r="EL195" s="2">
        <f t="shared" si="90"/>
        <v>0.99922192620861738</v>
      </c>
      <c r="EM195" s="2">
        <f t="shared" si="90"/>
        <v>0.99921597808257256</v>
      </c>
      <c r="EN195" s="2">
        <f t="shared" si="90"/>
        <v>0.99926004741863894</v>
      </c>
      <c r="EO195" s="2">
        <f t="shared" si="90"/>
        <v>0.99919827348099133</v>
      </c>
      <c r="EP195" s="2">
        <f t="shared" si="90"/>
        <v>0.99902923272933319</v>
      </c>
    </row>
    <row r="196" spans="2:146" x14ac:dyDescent="0.25">
      <c r="B196" s="2">
        <v>174</v>
      </c>
      <c r="C196" s="49">
        <v>39.508800000000001</v>
      </c>
      <c r="D196" s="49">
        <v>47.736800000000002</v>
      </c>
      <c r="E196" s="49">
        <v>54.518500000000003</v>
      </c>
      <c r="F196" s="49">
        <v>59.963000000000001</v>
      </c>
      <c r="G196" s="49">
        <v>65.278000000000006</v>
      </c>
      <c r="H196" s="49">
        <v>68.576999999999998</v>
      </c>
      <c r="I196" s="49">
        <v>70.480999999999995</v>
      </c>
      <c r="J196" s="49">
        <v>71.5</v>
      </c>
      <c r="K196" s="49">
        <v>72.212000000000003</v>
      </c>
      <c r="L196" s="49">
        <v>72</v>
      </c>
      <c r="M196" s="49">
        <v>70.153999999999996</v>
      </c>
      <c r="N196" s="49">
        <v>68.480999999999995</v>
      </c>
      <c r="O196" s="49">
        <v>62.518999999999998</v>
      </c>
      <c r="P196" s="49">
        <v>58.363999999999997</v>
      </c>
      <c r="Q196" s="49">
        <v>56.344999999999999</v>
      </c>
      <c r="T196" s="4" t="e">
        <f t="shared" si="83"/>
        <v>#N/A</v>
      </c>
      <c r="U196" s="4" t="e">
        <f t="shared" si="83"/>
        <v>#N/A</v>
      </c>
      <c r="V196" s="4" t="e">
        <f t="shared" si="83"/>
        <v>#N/A</v>
      </c>
      <c r="W196" s="4" t="e">
        <f t="shared" si="83"/>
        <v>#N/A</v>
      </c>
      <c r="X196" s="4" t="e">
        <f t="shared" si="83"/>
        <v>#N/A</v>
      </c>
      <c r="Y196" s="4" t="e">
        <f t="shared" si="83"/>
        <v>#N/A</v>
      </c>
      <c r="Z196" s="4" t="e">
        <f t="shared" si="83"/>
        <v>#N/A</v>
      </c>
      <c r="AA196" s="4" t="e">
        <f t="shared" si="83"/>
        <v>#N/A</v>
      </c>
      <c r="AB196" s="4" t="e">
        <f t="shared" si="83"/>
        <v>#N/A</v>
      </c>
      <c r="AC196" s="4" t="e">
        <f t="shared" si="83"/>
        <v>#N/A</v>
      </c>
      <c r="AD196" s="4" t="e">
        <f t="shared" si="83"/>
        <v>#N/A</v>
      </c>
      <c r="AE196" s="4" t="e">
        <f t="shared" si="83"/>
        <v>#N/A</v>
      </c>
      <c r="AF196" s="4" t="e">
        <f t="shared" si="83"/>
        <v>#N/A</v>
      </c>
      <c r="AG196" s="4">
        <f t="shared" si="83"/>
        <v>58.33027157254292</v>
      </c>
      <c r="AH196" s="4" t="e">
        <f t="shared" si="83"/>
        <v>#N/A</v>
      </c>
      <c r="AJ196" s="4">
        <f t="shared" si="84"/>
        <v>0</v>
      </c>
      <c r="AK196" s="4">
        <f t="shared" si="84"/>
        <v>0</v>
      </c>
      <c r="AL196" s="4">
        <f t="shared" si="84"/>
        <v>0</v>
      </c>
      <c r="AM196" s="4">
        <f t="shared" si="84"/>
        <v>0</v>
      </c>
      <c r="AN196" s="4">
        <f t="shared" si="84"/>
        <v>0</v>
      </c>
      <c r="AO196" s="4">
        <f t="shared" si="84"/>
        <v>0</v>
      </c>
      <c r="AP196" s="4">
        <f t="shared" si="84"/>
        <v>0</v>
      </c>
      <c r="AQ196" s="4">
        <f t="shared" si="84"/>
        <v>0</v>
      </c>
      <c r="AR196" s="4">
        <f t="shared" si="84"/>
        <v>0</v>
      </c>
      <c r="AS196" s="4">
        <f t="shared" si="84"/>
        <v>0</v>
      </c>
      <c r="AT196" s="4">
        <f t="shared" si="84"/>
        <v>0</v>
      </c>
      <c r="AU196" s="4">
        <f t="shared" si="84"/>
        <v>0</v>
      </c>
      <c r="AV196" s="4">
        <f t="shared" si="84"/>
        <v>0</v>
      </c>
      <c r="AW196" s="4">
        <f t="shared" si="84"/>
        <v>3.3728427457077714E-2</v>
      </c>
      <c r="AX196" s="4">
        <f t="shared" si="84"/>
        <v>0</v>
      </c>
      <c r="AZ196" s="2" t="e">
        <f t="shared" si="85"/>
        <v>#N/A</v>
      </c>
      <c r="BA196" s="2" t="e">
        <f t="shared" si="85"/>
        <v>#N/A</v>
      </c>
      <c r="BB196" s="2" t="e">
        <f t="shared" si="85"/>
        <v>#N/A</v>
      </c>
      <c r="BC196" s="2" t="e">
        <f t="shared" si="85"/>
        <v>#N/A</v>
      </c>
      <c r="BD196" s="2" t="e">
        <f t="shared" si="85"/>
        <v>#N/A</v>
      </c>
      <c r="BE196" s="2" t="e">
        <f t="shared" si="85"/>
        <v>#N/A</v>
      </c>
      <c r="BF196" s="2" t="e">
        <f t="shared" si="85"/>
        <v>#N/A</v>
      </c>
      <c r="BG196" s="2" t="e">
        <f t="shared" si="85"/>
        <v>#N/A</v>
      </c>
      <c r="BH196" s="2" t="e">
        <f t="shared" si="85"/>
        <v>#N/A</v>
      </c>
      <c r="BI196" s="2" t="e">
        <f t="shared" si="85"/>
        <v>#N/A</v>
      </c>
      <c r="BJ196" s="2" t="e">
        <f t="shared" si="85"/>
        <v>#N/A</v>
      </c>
      <c r="BK196" s="2" t="e">
        <f t="shared" si="85"/>
        <v>#N/A</v>
      </c>
      <c r="BL196" s="2" t="e">
        <f t="shared" si="85"/>
        <v>#N/A</v>
      </c>
      <c r="BM196" s="2">
        <f t="shared" si="85"/>
        <v>58.33027157254292</v>
      </c>
      <c r="BN196" s="2" t="e">
        <f t="shared" si="85"/>
        <v>#N/A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>
        <f t="shared" si="87"/>
        <v>58.363999999999997</v>
      </c>
      <c r="CT196" s="2" t="str">
        <f t="shared" si="87"/>
        <v/>
      </c>
      <c r="CV196" s="2">
        <f t="shared" si="88"/>
        <v>46.713114081846925</v>
      </c>
      <c r="CW196" s="2">
        <f t="shared" si="88"/>
        <v>57.346991465535993</v>
      </c>
      <c r="CX196" s="2">
        <f t="shared" si="88"/>
        <v>59.401115426054147</v>
      </c>
      <c r="CY196" s="2">
        <f t="shared" si="88"/>
        <v>65.000608482904255</v>
      </c>
      <c r="CZ196" s="2">
        <f t="shared" si="88"/>
        <v>69.774016725549103</v>
      </c>
      <c r="DA196" s="2">
        <f t="shared" si="88"/>
        <v>75.783367414636004</v>
      </c>
      <c r="DB196" s="2">
        <f t="shared" si="88"/>
        <v>78.022501181464349</v>
      </c>
      <c r="DC196" s="2">
        <f t="shared" si="88"/>
        <v>77.99537026853389</v>
      </c>
      <c r="DD196" s="2">
        <f t="shared" si="88"/>
        <v>80.401629495565629</v>
      </c>
      <c r="DE196" s="2">
        <f t="shared" si="88"/>
        <v>79.017645200419537</v>
      </c>
      <c r="DF196" s="2">
        <f t="shared" si="88"/>
        <v>80.590539909826433</v>
      </c>
      <c r="DG196" s="2">
        <f t="shared" si="88"/>
        <v>78.171317807736855</v>
      </c>
      <c r="DH196" s="2">
        <f t="shared" si="88"/>
        <v>74.269428844181675</v>
      </c>
      <c r="DI196" s="2">
        <f t="shared" si="88"/>
        <v>67.719370324251784</v>
      </c>
      <c r="DJ196" s="2">
        <f t="shared" si="88"/>
        <v>66.695129010487292</v>
      </c>
      <c r="DL196" s="2">
        <f t="shared" si="89"/>
        <v>38.948987868406235</v>
      </c>
      <c r="DM196" s="2">
        <f t="shared" si="89"/>
        <v>46.229230124797404</v>
      </c>
      <c r="DN196" s="2">
        <f t="shared" si="89"/>
        <v>52.625827675477524</v>
      </c>
      <c r="DO196" s="2">
        <f t="shared" si="89"/>
        <v>59.165562627558458</v>
      </c>
      <c r="DP196" s="2">
        <f t="shared" si="89"/>
        <v>63.052490432522191</v>
      </c>
      <c r="DQ196" s="2">
        <f t="shared" si="89"/>
        <v>67.206610959036936</v>
      </c>
      <c r="DR196" s="2">
        <f t="shared" si="89"/>
        <v>69.500326351543279</v>
      </c>
      <c r="DS196" s="2">
        <f t="shared" si="89"/>
        <v>71.170485315712185</v>
      </c>
      <c r="DT196" s="2">
        <f t="shared" si="89"/>
        <v>70.865999212047527</v>
      </c>
      <c r="DU196" s="2">
        <f t="shared" si="89"/>
        <v>69.505037290159919</v>
      </c>
      <c r="DV196" s="2">
        <f t="shared" si="89"/>
        <v>67.819538197107875</v>
      </c>
      <c r="DW196" s="2">
        <f t="shared" si="89"/>
        <v>65.916735938989532</v>
      </c>
      <c r="DX196" s="2">
        <f t="shared" si="89"/>
        <v>60.610660346399278</v>
      </c>
      <c r="DY196" s="2">
        <f t="shared" si="89"/>
        <v>58.323400912172701</v>
      </c>
      <c r="DZ196" s="2">
        <f t="shared" si="89"/>
        <v>56.262498609562165</v>
      </c>
      <c r="EB196" s="2">
        <f t="shared" si="90"/>
        <v>0.99964653289288974</v>
      </c>
      <c r="EC196" s="2">
        <f t="shared" si="90"/>
        <v>0.99942387703070346</v>
      </c>
      <c r="ED196" s="2">
        <f t="shared" si="90"/>
        <v>0.99939490764570826</v>
      </c>
      <c r="EE196" s="2">
        <f t="shared" si="90"/>
        <v>0.9993754575163224</v>
      </c>
      <c r="EF196" s="2">
        <f t="shared" si="90"/>
        <v>0.99940261670094821</v>
      </c>
      <c r="EG196" s="2">
        <f t="shared" si="90"/>
        <v>0.99931890970633452</v>
      </c>
      <c r="EH196" s="2">
        <f t="shared" si="90"/>
        <v>0.99926218514322995</v>
      </c>
      <c r="EI196" s="2">
        <f t="shared" si="90"/>
        <v>0.9992917109992302</v>
      </c>
      <c r="EJ196" s="2">
        <f t="shared" si="90"/>
        <v>0.99924862289802963</v>
      </c>
      <c r="EK196" s="2">
        <f t="shared" si="90"/>
        <v>0.99931703459013999</v>
      </c>
      <c r="EL196" s="2">
        <f t="shared" si="90"/>
        <v>0.99929033968363334</v>
      </c>
      <c r="EM196" s="2">
        <f t="shared" si="90"/>
        <v>0.99928491418251064</v>
      </c>
      <c r="EN196" s="2">
        <f t="shared" si="90"/>
        <v>0.9993251112846655</v>
      </c>
      <c r="EO196" s="2">
        <f t="shared" si="90"/>
        <v>0.99926876514078633</v>
      </c>
      <c r="EP196" s="2">
        <f t="shared" si="90"/>
        <v>0.99911457409623783</v>
      </c>
    </row>
    <row r="197" spans="2:146" x14ac:dyDescent="0.25">
      <c r="B197" s="2">
        <v>175</v>
      </c>
      <c r="C197" s="49">
        <v>40.210500000000003</v>
      </c>
      <c r="D197" s="49">
        <v>47.596499999999999</v>
      </c>
      <c r="E197" s="49">
        <v>53.574100000000001</v>
      </c>
      <c r="F197" s="49">
        <v>60.332999999999998</v>
      </c>
      <c r="G197" s="49">
        <v>65.63</v>
      </c>
      <c r="H197" s="49">
        <v>68.614999999999995</v>
      </c>
      <c r="I197" s="49">
        <v>71.614999999999995</v>
      </c>
      <c r="J197" s="49">
        <v>71.537999999999997</v>
      </c>
      <c r="K197" s="49">
        <v>72.191999999999993</v>
      </c>
      <c r="L197" s="49">
        <v>71.519000000000005</v>
      </c>
      <c r="M197" s="49">
        <v>70.596000000000004</v>
      </c>
      <c r="N197" s="49">
        <v>69.308000000000007</v>
      </c>
      <c r="O197" s="49">
        <v>63.326999999999998</v>
      </c>
      <c r="P197" s="49">
        <v>58.673000000000002</v>
      </c>
      <c r="Q197" s="49">
        <v>57.381999999999998</v>
      </c>
      <c r="T197" s="4" t="e">
        <f t="shared" si="83"/>
        <v>#N/A</v>
      </c>
      <c r="U197" s="4" t="e">
        <f t="shared" si="83"/>
        <v>#N/A</v>
      </c>
      <c r="V197" s="4" t="e">
        <f t="shared" si="83"/>
        <v>#N/A</v>
      </c>
      <c r="W197" s="4" t="e">
        <f t="shared" si="83"/>
        <v>#N/A</v>
      </c>
      <c r="X197" s="4" t="e">
        <f t="shared" si="83"/>
        <v>#N/A</v>
      </c>
      <c r="Y197" s="4" t="e">
        <f t="shared" si="83"/>
        <v>#N/A</v>
      </c>
      <c r="Z197" s="4" t="e">
        <f t="shared" si="83"/>
        <v>#N/A</v>
      </c>
      <c r="AA197" s="4" t="e">
        <f t="shared" si="83"/>
        <v>#N/A</v>
      </c>
      <c r="AB197" s="4" t="e">
        <f t="shared" si="83"/>
        <v>#N/A</v>
      </c>
      <c r="AC197" s="4" t="e">
        <f t="shared" si="83"/>
        <v>#N/A</v>
      </c>
      <c r="AD197" s="4" t="e">
        <f t="shared" si="83"/>
        <v>#N/A</v>
      </c>
      <c r="AE197" s="4" t="e">
        <f t="shared" si="83"/>
        <v>#N/A</v>
      </c>
      <c r="AF197" s="4" t="e">
        <f t="shared" si="83"/>
        <v>#N/A</v>
      </c>
      <c r="AG197" s="4">
        <f t="shared" si="83"/>
        <v>58.186348783355037</v>
      </c>
      <c r="AH197" s="4" t="e">
        <f t="shared" si="83"/>
        <v>#N/A</v>
      </c>
      <c r="AJ197" s="4">
        <f t="shared" si="84"/>
        <v>0</v>
      </c>
      <c r="AK197" s="4">
        <f t="shared" si="84"/>
        <v>0</v>
      </c>
      <c r="AL197" s="4">
        <f t="shared" si="84"/>
        <v>0</v>
      </c>
      <c r="AM197" s="4">
        <f t="shared" si="84"/>
        <v>0</v>
      </c>
      <c r="AN197" s="4">
        <f t="shared" si="84"/>
        <v>0</v>
      </c>
      <c r="AO197" s="4">
        <f t="shared" si="84"/>
        <v>0</v>
      </c>
      <c r="AP197" s="4">
        <f t="shared" si="84"/>
        <v>0</v>
      </c>
      <c r="AQ197" s="4">
        <f t="shared" si="84"/>
        <v>0</v>
      </c>
      <c r="AR197" s="4">
        <f t="shared" si="84"/>
        <v>0</v>
      </c>
      <c r="AS197" s="4">
        <f t="shared" si="84"/>
        <v>0</v>
      </c>
      <c r="AT197" s="4">
        <f t="shared" si="84"/>
        <v>0</v>
      </c>
      <c r="AU197" s="4">
        <f t="shared" si="84"/>
        <v>0</v>
      </c>
      <c r="AV197" s="4">
        <f t="shared" si="84"/>
        <v>0</v>
      </c>
      <c r="AW197" s="4">
        <f t="shared" si="84"/>
        <v>0.48665121664496525</v>
      </c>
      <c r="AX197" s="4">
        <f t="shared" si="84"/>
        <v>0</v>
      </c>
      <c r="AZ197" s="2" t="e">
        <f t="shared" si="85"/>
        <v>#N/A</v>
      </c>
      <c r="BA197" s="2" t="e">
        <f t="shared" si="85"/>
        <v>#N/A</v>
      </c>
      <c r="BB197" s="2" t="e">
        <f t="shared" si="85"/>
        <v>#N/A</v>
      </c>
      <c r="BC197" s="2" t="e">
        <f t="shared" si="85"/>
        <v>#N/A</v>
      </c>
      <c r="BD197" s="2" t="e">
        <f t="shared" si="85"/>
        <v>#N/A</v>
      </c>
      <c r="BE197" s="2" t="e">
        <f t="shared" si="85"/>
        <v>#N/A</v>
      </c>
      <c r="BF197" s="2" t="e">
        <f t="shared" si="85"/>
        <v>#N/A</v>
      </c>
      <c r="BG197" s="2" t="e">
        <f t="shared" si="85"/>
        <v>#N/A</v>
      </c>
      <c r="BH197" s="2" t="e">
        <f t="shared" si="85"/>
        <v>#N/A</v>
      </c>
      <c r="BI197" s="2" t="e">
        <f t="shared" si="85"/>
        <v>#N/A</v>
      </c>
      <c r="BJ197" s="2" t="e">
        <f t="shared" si="85"/>
        <v>#N/A</v>
      </c>
      <c r="BK197" s="2" t="e">
        <f t="shared" si="85"/>
        <v>#N/A</v>
      </c>
      <c r="BL197" s="2" t="e">
        <f t="shared" si="85"/>
        <v>#N/A</v>
      </c>
      <c r="BM197" s="2">
        <f t="shared" si="85"/>
        <v>58.186348783355037</v>
      </c>
      <c r="BN197" s="2" t="e">
        <f t="shared" si="85"/>
        <v>#N/A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>
        <f t="shared" si="87"/>
        <v>58.673000000000002</v>
      </c>
      <c r="CT197" s="2" t="str">
        <f t="shared" si="87"/>
        <v/>
      </c>
      <c r="CV197" s="2">
        <f t="shared" si="88"/>
        <v>46.728847468858518</v>
      </c>
      <c r="CW197" s="2">
        <f t="shared" si="88"/>
        <v>57.36960629267233</v>
      </c>
      <c r="CX197" s="2">
        <f t="shared" si="88"/>
        <v>59.378582184898505</v>
      </c>
      <c r="CY197" s="2">
        <f t="shared" si="88"/>
        <v>64.974849963453266</v>
      </c>
      <c r="CZ197" s="2">
        <f t="shared" si="88"/>
        <v>69.751911796171939</v>
      </c>
      <c r="DA197" s="2">
        <f t="shared" si="88"/>
        <v>75.774718812377628</v>
      </c>
      <c r="DB197" s="2">
        <f t="shared" si="88"/>
        <v>78.012983380422142</v>
      </c>
      <c r="DC197" s="2">
        <f t="shared" si="88"/>
        <v>77.976701878752522</v>
      </c>
      <c r="DD197" s="2">
        <f t="shared" si="88"/>
        <v>80.399882085958495</v>
      </c>
      <c r="DE197" s="2">
        <f t="shared" si="88"/>
        <v>79.000828315875523</v>
      </c>
      <c r="DF197" s="2">
        <f t="shared" si="88"/>
        <v>80.586362975371571</v>
      </c>
      <c r="DG197" s="2">
        <f t="shared" si="88"/>
        <v>78.158119515307973</v>
      </c>
      <c r="DH197" s="2">
        <f t="shared" si="88"/>
        <v>74.242538174881531</v>
      </c>
      <c r="DI197" s="2">
        <f t="shared" si="88"/>
        <v>67.673198446142976</v>
      </c>
      <c r="DJ197" s="2">
        <f t="shared" si="88"/>
        <v>66.678082716494785</v>
      </c>
      <c r="DL197" s="2">
        <f t="shared" si="89"/>
        <v>38.910248805612916</v>
      </c>
      <c r="DM197" s="2">
        <f t="shared" si="89"/>
        <v>46.159782958525568</v>
      </c>
      <c r="DN197" s="2">
        <f t="shared" si="89"/>
        <v>52.525473336226391</v>
      </c>
      <c r="DO197" s="2">
        <f t="shared" si="89"/>
        <v>59.074387680525589</v>
      </c>
      <c r="DP197" s="2">
        <f t="shared" si="89"/>
        <v>62.949165163098407</v>
      </c>
      <c r="DQ197" s="2">
        <f t="shared" si="89"/>
        <v>67.086118311458208</v>
      </c>
      <c r="DR197" s="2">
        <f t="shared" si="89"/>
        <v>69.367251582374521</v>
      </c>
      <c r="DS197" s="2">
        <f t="shared" si="89"/>
        <v>71.057037206093099</v>
      </c>
      <c r="DT197" s="2">
        <f t="shared" si="89"/>
        <v>70.744751951201295</v>
      </c>
      <c r="DU197" s="2">
        <f t="shared" si="89"/>
        <v>69.358818923760879</v>
      </c>
      <c r="DV197" s="2">
        <f t="shared" si="89"/>
        <v>67.662034518026076</v>
      </c>
      <c r="DW197" s="2">
        <f t="shared" si="89"/>
        <v>65.753422306959024</v>
      </c>
      <c r="DX197" s="2">
        <f t="shared" si="89"/>
        <v>60.442211577028267</v>
      </c>
      <c r="DY197" s="2">
        <f t="shared" si="89"/>
        <v>58.180017429412544</v>
      </c>
      <c r="DZ197" s="2">
        <f t="shared" si="89"/>
        <v>56.130066160129012</v>
      </c>
      <c r="EB197" s="2">
        <f t="shared" si="90"/>
        <v>0.99967762414065975</v>
      </c>
      <c r="EC197" s="2">
        <f t="shared" si="90"/>
        <v>0.99947454297042893</v>
      </c>
      <c r="ED197" s="2">
        <f t="shared" si="90"/>
        <v>0.99944811983110882</v>
      </c>
      <c r="EE197" s="2">
        <f t="shared" si="90"/>
        <v>0.99943037918289268</v>
      </c>
      <c r="EF197" s="2">
        <f t="shared" si="90"/>
        <v>0.99945515131699436</v>
      </c>
      <c r="EG197" s="2">
        <f t="shared" si="90"/>
        <v>0.99937880104203591</v>
      </c>
      <c r="EH197" s="2">
        <f t="shared" si="90"/>
        <v>0.99932706116619396</v>
      </c>
      <c r="EI197" s="2">
        <f t="shared" si="90"/>
        <v>0.99935399249358015</v>
      </c>
      <c r="EJ197" s="2">
        <f t="shared" si="90"/>
        <v>0.99931469063067313</v>
      </c>
      <c r="EK197" s="2">
        <f t="shared" si="90"/>
        <v>0.9993770907104701</v>
      </c>
      <c r="EL197" s="2">
        <f t="shared" si="90"/>
        <v>0.99935274168283994</v>
      </c>
      <c r="EM197" s="2">
        <f t="shared" si="90"/>
        <v>0.99934779294664211</v>
      </c>
      <c r="EN197" s="2">
        <f t="shared" si="90"/>
        <v>0.99938445762356964</v>
      </c>
      <c r="EO197" s="2">
        <f t="shared" si="90"/>
        <v>0.99933306297105928</v>
      </c>
      <c r="EP197" s="2">
        <f t="shared" si="90"/>
        <v>0.99919241906140188</v>
      </c>
    </row>
    <row r="198" spans="2:146" x14ac:dyDescent="0.25">
      <c r="B198" s="2">
        <v>176</v>
      </c>
      <c r="C198" s="49">
        <v>39.9649</v>
      </c>
      <c r="D198" s="49">
        <v>48.228099999999998</v>
      </c>
      <c r="E198" s="49">
        <v>54.407400000000003</v>
      </c>
      <c r="F198" s="49">
        <v>60.277999999999999</v>
      </c>
      <c r="G198" s="49">
        <v>64.741</v>
      </c>
      <c r="H198" s="49">
        <v>68.941999999999993</v>
      </c>
      <c r="I198" s="49">
        <v>70.519000000000005</v>
      </c>
      <c r="J198" s="49">
        <v>72.135000000000005</v>
      </c>
      <c r="K198" s="49">
        <v>71.903999999999996</v>
      </c>
      <c r="L198" s="49">
        <v>71.346000000000004</v>
      </c>
      <c r="M198" s="49">
        <v>70.096000000000004</v>
      </c>
      <c r="N198" s="49">
        <v>68.287999999999997</v>
      </c>
      <c r="O198" s="49">
        <v>61.731000000000002</v>
      </c>
      <c r="P198" s="49">
        <v>58.235999999999997</v>
      </c>
      <c r="Q198" s="49">
        <v>57.055</v>
      </c>
      <c r="T198" s="4" t="e">
        <f t="shared" si="83"/>
        <v>#N/A</v>
      </c>
      <c r="U198" s="4" t="e">
        <f t="shared" si="83"/>
        <v>#N/A</v>
      </c>
      <c r="V198" s="4" t="e">
        <f t="shared" si="83"/>
        <v>#N/A</v>
      </c>
      <c r="W198" s="4" t="e">
        <f t="shared" si="83"/>
        <v>#N/A</v>
      </c>
      <c r="X198" s="4" t="e">
        <f t="shared" si="83"/>
        <v>#N/A</v>
      </c>
      <c r="Y198" s="4" t="e">
        <f t="shared" si="83"/>
        <v>#N/A</v>
      </c>
      <c r="Z198" s="4" t="e">
        <f t="shared" si="83"/>
        <v>#N/A</v>
      </c>
      <c r="AA198" s="4" t="e">
        <f t="shared" si="83"/>
        <v>#N/A</v>
      </c>
      <c r="AB198" s="4" t="e">
        <f t="shared" si="83"/>
        <v>#N/A</v>
      </c>
      <c r="AC198" s="4" t="e">
        <f t="shared" si="83"/>
        <v>#N/A</v>
      </c>
      <c r="AD198" s="4" t="e">
        <f t="shared" si="83"/>
        <v>#N/A</v>
      </c>
      <c r="AE198" s="4" t="e">
        <f t="shared" si="83"/>
        <v>#N/A</v>
      </c>
      <c r="AF198" s="4" t="e">
        <f t="shared" si="83"/>
        <v>#N/A</v>
      </c>
      <c r="AG198" s="4">
        <f t="shared" si="83"/>
        <v>58.042467681746047</v>
      </c>
      <c r="AH198" s="4" t="e">
        <f t="shared" si="83"/>
        <v>#N/A</v>
      </c>
      <c r="AJ198" s="4">
        <f t="shared" si="84"/>
        <v>0</v>
      </c>
      <c r="AK198" s="4">
        <f t="shared" si="84"/>
        <v>0</v>
      </c>
      <c r="AL198" s="4">
        <f t="shared" si="84"/>
        <v>0</v>
      </c>
      <c r="AM198" s="4">
        <f t="shared" si="84"/>
        <v>0</v>
      </c>
      <c r="AN198" s="4">
        <f t="shared" si="84"/>
        <v>0</v>
      </c>
      <c r="AO198" s="4">
        <f t="shared" si="84"/>
        <v>0</v>
      </c>
      <c r="AP198" s="4">
        <f t="shared" si="84"/>
        <v>0</v>
      </c>
      <c r="AQ198" s="4">
        <f t="shared" si="84"/>
        <v>0</v>
      </c>
      <c r="AR198" s="4">
        <f t="shared" si="84"/>
        <v>0</v>
      </c>
      <c r="AS198" s="4">
        <f t="shared" si="84"/>
        <v>0</v>
      </c>
      <c r="AT198" s="4">
        <f t="shared" si="84"/>
        <v>0</v>
      </c>
      <c r="AU198" s="4">
        <f t="shared" si="84"/>
        <v>0</v>
      </c>
      <c r="AV198" s="4">
        <f t="shared" si="84"/>
        <v>0</v>
      </c>
      <c r="AW198" s="4">
        <f t="shared" si="84"/>
        <v>0.19353231825395056</v>
      </c>
      <c r="AX198" s="4">
        <f t="shared" si="84"/>
        <v>0</v>
      </c>
      <c r="AZ198" s="2" t="e">
        <f t="shared" si="85"/>
        <v>#N/A</v>
      </c>
      <c r="BA198" s="2" t="e">
        <f t="shared" si="85"/>
        <v>#N/A</v>
      </c>
      <c r="BB198" s="2" t="e">
        <f t="shared" si="85"/>
        <v>#N/A</v>
      </c>
      <c r="BC198" s="2" t="e">
        <f t="shared" si="85"/>
        <v>#N/A</v>
      </c>
      <c r="BD198" s="2" t="e">
        <f t="shared" si="85"/>
        <v>#N/A</v>
      </c>
      <c r="BE198" s="2" t="e">
        <f t="shared" si="85"/>
        <v>#N/A</v>
      </c>
      <c r="BF198" s="2" t="e">
        <f t="shared" si="85"/>
        <v>#N/A</v>
      </c>
      <c r="BG198" s="2" t="e">
        <f t="shared" si="85"/>
        <v>#N/A</v>
      </c>
      <c r="BH198" s="2" t="e">
        <f t="shared" si="85"/>
        <v>#N/A</v>
      </c>
      <c r="BI198" s="2" t="e">
        <f t="shared" si="85"/>
        <v>#N/A</v>
      </c>
      <c r="BJ198" s="2" t="e">
        <f t="shared" si="85"/>
        <v>#N/A</v>
      </c>
      <c r="BK198" s="2" t="e">
        <f t="shared" si="85"/>
        <v>#N/A</v>
      </c>
      <c r="BL198" s="2" t="e">
        <f t="shared" si="85"/>
        <v>#N/A</v>
      </c>
      <c r="BM198" s="2">
        <f t="shared" si="85"/>
        <v>58.042467681746047</v>
      </c>
      <c r="BN198" s="2" t="e">
        <f t="shared" si="85"/>
        <v>#N/A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>
        <f t="shared" si="87"/>
        <v>58.235999999999997</v>
      </c>
      <c r="CT198" s="2" t="str">
        <f t="shared" si="87"/>
        <v/>
      </c>
      <c r="CV198" s="2">
        <f t="shared" si="88"/>
        <v>46.744580855870119</v>
      </c>
      <c r="CW198" s="2">
        <f t="shared" si="88"/>
        <v>57.39222111980866</v>
      </c>
      <c r="CX198" s="2">
        <f t="shared" si="88"/>
        <v>59.356048943742863</v>
      </c>
      <c r="CY198" s="2">
        <f t="shared" si="88"/>
        <v>64.949091444002278</v>
      </c>
      <c r="CZ198" s="2">
        <f t="shared" si="88"/>
        <v>69.729806866794775</v>
      </c>
      <c r="DA198" s="2">
        <f t="shared" si="88"/>
        <v>75.766070210119253</v>
      </c>
      <c r="DB198" s="2">
        <f t="shared" si="88"/>
        <v>78.003465579379935</v>
      </c>
      <c r="DC198" s="2">
        <f t="shared" si="88"/>
        <v>77.958033488971154</v>
      </c>
      <c r="DD198" s="2">
        <f t="shared" si="88"/>
        <v>80.398134676351376</v>
      </c>
      <c r="DE198" s="2">
        <f t="shared" si="88"/>
        <v>78.984011431331496</v>
      </c>
      <c r="DF198" s="2">
        <f t="shared" si="88"/>
        <v>80.58218604091671</v>
      </c>
      <c r="DG198" s="2">
        <f t="shared" si="88"/>
        <v>78.144921222879077</v>
      </c>
      <c r="DH198" s="2">
        <f t="shared" si="88"/>
        <v>74.215647505581387</v>
      </c>
      <c r="DI198" s="2">
        <f t="shared" si="88"/>
        <v>67.627026568034154</v>
      </c>
      <c r="DJ198" s="2">
        <f t="shared" si="88"/>
        <v>66.661036422502264</v>
      </c>
      <c r="DL198" s="2">
        <f t="shared" si="89"/>
        <v>38.871509742819597</v>
      </c>
      <c r="DM198" s="2">
        <f t="shared" si="89"/>
        <v>46.09033579225374</v>
      </c>
      <c r="DN198" s="2">
        <f t="shared" si="89"/>
        <v>52.425118996975257</v>
      </c>
      <c r="DO198" s="2">
        <f t="shared" si="89"/>
        <v>58.983212733492721</v>
      </c>
      <c r="DP198" s="2">
        <f t="shared" si="89"/>
        <v>62.845839893674622</v>
      </c>
      <c r="DQ198" s="2">
        <f t="shared" si="89"/>
        <v>66.965625663879479</v>
      </c>
      <c r="DR198" s="2">
        <f t="shared" si="89"/>
        <v>69.23417681320575</v>
      </c>
      <c r="DS198" s="2">
        <f t="shared" si="89"/>
        <v>70.943589096474</v>
      </c>
      <c r="DT198" s="2">
        <f t="shared" si="89"/>
        <v>70.623504690355048</v>
      </c>
      <c r="DU198" s="2">
        <f t="shared" si="89"/>
        <v>69.212600557361839</v>
      </c>
      <c r="DV198" s="2">
        <f t="shared" si="89"/>
        <v>67.504530838944277</v>
      </c>
      <c r="DW198" s="2">
        <f t="shared" si="89"/>
        <v>65.590108674928516</v>
      </c>
      <c r="DX198" s="2">
        <f t="shared" si="89"/>
        <v>60.273762807657249</v>
      </c>
      <c r="DY198" s="2">
        <f t="shared" si="89"/>
        <v>58.036633946652387</v>
      </c>
      <c r="DZ198" s="2">
        <f t="shared" si="89"/>
        <v>55.997633710695858</v>
      </c>
      <c r="EB198" s="2">
        <f t="shared" si="90"/>
        <v>0.99970598138192601</v>
      </c>
      <c r="EC198" s="2">
        <f t="shared" si="90"/>
        <v>0.99952075533576701</v>
      </c>
      <c r="ED198" s="2">
        <f t="shared" si="90"/>
        <v>0.99949665486177108</v>
      </c>
      <c r="EE198" s="2">
        <f t="shared" si="90"/>
        <v>0.99948047360157455</v>
      </c>
      <c r="EF198" s="2">
        <f t="shared" si="90"/>
        <v>0.9995030682719962</v>
      </c>
      <c r="EG198" s="2">
        <f t="shared" si="90"/>
        <v>0.99943342884885522</v>
      </c>
      <c r="EH198" s="2">
        <f t="shared" si="90"/>
        <v>0.9993862361475756</v>
      </c>
      <c r="EI198" s="2">
        <f t="shared" si="90"/>
        <v>0.99941080066077226</v>
      </c>
      <c r="EJ198" s="2">
        <f t="shared" si="90"/>
        <v>0.99937495273663912</v>
      </c>
      <c r="EK198" s="2">
        <f t="shared" si="90"/>
        <v>0.9994318688371614</v>
      </c>
      <c r="EL198" s="2">
        <f t="shared" si="90"/>
        <v>0.99940965977799812</v>
      </c>
      <c r="EM198" s="2">
        <f t="shared" si="90"/>
        <v>0.9994051459608545</v>
      </c>
      <c r="EN198" s="2">
        <f t="shared" si="90"/>
        <v>0.99943858827396015</v>
      </c>
      <c r="EO198" s="2">
        <f t="shared" si="90"/>
        <v>0.99939171050404618</v>
      </c>
      <c r="EP198" s="2">
        <f t="shared" si="90"/>
        <v>0.99926342509052957</v>
      </c>
    </row>
    <row r="199" spans="2:146" x14ac:dyDescent="0.25">
      <c r="B199" s="2">
        <v>177</v>
      </c>
      <c r="C199" s="49">
        <v>39.8596</v>
      </c>
      <c r="D199" s="49">
        <v>47.771900000000002</v>
      </c>
      <c r="E199" s="49">
        <v>53.8889</v>
      </c>
      <c r="F199" s="49">
        <v>61.277999999999999</v>
      </c>
      <c r="G199" s="49">
        <v>65.037000000000006</v>
      </c>
      <c r="H199" s="49">
        <v>68.962000000000003</v>
      </c>
      <c r="I199" s="49">
        <v>71.037999999999997</v>
      </c>
      <c r="J199" s="49">
        <v>73.076999999999998</v>
      </c>
      <c r="K199" s="49">
        <v>72.037999999999997</v>
      </c>
      <c r="L199" s="49">
        <v>71.558000000000007</v>
      </c>
      <c r="M199" s="49">
        <v>70.076999999999998</v>
      </c>
      <c r="N199" s="49">
        <v>68.096000000000004</v>
      </c>
      <c r="O199" s="49">
        <v>61.904000000000003</v>
      </c>
      <c r="P199" s="49">
        <v>59.182000000000002</v>
      </c>
      <c r="Q199" s="49">
        <v>57.344999999999999</v>
      </c>
      <c r="T199" s="4" t="e">
        <f t="shared" si="83"/>
        <v>#N/A</v>
      </c>
      <c r="U199" s="4" t="e">
        <f t="shared" si="83"/>
        <v>#N/A</v>
      </c>
      <c r="V199" s="4" t="e">
        <f t="shared" si="83"/>
        <v>#N/A</v>
      </c>
      <c r="W199" s="4" t="e">
        <f t="shared" si="83"/>
        <v>#N/A</v>
      </c>
      <c r="X199" s="4" t="e">
        <f t="shared" si="83"/>
        <v>#N/A</v>
      </c>
      <c r="Y199" s="4" t="e">
        <f t="shared" si="83"/>
        <v>#N/A</v>
      </c>
      <c r="Z199" s="4" t="e">
        <f t="shared" si="83"/>
        <v>#N/A</v>
      </c>
      <c r="AA199" s="4" t="e">
        <f t="shared" si="83"/>
        <v>#N/A</v>
      </c>
      <c r="AB199" s="4" t="e">
        <f t="shared" si="83"/>
        <v>#N/A</v>
      </c>
      <c r="AC199" s="4" t="e">
        <f t="shared" si="83"/>
        <v>#N/A</v>
      </c>
      <c r="AD199" s="4" t="e">
        <f t="shared" si="83"/>
        <v>#N/A</v>
      </c>
      <c r="AE199" s="4" t="e">
        <f t="shared" si="83"/>
        <v>#N/A</v>
      </c>
      <c r="AF199" s="4" t="e">
        <f t="shared" si="83"/>
        <v>#N/A</v>
      </c>
      <c r="AG199" s="4" t="e">
        <f t="shared" si="83"/>
        <v>#N/A</v>
      </c>
      <c r="AH199" s="4" t="e">
        <f t="shared" si="83"/>
        <v>#N/A</v>
      </c>
      <c r="AJ199" s="4">
        <f t="shared" si="84"/>
        <v>0</v>
      </c>
      <c r="AK199" s="4">
        <f t="shared" si="84"/>
        <v>0</v>
      </c>
      <c r="AL199" s="4">
        <f t="shared" si="84"/>
        <v>0</v>
      </c>
      <c r="AM199" s="4">
        <f t="shared" si="84"/>
        <v>0</v>
      </c>
      <c r="AN199" s="4">
        <f t="shared" si="84"/>
        <v>0</v>
      </c>
      <c r="AO199" s="4">
        <f t="shared" si="84"/>
        <v>0</v>
      </c>
      <c r="AP199" s="4">
        <f t="shared" si="84"/>
        <v>0</v>
      </c>
      <c r="AQ199" s="4">
        <f t="shared" si="84"/>
        <v>0</v>
      </c>
      <c r="AR199" s="4">
        <f t="shared" si="84"/>
        <v>0</v>
      </c>
      <c r="AS199" s="4">
        <f t="shared" si="84"/>
        <v>0</v>
      </c>
      <c r="AT199" s="4">
        <f t="shared" si="84"/>
        <v>0</v>
      </c>
      <c r="AU199" s="4">
        <f t="shared" si="84"/>
        <v>0</v>
      </c>
      <c r="AV199" s="4">
        <f t="shared" si="84"/>
        <v>0</v>
      </c>
      <c r="AW199" s="4">
        <f t="shared" si="84"/>
        <v>0</v>
      </c>
      <c r="AX199" s="4">
        <f t="shared" si="84"/>
        <v>0</v>
      </c>
      <c r="AZ199" s="2" t="e">
        <f t="shared" si="85"/>
        <v>#N/A</v>
      </c>
      <c r="BA199" s="2" t="e">
        <f t="shared" si="85"/>
        <v>#N/A</v>
      </c>
      <c r="BB199" s="2" t="e">
        <f t="shared" si="85"/>
        <v>#N/A</v>
      </c>
      <c r="BC199" s="2" t="e">
        <f t="shared" si="85"/>
        <v>#N/A</v>
      </c>
      <c r="BD199" s="2" t="e">
        <f t="shared" si="85"/>
        <v>#N/A</v>
      </c>
      <c r="BE199" s="2" t="e">
        <f t="shared" si="85"/>
        <v>#N/A</v>
      </c>
      <c r="BF199" s="2" t="e">
        <f t="shared" si="85"/>
        <v>#N/A</v>
      </c>
      <c r="BG199" s="2" t="e">
        <f t="shared" si="85"/>
        <v>#N/A</v>
      </c>
      <c r="BH199" s="2" t="e">
        <f t="shared" si="85"/>
        <v>#N/A</v>
      </c>
      <c r="BI199" s="2" t="e">
        <f t="shared" si="85"/>
        <v>#N/A</v>
      </c>
      <c r="BJ199" s="2" t="e">
        <f t="shared" si="85"/>
        <v>#N/A</v>
      </c>
      <c r="BK199" s="2" t="e">
        <f t="shared" si="85"/>
        <v>#N/A</v>
      </c>
      <c r="BL199" s="2" t="e">
        <f t="shared" si="85"/>
        <v>#N/A</v>
      </c>
      <c r="BM199" s="2" t="e">
        <f t="shared" si="85"/>
        <v>#N/A</v>
      </c>
      <c r="BN199" s="2" t="e">
        <f t="shared" si="85"/>
        <v>#N/A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 t="str">
        <f t="shared" si="87"/>
        <v/>
      </c>
      <c r="CV199" s="2">
        <f t="shared" si="88"/>
        <v>46.760314242881719</v>
      </c>
      <c r="CW199" s="2">
        <f t="shared" si="88"/>
        <v>57.414835946944997</v>
      </c>
      <c r="CX199" s="2">
        <f t="shared" si="88"/>
        <v>59.333515702587221</v>
      </c>
      <c r="CY199" s="2">
        <f t="shared" si="88"/>
        <v>64.923332924551289</v>
      </c>
      <c r="CZ199" s="2">
        <f t="shared" si="88"/>
        <v>69.70770193741761</v>
      </c>
      <c r="DA199" s="2">
        <f t="shared" si="88"/>
        <v>75.757421607860877</v>
      </c>
      <c r="DB199" s="2">
        <f t="shared" si="88"/>
        <v>77.993947778337727</v>
      </c>
      <c r="DC199" s="2">
        <f t="shared" si="88"/>
        <v>77.9393650991898</v>
      </c>
      <c r="DD199" s="2">
        <f t="shared" si="88"/>
        <v>80.396387266744242</v>
      </c>
      <c r="DE199" s="2">
        <f t="shared" si="88"/>
        <v>78.967194546787482</v>
      </c>
      <c r="DF199" s="2">
        <f t="shared" si="88"/>
        <v>80.578009106461863</v>
      </c>
      <c r="DG199" s="2">
        <f t="shared" si="88"/>
        <v>78.131722930450195</v>
      </c>
      <c r="DH199" s="2">
        <f t="shared" si="88"/>
        <v>74.188756836281243</v>
      </c>
      <c r="DI199" s="2">
        <f t="shared" si="88"/>
        <v>67.580854689925346</v>
      </c>
      <c r="DJ199" s="2">
        <f t="shared" si="88"/>
        <v>66.643990128509756</v>
      </c>
      <c r="DL199" s="2">
        <f t="shared" si="89"/>
        <v>38.832770680026279</v>
      </c>
      <c r="DM199" s="2">
        <f t="shared" si="89"/>
        <v>46.020888625981904</v>
      </c>
      <c r="DN199" s="2">
        <f t="shared" si="89"/>
        <v>52.324764657724124</v>
      </c>
      <c r="DO199" s="2">
        <f t="shared" si="89"/>
        <v>58.892037786459852</v>
      </c>
      <c r="DP199" s="2">
        <f t="shared" si="89"/>
        <v>62.742514624250838</v>
      </c>
      <c r="DQ199" s="2">
        <f t="shared" si="89"/>
        <v>66.845133016300764</v>
      </c>
      <c r="DR199" s="2">
        <f t="shared" si="89"/>
        <v>69.101102044036992</v>
      </c>
      <c r="DS199" s="2">
        <f t="shared" si="89"/>
        <v>70.8301409868549</v>
      </c>
      <c r="DT199" s="2">
        <f t="shared" si="89"/>
        <v>70.50225742950883</v>
      </c>
      <c r="DU199" s="2">
        <f t="shared" si="89"/>
        <v>69.066382190962784</v>
      </c>
      <c r="DV199" s="2">
        <f t="shared" si="89"/>
        <v>67.347027159862492</v>
      </c>
      <c r="DW199" s="2">
        <f t="shared" si="89"/>
        <v>65.426795042898021</v>
      </c>
      <c r="DX199" s="2">
        <f t="shared" si="89"/>
        <v>60.105314038286238</v>
      </c>
      <c r="DY199" s="2">
        <f t="shared" si="89"/>
        <v>57.89325046389223</v>
      </c>
      <c r="DZ199" s="2">
        <f t="shared" si="89"/>
        <v>55.865201261262705</v>
      </c>
      <c r="EB199" s="2">
        <f t="shared" si="90"/>
        <v>0.99973184489605049</v>
      </c>
      <c r="EC199" s="2">
        <f t="shared" si="90"/>
        <v>0.99956290523995739</v>
      </c>
      <c r="ED199" s="2">
        <f t="shared" si="90"/>
        <v>0.9995409234459951</v>
      </c>
      <c r="EE199" s="2">
        <f t="shared" si="90"/>
        <v>0.99952616463301436</v>
      </c>
      <c r="EF199" s="2">
        <f t="shared" si="90"/>
        <v>0.99954677306047146</v>
      </c>
      <c r="EG199" s="2">
        <f t="shared" si="90"/>
        <v>0.99948325520806613</v>
      </c>
      <c r="EH199" s="2">
        <f t="shared" si="90"/>
        <v>0.99944021048259402</v>
      </c>
      <c r="EI199" s="2">
        <f t="shared" si="90"/>
        <v>0.99946261595639851</v>
      </c>
      <c r="EJ199" s="2">
        <f t="shared" si="90"/>
        <v>0.99942991876772869</v>
      </c>
      <c r="EK199" s="2">
        <f t="shared" si="90"/>
        <v>0.99948183231843202</v>
      </c>
      <c r="EL199" s="2">
        <f t="shared" si="90"/>
        <v>0.99946157535094382</v>
      </c>
      <c r="EM199" s="2">
        <f t="shared" si="90"/>
        <v>0.99945745827144672</v>
      </c>
      <c r="EN199" s="2">
        <f t="shared" si="90"/>
        <v>0.99948796112673888</v>
      </c>
      <c r="EO199" s="2">
        <f t="shared" si="90"/>
        <v>0.99944520369192635</v>
      </c>
      <c r="EP199" s="2">
        <f t="shared" si="90"/>
        <v>0.99932819215829072</v>
      </c>
    </row>
    <row r="200" spans="2:146" x14ac:dyDescent="0.25">
      <c r="B200" s="2">
        <v>178</v>
      </c>
      <c r="C200" s="49">
        <v>40.508800000000001</v>
      </c>
      <c r="D200" s="49">
        <v>47.280700000000003</v>
      </c>
      <c r="E200" s="49">
        <v>54.092599999999997</v>
      </c>
      <c r="F200" s="49">
        <v>60.573999999999998</v>
      </c>
      <c r="G200" s="49">
        <v>66.444000000000003</v>
      </c>
      <c r="H200" s="49">
        <v>68.691999999999993</v>
      </c>
      <c r="I200" s="49">
        <v>70.653999999999996</v>
      </c>
      <c r="J200" s="49">
        <v>71.385000000000005</v>
      </c>
      <c r="K200" s="49">
        <v>71.808000000000007</v>
      </c>
      <c r="L200" s="49">
        <v>70.114999999999995</v>
      </c>
      <c r="M200" s="49">
        <v>70.730999999999995</v>
      </c>
      <c r="N200" s="49">
        <v>68.519000000000005</v>
      </c>
      <c r="O200" s="49">
        <v>62.462000000000003</v>
      </c>
      <c r="P200" s="49">
        <v>59.055</v>
      </c>
      <c r="Q200" s="49">
        <v>57.127000000000002</v>
      </c>
      <c r="T200" s="4" t="e">
        <f t="shared" si="83"/>
        <v>#N/A</v>
      </c>
      <c r="U200" s="4" t="e">
        <f t="shared" si="83"/>
        <v>#N/A</v>
      </c>
      <c r="V200" s="4" t="e">
        <f t="shared" si="83"/>
        <v>#N/A</v>
      </c>
      <c r="W200" s="4" t="e">
        <f t="shared" si="83"/>
        <v>#N/A</v>
      </c>
      <c r="X200" s="4" t="e">
        <f t="shared" si="83"/>
        <v>#N/A</v>
      </c>
      <c r="Y200" s="4" t="e">
        <f t="shared" si="83"/>
        <v>#N/A</v>
      </c>
      <c r="Z200" s="4" t="e">
        <f t="shared" si="83"/>
        <v>#N/A</v>
      </c>
      <c r="AA200" s="4" t="e">
        <f t="shared" si="83"/>
        <v>#N/A</v>
      </c>
      <c r="AB200" s="4" t="e">
        <f t="shared" si="83"/>
        <v>#N/A</v>
      </c>
      <c r="AC200" s="4" t="e">
        <f t="shared" si="83"/>
        <v>#N/A</v>
      </c>
      <c r="AD200" s="4" t="e">
        <f t="shared" si="83"/>
        <v>#N/A</v>
      </c>
      <c r="AE200" s="4" t="e">
        <f t="shared" si="83"/>
        <v>#N/A</v>
      </c>
      <c r="AF200" s="4" t="e">
        <f t="shared" si="83"/>
        <v>#N/A</v>
      </c>
      <c r="AG200" s="4" t="e">
        <f t="shared" si="83"/>
        <v>#N/A</v>
      </c>
      <c r="AH200" s="4" t="e">
        <f t="shared" si="83"/>
        <v>#N/A</v>
      </c>
      <c r="AJ200" s="4">
        <f t="shared" si="84"/>
        <v>0</v>
      </c>
      <c r="AK200" s="4">
        <f t="shared" si="84"/>
        <v>0</v>
      </c>
      <c r="AL200" s="4">
        <f t="shared" si="84"/>
        <v>0</v>
      </c>
      <c r="AM200" s="4">
        <f t="shared" si="84"/>
        <v>0</v>
      </c>
      <c r="AN200" s="4">
        <f t="shared" si="84"/>
        <v>0</v>
      </c>
      <c r="AO200" s="4">
        <f t="shared" si="84"/>
        <v>0</v>
      </c>
      <c r="AP200" s="4">
        <f t="shared" si="84"/>
        <v>0</v>
      </c>
      <c r="AQ200" s="4">
        <f t="shared" si="84"/>
        <v>0</v>
      </c>
      <c r="AR200" s="4">
        <f t="shared" si="84"/>
        <v>0</v>
      </c>
      <c r="AS200" s="4">
        <f t="shared" si="84"/>
        <v>0</v>
      </c>
      <c r="AT200" s="4">
        <f t="shared" si="84"/>
        <v>0</v>
      </c>
      <c r="AU200" s="4">
        <f t="shared" si="84"/>
        <v>0</v>
      </c>
      <c r="AV200" s="4">
        <f t="shared" si="84"/>
        <v>0</v>
      </c>
      <c r="AW200" s="4">
        <f t="shared" si="84"/>
        <v>0</v>
      </c>
      <c r="AX200" s="4">
        <f t="shared" si="84"/>
        <v>0</v>
      </c>
      <c r="AZ200" s="2" t="e">
        <f t="shared" si="85"/>
        <v>#N/A</v>
      </c>
      <c r="BA200" s="2" t="e">
        <f t="shared" si="85"/>
        <v>#N/A</v>
      </c>
      <c r="BB200" s="2" t="e">
        <f t="shared" si="85"/>
        <v>#N/A</v>
      </c>
      <c r="BC200" s="2" t="e">
        <f t="shared" si="85"/>
        <v>#N/A</v>
      </c>
      <c r="BD200" s="2" t="e">
        <f t="shared" si="85"/>
        <v>#N/A</v>
      </c>
      <c r="BE200" s="2" t="e">
        <f t="shared" si="85"/>
        <v>#N/A</v>
      </c>
      <c r="BF200" s="2" t="e">
        <f t="shared" si="85"/>
        <v>#N/A</v>
      </c>
      <c r="BG200" s="2" t="e">
        <f t="shared" si="85"/>
        <v>#N/A</v>
      </c>
      <c r="BH200" s="2" t="e">
        <f t="shared" si="85"/>
        <v>#N/A</v>
      </c>
      <c r="BI200" s="2" t="e">
        <f t="shared" si="85"/>
        <v>#N/A</v>
      </c>
      <c r="BJ200" s="2" t="e">
        <f t="shared" si="85"/>
        <v>#N/A</v>
      </c>
      <c r="BK200" s="2" t="e">
        <f t="shared" si="85"/>
        <v>#N/A</v>
      </c>
      <c r="BL200" s="2" t="e">
        <f t="shared" si="85"/>
        <v>#N/A</v>
      </c>
      <c r="BM200" s="2" t="e">
        <f t="shared" si="85"/>
        <v>#N/A</v>
      </c>
      <c r="BN200" s="2" t="e">
        <f t="shared" si="85"/>
        <v>#N/A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46.77604762989332</v>
      </c>
      <c r="CW200" s="2">
        <f t="shared" si="88"/>
        <v>57.437450774081327</v>
      </c>
      <c r="CX200" s="2">
        <f t="shared" si="88"/>
        <v>59.310982461431578</v>
      </c>
      <c r="CY200" s="2">
        <f t="shared" si="88"/>
        <v>64.897574405100301</v>
      </c>
      <c r="CZ200" s="2">
        <f t="shared" si="88"/>
        <v>69.685597008040446</v>
      </c>
      <c r="DA200" s="2">
        <f t="shared" si="88"/>
        <v>75.748773005602501</v>
      </c>
      <c r="DB200" s="2">
        <f t="shared" si="88"/>
        <v>77.98442997729552</v>
      </c>
      <c r="DC200" s="2">
        <f t="shared" si="88"/>
        <v>77.920696709408432</v>
      </c>
      <c r="DD200" s="2">
        <f t="shared" si="88"/>
        <v>80.394639857137122</v>
      </c>
      <c r="DE200" s="2">
        <f t="shared" si="88"/>
        <v>78.950377662243454</v>
      </c>
      <c r="DF200" s="2">
        <f t="shared" si="88"/>
        <v>80.573832172007002</v>
      </c>
      <c r="DG200" s="2">
        <f t="shared" si="88"/>
        <v>78.118524638021299</v>
      </c>
      <c r="DH200" s="2">
        <f t="shared" si="88"/>
        <v>74.161866166981099</v>
      </c>
      <c r="DI200" s="2">
        <f t="shared" si="88"/>
        <v>67.534682811816538</v>
      </c>
      <c r="DJ200" s="2">
        <f t="shared" si="88"/>
        <v>66.626943834517249</v>
      </c>
      <c r="DL200" s="2">
        <f t="shared" si="89"/>
        <v>38.79403161723296</v>
      </c>
      <c r="DM200" s="2">
        <f t="shared" si="89"/>
        <v>45.951441459710068</v>
      </c>
      <c r="DN200" s="2">
        <f t="shared" si="89"/>
        <v>52.224410318472991</v>
      </c>
      <c r="DO200" s="2">
        <f t="shared" si="89"/>
        <v>58.800862839426983</v>
      </c>
      <c r="DP200" s="2">
        <f t="shared" si="89"/>
        <v>62.639189354827053</v>
      </c>
      <c r="DQ200" s="2">
        <f t="shared" si="89"/>
        <v>66.724640368722049</v>
      </c>
      <c r="DR200" s="2">
        <f t="shared" si="89"/>
        <v>68.968027274868234</v>
      </c>
      <c r="DS200" s="2">
        <f t="shared" si="89"/>
        <v>70.716692877235815</v>
      </c>
      <c r="DT200" s="2">
        <f t="shared" si="89"/>
        <v>70.381010168662584</v>
      </c>
      <c r="DU200" s="2">
        <f t="shared" si="89"/>
        <v>68.920163824563744</v>
      </c>
      <c r="DV200" s="2">
        <f t="shared" si="89"/>
        <v>67.189523480780707</v>
      </c>
      <c r="DW200" s="2">
        <f t="shared" si="89"/>
        <v>65.263481410867513</v>
      </c>
      <c r="DX200" s="2">
        <f t="shared" si="89"/>
        <v>59.936865268915227</v>
      </c>
      <c r="DY200" s="2">
        <f t="shared" si="89"/>
        <v>57.749866981132072</v>
      </c>
      <c r="DZ200" s="2">
        <f t="shared" si="89"/>
        <v>55.732768811829551</v>
      </c>
      <c r="EB200" s="2">
        <f t="shared" si="90"/>
        <v>0.99975543386809451</v>
      </c>
      <c r="EC200" s="2">
        <f t="shared" si="90"/>
        <v>0.99960134950907664</v>
      </c>
      <c r="ED200" s="2">
        <f t="shared" si="90"/>
        <v>0.99958130029379766</v>
      </c>
      <c r="EE200" s="2">
        <f t="shared" si="90"/>
        <v>0.99956783899141954</v>
      </c>
      <c r="EF200" s="2">
        <f t="shared" si="90"/>
        <v>0.99958663563388039</v>
      </c>
      <c r="EG200" s="2">
        <f t="shared" si="90"/>
        <v>0.9995287017196135</v>
      </c>
      <c r="EH200" s="2">
        <f t="shared" si="90"/>
        <v>0.99948944074456259</v>
      </c>
      <c r="EI200" s="2">
        <f t="shared" si="90"/>
        <v>0.99950987675236513</v>
      </c>
      <c r="EJ200" s="2">
        <f t="shared" si="90"/>
        <v>0.99948005365584269</v>
      </c>
      <c r="EK200" s="2">
        <f t="shared" si="90"/>
        <v>0.99952740391066675</v>
      </c>
      <c r="EL200" s="2">
        <f t="shared" si="90"/>
        <v>0.99950892761906862</v>
      </c>
      <c r="EM200" s="2">
        <f t="shared" si="90"/>
        <v>0.99950517244078174</v>
      </c>
      <c r="EN200" s="2">
        <f t="shared" si="90"/>
        <v>0.99953299395698436</v>
      </c>
      <c r="EO200" s="2">
        <f t="shared" si="90"/>
        <v>0.99949399505223357</v>
      </c>
      <c r="EP200" s="2">
        <f t="shared" si="90"/>
        <v>0.9993872677466854</v>
      </c>
    </row>
    <row r="201" spans="2:146" x14ac:dyDescent="0.25">
      <c r="B201" s="2">
        <v>179</v>
      </c>
      <c r="C201" s="49">
        <v>39.9298</v>
      </c>
      <c r="D201" s="49">
        <v>46.280700000000003</v>
      </c>
      <c r="E201" s="49">
        <v>54.036999999999999</v>
      </c>
      <c r="F201" s="49">
        <v>60.055999999999997</v>
      </c>
      <c r="G201" s="49">
        <v>65.019000000000005</v>
      </c>
      <c r="H201" s="49">
        <v>68.673000000000002</v>
      </c>
      <c r="I201" s="49">
        <v>71.037999999999997</v>
      </c>
      <c r="J201" s="49">
        <v>72.153999999999996</v>
      </c>
      <c r="K201" s="49">
        <v>70.864999999999995</v>
      </c>
      <c r="L201" s="49">
        <v>70.808000000000007</v>
      </c>
      <c r="M201" s="49">
        <v>70.537999999999997</v>
      </c>
      <c r="N201" s="49">
        <v>68</v>
      </c>
      <c r="O201" s="49">
        <v>62.308</v>
      </c>
      <c r="P201" s="49">
        <v>59.182000000000002</v>
      </c>
      <c r="Q201" s="49">
        <v>57.545000000000002</v>
      </c>
      <c r="T201" s="4" t="e">
        <f t="shared" si="83"/>
        <v>#N/A</v>
      </c>
      <c r="U201" s="4" t="e">
        <f t="shared" si="83"/>
        <v>#N/A</v>
      </c>
      <c r="V201" s="4" t="e">
        <f t="shared" si="83"/>
        <v>#N/A</v>
      </c>
      <c r="W201" s="4" t="e">
        <f t="shared" si="83"/>
        <v>#N/A</v>
      </c>
      <c r="X201" s="4" t="e">
        <f t="shared" si="83"/>
        <v>#N/A</v>
      </c>
      <c r="Y201" s="4" t="e">
        <f t="shared" si="83"/>
        <v>#N/A</v>
      </c>
      <c r="Z201" s="4" t="e">
        <f t="shared" si="83"/>
        <v>#N/A</v>
      </c>
      <c r="AA201" s="4" t="e">
        <f t="shared" si="83"/>
        <v>#N/A</v>
      </c>
      <c r="AB201" s="4" t="e">
        <f t="shared" si="83"/>
        <v>#N/A</v>
      </c>
      <c r="AC201" s="4" t="e">
        <f t="shared" si="83"/>
        <v>#N/A</v>
      </c>
      <c r="AD201" s="4" t="e">
        <f t="shared" si="83"/>
        <v>#N/A</v>
      </c>
      <c r="AE201" s="4" t="e">
        <f t="shared" si="83"/>
        <v>#N/A</v>
      </c>
      <c r="AF201" s="4" t="e">
        <f t="shared" si="83"/>
        <v>#N/A</v>
      </c>
      <c r="AG201" s="4" t="e">
        <f t="shared" si="83"/>
        <v>#N/A</v>
      </c>
      <c r="AH201" s="4" t="e">
        <f t="shared" si="83"/>
        <v>#N/A</v>
      </c>
      <c r="AJ201" s="4">
        <f t="shared" si="84"/>
        <v>0</v>
      </c>
      <c r="AK201" s="4">
        <f t="shared" si="84"/>
        <v>0</v>
      </c>
      <c r="AL201" s="4">
        <f t="shared" si="84"/>
        <v>0</v>
      </c>
      <c r="AM201" s="4">
        <f t="shared" si="84"/>
        <v>0</v>
      </c>
      <c r="AN201" s="4">
        <f t="shared" si="84"/>
        <v>0</v>
      </c>
      <c r="AO201" s="4">
        <f t="shared" si="84"/>
        <v>0</v>
      </c>
      <c r="AP201" s="4">
        <f t="shared" si="84"/>
        <v>0</v>
      </c>
      <c r="AQ201" s="4">
        <f t="shared" si="84"/>
        <v>0</v>
      </c>
      <c r="AR201" s="4">
        <f t="shared" si="84"/>
        <v>0</v>
      </c>
      <c r="AS201" s="4">
        <f t="shared" si="84"/>
        <v>0</v>
      </c>
      <c r="AT201" s="4">
        <f t="shared" si="84"/>
        <v>0</v>
      </c>
      <c r="AU201" s="4">
        <f t="shared" si="84"/>
        <v>0</v>
      </c>
      <c r="AV201" s="4">
        <f t="shared" si="84"/>
        <v>0</v>
      </c>
      <c r="AW201" s="4">
        <f t="shared" si="84"/>
        <v>0</v>
      </c>
      <c r="AX201" s="4">
        <f t="shared" si="84"/>
        <v>0</v>
      </c>
      <c r="AZ201" s="2" t="e">
        <f t="shared" si="85"/>
        <v>#N/A</v>
      </c>
      <c r="BA201" s="2" t="e">
        <f t="shared" si="85"/>
        <v>#N/A</v>
      </c>
      <c r="BB201" s="2" t="e">
        <f t="shared" si="85"/>
        <v>#N/A</v>
      </c>
      <c r="BC201" s="2" t="e">
        <f t="shared" si="85"/>
        <v>#N/A</v>
      </c>
      <c r="BD201" s="2" t="e">
        <f t="shared" si="85"/>
        <v>#N/A</v>
      </c>
      <c r="BE201" s="2" t="e">
        <f t="shared" si="85"/>
        <v>#N/A</v>
      </c>
      <c r="BF201" s="2" t="e">
        <f t="shared" si="85"/>
        <v>#N/A</v>
      </c>
      <c r="BG201" s="2" t="e">
        <f t="shared" si="85"/>
        <v>#N/A</v>
      </c>
      <c r="BH201" s="2" t="e">
        <f t="shared" si="85"/>
        <v>#N/A</v>
      </c>
      <c r="BI201" s="2" t="e">
        <f t="shared" si="85"/>
        <v>#N/A</v>
      </c>
      <c r="BJ201" s="2" t="e">
        <f t="shared" si="85"/>
        <v>#N/A</v>
      </c>
      <c r="BK201" s="2" t="e">
        <f t="shared" si="85"/>
        <v>#N/A</v>
      </c>
      <c r="BL201" s="2" t="e">
        <f t="shared" si="85"/>
        <v>#N/A</v>
      </c>
      <c r="BM201" s="2" t="e">
        <f t="shared" si="85"/>
        <v>#N/A</v>
      </c>
      <c r="BN201" s="2" t="e">
        <f t="shared" si="85"/>
        <v>#N/A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46.79178101690492</v>
      </c>
      <c r="CW201" s="2">
        <f t="shared" si="88"/>
        <v>57.460065601217664</v>
      </c>
      <c r="CX201" s="2">
        <f t="shared" si="88"/>
        <v>59.288449220275936</v>
      </c>
      <c r="CY201" s="2">
        <f t="shared" si="88"/>
        <v>64.871815885649326</v>
      </c>
      <c r="CZ201" s="2">
        <f t="shared" si="88"/>
        <v>69.663492078663282</v>
      </c>
      <c r="DA201" s="2">
        <f t="shared" si="88"/>
        <v>75.74012440334414</v>
      </c>
      <c r="DB201" s="2">
        <f t="shared" si="88"/>
        <v>77.974912176253312</v>
      </c>
      <c r="DC201" s="2">
        <f t="shared" si="88"/>
        <v>77.902028319627078</v>
      </c>
      <c r="DD201" s="2">
        <f t="shared" si="88"/>
        <v>80.392892447529988</v>
      </c>
      <c r="DE201" s="2">
        <f t="shared" si="88"/>
        <v>78.933560777699441</v>
      </c>
      <c r="DF201" s="2">
        <f t="shared" si="88"/>
        <v>80.569655237552141</v>
      </c>
      <c r="DG201" s="2">
        <f t="shared" si="88"/>
        <v>78.105326345592417</v>
      </c>
      <c r="DH201" s="2">
        <f t="shared" si="88"/>
        <v>74.134975497680955</v>
      </c>
      <c r="DI201" s="2">
        <f t="shared" si="88"/>
        <v>67.488510933707715</v>
      </c>
      <c r="DJ201" s="2">
        <f t="shared" si="88"/>
        <v>66.609897540524742</v>
      </c>
      <c r="DL201" s="2">
        <f t="shared" si="89"/>
        <v>38.755292554439649</v>
      </c>
      <c r="DM201" s="2">
        <f t="shared" si="89"/>
        <v>45.88199429343824</v>
      </c>
      <c r="DN201" s="2">
        <f t="shared" si="89"/>
        <v>52.124055979221865</v>
      </c>
      <c r="DO201" s="2">
        <f t="shared" si="89"/>
        <v>58.709687892394115</v>
      </c>
      <c r="DP201" s="2">
        <f t="shared" si="89"/>
        <v>62.535864085403261</v>
      </c>
      <c r="DQ201" s="2">
        <f t="shared" si="89"/>
        <v>66.60414772114332</v>
      </c>
      <c r="DR201" s="2">
        <f t="shared" si="89"/>
        <v>68.834952505699462</v>
      </c>
      <c r="DS201" s="2">
        <f t="shared" si="89"/>
        <v>70.603244767616715</v>
      </c>
      <c r="DT201" s="2">
        <f t="shared" si="89"/>
        <v>70.259762907816352</v>
      </c>
      <c r="DU201" s="2">
        <f t="shared" si="89"/>
        <v>68.77394545816469</v>
      </c>
      <c r="DV201" s="2">
        <f t="shared" si="89"/>
        <v>67.032019801698908</v>
      </c>
      <c r="DW201" s="2">
        <f t="shared" si="89"/>
        <v>65.100167778837005</v>
      </c>
      <c r="DX201" s="2">
        <f t="shared" si="89"/>
        <v>59.768416499544216</v>
      </c>
      <c r="DY201" s="2">
        <f t="shared" si="89"/>
        <v>57.606483498371915</v>
      </c>
      <c r="DZ201" s="2">
        <f t="shared" si="89"/>
        <v>55.600336362396398</v>
      </c>
      <c r="EB201" s="2">
        <f t="shared" si="90"/>
        <v>0.99977694823687435</v>
      </c>
      <c r="EC201" s="2">
        <f t="shared" si="90"/>
        <v>0.99963641367767431</v>
      </c>
      <c r="ED201" s="2">
        <f t="shared" si="90"/>
        <v>0.99961812726092114</v>
      </c>
      <c r="EE201" s="2">
        <f t="shared" si="90"/>
        <v>0.99960584948806352</v>
      </c>
      <c r="EF201" s="2">
        <f t="shared" si="90"/>
        <v>0.99962299350517214</v>
      </c>
      <c r="EG201" s="2">
        <f t="shared" si="90"/>
        <v>0.99957015303433361</v>
      </c>
      <c r="EH201" s="2">
        <f t="shared" si="90"/>
        <v>0.99953434350590409</v>
      </c>
      <c r="EI201" s="2">
        <f t="shared" si="90"/>
        <v>0.99955298300769058</v>
      </c>
      <c r="EJ201" s="2">
        <f t="shared" si="90"/>
        <v>0.99952578160292294</v>
      </c>
      <c r="EK201" s="2">
        <f t="shared" si="90"/>
        <v>0.99956896932019845</v>
      </c>
      <c r="EL201" s="2">
        <f t="shared" si="90"/>
        <v>0.99955211731309834</v>
      </c>
      <c r="EM201" s="2">
        <f t="shared" si="90"/>
        <v>0.99954869225268461</v>
      </c>
      <c r="EN201" s="2">
        <f t="shared" si="90"/>
        <v>0.99957406792455006</v>
      </c>
      <c r="EO201" s="2">
        <f t="shared" si="90"/>
        <v>0.99953849745541434</v>
      </c>
      <c r="EP201" s="2">
        <f t="shared" si="90"/>
        <v>0.99944115141370515</v>
      </c>
    </row>
    <row r="202" spans="2:146" x14ac:dyDescent="0.25">
      <c r="B202" s="2">
        <v>180</v>
      </c>
      <c r="C202" s="49">
        <v>39.578899999999997</v>
      </c>
      <c r="D202" s="49">
        <v>47.403500000000001</v>
      </c>
      <c r="E202" s="49">
        <v>53.5</v>
      </c>
      <c r="F202" s="49">
        <v>60.648000000000003</v>
      </c>
      <c r="G202" s="49">
        <v>64.741</v>
      </c>
      <c r="H202" s="49">
        <v>68.673000000000002</v>
      </c>
      <c r="I202" s="49">
        <v>69.980999999999995</v>
      </c>
      <c r="J202" s="49">
        <v>72</v>
      </c>
      <c r="K202" s="49">
        <v>71.403999999999996</v>
      </c>
      <c r="L202" s="49">
        <v>70.787999999999997</v>
      </c>
      <c r="M202" s="49">
        <v>70.864999999999995</v>
      </c>
      <c r="N202" s="49">
        <v>68.135000000000005</v>
      </c>
      <c r="O202" s="49">
        <v>61.673000000000002</v>
      </c>
      <c r="P202" s="49">
        <v>58.6</v>
      </c>
      <c r="Q202" s="49">
        <v>57.2</v>
      </c>
      <c r="T202" s="4" t="e">
        <f t="shared" si="83"/>
        <v>#N/A</v>
      </c>
      <c r="U202" s="4" t="e">
        <f t="shared" si="83"/>
        <v>#N/A</v>
      </c>
      <c r="V202" s="4" t="e">
        <f t="shared" si="83"/>
        <v>#N/A</v>
      </c>
      <c r="W202" s="4" t="e">
        <f t="shared" si="83"/>
        <v>#N/A</v>
      </c>
      <c r="X202" s="4" t="e">
        <f t="shared" si="83"/>
        <v>#N/A</v>
      </c>
      <c r="Y202" s="4" t="e">
        <f t="shared" si="83"/>
        <v>#N/A</v>
      </c>
      <c r="Z202" s="4" t="e">
        <f t="shared" si="83"/>
        <v>#N/A</v>
      </c>
      <c r="AA202" s="4" t="e">
        <f t="shared" si="83"/>
        <v>#N/A</v>
      </c>
      <c r="AB202" s="4" t="e">
        <f t="shared" si="83"/>
        <v>#N/A</v>
      </c>
      <c r="AC202" s="4" t="e">
        <f t="shared" si="83"/>
        <v>#N/A</v>
      </c>
      <c r="AD202" s="4" t="e">
        <f t="shared" si="83"/>
        <v>#N/A</v>
      </c>
      <c r="AE202" s="4" t="e">
        <f t="shared" si="83"/>
        <v>#N/A</v>
      </c>
      <c r="AF202" s="4" t="e">
        <f t="shared" si="83"/>
        <v>#N/A</v>
      </c>
      <c r="AG202" s="4" t="e">
        <f t="shared" si="83"/>
        <v>#N/A</v>
      </c>
      <c r="AH202" s="4" t="e">
        <f t="shared" si="83"/>
        <v>#N/A</v>
      </c>
      <c r="AJ202" s="4">
        <f t="shared" si="84"/>
        <v>0</v>
      </c>
      <c r="AK202" s="4">
        <f t="shared" si="84"/>
        <v>0</v>
      </c>
      <c r="AL202" s="4">
        <f t="shared" si="84"/>
        <v>0</v>
      </c>
      <c r="AM202" s="4">
        <f t="shared" si="84"/>
        <v>0</v>
      </c>
      <c r="AN202" s="4">
        <f t="shared" si="84"/>
        <v>0</v>
      </c>
      <c r="AO202" s="4">
        <f t="shared" si="84"/>
        <v>0</v>
      </c>
      <c r="AP202" s="4">
        <f t="shared" si="84"/>
        <v>0</v>
      </c>
      <c r="AQ202" s="4">
        <f t="shared" si="84"/>
        <v>0</v>
      </c>
      <c r="AR202" s="4">
        <f t="shared" si="84"/>
        <v>0</v>
      </c>
      <c r="AS202" s="4">
        <f t="shared" si="84"/>
        <v>0</v>
      </c>
      <c r="AT202" s="4">
        <f t="shared" si="84"/>
        <v>0</v>
      </c>
      <c r="AU202" s="4">
        <f t="shared" si="84"/>
        <v>0</v>
      </c>
      <c r="AV202" s="4">
        <f t="shared" si="84"/>
        <v>0</v>
      </c>
      <c r="AW202" s="4">
        <f t="shared" si="84"/>
        <v>0</v>
      </c>
      <c r="AX202" s="4">
        <f t="shared" si="84"/>
        <v>0</v>
      </c>
      <c r="AZ202" s="2" t="e">
        <f t="shared" si="85"/>
        <v>#N/A</v>
      </c>
      <c r="BA202" s="2" t="e">
        <f t="shared" si="85"/>
        <v>#N/A</v>
      </c>
      <c r="BB202" s="2" t="e">
        <f t="shared" si="85"/>
        <v>#N/A</v>
      </c>
      <c r="BC202" s="2" t="e">
        <f t="shared" si="85"/>
        <v>#N/A</v>
      </c>
      <c r="BD202" s="2" t="e">
        <f t="shared" si="85"/>
        <v>#N/A</v>
      </c>
      <c r="BE202" s="2" t="e">
        <f t="shared" si="85"/>
        <v>#N/A</v>
      </c>
      <c r="BF202" s="2" t="e">
        <f t="shared" si="85"/>
        <v>#N/A</v>
      </c>
      <c r="BG202" s="2" t="e">
        <f t="shared" si="85"/>
        <v>#N/A</v>
      </c>
      <c r="BH202" s="2" t="e">
        <f t="shared" si="85"/>
        <v>#N/A</v>
      </c>
      <c r="BI202" s="2" t="e">
        <f t="shared" si="85"/>
        <v>#N/A</v>
      </c>
      <c r="BJ202" s="2" t="e">
        <f t="shared" si="85"/>
        <v>#N/A</v>
      </c>
      <c r="BK202" s="2" t="e">
        <f t="shared" si="85"/>
        <v>#N/A</v>
      </c>
      <c r="BL202" s="2" t="e">
        <f t="shared" si="85"/>
        <v>#N/A</v>
      </c>
      <c r="BM202" s="2" t="e">
        <f t="shared" si="85"/>
        <v>#N/A</v>
      </c>
      <c r="BN202" s="2" t="e">
        <f t="shared" si="85"/>
        <v>#N/A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46.807514403916514</v>
      </c>
      <c r="CW202" s="2">
        <f t="shared" si="88"/>
        <v>57.482680428354001</v>
      </c>
      <c r="CX202" s="2">
        <f t="shared" si="88"/>
        <v>59.265915979120294</v>
      </c>
      <c r="CY202" s="2">
        <f t="shared" si="88"/>
        <v>64.846057366198337</v>
      </c>
      <c r="CZ202" s="2">
        <f t="shared" si="88"/>
        <v>69.641387149286118</v>
      </c>
      <c r="DA202" s="2">
        <f t="shared" si="88"/>
        <v>75.731475801085764</v>
      </c>
      <c r="DB202" s="2">
        <f t="shared" si="88"/>
        <v>77.965394375211105</v>
      </c>
      <c r="DC202" s="2">
        <f t="shared" si="88"/>
        <v>77.88335992984571</v>
      </c>
      <c r="DD202" s="2">
        <f t="shared" si="88"/>
        <v>80.391145037922854</v>
      </c>
      <c r="DE202" s="2">
        <f t="shared" si="88"/>
        <v>78.916743893155413</v>
      </c>
      <c r="DF202" s="2">
        <f t="shared" si="88"/>
        <v>80.565478303097279</v>
      </c>
      <c r="DG202" s="2">
        <f t="shared" si="88"/>
        <v>78.092128053163535</v>
      </c>
      <c r="DH202" s="2">
        <f t="shared" si="88"/>
        <v>74.108084828380811</v>
      </c>
      <c r="DI202" s="2">
        <f t="shared" si="88"/>
        <v>67.442339055598907</v>
      </c>
      <c r="DJ202" s="2">
        <f t="shared" si="88"/>
        <v>66.59285124653222</v>
      </c>
      <c r="DL202" s="2">
        <f t="shared" si="89"/>
        <v>38.71655349164633</v>
      </c>
      <c r="DM202" s="2">
        <f t="shared" si="89"/>
        <v>45.812547127166404</v>
      </c>
      <c r="DN202" s="2">
        <f t="shared" si="89"/>
        <v>52.023701639970731</v>
      </c>
      <c r="DO202" s="2">
        <f t="shared" si="89"/>
        <v>58.618512945361246</v>
      </c>
      <c r="DP202" s="2">
        <f t="shared" si="89"/>
        <v>62.432538815979484</v>
      </c>
      <c r="DQ202" s="2">
        <f t="shared" si="89"/>
        <v>66.483655073564606</v>
      </c>
      <c r="DR202" s="2">
        <f t="shared" si="89"/>
        <v>68.70187773653069</v>
      </c>
      <c r="DS202" s="2">
        <f t="shared" si="89"/>
        <v>70.48979665799763</v>
      </c>
      <c r="DT202" s="2">
        <f t="shared" si="89"/>
        <v>70.13851564697012</v>
      </c>
      <c r="DU202" s="2">
        <f t="shared" si="89"/>
        <v>68.627727091765649</v>
      </c>
      <c r="DV202" s="2">
        <f t="shared" si="89"/>
        <v>66.874516122617109</v>
      </c>
      <c r="DW202" s="2">
        <f t="shared" si="89"/>
        <v>64.936854146806496</v>
      </c>
      <c r="DX202" s="2">
        <f t="shared" si="89"/>
        <v>59.599967730173205</v>
      </c>
      <c r="DY202" s="2">
        <f t="shared" si="89"/>
        <v>57.463100015611758</v>
      </c>
      <c r="DZ202" s="2">
        <f t="shared" si="89"/>
        <v>55.467903912963244</v>
      </c>
      <c r="EB202" s="2">
        <f t="shared" si="90"/>
        <v>0.99979657038175429</v>
      </c>
      <c r="EC202" s="2">
        <f t="shared" si="90"/>
        <v>0.99966839472439573</v>
      </c>
      <c r="ED202" s="2">
        <f t="shared" si="90"/>
        <v>0.99965171622014004</v>
      </c>
      <c r="EE202" s="2">
        <f t="shared" si="90"/>
        <v>0.99964051799359055</v>
      </c>
      <c r="EF202" s="2">
        <f t="shared" si="90"/>
        <v>0.99965615458400248</v>
      </c>
      <c r="EG202" s="2">
        <f t="shared" si="90"/>
        <v>0.99960796008036368</v>
      </c>
      <c r="EH202" s="2">
        <f t="shared" si="90"/>
        <v>0.99957529882880425</v>
      </c>
      <c r="EI202" s="2">
        <f t="shared" si="90"/>
        <v>0.99959229962170126</v>
      </c>
      <c r="EJ202" s="2">
        <f t="shared" si="90"/>
        <v>0.99956748963468212</v>
      </c>
      <c r="EK202" s="2">
        <f t="shared" si="90"/>
        <v>0.99960688043846269</v>
      </c>
      <c r="EL202" s="2">
        <f t="shared" si="90"/>
        <v>0.99959151003667779</v>
      </c>
      <c r="EM202" s="2">
        <f t="shared" si="90"/>
        <v>0.99958838609729683</v>
      </c>
      <c r="EN202" s="2">
        <f t="shared" si="90"/>
        <v>0.99961153077154141</v>
      </c>
      <c r="EO202" s="2">
        <f t="shared" si="90"/>
        <v>0.9995790875848638</v>
      </c>
      <c r="EP202" s="2">
        <f t="shared" si="90"/>
        <v>0.99949029896840624</v>
      </c>
    </row>
    <row r="203" spans="2:146" x14ac:dyDescent="0.25">
      <c r="B203" s="2">
        <v>181</v>
      </c>
      <c r="C203" s="49">
        <v>39.456099999999999</v>
      </c>
      <c r="D203" s="49">
        <v>46.789499999999997</v>
      </c>
      <c r="E203" s="49">
        <v>54.092599999999997</v>
      </c>
      <c r="F203" s="49">
        <v>59.5</v>
      </c>
      <c r="G203" s="49">
        <v>63.795999999999999</v>
      </c>
      <c r="H203" s="49">
        <v>68.385000000000005</v>
      </c>
      <c r="I203" s="49">
        <v>69.75</v>
      </c>
      <c r="J203" s="49">
        <v>71.635000000000005</v>
      </c>
      <c r="K203" s="49">
        <v>70.787999999999997</v>
      </c>
      <c r="L203" s="49">
        <v>70.423000000000002</v>
      </c>
      <c r="M203" s="49">
        <v>69.769000000000005</v>
      </c>
      <c r="N203" s="49">
        <v>67.269000000000005</v>
      </c>
      <c r="O203" s="49">
        <v>62.231000000000002</v>
      </c>
      <c r="P203" s="49">
        <v>58.454999999999998</v>
      </c>
      <c r="Q203" s="49">
        <v>56.835999999999999</v>
      </c>
      <c r="T203" s="4" t="e">
        <f t="shared" si="83"/>
        <v>#N/A</v>
      </c>
      <c r="U203" s="4" t="e">
        <f t="shared" si="83"/>
        <v>#N/A</v>
      </c>
      <c r="V203" s="4" t="e">
        <f t="shared" si="83"/>
        <v>#N/A</v>
      </c>
      <c r="W203" s="4" t="e">
        <f t="shared" si="83"/>
        <v>#N/A</v>
      </c>
      <c r="X203" s="4" t="e">
        <f t="shared" si="83"/>
        <v>#N/A</v>
      </c>
      <c r="Y203" s="4" t="e">
        <f t="shared" si="83"/>
        <v>#N/A</v>
      </c>
      <c r="Z203" s="4" t="e">
        <f t="shared" si="83"/>
        <v>#N/A</v>
      </c>
      <c r="AA203" s="4" t="e">
        <f t="shared" si="83"/>
        <v>#N/A</v>
      </c>
      <c r="AB203" s="4" t="e">
        <f t="shared" si="83"/>
        <v>#N/A</v>
      </c>
      <c r="AC203" s="4" t="e">
        <f t="shared" si="83"/>
        <v>#N/A</v>
      </c>
      <c r="AD203" s="4" t="e">
        <f t="shared" si="83"/>
        <v>#N/A</v>
      </c>
      <c r="AE203" s="4" t="e">
        <f t="shared" si="83"/>
        <v>#N/A</v>
      </c>
      <c r="AF203" s="4" t="e">
        <f t="shared" si="83"/>
        <v>#N/A</v>
      </c>
      <c r="AG203" s="4" t="e">
        <f t="shared" si="83"/>
        <v>#N/A</v>
      </c>
      <c r="AH203" s="4" t="e">
        <f t="shared" si="83"/>
        <v>#N/A</v>
      </c>
      <c r="AJ203" s="4">
        <f t="shared" si="84"/>
        <v>0</v>
      </c>
      <c r="AK203" s="4">
        <f t="shared" si="84"/>
        <v>0</v>
      </c>
      <c r="AL203" s="4">
        <f t="shared" si="84"/>
        <v>0</v>
      </c>
      <c r="AM203" s="4">
        <f t="shared" si="84"/>
        <v>0</v>
      </c>
      <c r="AN203" s="4">
        <f t="shared" si="84"/>
        <v>0</v>
      </c>
      <c r="AO203" s="4">
        <f t="shared" si="84"/>
        <v>0</v>
      </c>
      <c r="AP203" s="4">
        <f t="shared" si="84"/>
        <v>0</v>
      </c>
      <c r="AQ203" s="4">
        <f t="shared" si="84"/>
        <v>0</v>
      </c>
      <c r="AR203" s="4">
        <f t="shared" si="84"/>
        <v>0</v>
      </c>
      <c r="AS203" s="4">
        <f t="shared" si="84"/>
        <v>0</v>
      </c>
      <c r="AT203" s="4">
        <f t="shared" si="84"/>
        <v>0</v>
      </c>
      <c r="AU203" s="4">
        <f t="shared" si="84"/>
        <v>0</v>
      </c>
      <c r="AV203" s="4">
        <f t="shared" si="84"/>
        <v>0</v>
      </c>
      <c r="AW203" s="4">
        <f t="shared" si="84"/>
        <v>0</v>
      </c>
      <c r="AX203" s="4">
        <f t="shared" si="84"/>
        <v>0</v>
      </c>
      <c r="AZ203" s="2" t="e">
        <f t="shared" si="85"/>
        <v>#N/A</v>
      </c>
      <c r="BA203" s="2" t="e">
        <f t="shared" si="85"/>
        <v>#N/A</v>
      </c>
      <c r="BB203" s="2" t="e">
        <f t="shared" si="85"/>
        <v>#N/A</v>
      </c>
      <c r="BC203" s="2" t="e">
        <f t="shared" si="85"/>
        <v>#N/A</v>
      </c>
      <c r="BD203" s="2" t="e">
        <f t="shared" si="85"/>
        <v>#N/A</v>
      </c>
      <c r="BE203" s="2" t="e">
        <f t="shared" si="85"/>
        <v>#N/A</v>
      </c>
      <c r="BF203" s="2" t="e">
        <f t="shared" si="85"/>
        <v>#N/A</v>
      </c>
      <c r="BG203" s="2" t="e">
        <f t="shared" si="85"/>
        <v>#N/A</v>
      </c>
      <c r="BH203" s="2" t="e">
        <f t="shared" si="85"/>
        <v>#N/A</v>
      </c>
      <c r="BI203" s="2" t="e">
        <f t="shared" si="85"/>
        <v>#N/A</v>
      </c>
      <c r="BJ203" s="2" t="e">
        <f t="shared" si="85"/>
        <v>#N/A</v>
      </c>
      <c r="BK203" s="2" t="e">
        <f t="shared" si="85"/>
        <v>#N/A</v>
      </c>
      <c r="BL203" s="2" t="e">
        <f t="shared" si="85"/>
        <v>#N/A</v>
      </c>
      <c r="BM203" s="2" t="e">
        <f t="shared" si="85"/>
        <v>#N/A</v>
      </c>
      <c r="BN203" s="2" t="e">
        <f t="shared" si="85"/>
        <v>#N/A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46.823247790928114</v>
      </c>
      <c r="CW203" s="2">
        <f t="shared" si="88"/>
        <v>57.505295255490331</v>
      </c>
      <c r="CX203" s="2">
        <f t="shared" si="88"/>
        <v>59.243382737964652</v>
      </c>
      <c r="CY203" s="2">
        <f t="shared" si="88"/>
        <v>64.820298846747349</v>
      </c>
      <c r="CZ203" s="2">
        <f t="shared" si="88"/>
        <v>69.619282219908953</v>
      </c>
      <c r="DA203" s="2">
        <f t="shared" si="88"/>
        <v>75.722827198827389</v>
      </c>
      <c r="DB203" s="2">
        <f t="shared" si="88"/>
        <v>77.955876574168897</v>
      </c>
      <c r="DC203" s="2">
        <f t="shared" si="88"/>
        <v>77.864691540064342</v>
      </c>
      <c r="DD203" s="2">
        <f t="shared" si="88"/>
        <v>80.389397628315734</v>
      </c>
      <c r="DE203" s="2">
        <f t="shared" si="88"/>
        <v>78.8999270086114</v>
      </c>
      <c r="DF203" s="2">
        <f t="shared" si="88"/>
        <v>80.561301368642418</v>
      </c>
      <c r="DG203" s="2">
        <f t="shared" si="88"/>
        <v>78.078929760734638</v>
      </c>
      <c r="DH203" s="2">
        <f t="shared" si="88"/>
        <v>74.081194159080667</v>
      </c>
      <c r="DI203" s="2">
        <f t="shared" si="88"/>
        <v>67.396167177490085</v>
      </c>
      <c r="DJ203" s="2">
        <f t="shared" si="88"/>
        <v>66.575804952539713</v>
      </c>
      <c r="DL203" s="2">
        <f t="shared" si="89"/>
        <v>38.677814428853011</v>
      </c>
      <c r="DM203" s="2">
        <f t="shared" si="89"/>
        <v>45.743099960894568</v>
      </c>
      <c r="DN203" s="2">
        <f t="shared" si="89"/>
        <v>51.923347300719598</v>
      </c>
      <c r="DO203" s="2">
        <f t="shared" si="89"/>
        <v>58.527337998328377</v>
      </c>
      <c r="DP203" s="2">
        <f t="shared" si="89"/>
        <v>62.329213546555692</v>
      </c>
      <c r="DQ203" s="2">
        <f t="shared" si="89"/>
        <v>66.363162425985877</v>
      </c>
      <c r="DR203" s="2">
        <f t="shared" si="89"/>
        <v>68.568802967361933</v>
      </c>
      <c r="DS203" s="2">
        <f t="shared" si="89"/>
        <v>70.37634854837853</v>
      </c>
      <c r="DT203" s="2">
        <f t="shared" si="89"/>
        <v>70.017268386123888</v>
      </c>
      <c r="DU203" s="2">
        <f t="shared" si="89"/>
        <v>68.481508725366609</v>
      </c>
      <c r="DV203" s="2">
        <f t="shared" si="89"/>
        <v>66.717012443535324</v>
      </c>
      <c r="DW203" s="2">
        <f t="shared" si="89"/>
        <v>64.773540514775988</v>
      </c>
      <c r="DX203" s="2">
        <f t="shared" si="89"/>
        <v>59.431518960802194</v>
      </c>
      <c r="DY203" s="2">
        <f t="shared" si="89"/>
        <v>57.319716532851594</v>
      </c>
      <c r="DZ203" s="2">
        <f t="shared" si="89"/>
        <v>55.335471463530084</v>
      </c>
      <c r="EB203" s="2">
        <f t="shared" si="90"/>
        <v>0.99981446666214113</v>
      </c>
      <c r="EC203" s="2">
        <f t="shared" si="90"/>
        <v>0.99969756356987094</v>
      </c>
      <c r="ED203" s="2">
        <f t="shared" si="90"/>
        <v>0.99968235168320052</v>
      </c>
      <c r="EE203" s="2">
        <f t="shared" si="90"/>
        <v>0.99967213814316014</v>
      </c>
      <c r="EF203" s="2">
        <f t="shared" si="90"/>
        <v>0.99968639976567597</v>
      </c>
      <c r="EG203" s="2">
        <f t="shared" si="90"/>
        <v>0.99964244300980887</v>
      </c>
      <c r="EH203" s="2">
        <f t="shared" si="90"/>
        <v>0.99961265345359063</v>
      </c>
      <c r="EI203" s="2">
        <f t="shared" si="90"/>
        <v>0.99962815949666806</v>
      </c>
      <c r="EJ203" s="2">
        <f t="shared" si="90"/>
        <v>0.9996055308466899</v>
      </c>
      <c r="EK203" s="2">
        <f t="shared" si="90"/>
        <v>0.99964145829666429</v>
      </c>
      <c r="EL203" s="2">
        <f t="shared" si="90"/>
        <v>0.99962743933484988</v>
      </c>
      <c r="EM203" s="2">
        <f t="shared" si="90"/>
        <v>0.99962459006267246</v>
      </c>
      <c r="EN203" s="2">
        <f t="shared" si="90"/>
        <v>0.9996456997425236</v>
      </c>
      <c r="EO203" s="2">
        <f t="shared" si="90"/>
        <v>0.99961610909729648</v>
      </c>
      <c r="EP203" s="2">
        <f t="shared" si="90"/>
        <v>0.99953512628562202</v>
      </c>
    </row>
    <row r="204" spans="2:146" x14ac:dyDescent="0.25">
      <c r="B204" s="2">
        <v>182</v>
      </c>
      <c r="C204" s="49">
        <v>40.0351</v>
      </c>
      <c r="D204" s="49">
        <v>46.403500000000001</v>
      </c>
      <c r="E204" s="49">
        <v>53.648099999999999</v>
      </c>
      <c r="F204" s="49">
        <v>60.406999999999996</v>
      </c>
      <c r="G204" s="49">
        <v>64.685000000000002</v>
      </c>
      <c r="H204" s="49">
        <v>68.864999999999995</v>
      </c>
      <c r="I204" s="49">
        <v>70.076999999999998</v>
      </c>
      <c r="J204" s="49">
        <v>71.135000000000005</v>
      </c>
      <c r="K204" s="49">
        <v>70.673000000000002</v>
      </c>
      <c r="L204" s="49">
        <v>71.037999999999997</v>
      </c>
      <c r="M204" s="49">
        <v>70.537999999999997</v>
      </c>
      <c r="N204" s="49">
        <v>67.864999999999995</v>
      </c>
      <c r="O204" s="49">
        <v>62.115000000000002</v>
      </c>
      <c r="P204" s="49">
        <v>58.6</v>
      </c>
      <c r="Q204" s="49">
        <v>56.6</v>
      </c>
      <c r="T204" s="4" t="e">
        <f t="shared" si="83"/>
        <v>#N/A</v>
      </c>
      <c r="U204" s="4" t="e">
        <f t="shared" si="83"/>
        <v>#N/A</v>
      </c>
      <c r="V204" s="4" t="e">
        <f t="shared" si="83"/>
        <v>#N/A</v>
      </c>
      <c r="W204" s="4" t="e">
        <f t="shared" si="83"/>
        <v>#N/A</v>
      </c>
      <c r="X204" s="4" t="e">
        <f t="shared" si="83"/>
        <v>#N/A</v>
      </c>
      <c r="Y204" s="4" t="e">
        <f t="shared" si="83"/>
        <v>#N/A</v>
      </c>
      <c r="Z204" s="4" t="e">
        <f t="shared" si="83"/>
        <v>#N/A</v>
      </c>
      <c r="AA204" s="4" t="e">
        <f t="shared" si="83"/>
        <v>#N/A</v>
      </c>
      <c r="AB204" s="4" t="e">
        <f t="shared" si="83"/>
        <v>#N/A</v>
      </c>
      <c r="AC204" s="4" t="e">
        <f t="shared" si="83"/>
        <v>#N/A</v>
      </c>
      <c r="AD204" s="4" t="e">
        <f t="shared" si="83"/>
        <v>#N/A</v>
      </c>
      <c r="AE204" s="4" t="e">
        <f t="shared" si="83"/>
        <v>#N/A</v>
      </c>
      <c r="AF204" s="4" t="e">
        <f t="shared" si="83"/>
        <v>#N/A</v>
      </c>
      <c r="AG204" s="4" t="e">
        <f t="shared" si="83"/>
        <v>#N/A</v>
      </c>
      <c r="AH204" s="4" t="e">
        <f t="shared" si="83"/>
        <v>#N/A</v>
      </c>
      <c r="AJ204" s="4">
        <f t="shared" si="84"/>
        <v>0</v>
      </c>
      <c r="AK204" s="4">
        <f t="shared" si="84"/>
        <v>0</v>
      </c>
      <c r="AL204" s="4">
        <f t="shared" si="84"/>
        <v>0</v>
      </c>
      <c r="AM204" s="4">
        <f t="shared" si="84"/>
        <v>0</v>
      </c>
      <c r="AN204" s="4">
        <f t="shared" si="84"/>
        <v>0</v>
      </c>
      <c r="AO204" s="4">
        <f t="shared" si="84"/>
        <v>0</v>
      </c>
      <c r="AP204" s="4">
        <f t="shared" si="84"/>
        <v>0</v>
      </c>
      <c r="AQ204" s="4">
        <f t="shared" si="84"/>
        <v>0</v>
      </c>
      <c r="AR204" s="4">
        <f t="shared" si="84"/>
        <v>0</v>
      </c>
      <c r="AS204" s="4">
        <f t="shared" si="84"/>
        <v>0</v>
      </c>
      <c r="AT204" s="4">
        <f t="shared" si="84"/>
        <v>0</v>
      </c>
      <c r="AU204" s="4">
        <f t="shared" si="84"/>
        <v>0</v>
      </c>
      <c r="AV204" s="4">
        <f t="shared" si="84"/>
        <v>0</v>
      </c>
      <c r="AW204" s="4">
        <f t="shared" si="84"/>
        <v>0</v>
      </c>
      <c r="AX204" s="4">
        <f t="shared" si="84"/>
        <v>0</v>
      </c>
      <c r="AZ204" s="2" t="e">
        <f t="shared" si="85"/>
        <v>#N/A</v>
      </c>
      <c r="BA204" s="2" t="e">
        <f t="shared" si="85"/>
        <v>#N/A</v>
      </c>
      <c r="BB204" s="2" t="e">
        <f t="shared" si="85"/>
        <v>#N/A</v>
      </c>
      <c r="BC204" s="2" t="e">
        <f t="shared" si="85"/>
        <v>#N/A</v>
      </c>
      <c r="BD204" s="2" t="e">
        <f t="shared" si="85"/>
        <v>#N/A</v>
      </c>
      <c r="BE204" s="2" t="e">
        <f t="shared" si="85"/>
        <v>#N/A</v>
      </c>
      <c r="BF204" s="2" t="e">
        <f t="shared" si="85"/>
        <v>#N/A</v>
      </c>
      <c r="BG204" s="2" t="e">
        <f t="shared" si="85"/>
        <v>#N/A</v>
      </c>
      <c r="BH204" s="2" t="e">
        <f t="shared" si="85"/>
        <v>#N/A</v>
      </c>
      <c r="BI204" s="2" t="e">
        <f t="shared" si="85"/>
        <v>#N/A</v>
      </c>
      <c r="BJ204" s="2" t="e">
        <f t="shared" si="85"/>
        <v>#N/A</v>
      </c>
      <c r="BK204" s="2" t="e">
        <f t="shared" si="85"/>
        <v>#N/A</v>
      </c>
      <c r="BL204" s="2" t="e">
        <f t="shared" si="85"/>
        <v>#N/A</v>
      </c>
      <c r="BM204" s="2" t="e">
        <f t="shared" si="85"/>
        <v>#N/A</v>
      </c>
      <c r="BN204" s="2" t="e">
        <f t="shared" si="85"/>
        <v>#N/A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46.838981177939715</v>
      </c>
      <c r="CW204" s="2">
        <f t="shared" si="88"/>
        <v>57.527910082626668</v>
      </c>
      <c r="CX204" s="2">
        <f t="shared" si="88"/>
        <v>59.220849496809009</v>
      </c>
      <c r="CY204" s="2">
        <f t="shared" si="88"/>
        <v>64.79454032729636</v>
      </c>
      <c r="CZ204" s="2">
        <f t="shared" si="88"/>
        <v>69.597177290531789</v>
      </c>
      <c r="DA204" s="2">
        <f t="shared" si="88"/>
        <v>75.714178596569013</v>
      </c>
      <c r="DB204" s="2">
        <f t="shared" si="88"/>
        <v>77.946358773126676</v>
      </c>
      <c r="DC204" s="2">
        <f t="shared" si="88"/>
        <v>77.846023150282988</v>
      </c>
      <c r="DD204" s="2">
        <f t="shared" si="88"/>
        <v>80.3876502187086</v>
      </c>
      <c r="DE204" s="2">
        <f t="shared" si="88"/>
        <v>78.883110124067372</v>
      </c>
      <c r="DF204" s="2">
        <f t="shared" si="88"/>
        <v>80.557124434187557</v>
      </c>
      <c r="DG204" s="2">
        <f t="shared" si="88"/>
        <v>78.065731468305756</v>
      </c>
      <c r="DH204" s="2">
        <f t="shared" si="88"/>
        <v>74.054303489780523</v>
      </c>
      <c r="DI204" s="2">
        <f t="shared" si="88"/>
        <v>67.349995299381277</v>
      </c>
      <c r="DJ204" s="2">
        <f t="shared" si="88"/>
        <v>66.558758658547205</v>
      </c>
      <c r="DL204" s="2">
        <f t="shared" si="89"/>
        <v>38.639075366059693</v>
      </c>
      <c r="DM204" s="2">
        <f t="shared" si="89"/>
        <v>45.673652794622733</v>
      </c>
      <c r="DN204" s="2">
        <f t="shared" si="89"/>
        <v>51.822992961468465</v>
      </c>
      <c r="DO204" s="2">
        <f t="shared" si="89"/>
        <v>58.436163051295509</v>
      </c>
      <c r="DP204" s="2">
        <f t="shared" si="89"/>
        <v>62.225888277131915</v>
      </c>
      <c r="DQ204" s="2">
        <f t="shared" si="89"/>
        <v>66.242669778407162</v>
      </c>
      <c r="DR204" s="2">
        <f t="shared" si="89"/>
        <v>68.435728198193175</v>
      </c>
      <c r="DS204" s="2">
        <f t="shared" si="89"/>
        <v>70.262900438759445</v>
      </c>
      <c r="DT204" s="2">
        <f t="shared" si="89"/>
        <v>69.896021125277656</v>
      </c>
      <c r="DU204" s="2">
        <f t="shared" si="89"/>
        <v>68.335290358967569</v>
      </c>
      <c r="DV204" s="2">
        <f t="shared" si="89"/>
        <v>66.55950876445354</v>
      </c>
      <c r="DW204" s="2">
        <f t="shared" si="89"/>
        <v>64.610226882745479</v>
      </c>
      <c r="DX204" s="2">
        <f t="shared" si="89"/>
        <v>59.263070191431183</v>
      </c>
      <c r="DY204" s="2">
        <f t="shared" si="89"/>
        <v>57.176333050091436</v>
      </c>
      <c r="DZ204" s="2">
        <f t="shared" si="89"/>
        <v>55.20303901409693</v>
      </c>
      <c r="EB204" s="2">
        <f t="shared" si="90"/>
        <v>0.99983078882245136</v>
      </c>
      <c r="EC204" s="2">
        <f t="shared" si="90"/>
        <v>0.99972416735728853</v>
      </c>
      <c r="ED204" s="2">
        <f t="shared" si="90"/>
        <v>0.99971029319478377</v>
      </c>
      <c r="EE204" s="2">
        <f t="shared" si="90"/>
        <v>0.99970097780647194</v>
      </c>
      <c r="EF204" s="2">
        <f t="shared" si="90"/>
        <v>0.9997139852949477</v>
      </c>
      <c r="EG204" s="2">
        <f t="shared" si="90"/>
        <v>0.99967389388958838</v>
      </c>
      <c r="EH204" s="2">
        <f t="shared" si="90"/>
        <v>0.99964672371062002</v>
      </c>
      <c r="EI204" s="2">
        <f t="shared" si="90"/>
        <v>0.99966086633469686</v>
      </c>
      <c r="EJ204" s="2">
        <f t="shared" si="90"/>
        <v>0.9996402273690379</v>
      </c>
      <c r="EK204" s="2">
        <f t="shared" si="90"/>
        <v>0.99967299576393787</v>
      </c>
      <c r="EL204" s="2">
        <f t="shared" si="90"/>
        <v>0.99966020949629097</v>
      </c>
      <c r="EM204" s="2">
        <f t="shared" si="90"/>
        <v>0.99965761075815218</v>
      </c>
      <c r="EN204" s="2">
        <f t="shared" si="90"/>
        <v>0.99967686425117297</v>
      </c>
      <c r="EO204" s="2">
        <f t="shared" si="90"/>
        <v>0.99964987550901574</v>
      </c>
      <c r="EP204" s="2">
        <f t="shared" si="90"/>
        <v>0.9995760127908474</v>
      </c>
    </row>
    <row r="205" spans="2:146" x14ac:dyDescent="0.25">
      <c r="B205" s="2">
        <v>183</v>
      </c>
      <c r="C205" s="49">
        <v>39.8947</v>
      </c>
      <c r="D205" s="49">
        <v>46.736800000000002</v>
      </c>
      <c r="E205" s="49">
        <v>53.759300000000003</v>
      </c>
      <c r="F205" s="49">
        <v>60.185000000000002</v>
      </c>
      <c r="G205" s="49">
        <v>64.5</v>
      </c>
      <c r="H205" s="49">
        <v>69.230999999999995</v>
      </c>
      <c r="I205" s="49">
        <v>69.75</v>
      </c>
      <c r="J205" s="49">
        <v>71.614999999999995</v>
      </c>
      <c r="K205" s="49">
        <v>70.980999999999995</v>
      </c>
      <c r="L205" s="49">
        <v>70.864999999999995</v>
      </c>
      <c r="M205" s="49">
        <v>69.980999999999995</v>
      </c>
      <c r="N205" s="49">
        <v>66.808000000000007</v>
      </c>
      <c r="O205" s="49">
        <v>61.884999999999998</v>
      </c>
      <c r="P205" s="49">
        <v>58.417999999999999</v>
      </c>
      <c r="Q205" s="49">
        <v>57.417999999999999</v>
      </c>
      <c r="T205" s="4" t="e">
        <f t="shared" si="83"/>
        <v>#N/A</v>
      </c>
      <c r="U205" s="4" t="e">
        <f t="shared" si="83"/>
        <v>#N/A</v>
      </c>
      <c r="V205" s="4" t="e">
        <f t="shared" si="83"/>
        <v>#N/A</v>
      </c>
      <c r="W205" s="4" t="e">
        <f t="shared" si="83"/>
        <v>#N/A</v>
      </c>
      <c r="X205" s="4" t="e">
        <f t="shared" si="83"/>
        <v>#N/A</v>
      </c>
      <c r="Y205" s="4" t="e">
        <f t="shared" si="83"/>
        <v>#N/A</v>
      </c>
      <c r="Z205" s="4" t="e">
        <f t="shared" si="83"/>
        <v>#N/A</v>
      </c>
      <c r="AA205" s="4" t="e">
        <f t="shared" si="83"/>
        <v>#N/A</v>
      </c>
      <c r="AB205" s="4" t="e">
        <f t="shared" si="83"/>
        <v>#N/A</v>
      </c>
      <c r="AC205" s="4" t="e">
        <f t="shared" si="83"/>
        <v>#N/A</v>
      </c>
      <c r="AD205" s="4" t="e">
        <f t="shared" si="83"/>
        <v>#N/A</v>
      </c>
      <c r="AE205" s="4" t="e">
        <f t="shared" si="83"/>
        <v>#N/A</v>
      </c>
      <c r="AF205" s="4" t="e">
        <f t="shared" si="83"/>
        <v>#N/A</v>
      </c>
      <c r="AG205" s="4" t="e">
        <f t="shared" si="83"/>
        <v>#N/A</v>
      </c>
      <c r="AH205" s="4" t="e">
        <f t="shared" si="83"/>
        <v>#N/A</v>
      </c>
      <c r="AJ205" s="4">
        <f t="shared" si="84"/>
        <v>0</v>
      </c>
      <c r="AK205" s="4">
        <f t="shared" si="84"/>
        <v>0</v>
      </c>
      <c r="AL205" s="4">
        <f t="shared" si="84"/>
        <v>0</v>
      </c>
      <c r="AM205" s="4">
        <f t="shared" si="84"/>
        <v>0</v>
      </c>
      <c r="AN205" s="4">
        <f t="shared" si="84"/>
        <v>0</v>
      </c>
      <c r="AO205" s="4">
        <f t="shared" si="84"/>
        <v>0</v>
      </c>
      <c r="AP205" s="4">
        <f t="shared" si="84"/>
        <v>0</v>
      </c>
      <c r="AQ205" s="4">
        <f t="shared" si="84"/>
        <v>0</v>
      </c>
      <c r="AR205" s="4">
        <f t="shared" si="84"/>
        <v>0</v>
      </c>
      <c r="AS205" s="4">
        <f t="shared" si="84"/>
        <v>0</v>
      </c>
      <c r="AT205" s="4">
        <f t="shared" si="84"/>
        <v>0</v>
      </c>
      <c r="AU205" s="4">
        <f t="shared" si="84"/>
        <v>0</v>
      </c>
      <c r="AV205" s="4">
        <f t="shared" si="84"/>
        <v>0</v>
      </c>
      <c r="AW205" s="4">
        <f t="shared" si="84"/>
        <v>0</v>
      </c>
      <c r="AX205" s="4">
        <f t="shared" si="84"/>
        <v>0</v>
      </c>
      <c r="AZ205" s="2" t="e">
        <f t="shared" si="85"/>
        <v>#N/A</v>
      </c>
      <c r="BA205" s="2" t="e">
        <f t="shared" si="85"/>
        <v>#N/A</v>
      </c>
      <c r="BB205" s="2" t="e">
        <f t="shared" si="85"/>
        <v>#N/A</v>
      </c>
      <c r="BC205" s="2" t="e">
        <f t="shared" si="85"/>
        <v>#N/A</v>
      </c>
      <c r="BD205" s="2" t="e">
        <f t="shared" si="85"/>
        <v>#N/A</v>
      </c>
      <c r="BE205" s="2" t="e">
        <f t="shared" si="85"/>
        <v>#N/A</v>
      </c>
      <c r="BF205" s="2" t="e">
        <f t="shared" si="85"/>
        <v>#N/A</v>
      </c>
      <c r="BG205" s="2" t="e">
        <f t="shared" si="85"/>
        <v>#N/A</v>
      </c>
      <c r="BH205" s="2" t="e">
        <f t="shared" si="85"/>
        <v>#N/A</v>
      </c>
      <c r="BI205" s="2" t="e">
        <f t="shared" si="85"/>
        <v>#N/A</v>
      </c>
      <c r="BJ205" s="2" t="e">
        <f t="shared" si="85"/>
        <v>#N/A</v>
      </c>
      <c r="BK205" s="2" t="e">
        <f t="shared" si="85"/>
        <v>#N/A</v>
      </c>
      <c r="BL205" s="2" t="e">
        <f t="shared" si="85"/>
        <v>#N/A</v>
      </c>
      <c r="BM205" s="2" t="e">
        <f t="shared" si="85"/>
        <v>#N/A</v>
      </c>
      <c r="BN205" s="2" t="e">
        <f t="shared" si="85"/>
        <v>#N/A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46.854714564951315</v>
      </c>
      <c r="CW205" s="2">
        <f t="shared" si="88"/>
        <v>57.550524909762999</v>
      </c>
      <c r="CX205" s="2">
        <f t="shared" si="88"/>
        <v>59.198316255653367</v>
      </c>
      <c r="CY205" s="2">
        <f t="shared" si="88"/>
        <v>64.768781807845372</v>
      </c>
      <c r="CZ205" s="2">
        <f t="shared" si="88"/>
        <v>69.575072361154625</v>
      </c>
      <c r="DA205" s="2">
        <f t="shared" si="88"/>
        <v>75.705529994310652</v>
      </c>
      <c r="DB205" s="2">
        <f t="shared" si="88"/>
        <v>77.936840972084468</v>
      </c>
      <c r="DC205" s="2">
        <f t="shared" si="88"/>
        <v>77.82735476050162</v>
      </c>
      <c r="DD205" s="2">
        <f t="shared" si="88"/>
        <v>80.385902809101481</v>
      </c>
      <c r="DE205" s="2">
        <f t="shared" si="88"/>
        <v>78.866293239523358</v>
      </c>
      <c r="DF205" s="2">
        <f t="shared" si="88"/>
        <v>80.552947499732696</v>
      </c>
      <c r="DG205" s="2">
        <f t="shared" si="88"/>
        <v>78.05253317587686</v>
      </c>
      <c r="DH205" s="2">
        <f t="shared" si="88"/>
        <v>74.027412820480379</v>
      </c>
      <c r="DI205" s="2">
        <f t="shared" si="88"/>
        <v>67.303823421272469</v>
      </c>
      <c r="DJ205" s="2">
        <f t="shared" si="88"/>
        <v>66.541712364554698</v>
      </c>
      <c r="DL205" s="2">
        <f t="shared" si="89"/>
        <v>38.600336303266381</v>
      </c>
      <c r="DM205" s="2">
        <f t="shared" si="89"/>
        <v>45.604205628350897</v>
      </c>
      <c r="DN205" s="2">
        <f t="shared" si="89"/>
        <v>51.722638622217332</v>
      </c>
      <c r="DO205" s="2">
        <f t="shared" si="89"/>
        <v>58.34498810426264</v>
      </c>
      <c r="DP205" s="2">
        <f t="shared" si="89"/>
        <v>62.122563007708123</v>
      </c>
      <c r="DQ205" s="2">
        <f t="shared" si="89"/>
        <v>66.122177130828447</v>
      </c>
      <c r="DR205" s="2">
        <f t="shared" si="89"/>
        <v>68.302653429024403</v>
      </c>
      <c r="DS205" s="2">
        <f t="shared" si="89"/>
        <v>70.149452329140345</v>
      </c>
      <c r="DT205" s="2">
        <f t="shared" si="89"/>
        <v>69.774773864431424</v>
      </c>
      <c r="DU205" s="2">
        <f t="shared" si="89"/>
        <v>68.189071992568515</v>
      </c>
      <c r="DV205" s="2">
        <f t="shared" si="89"/>
        <v>66.402005085371741</v>
      </c>
      <c r="DW205" s="2">
        <f t="shared" si="89"/>
        <v>64.446913250714985</v>
      </c>
      <c r="DX205" s="2">
        <f t="shared" si="89"/>
        <v>59.094621422060172</v>
      </c>
      <c r="DY205" s="2">
        <f t="shared" si="89"/>
        <v>57.032949567331272</v>
      </c>
      <c r="DZ205" s="2">
        <f t="shared" si="89"/>
        <v>55.070606564663777</v>
      </c>
      <c r="EB205" s="2">
        <f t="shared" si="90"/>
        <v>0.99984567527423329</v>
      </c>
      <c r="EC205" s="2">
        <f t="shared" si="90"/>
        <v>0.99974843153436121</v>
      </c>
      <c r="ED205" s="2">
        <f t="shared" si="90"/>
        <v>0.99973577751809684</v>
      </c>
      <c r="EE205" s="2">
        <f t="shared" si="90"/>
        <v>0.99972728134287236</v>
      </c>
      <c r="EF205" s="2">
        <f t="shared" si="90"/>
        <v>0.9997391449240477</v>
      </c>
      <c r="EG205" s="2">
        <f t="shared" si="90"/>
        <v>0.99970257915838945</v>
      </c>
      <c r="EH205" s="2">
        <f t="shared" si="90"/>
        <v>0.99967779817932056</v>
      </c>
      <c r="EI205" s="2">
        <f t="shared" si="90"/>
        <v>0.99969069719163051</v>
      </c>
      <c r="EJ205" s="2">
        <f t="shared" si="90"/>
        <v>0.9996718730736428</v>
      </c>
      <c r="EK205" s="2">
        <f t="shared" si="90"/>
        <v>0.99970176001098798</v>
      </c>
      <c r="EL205" s="2">
        <f t="shared" si="90"/>
        <v>0.9996900981120973</v>
      </c>
      <c r="EM205" s="2">
        <f t="shared" si="90"/>
        <v>0.99968772789247717</v>
      </c>
      <c r="EN205" s="2">
        <f t="shared" si="90"/>
        <v>0.99970528831511307</v>
      </c>
      <c r="EO205" s="2">
        <f t="shared" si="90"/>
        <v>0.99968067283153517</v>
      </c>
      <c r="EP205" s="2">
        <f t="shared" si="90"/>
        <v>0.99961330464333975</v>
      </c>
    </row>
    <row r="206" spans="2:146" x14ac:dyDescent="0.25">
      <c r="B206" s="2">
        <v>184</v>
      </c>
      <c r="C206" s="49">
        <v>39.280700000000003</v>
      </c>
      <c r="D206" s="49">
        <v>46.192999999999998</v>
      </c>
      <c r="E206" s="49">
        <v>53.777799999999999</v>
      </c>
      <c r="F206" s="49">
        <v>60.5</v>
      </c>
      <c r="G206" s="49">
        <v>65.37</v>
      </c>
      <c r="H206" s="49">
        <v>68.058000000000007</v>
      </c>
      <c r="I206" s="49">
        <v>69.941999999999993</v>
      </c>
      <c r="J206" s="49">
        <v>71.462000000000003</v>
      </c>
      <c r="K206" s="49">
        <v>71.519000000000005</v>
      </c>
      <c r="L206" s="49">
        <v>70.076999999999998</v>
      </c>
      <c r="M206" s="49">
        <v>68.808000000000007</v>
      </c>
      <c r="N206" s="49">
        <v>66.519000000000005</v>
      </c>
      <c r="O206" s="49">
        <v>62.308</v>
      </c>
      <c r="P206" s="49">
        <v>58.417999999999999</v>
      </c>
      <c r="Q206" s="49">
        <v>57.055</v>
      </c>
      <c r="T206" s="4" t="e">
        <f t="shared" si="83"/>
        <v>#N/A</v>
      </c>
      <c r="U206" s="4" t="e">
        <f t="shared" si="83"/>
        <v>#N/A</v>
      </c>
      <c r="V206" s="4" t="e">
        <f t="shared" si="83"/>
        <v>#N/A</v>
      </c>
      <c r="W206" s="4" t="e">
        <f t="shared" si="83"/>
        <v>#N/A</v>
      </c>
      <c r="X206" s="4" t="e">
        <f t="shared" si="83"/>
        <v>#N/A</v>
      </c>
      <c r="Y206" s="4" t="e">
        <f t="shared" si="83"/>
        <v>#N/A</v>
      </c>
      <c r="Z206" s="4" t="e">
        <f t="shared" si="83"/>
        <v>#N/A</v>
      </c>
      <c r="AA206" s="4" t="e">
        <f t="shared" si="83"/>
        <v>#N/A</v>
      </c>
      <c r="AB206" s="4" t="e">
        <f t="shared" si="83"/>
        <v>#N/A</v>
      </c>
      <c r="AC206" s="4" t="e">
        <f t="shared" si="83"/>
        <v>#N/A</v>
      </c>
      <c r="AD206" s="4" t="e">
        <f t="shared" si="83"/>
        <v>#N/A</v>
      </c>
      <c r="AE206" s="4" t="e">
        <f t="shared" si="83"/>
        <v>#N/A</v>
      </c>
      <c r="AF206" s="4" t="e">
        <f t="shared" si="83"/>
        <v>#N/A</v>
      </c>
      <c r="AG206" s="4" t="e">
        <f t="shared" si="83"/>
        <v>#N/A</v>
      </c>
      <c r="AH206" s="4" t="e">
        <f t="shared" si="83"/>
        <v>#N/A</v>
      </c>
      <c r="AJ206" s="4">
        <f t="shared" si="84"/>
        <v>0</v>
      </c>
      <c r="AK206" s="4">
        <f t="shared" si="84"/>
        <v>0</v>
      </c>
      <c r="AL206" s="4">
        <f t="shared" si="84"/>
        <v>0</v>
      </c>
      <c r="AM206" s="4">
        <f t="shared" si="84"/>
        <v>0</v>
      </c>
      <c r="AN206" s="4">
        <f t="shared" si="84"/>
        <v>0</v>
      </c>
      <c r="AO206" s="4">
        <f t="shared" si="84"/>
        <v>0</v>
      </c>
      <c r="AP206" s="4">
        <f t="shared" si="84"/>
        <v>0</v>
      </c>
      <c r="AQ206" s="4">
        <f t="shared" si="84"/>
        <v>0</v>
      </c>
      <c r="AR206" s="4">
        <f t="shared" si="84"/>
        <v>0</v>
      </c>
      <c r="AS206" s="4">
        <f t="shared" si="84"/>
        <v>0</v>
      </c>
      <c r="AT206" s="4">
        <f t="shared" si="84"/>
        <v>0</v>
      </c>
      <c r="AU206" s="4">
        <f t="shared" si="84"/>
        <v>0</v>
      </c>
      <c r="AV206" s="4">
        <f t="shared" si="84"/>
        <v>0</v>
      </c>
      <c r="AW206" s="4">
        <f t="shared" si="84"/>
        <v>0</v>
      </c>
      <c r="AX206" s="4">
        <f t="shared" si="84"/>
        <v>0</v>
      </c>
      <c r="AZ206" s="2" t="e">
        <f t="shared" si="85"/>
        <v>#N/A</v>
      </c>
      <c r="BA206" s="2" t="e">
        <f t="shared" si="85"/>
        <v>#N/A</v>
      </c>
      <c r="BB206" s="2" t="e">
        <f t="shared" si="85"/>
        <v>#N/A</v>
      </c>
      <c r="BC206" s="2" t="e">
        <f t="shared" si="85"/>
        <v>#N/A</v>
      </c>
      <c r="BD206" s="2" t="e">
        <f t="shared" si="85"/>
        <v>#N/A</v>
      </c>
      <c r="BE206" s="2" t="e">
        <f t="shared" si="85"/>
        <v>#N/A</v>
      </c>
      <c r="BF206" s="2" t="e">
        <f t="shared" si="85"/>
        <v>#N/A</v>
      </c>
      <c r="BG206" s="2" t="e">
        <f t="shared" si="85"/>
        <v>#N/A</v>
      </c>
      <c r="BH206" s="2" t="e">
        <f t="shared" si="85"/>
        <v>#N/A</v>
      </c>
      <c r="BI206" s="2" t="e">
        <f t="shared" si="85"/>
        <v>#N/A</v>
      </c>
      <c r="BJ206" s="2" t="e">
        <f t="shared" si="85"/>
        <v>#N/A</v>
      </c>
      <c r="BK206" s="2" t="e">
        <f t="shared" si="85"/>
        <v>#N/A</v>
      </c>
      <c r="BL206" s="2" t="e">
        <f t="shared" si="85"/>
        <v>#N/A</v>
      </c>
      <c r="BM206" s="2" t="e">
        <f t="shared" si="85"/>
        <v>#N/A</v>
      </c>
      <c r="BN206" s="2" t="e">
        <f t="shared" si="85"/>
        <v>#N/A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46.870447951962916</v>
      </c>
      <c r="CW206" s="2">
        <f t="shared" si="88"/>
        <v>57.573139736899336</v>
      </c>
      <c r="CX206" s="2">
        <f t="shared" si="88"/>
        <v>59.175783014497725</v>
      </c>
      <c r="CY206" s="2">
        <f t="shared" si="88"/>
        <v>64.743023288394383</v>
      </c>
      <c r="CZ206" s="2">
        <f t="shared" si="88"/>
        <v>69.552967431777461</v>
      </c>
      <c r="DA206" s="2">
        <f t="shared" si="88"/>
        <v>75.696881392052276</v>
      </c>
      <c r="DB206" s="2">
        <f t="shared" si="88"/>
        <v>77.927323171042261</v>
      </c>
      <c r="DC206" s="2">
        <f t="shared" si="88"/>
        <v>77.808686370720267</v>
      </c>
      <c r="DD206" s="2">
        <f t="shared" si="88"/>
        <v>80.384155399494347</v>
      </c>
      <c r="DE206" s="2">
        <f t="shared" si="88"/>
        <v>78.84947635497933</v>
      </c>
      <c r="DF206" s="2">
        <f t="shared" si="88"/>
        <v>80.548770565277835</v>
      </c>
      <c r="DG206" s="2">
        <f t="shared" si="88"/>
        <v>78.039334883447978</v>
      </c>
      <c r="DH206" s="2">
        <f t="shared" si="88"/>
        <v>74.000522151180235</v>
      </c>
      <c r="DI206" s="2">
        <f t="shared" si="88"/>
        <v>67.257651543163647</v>
      </c>
      <c r="DJ206" s="2">
        <f t="shared" si="88"/>
        <v>66.524666070562176</v>
      </c>
      <c r="DL206" s="2">
        <f t="shared" si="89"/>
        <v>38.561597240473063</v>
      </c>
      <c r="DM206" s="2">
        <f t="shared" si="89"/>
        <v>45.534758462079068</v>
      </c>
      <c r="DN206" s="2">
        <f t="shared" si="89"/>
        <v>51.622284282966206</v>
      </c>
      <c r="DO206" s="2">
        <f t="shared" si="89"/>
        <v>58.253813157229771</v>
      </c>
      <c r="DP206" s="2">
        <f t="shared" si="89"/>
        <v>62.019237738284346</v>
      </c>
      <c r="DQ206" s="2">
        <f t="shared" si="89"/>
        <v>66.001684483249718</v>
      </c>
      <c r="DR206" s="2">
        <f t="shared" si="89"/>
        <v>68.169578659855631</v>
      </c>
      <c r="DS206" s="2">
        <f t="shared" si="89"/>
        <v>70.03600421952126</v>
      </c>
      <c r="DT206" s="2">
        <f t="shared" si="89"/>
        <v>69.653526603585192</v>
      </c>
      <c r="DU206" s="2">
        <f t="shared" si="89"/>
        <v>68.042853626169475</v>
      </c>
      <c r="DV206" s="2">
        <f t="shared" si="89"/>
        <v>66.244501406289942</v>
      </c>
      <c r="DW206" s="2">
        <f t="shared" si="89"/>
        <v>64.283599618684477</v>
      </c>
      <c r="DX206" s="2">
        <f t="shared" si="89"/>
        <v>58.926172652689161</v>
      </c>
      <c r="DY206" s="2">
        <f t="shared" si="89"/>
        <v>56.889566084571115</v>
      </c>
      <c r="DZ206" s="2">
        <f t="shared" si="89"/>
        <v>54.938174115230623</v>
      </c>
      <c r="EB206" s="2">
        <f t="shared" si="90"/>
        <v>0.99985925226612027</v>
      </c>
      <c r="EC206" s="2">
        <f t="shared" si="90"/>
        <v>0.99977056175381329</v>
      </c>
      <c r="ED206" s="2">
        <f t="shared" si="90"/>
        <v>0.99975902063004229</v>
      </c>
      <c r="EE206" s="2">
        <f t="shared" si="90"/>
        <v>0.99975127166004873</v>
      </c>
      <c r="EF206" s="2">
        <f t="shared" si="90"/>
        <v>0.99976209188266363</v>
      </c>
      <c r="EG206" s="2">
        <f t="shared" si="90"/>
        <v>0.99972874186982696</v>
      </c>
      <c r="EH206" s="2">
        <f t="shared" si="90"/>
        <v>0.99970614011607373</v>
      </c>
      <c r="EI206" s="2">
        <f t="shared" si="90"/>
        <v>0.99971790480882006</v>
      </c>
      <c r="EJ206" s="2">
        <f t="shared" si="90"/>
        <v>0.99970073604624476</v>
      </c>
      <c r="EK206" s="2">
        <f t="shared" si="90"/>
        <v>0.99972799475936114</v>
      </c>
      <c r="EL206" s="2">
        <f t="shared" si="90"/>
        <v>0.99971735841202314</v>
      </c>
      <c r="EM206" s="2">
        <f t="shared" si="90"/>
        <v>0.99971519662769348</v>
      </c>
      <c r="EN206" s="2">
        <f t="shared" si="90"/>
        <v>0.99973121277886023</v>
      </c>
      <c r="EO206" s="2">
        <f t="shared" si="90"/>
        <v>0.99970876197804859</v>
      </c>
      <c r="EP206" s="2">
        <f t="shared" si="90"/>
        <v>0.99964731764318016</v>
      </c>
    </row>
    <row r="207" spans="2:146" x14ac:dyDescent="0.25">
      <c r="B207" s="2">
        <v>185</v>
      </c>
      <c r="C207" s="49">
        <v>39.912300000000002</v>
      </c>
      <c r="D207" s="49">
        <v>46.771900000000002</v>
      </c>
      <c r="E207" s="49">
        <v>54.629600000000003</v>
      </c>
      <c r="F207" s="49">
        <v>59.63</v>
      </c>
      <c r="G207" s="49">
        <v>63.759</v>
      </c>
      <c r="H207" s="49">
        <v>69.212000000000003</v>
      </c>
      <c r="I207" s="49">
        <v>70.923000000000002</v>
      </c>
      <c r="J207" s="49">
        <v>71.519000000000005</v>
      </c>
      <c r="K207" s="49">
        <v>70.941999999999993</v>
      </c>
      <c r="L207" s="49">
        <v>71.230999999999995</v>
      </c>
      <c r="M207" s="49">
        <v>70.212000000000003</v>
      </c>
      <c r="N207" s="49">
        <v>68.135000000000005</v>
      </c>
      <c r="O207" s="49">
        <v>61.231000000000002</v>
      </c>
      <c r="P207" s="49">
        <v>57.673000000000002</v>
      </c>
      <c r="Q207" s="49">
        <v>56.872999999999998</v>
      </c>
      <c r="T207" s="4" t="e">
        <f t="shared" si="83"/>
        <v>#N/A</v>
      </c>
      <c r="U207" s="4" t="e">
        <f t="shared" si="83"/>
        <v>#N/A</v>
      </c>
      <c r="V207" s="4" t="e">
        <f t="shared" si="83"/>
        <v>#N/A</v>
      </c>
      <c r="W207" s="4" t="e">
        <f t="shared" si="83"/>
        <v>#N/A</v>
      </c>
      <c r="X207" s="4" t="e">
        <f t="shared" si="83"/>
        <v>#N/A</v>
      </c>
      <c r="Y207" s="4" t="e">
        <f t="shared" si="83"/>
        <v>#N/A</v>
      </c>
      <c r="Z207" s="4" t="e">
        <f t="shared" si="83"/>
        <v>#N/A</v>
      </c>
      <c r="AA207" s="4" t="e">
        <f t="shared" si="83"/>
        <v>#N/A</v>
      </c>
      <c r="AB207" s="4" t="e">
        <f t="shared" si="83"/>
        <v>#N/A</v>
      </c>
      <c r="AC207" s="4" t="e">
        <f t="shared" si="83"/>
        <v>#N/A</v>
      </c>
      <c r="AD207" s="4" t="e">
        <f t="shared" si="83"/>
        <v>#N/A</v>
      </c>
      <c r="AE207" s="4" t="e">
        <f t="shared" si="83"/>
        <v>#N/A</v>
      </c>
      <c r="AF207" s="4" t="e">
        <f t="shared" si="83"/>
        <v>#N/A</v>
      </c>
      <c r="AG207" s="4" t="e">
        <f t="shared" si="83"/>
        <v>#N/A</v>
      </c>
      <c r="AH207" s="4" t="e">
        <f t="shared" si="83"/>
        <v>#N/A</v>
      </c>
      <c r="AJ207" s="4">
        <f t="shared" si="84"/>
        <v>0</v>
      </c>
      <c r="AK207" s="4">
        <f t="shared" si="84"/>
        <v>0</v>
      </c>
      <c r="AL207" s="4">
        <f t="shared" si="84"/>
        <v>0</v>
      </c>
      <c r="AM207" s="4">
        <f t="shared" si="84"/>
        <v>0</v>
      </c>
      <c r="AN207" s="4">
        <f t="shared" si="84"/>
        <v>0</v>
      </c>
      <c r="AO207" s="4">
        <f t="shared" si="84"/>
        <v>0</v>
      </c>
      <c r="AP207" s="4">
        <f t="shared" si="84"/>
        <v>0</v>
      </c>
      <c r="AQ207" s="4">
        <f t="shared" si="84"/>
        <v>0</v>
      </c>
      <c r="AR207" s="4">
        <f t="shared" si="84"/>
        <v>0</v>
      </c>
      <c r="AS207" s="4">
        <f t="shared" si="84"/>
        <v>0</v>
      </c>
      <c r="AT207" s="4">
        <f t="shared" si="84"/>
        <v>0</v>
      </c>
      <c r="AU207" s="4">
        <f t="shared" si="84"/>
        <v>0</v>
      </c>
      <c r="AV207" s="4">
        <f t="shared" si="84"/>
        <v>0</v>
      </c>
      <c r="AW207" s="4">
        <f t="shared" si="84"/>
        <v>0</v>
      </c>
      <c r="AX207" s="4">
        <f t="shared" si="84"/>
        <v>0</v>
      </c>
      <c r="AZ207" s="2" t="e">
        <f t="shared" si="85"/>
        <v>#N/A</v>
      </c>
      <c r="BA207" s="2" t="e">
        <f t="shared" si="85"/>
        <v>#N/A</v>
      </c>
      <c r="BB207" s="2" t="e">
        <f t="shared" si="85"/>
        <v>#N/A</v>
      </c>
      <c r="BC207" s="2" t="e">
        <f t="shared" si="85"/>
        <v>#N/A</v>
      </c>
      <c r="BD207" s="2" t="e">
        <f t="shared" si="85"/>
        <v>#N/A</v>
      </c>
      <c r="BE207" s="2" t="e">
        <f t="shared" si="85"/>
        <v>#N/A</v>
      </c>
      <c r="BF207" s="2" t="e">
        <f t="shared" si="85"/>
        <v>#N/A</v>
      </c>
      <c r="BG207" s="2" t="e">
        <f t="shared" si="85"/>
        <v>#N/A</v>
      </c>
      <c r="BH207" s="2" t="e">
        <f t="shared" si="85"/>
        <v>#N/A</v>
      </c>
      <c r="BI207" s="2" t="e">
        <f t="shared" si="85"/>
        <v>#N/A</v>
      </c>
      <c r="BJ207" s="2" t="e">
        <f t="shared" si="85"/>
        <v>#N/A</v>
      </c>
      <c r="BK207" s="2" t="e">
        <f t="shared" si="85"/>
        <v>#N/A</v>
      </c>
      <c r="BL207" s="2" t="e">
        <f t="shared" si="85"/>
        <v>#N/A</v>
      </c>
      <c r="BM207" s="2" t="e">
        <f t="shared" si="85"/>
        <v>#N/A</v>
      </c>
      <c r="BN207" s="2" t="e">
        <f t="shared" si="85"/>
        <v>#N/A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46.886181338974517</v>
      </c>
      <c r="CW207" s="2">
        <f t="shared" si="88"/>
        <v>57.595754564035666</v>
      </c>
      <c r="CX207" s="2">
        <f t="shared" si="88"/>
        <v>59.15324977334209</v>
      </c>
      <c r="CY207" s="2">
        <f t="shared" si="88"/>
        <v>64.717264768943394</v>
      </c>
      <c r="CZ207" s="2">
        <f t="shared" si="88"/>
        <v>69.530862502400296</v>
      </c>
      <c r="DA207" s="2">
        <f t="shared" si="88"/>
        <v>75.688232789793901</v>
      </c>
      <c r="DB207" s="2">
        <f t="shared" si="88"/>
        <v>77.917805370000053</v>
      </c>
      <c r="DC207" s="2">
        <f t="shared" si="88"/>
        <v>77.790017980938899</v>
      </c>
      <c r="DD207" s="2">
        <f t="shared" si="88"/>
        <v>80.382407989887227</v>
      </c>
      <c r="DE207" s="2">
        <f t="shared" si="88"/>
        <v>78.832659470435317</v>
      </c>
      <c r="DF207" s="2">
        <f t="shared" si="88"/>
        <v>80.544593630822973</v>
      </c>
      <c r="DG207" s="2">
        <f t="shared" si="88"/>
        <v>78.026136591019096</v>
      </c>
      <c r="DH207" s="2">
        <f t="shared" si="88"/>
        <v>73.973631481880091</v>
      </c>
      <c r="DI207" s="2">
        <f t="shared" si="88"/>
        <v>67.211479665054839</v>
      </c>
      <c r="DJ207" s="2">
        <f t="shared" si="88"/>
        <v>66.507619776569669</v>
      </c>
      <c r="DL207" s="2">
        <f t="shared" si="89"/>
        <v>38.522858177679744</v>
      </c>
      <c r="DM207" s="2">
        <f t="shared" si="89"/>
        <v>45.465311295807233</v>
      </c>
      <c r="DN207" s="2">
        <f t="shared" si="89"/>
        <v>51.521929943715072</v>
      </c>
      <c r="DO207" s="2">
        <f t="shared" si="89"/>
        <v>58.162638210196903</v>
      </c>
      <c r="DP207" s="2">
        <f t="shared" si="89"/>
        <v>61.915912468860554</v>
      </c>
      <c r="DQ207" s="2">
        <f t="shared" si="89"/>
        <v>65.88119183567099</v>
      </c>
      <c r="DR207" s="2">
        <f t="shared" si="89"/>
        <v>68.036503890686873</v>
      </c>
      <c r="DS207" s="2">
        <f t="shared" si="89"/>
        <v>69.92255610990216</v>
      </c>
      <c r="DT207" s="2">
        <f t="shared" si="89"/>
        <v>69.532279342738946</v>
      </c>
      <c r="DU207" s="2">
        <f t="shared" si="89"/>
        <v>67.896635259770434</v>
      </c>
      <c r="DV207" s="2">
        <f t="shared" si="89"/>
        <v>66.086997727208157</v>
      </c>
      <c r="DW207" s="2">
        <f t="shared" si="89"/>
        <v>64.120285986653968</v>
      </c>
      <c r="DX207" s="2">
        <f t="shared" si="89"/>
        <v>58.75772388331815</v>
      </c>
      <c r="DY207" s="2">
        <f t="shared" si="89"/>
        <v>56.746182601810958</v>
      </c>
      <c r="DZ207" s="2">
        <f t="shared" si="89"/>
        <v>54.80574166579747</v>
      </c>
      <c r="EB207" s="2">
        <f t="shared" si="90"/>
        <v>0.99987163495137887</v>
      </c>
      <c r="EC207" s="2">
        <f t="shared" si="90"/>
        <v>0.9997907456080708</v>
      </c>
      <c r="ED207" s="2">
        <f t="shared" si="90"/>
        <v>0.99978021954240659</v>
      </c>
      <c r="EE207" s="2">
        <f t="shared" si="90"/>
        <v>0.99977315209325279</v>
      </c>
      <c r="EF207" s="2">
        <f t="shared" si="90"/>
        <v>0.99978302067611746</v>
      </c>
      <c r="EG207" s="2">
        <f t="shared" si="90"/>
        <v>0.99975260374022046</v>
      </c>
      <c r="EH207" s="2">
        <f t="shared" si="90"/>
        <v>0.99973198967080246</v>
      </c>
      <c r="EI207" s="2">
        <f t="shared" si="90"/>
        <v>0.99974271974187834</v>
      </c>
      <c r="EJ207" s="2">
        <f t="shared" si="90"/>
        <v>0.99972706084331719</v>
      </c>
      <c r="EK207" s="2">
        <f t="shared" si="90"/>
        <v>0.9997519223348057</v>
      </c>
      <c r="EL207" s="2">
        <f t="shared" si="90"/>
        <v>0.99974222139731417</v>
      </c>
      <c r="EM207" s="2">
        <f t="shared" si="90"/>
        <v>0.99974024972813091</v>
      </c>
      <c r="EN207" s="2">
        <f t="shared" si="90"/>
        <v>0.99975485734312763</v>
      </c>
      <c r="EO207" s="2">
        <f t="shared" si="90"/>
        <v>0.99973438096045031</v>
      </c>
      <c r="EP207" s="2">
        <f t="shared" si="90"/>
        <v>0.99967833988590182</v>
      </c>
    </row>
    <row r="208" spans="2:146" x14ac:dyDescent="0.25">
      <c r="B208" s="2">
        <v>186</v>
      </c>
      <c r="C208" s="49">
        <v>40.280700000000003</v>
      </c>
      <c r="D208" s="49">
        <v>47.017499999999998</v>
      </c>
      <c r="E208" s="49">
        <v>54.351900000000001</v>
      </c>
      <c r="F208" s="49">
        <v>60.332999999999998</v>
      </c>
      <c r="G208" s="49">
        <v>64.721999999999994</v>
      </c>
      <c r="H208" s="49">
        <v>67.885000000000005</v>
      </c>
      <c r="I208" s="49">
        <v>70.576999999999998</v>
      </c>
      <c r="J208" s="49">
        <v>71.941999999999993</v>
      </c>
      <c r="K208" s="49">
        <v>72.269000000000005</v>
      </c>
      <c r="L208" s="49">
        <v>71.712000000000003</v>
      </c>
      <c r="M208" s="49">
        <v>69.364999999999995</v>
      </c>
      <c r="N208" s="49">
        <v>68.308000000000007</v>
      </c>
      <c r="O208" s="49">
        <v>62.423000000000002</v>
      </c>
      <c r="P208" s="49">
        <v>58.164000000000001</v>
      </c>
      <c r="Q208" s="49">
        <v>57.235999999999997</v>
      </c>
      <c r="T208" s="4" t="e">
        <f t="shared" si="83"/>
        <v>#N/A</v>
      </c>
      <c r="U208" s="4" t="e">
        <f t="shared" si="83"/>
        <v>#N/A</v>
      </c>
      <c r="V208" s="4" t="e">
        <f t="shared" si="83"/>
        <v>#N/A</v>
      </c>
      <c r="W208" s="4" t="e">
        <f t="shared" si="83"/>
        <v>#N/A</v>
      </c>
      <c r="X208" s="4" t="e">
        <f t="shared" si="83"/>
        <v>#N/A</v>
      </c>
      <c r="Y208" s="4" t="e">
        <f t="shared" si="83"/>
        <v>#N/A</v>
      </c>
      <c r="Z208" s="4" t="e">
        <f t="shared" si="83"/>
        <v>#N/A</v>
      </c>
      <c r="AA208" s="4" t="e">
        <f t="shared" si="83"/>
        <v>#N/A</v>
      </c>
      <c r="AB208" s="4" t="e">
        <f t="shared" si="83"/>
        <v>#N/A</v>
      </c>
      <c r="AC208" s="4" t="e">
        <f t="shared" si="83"/>
        <v>#N/A</v>
      </c>
      <c r="AD208" s="4" t="e">
        <f t="shared" si="83"/>
        <v>#N/A</v>
      </c>
      <c r="AE208" s="4" t="e">
        <f t="shared" si="83"/>
        <v>#N/A</v>
      </c>
      <c r="AF208" s="4" t="e">
        <f t="shared" si="83"/>
        <v>#N/A</v>
      </c>
      <c r="AG208" s="4" t="e">
        <f t="shared" si="83"/>
        <v>#N/A</v>
      </c>
      <c r="AH208" s="4" t="e">
        <f t="shared" si="83"/>
        <v>#N/A</v>
      </c>
      <c r="AJ208" s="4">
        <f t="shared" si="84"/>
        <v>0</v>
      </c>
      <c r="AK208" s="4">
        <f t="shared" si="84"/>
        <v>0</v>
      </c>
      <c r="AL208" s="4">
        <f t="shared" si="84"/>
        <v>0</v>
      </c>
      <c r="AM208" s="4">
        <f t="shared" si="84"/>
        <v>0</v>
      </c>
      <c r="AN208" s="4">
        <f t="shared" si="84"/>
        <v>0</v>
      </c>
      <c r="AO208" s="4">
        <f t="shared" si="84"/>
        <v>0</v>
      </c>
      <c r="AP208" s="4">
        <f t="shared" si="84"/>
        <v>0</v>
      </c>
      <c r="AQ208" s="4">
        <f t="shared" si="84"/>
        <v>0</v>
      </c>
      <c r="AR208" s="4">
        <f t="shared" si="84"/>
        <v>0</v>
      </c>
      <c r="AS208" s="4">
        <f t="shared" si="84"/>
        <v>0</v>
      </c>
      <c r="AT208" s="4">
        <f t="shared" si="84"/>
        <v>0</v>
      </c>
      <c r="AU208" s="4">
        <f t="shared" si="84"/>
        <v>0</v>
      </c>
      <c r="AV208" s="4">
        <f t="shared" si="84"/>
        <v>0</v>
      </c>
      <c r="AW208" s="4">
        <f t="shared" si="84"/>
        <v>0</v>
      </c>
      <c r="AX208" s="4">
        <f t="shared" si="84"/>
        <v>0</v>
      </c>
      <c r="AZ208" s="2" t="e">
        <f t="shared" si="85"/>
        <v>#N/A</v>
      </c>
      <c r="BA208" s="2" t="e">
        <f t="shared" si="85"/>
        <v>#N/A</v>
      </c>
      <c r="BB208" s="2" t="e">
        <f t="shared" si="85"/>
        <v>#N/A</v>
      </c>
      <c r="BC208" s="2" t="e">
        <f t="shared" si="85"/>
        <v>#N/A</v>
      </c>
      <c r="BD208" s="2" t="e">
        <f t="shared" si="85"/>
        <v>#N/A</v>
      </c>
      <c r="BE208" s="2" t="e">
        <f t="shared" si="85"/>
        <v>#N/A</v>
      </c>
      <c r="BF208" s="2" t="e">
        <f t="shared" si="85"/>
        <v>#N/A</v>
      </c>
      <c r="BG208" s="2" t="e">
        <f t="shared" si="85"/>
        <v>#N/A</v>
      </c>
      <c r="BH208" s="2" t="e">
        <f t="shared" si="85"/>
        <v>#N/A</v>
      </c>
      <c r="BI208" s="2" t="e">
        <f t="shared" si="85"/>
        <v>#N/A</v>
      </c>
      <c r="BJ208" s="2" t="e">
        <f t="shared" si="85"/>
        <v>#N/A</v>
      </c>
      <c r="BK208" s="2" t="e">
        <f t="shared" si="85"/>
        <v>#N/A</v>
      </c>
      <c r="BL208" s="2" t="e">
        <f t="shared" si="85"/>
        <v>#N/A</v>
      </c>
      <c r="BM208" s="2" t="e">
        <f t="shared" si="85"/>
        <v>#N/A</v>
      </c>
      <c r="BN208" s="2" t="e">
        <f t="shared" si="85"/>
        <v>#N/A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46.90191472598611</v>
      </c>
      <c r="CW208" s="2">
        <f t="shared" si="88"/>
        <v>57.618369391172003</v>
      </c>
      <c r="CX208" s="2">
        <f t="shared" si="88"/>
        <v>59.130716532186447</v>
      </c>
      <c r="CY208" s="2">
        <f t="shared" si="88"/>
        <v>64.69150624949242</v>
      </c>
      <c r="CZ208" s="2">
        <f t="shared" si="88"/>
        <v>69.508757573023132</v>
      </c>
      <c r="DA208" s="2">
        <f t="shared" si="88"/>
        <v>75.679584187535525</v>
      </c>
      <c r="DB208" s="2">
        <f t="shared" si="88"/>
        <v>77.908287568957846</v>
      </c>
      <c r="DC208" s="2">
        <f t="shared" si="88"/>
        <v>77.771349591157545</v>
      </c>
      <c r="DD208" s="2">
        <f t="shared" si="88"/>
        <v>80.380660580280093</v>
      </c>
      <c r="DE208" s="2">
        <f t="shared" si="88"/>
        <v>78.815842585891289</v>
      </c>
      <c r="DF208" s="2">
        <f t="shared" si="88"/>
        <v>80.540416696368112</v>
      </c>
      <c r="DG208" s="2">
        <f t="shared" si="88"/>
        <v>78.0129382985902</v>
      </c>
      <c r="DH208" s="2">
        <f t="shared" si="88"/>
        <v>73.946740812579947</v>
      </c>
      <c r="DI208" s="2">
        <f t="shared" si="88"/>
        <v>67.16530778694603</v>
      </c>
      <c r="DJ208" s="2">
        <f t="shared" si="88"/>
        <v>66.490573482577162</v>
      </c>
      <c r="DL208" s="2">
        <f t="shared" si="89"/>
        <v>38.484119114886425</v>
      </c>
      <c r="DM208" s="2">
        <f t="shared" si="89"/>
        <v>45.395864129535397</v>
      </c>
      <c r="DN208" s="2">
        <f t="shared" si="89"/>
        <v>51.421575604463939</v>
      </c>
      <c r="DO208" s="2">
        <f t="shared" si="89"/>
        <v>58.071463263164034</v>
      </c>
      <c r="DP208" s="2">
        <f t="shared" si="89"/>
        <v>61.81258719943677</v>
      </c>
      <c r="DQ208" s="2">
        <f t="shared" si="89"/>
        <v>65.760699188092275</v>
      </c>
      <c r="DR208" s="2">
        <f t="shared" si="89"/>
        <v>67.903429121518116</v>
      </c>
      <c r="DS208" s="2">
        <f t="shared" si="89"/>
        <v>69.809108000283061</v>
      </c>
      <c r="DT208" s="2">
        <f t="shared" si="89"/>
        <v>69.411032081892714</v>
      </c>
      <c r="DU208" s="2">
        <f t="shared" si="89"/>
        <v>67.75041689337138</v>
      </c>
      <c r="DV208" s="2">
        <f t="shared" si="89"/>
        <v>65.929494048126358</v>
      </c>
      <c r="DW208" s="2">
        <f t="shared" si="89"/>
        <v>63.956972354623467</v>
      </c>
      <c r="DX208" s="2">
        <f t="shared" si="89"/>
        <v>58.589275113947139</v>
      </c>
      <c r="DY208" s="2">
        <f t="shared" si="89"/>
        <v>56.6027991190508</v>
      </c>
      <c r="DZ208" s="2">
        <f t="shared" si="89"/>
        <v>54.673309216364316</v>
      </c>
      <c r="EB208" s="2">
        <f t="shared" si="90"/>
        <v>0.99988292836197024</v>
      </c>
      <c r="EC208" s="2">
        <f t="shared" si="90"/>
        <v>0.99980915421250249</v>
      </c>
      <c r="ED208" s="2">
        <f t="shared" si="90"/>
        <v>0.99979955396411102</v>
      </c>
      <c r="EE208" s="2">
        <f t="shared" si="90"/>
        <v>0.99979310812056688</v>
      </c>
      <c r="EF208" s="2">
        <f t="shared" si="90"/>
        <v>0.99980210872659681</v>
      </c>
      <c r="EG208" s="2">
        <f t="shared" si="90"/>
        <v>0.9997743670178435</v>
      </c>
      <c r="EH208" s="2">
        <f t="shared" si="90"/>
        <v>0.99975556591046688</v>
      </c>
      <c r="EI208" s="2">
        <f t="shared" si="90"/>
        <v>0.99976535230391583</v>
      </c>
      <c r="EJ208" s="2">
        <f t="shared" si="90"/>
        <v>0.99975107055240886</v>
      </c>
      <c r="EK208" s="2">
        <f t="shared" si="90"/>
        <v>0.99977374554162546</v>
      </c>
      <c r="EL208" s="2">
        <f t="shared" si="90"/>
        <v>0.99976489778767319</v>
      </c>
      <c r="EM208" s="2">
        <f t="shared" si="90"/>
        <v>0.99976309952211995</v>
      </c>
      <c r="EN208" s="2">
        <f t="shared" si="90"/>
        <v>0.99977642241719855</v>
      </c>
      <c r="EO208" s="2">
        <f t="shared" si="90"/>
        <v>0.99975774689494956</v>
      </c>
      <c r="EP208" s="2">
        <f t="shared" si="90"/>
        <v>0.99970663418633776</v>
      </c>
    </row>
    <row r="209" spans="1:147" x14ac:dyDescent="0.25">
      <c r="B209" s="2">
        <v>187</v>
      </c>
      <c r="C209" s="49">
        <v>40.350900000000003</v>
      </c>
      <c r="D209" s="49">
        <v>47.157899999999998</v>
      </c>
      <c r="E209" s="49">
        <v>54.055599999999998</v>
      </c>
      <c r="F209" s="49">
        <v>59.741</v>
      </c>
      <c r="G209" s="49">
        <v>64.611000000000004</v>
      </c>
      <c r="H209" s="49">
        <v>68.558000000000007</v>
      </c>
      <c r="I209" s="49">
        <v>70.635000000000005</v>
      </c>
      <c r="J209" s="49">
        <v>70.730999999999995</v>
      </c>
      <c r="K209" s="49">
        <v>71.076999999999998</v>
      </c>
      <c r="L209" s="49">
        <v>70.423000000000002</v>
      </c>
      <c r="M209" s="49">
        <v>70.519000000000005</v>
      </c>
      <c r="N209" s="49">
        <v>67.614999999999995</v>
      </c>
      <c r="O209" s="49">
        <v>62.326999999999998</v>
      </c>
      <c r="P209" s="49">
        <v>58.945</v>
      </c>
      <c r="Q209" s="49">
        <v>57.2</v>
      </c>
      <c r="T209" s="4" t="e">
        <f t="shared" ref="T209:AH222" si="91">AZ209+(C$3*_xlfn.NORM.DIST($B209,C$7,C$11,FALSE))+(C$4*_xlfn.NORM.DIST($B209,C$8,C$12,FALSE))+(C$5*_xlfn.NORM.DIST($B209,C$9,C$13,FALSE))+(C$6*_xlfn.NORM.DIST($B209,C$10,C$14,FALSE))</f>
        <v>#N/A</v>
      </c>
      <c r="U209" s="4" t="e">
        <f t="shared" si="91"/>
        <v>#N/A</v>
      </c>
      <c r="V209" s="4" t="e">
        <f t="shared" si="91"/>
        <v>#N/A</v>
      </c>
      <c r="W209" s="4" t="e">
        <f t="shared" si="91"/>
        <v>#N/A</v>
      </c>
      <c r="X209" s="4" t="e">
        <f t="shared" si="91"/>
        <v>#N/A</v>
      </c>
      <c r="Y209" s="4" t="e">
        <f t="shared" si="91"/>
        <v>#N/A</v>
      </c>
      <c r="Z209" s="4" t="e">
        <f t="shared" si="91"/>
        <v>#N/A</v>
      </c>
      <c r="AA209" s="4" t="e">
        <f t="shared" si="91"/>
        <v>#N/A</v>
      </c>
      <c r="AB209" s="4" t="e">
        <f t="shared" si="91"/>
        <v>#N/A</v>
      </c>
      <c r="AC209" s="4" t="e">
        <f t="shared" si="91"/>
        <v>#N/A</v>
      </c>
      <c r="AD209" s="4" t="e">
        <f t="shared" si="91"/>
        <v>#N/A</v>
      </c>
      <c r="AE209" s="4" t="e">
        <f t="shared" si="91"/>
        <v>#N/A</v>
      </c>
      <c r="AF209" s="4" t="e">
        <f t="shared" si="91"/>
        <v>#N/A</v>
      </c>
      <c r="AG209" s="4" t="e">
        <f t="shared" si="91"/>
        <v>#N/A</v>
      </c>
      <c r="AH209" s="4" t="e">
        <f t="shared" si="91"/>
        <v>#N/A</v>
      </c>
      <c r="AJ209" s="4">
        <f t="shared" ref="AJ209:AX222" si="92">IF(OR($B209 &lt; C$226, $B209 &gt; C$231), 0, C209-T209)</f>
        <v>0</v>
      </c>
      <c r="AK209" s="4">
        <f t="shared" si="92"/>
        <v>0</v>
      </c>
      <c r="AL209" s="4">
        <f t="shared" si="92"/>
        <v>0</v>
      </c>
      <c r="AM209" s="4">
        <f t="shared" si="92"/>
        <v>0</v>
      </c>
      <c r="AN209" s="4">
        <f t="shared" si="92"/>
        <v>0</v>
      </c>
      <c r="AO209" s="4">
        <f t="shared" si="92"/>
        <v>0</v>
      </c>
      <c r="AP209" s="4">
        <f t="shared" si="92"/>
        <v>0</v>
      </c>
      <c r="AQ209" s="4">
        <f t="shared" si="92"/>
        <v>0</v>
      </c>
      <c r="AR209" s="4">
        <f t="shared" si="92"/>
        <v>0</v>
      </c>
      <c r="AS209" s="4">
        <f t="shared" si="92"/>
        <v>0</v>
      </c>
      <c r="AT209" s="4">
        <f t="shared" si="92"/>
        <v>0</v>
      </c>
      <c r="AU209" s="4">
        <f t="shared" si="92"/>
        <v>0</v>
      </c>
      <c r="AV209" s="4">
        <f t="shared" si="92"/>
        <v>0</v>
      </c>
      <c r="AW209" s="4">
        <f t="shared" si="92"/>
        <v>0</v>
      </c>
      <c r="AX209" s="4">
        <f t="shared" si="92"/>
        <v>0</v>
      </c>
      <c r="AZ209" s="2" t="e">
        <f t="shared" ref="AZ209:BN222" si="93">IF(OR($B209 &lt; C$226, $B209 &gt; C$231), #N/A, ((1-EB209)*CV209) + (EB209*DL209))</f>
        <v>#N/A</v>
      </c>
      <c r="BA209" s="2" t="e">
        <f t="shared" si="93"/>
        <v>#N/A</v>
      </c>
      <c r="BB209" s="2" t="e">
        <f t="shared" si="93"/>
        <v>#N/A</v>
      </c>
      <c r="BC209" s="2" t="e">
        <f t="shared" si="93"/>
        <v>#N/A</v>
      </c>
      <c r="BD209" s="2" t="e">
        <f t="shared" si="93"/>
        <v>#N/A</v>
      </c>
      <c r="BE209" s="2" t="e">
        <f t="shared" si="93"/>
        <v>#N/A</v>
      </c>
      <c r="BF209" s="2" t="e">
        <f t="shared" si="93"/>
        <v>#N/A</v>
      </c>
      <c r="BG209" s="2" t="e">
        <f t="shared" si="93"/>
        <v>#N/A</v>
      </c>
      <c r="BH209" s="2" t="e">
        <f t="shared" si="93"/>
        <v>#N/A</v>
      </c>
      <c r="BI209" s="2" t="e">
        <f t="shared" si="93"/>
        <v>#N/A</v>
      </c>
      <c r="BJ209" s="2" t="e">
        <f t="shared" si="93"/>
        <v>#N/A</v>
      </c>
      <c r="BK209" s="2" t="e">
        <f t="shared" si="93"/>
        <v>#N/A</v>
      </c>
      <c r="BL209" s="2" t="e">
        <f t="shared" si="93"/>
        <v>#N/A</v>
      </c>
      <c r="BM209" s="2" t="e">
        <f t="shared" si="93"/>
        <v>#N/A</v>
      </c>
      <c r="BN209" s="2" t="e">
        <f t="shared" si="93"/>
        <v>#N/A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46.917648112997711</v>
      </c>
      <c r="CW209" s="2">
        <f t="shared" si="96"/>
        <v>57.640984218308333</v>
      </c>
      <c r="CX209" s="2">
        <f t="shared" si="96"/>
        <v>59.108183291030805</v>
      </c>
      <c r="CY209" s="2">
        <f t="shared" si="96"/>
        <v>64.665747730041431</v>
      </c>
      <c r="CZ209" s="2">
        <f t="shared" si="96"/>
        <v>69.486652643645968</v>
      </c>
      <c r="DA209" s="2">
        <f t="shared" si="96"/>
        <v>75.670935585277149</v>
      </c>
      <c r="DB209" s="2">
        <f t="shared" si="96"/>
        <v>77.898769767915638</v>
      </c>
      <c r="DC209" s="2">
        <f t="shared" si="96"/>
        <v>77.752681201376177</v>
      </c>
      <c r="DD209" s="2">
        <f t="shared" si="96"/>
        <v>80.378913170672973</v>
      </c>
      <c r="DE209" s="2">
        <f t="shared" si="96"/>
        <v>78.799025701347276</v>
      </c>
      <c r="DF209" s="2">
        <f t="shared" si="96"/>
        <v>80.536239761913265</v>
      </c>
      <c r="DG209" s="2">
        <f t="shared" si="96"/>
        <v>77.999740006161318</v>
      </c>
      <c r="DH209" s="2">
        <f t="shared" si="96"/>
        <v>73.919850143279803</v>
      </c>
      <c r="DI209" s="2">
        <f t="shared" si="96"/>
        <v>67.119135908837208</v>
      </c>
      <c r="DJ209" s="2">
        <f t="shared" si="96"/>
        <v>66.473527188584654</v>
      </c>
      <c r="DL209" s="2">
        <f t="shared" ref="DL209:DZ222" si="97">CF$223*$B209+CF$224</f>
        <v>38.445380052093114</v>
      </c>
      <c r="DM209" s="2">
        <f t="shared" si="97"/>
        <v>45.326416963263569</v>
      </c>
      <c r="DN209" s="2">
        <f t="shared" si="97"/>
        <v>51.321221265212806</v>
      </c>
      <c r="DO209" s="2">
        <f t="shared" si="97"/>
        <v>57.980288316131166</v>
      </c>
      <c r="DP209" s="2">
        <f t="shared" si="97"/>
        <v>61.709261930012985</v>
      </c>
      <c r="DQ209" s="2">
        <f t="shared" si="97"/>
        <v>65.64020654051356</v>
      </c>
      <c r="DR209" s="2">
        <f t="shared" si="97"/>
        <v>67.770354352349344</v>
      </c>
      <c r="DS209" s="2">
        <f t="shared" si="97"/>
        <v>69.695659890663975</v>
      </c>
      <c r="DT209" s="2">
        <f t="shared" si="97"/>
        <v>69.289784821046482</v>
      </c>
      <c r="DU209" s="2">
        <f t="shared" si="97"/>
        <v>67.60419852697234</v>
      </c>
      <c r="DV209" s="2">
        <f t="shared" si="97"/>
        <v>65.771990369044573</v>
      </c>
      <c r="DW209" s="2">
        <f t="shared" si="97"/>
        <v>63.793658722592966</v>
      </c>
      <c r="DX209" s="2">
        <f t="shared" si="97"/>
        <v>58.420826344576128</v>
      </c>
      <c r="DY209" s="2">
        <f t="shared" si="97"/>
        <v>56.459415636290643</v>
      </c>
      <c r="DZ209" s="2">
        <f t="shared" si="97"/>
        <v>54.540876766931163</v>
      </c>
      <c r="EB209" s="2">
        <f t="shared" ref="EB209:EP222" si="98">POWER(10,($B209-C$224)/C$225)/(1+POWER(10,($B209-C$224)/C$225))</f>
        <v>0.99989322829727667</v>
      </c>
      <c r="EC209" s="2">
        <f t="shared" si="98"/>
        <v>0.99982594365033983</v>
      </c>
      <c r="ED209" s="2">
        <f t="shared" si="98"/>
        <v>0.99981718781829054</v>
      </c>
      <c r="EE209" s="2">
        <f t="shared" si="98"/>
        <v>0.9998113089284042</v>
      </c>
      <c r="EF209" s="2">
        <f t="shared" si="98"/>
        <v>0.99981951787103562</v>
      </c>
      <c r="EG209" s="2">
        <f t="shared" si="98"/>
        <v>0.99979421618907827</v>
      </c>
      <c r="EH209" s="2">
        <f t="shared" si="98"/>
        <v>0.99977706866613081</v>
      </c>
      <c r="EI209" s="2">
        <f t="shared" si="98"/>
        <v>0.99978599433928339</v>
      </c>
      <c r="EJ209" s="2">
        <f t="shared" si="98"/>
        <v>0.99977296867287369</v>
      </c>
      <c r="EK209" s="2">
        <f t="shared" si="98"/>
        <v>0.99979364937349391</v>
      </c>
      <c r="EL209" s="2">
        <f t="shared" si="98"/>
        <v>0.99978557979840943</v>
      </c>
      <c r="EM209" s="2">
        <f t="shared" si="98"/>
        <v>0.99978393969261814</v>
      </c>
      <c r="EN209" s="2">
        <f t="shared" si="98"/>
        <v>0.99979609080966414</v>
      </c>
      <c r="EO209" s="2">
        <f t="shared" si="98"/>
        <v>0.99977905783280108</v>
      </c>
      <c r="EP209" s="2">
        <f t="shared" si="98"/>
        <v>0.99973244029152164</v>
      </c>
    </row>
    <row r="210" spans="1:147" x14ac:dyDescent="0.25">
      <c r="B210" s="2">
        <v>188</v>
      </c>
      <c r="C210" s="49">
        <v>40.052599999999998</v>
      </c>
      <c r="D210" s="49">
        <v>46.491199999999999</v>
      </c>
      <c r="E210" s="49">
        <v>53.481499999999997</v>
      </c>
      <c r="F210" s="49">
        <v>60.573999999999998</v>
      </c>
      <c r="G210" s="49">
        <v>65.852000000000004</v>
      </c>
      <c r="H210" s="49">
        <v>67.846000000000004</v>
      </c>
      <c r="I210" s="49">
        <v>70.980999999999995</v>
      </c>
      <c r="J210" s="49">
        <v>71.769000000000005</v>
      </c>
      <c r="K210" s="49">
        <v>72.903999999999996</v>
      </c>
      <c r="L210" s="49">
        <v>70.712000000000003</v>
      </c>
      <c r="M210" s="49">
        <v>69.269000000000005</v>
      </c>
      <c r="N210" s="49">
        <v>67.596000000000004</v>
      </c>
      <c r="O210" s="49">
        <v>62.404000000000003</v>
      </c>
      <c r="P210" s="49">
        <v>60</v>
      </c>
      <c r="Q210" s="49">
        <v>57.636000000000003</v>
      </c>
      <c r="T210" s="4" t="e">
        <f t="shared" si="91"/>
        <v>#N/A</v>
      </c>
      <c r="U210" s="4" t="e">
        <f t="shared" si="91"/>
        <v>#N/A</v>
      </c>
      <c r="V210" s="4" t="e">
        <f t="shared" si="91"/>
        <v>#N/A</v>
      </c>
      <c r="W210" s="4" t="e">
        <f t="shared" si="91"/>
        <v>#N/A</v>
      </c>
      <c r="X210" s="4" t="e">
        <f t="shared" si="91"/>
        <v>#N/A</v>
      </c>
      <c r="Y210" s="4" t="e">
        <f t="shared" si="91"/>
        <v>#N/A</v>
      </c>
      <c r="Z210" s="4" t="e">
        <f t="shared" si="91"/>
        <v>#N/A</v>
      </c>
      <c r="AA210" s="4" t="e">
        <f t="shared" si="91"/>
        <v>#N/A</v>
      </c>
      <c r="AB210" s="4" t="e">
        <f t="shared" si="91"/>
        <v>#N/A</v>
      </c>
      <c r="AC210" s="4" t="e">
        <f t="shared" si="91"/>
        <v>#N/A</v>
      </c>
      <c r="AD210" s="4" t="e">
        <f t="shared" si="91"/>
        <v>#N/A</v>
      </c>
      <c r="AE210" s="4" t="e">
        <f t="shared" si="91"/>
        <v>#N/A</v>
      </c>
      <c r="AF210" s="4" t="e">
        <f t="shared" si="91"/>
        <v>#N/A</v>
      </c>
      <c r="AG210" s="4" t="e">
        <f t="shared" si="91"/>
        <v>#N/A</v>
      </c>
      <c r="AH210" s="4" t="e">
        <f t="shared" si="91"/>
        <v>#N/A</v>
      </c>
      <c r="AJ210" s="4">
        <f t="shared" si="92"/>
        <v>0</v>
      </c>
      <c r="AK210" s="4">
        <f t="shared" si="92"/>
        <v>0</v>
      </c>
      <c r="AL210" s="4">
        <f t="shared" si="92"/>
        <v>0</v>
      </c>
      <c r="AM210" s="4">
        <f t="shared" si="92"/>
        <v>0</v>
      </c>
      <c r="AN210" s="4">
        <f t="shared" si="92"/>
        <v>0</v>
      </c>
      <c r="AO210" s="4">
        <f t="shared" si="92"/>
        <v>0</v>
      </c>
      <c r="AP210" s="4">
        <f t="shared" si="92"/>
        <v>0</v>
      </c>
      <c r="AQ210" s="4">
        <f t="shared" si="92"/>
        <v>0</v>
      </c>
      <c r="AR210" s="4">
        <f t="shared" si="92"/>
        <v>0</v>
      </c>
      <c r="AS210" s="4">
        <f t="shared" si="92"/>
        <v>0</v>
      </c>
      <c r="AT210" s="4">
        <f t="shared" si="92"/>
        <v>0</v>
      </c>
      <c r="AU210" s="4">
        <f t="shared" si="92"/>
        <v>0</v>
      </c>
      <c r="AV210" s="4">
        <f t="shared" si="92"/>
        <v>0</v>
      </c>
      <c r="AW210" s="4">
        <f t="shared" si="92"/>
        <v>0</v>
      </c>
      <c r="AX210" s="4">
        <f t="shared" si="92"/>
        <v>0</v>
      </c>
      <c r="AZ210" s="2" t="e">
        <f t="shared" si="93"/>
        <v>#N/A</v>
      </c>
      <c r="BA210" s="2" t="e">
        <f t="shared" si="93"/>
        <v>#N/A</v>
      </c>
      <c r="BB210" s="2" t="e">
        <f t="shared" si="93"/>
        <v>#N/A</v>
      </c>
      <c r="BC210" s="2" t="e">
        <f t="shared" si="93"/>
        <v>#N/A</v>
      </c>
      <c r="BD210" s="2" t="e">
        <f t="shared" si="93"/>
        <v>#N/A</v>
      </c>
      <c r="BE210" s="2" t="e">
        <f t="shared" si="93"/>
        <v>#N/A</v>
      </c>
      <c r="BF210" s="2" t="e">
        <f t="shared" si="93"/>
        <v>#N/A</v>
      </c>
      <c r="BG210" s="2" t="e">
        <f t="shared" si="93"/>
        <v>#N/A</v>
      </c>
      <c r="BH210" s="2" t="e">
        <f t="shared" si="93"/>
        <v>#N/A</v>
      </c>
      <c r="BI210" s="2" t="e">
        <f t="shared" si="93"/>
        <v>#N/A</v>
      </c>
      <c r="BJ210" s="2" t="e">
        <f t="shared" si="93"/>
        <v>#N/A</v>
      </c>
      <c r="BK210" s="2" t="e">
        <f t="shared" si="93"/>
        <v>#N/A</v>
      </c>
      <c r="BL210" s="2" t="e">
        <f t="shared" si="93"/>
        <v>#N/A</v>
      </c>
      <c r="BM210" s="2" t="e">
        <f t="shared" si="93"/>
        <v>#N/A</v>
      </c>
      <c r="BN210" s="2" t="e">
        <f t="shared" si="93"/>
        <v>#N/A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46.933381500009311</v>
      </c>
      <c r="CW210" s="2">
        <f t="shared" si="96"/>
        <v>57.66359904544467</v>
      </c>
      <c r="CX210" s="2">
        <f t="shared" si="96"/>
        <v>59.085650049875163</v>
      </c>
      <c r="CY210" s="2">
        <f t="shared" si="96"/>
        <v>64.639989210590443</v>
      </c>
      <c r="CZ210" s="2">
        <f t="shared" si="96"/>
        <v>69.464547714268804</v>
      </c>
      <c r="DA210" s="2">
        <f t="shared" si="96"/>
        <v>75.662286983018788</v>
      </c>
      <c r="DB210" s="2">
        <f t="shared" si="96"/>
        <v>77.889251966873431</v>
      </c>
      <c r="DC210" s="2">
        <f t="shared" si="96"/>
        <v>77.734012811594809</v>
      </c>
      <c r="DD210" s="2">
        <f t="shared" si="96"/>
        <v>80.377165761065839</v>
      </c>
      <c r="DE210" s="2">
        <f t="shared" si="96"/>
        <v>78.782208816803248</v>
      </c>
      <c r="DF210" s="2">
        <f t="shared" si="96"/>
        <v>80.532062827458404</v>
      </c>
      <c r="DG210" s="2">
        <f t="shared" si="96"/>
        <v>77.986541713732421</v>
      </c>
      <c r="DH210" s="2">
        <f t="shared" si="96"/>
        <v>73.892959473979658</v>
      </c>
      <c r="DI210" s="2">
        <f t="shared" si="96"/>
        <v>67.0729640307284</v>
      </c>
      <c r="DJ210" s="2">
        <f t="shared" si="96"/>
        <v>66.456480894592133</v>
      </c>
      <c r="DL210" s="2">
        <f t="shared" si="97"/>
        <v>38.406640989299795</v>
      </c>
      <c r="DM210" s="2">
        <f t="shared" si="97"/>
        <v>45.256969796991733</v>
      </c>
      <c r="DN210" s="2">
        <f t="shared" si="97"/>
        <v>51.220866925961673</v>
      </c>
      <c r="DO210" s="2">
        <f t="shared" si="97"/>
        <v>57.889113369098297</v>
      </c>
      <c r="DP210" s="2">
        <f t="shared" si="97"/>
        <v>61.605936660589201</v>
      </c>
      <c r="DQ210" s="2">
        <f t="shared" si="97"/>
        <v>65.519713892934831</v>
      </c>
      <c r="DR210" s="2">
        <f t="shared" si="97"/>
        <v>67.637279583180572</v>
      </c>
      <c r="DS210" s="2">
        <f t="shared" si="97"/>
        <v>69.582211781044876</v>
      </c>
      <c r="DT210" s="2">
        <f t="shared" si="97"/>
        <v>69.168537560200249</v>
      </c>
      <c r="DU210" s="2">
        <f t="shared" si="97"/>
        <v>67.4579801605733</v>
      </c>
      <c r="DV210" s="2">
        <f t="shared" si="97"/>
        <v>65.614486689962774</v>
      </c>
      <c r="DW210" s="2">
        <f t="shared" si="97"/>
        <v>63.630345090562457</v>
      </c>
      <c r="DX210" s="2">
        <f t="shared" si="97"/>
        <v>58.252377575205109</v>
      </c>
      <c r="DY210" s="2">
        <f t="shared" si="97"/>
        <v>56.316032153530486</v>
      </c>
      <c r="DZ210" s="2">
        <f t="shared" si="97"/>
        <v>54.408444317498009</v>
      </c>
      <c r="EB210" s="2">
        <f t="shared" si="98"/>
        <v>0.99990262213493886</v>
      </c>
      <c r="EC210" s="2">
        <f t="shared" si="98"/>
        <v>0.99984125629127985</v>
      </c>
      <c r="ED210" s="2">
        <f t="shared" si="98"/>
        <v>0.99983327062679095</v>
      </c>
      <c r="EE210" s="2">
        <f t="shared" si="98"/>
        <v>0.99982790884022521</v>
      </c>
      <c r="EF210" s="2">
        <f t="shared" si="98"/>
        <v>0.99983539572808111</v>
      </c>
      <c r="EG210" s="2">
        <f t="shared" si="98"/>
        <v>0.99981231953559313</v>
      </c>
      <c r="EH210" s="2">
        <f t="shared" si="98"/>
        <v>0.99979668021885171</v>
      </c>
      <c r="EI210" s="2">
        <f t="shared" si="98"/>
        <v>0.99980482084248457</v>
      </c>
      <c r="EJ210" s="2">
        <f t="shared" si="98"/>
        <v>0.99979294083251224</v>
      </c>
      <c r="EK210" s="2">
        <f t="shared" si="98"/>
        <v>0.99981180257488977</v>
      </c>
      <c r="EL210" s="2">
        <f t="shared" si="98"/>
        <v>0.99980444276246183</v>
      </c>
      <c r="EM210" s="2">
        <f t="shared" si="98"/>
        <v>0.99980294691154381</v>
      </c>
      <c r="EN210" s="2">
        <f t="shared" si="98"/>
        <v>0.99981402927152008</v>
      </c>
      <c r="EO210" s="2">
        <f t="shared" si="98"/>
        <v>0.99979849443127156</v>
      </c>
      <c r="EP210" s="2">
        <f t="shared" si="98"/>
        <v>0.99975597690081464</v>
      </c>
    </row>
    <row r="211" spans="1:147" x14ac:dyDescent="0.25">
      <c r="B211" s="2">
        <v>189</v>
      </c>
      <c r="C211" s="49">
        <v>40.245600000000003</v>
      </c>
      <c r="D211" s="49">
        <v>46.8596</v>
      </c>
      <c r="E211" s="49">
        <v>53.944400000000002</v>
      </c>
      <c r="F211" s="49">
        <v>60.110999999999997</v>
      </c>
      <c r="G211" s="49">
        <v>65.537000000000006</v>
      </c>
      <c r="H211" s="49">
        <v>67.941999999999993</v>
      </c>
      <c r="I211" s="49">
        <v>70.864999999999995</v>
      </c>
      <c r="J211" s="49">
        <v>71</v>
      </c>
      <c r="K211" s="49">
        <v>72.423000000000002</v>
      </c>
      <c r="L211" s="49">
        <v>70.787999999999997</v>
      </c>
      <c r="M211" s="49">
        <v>70.653999999999996</v>
      </c>
      <c r="N211" s="49">
        <v>67.153999999999996</v>
      </c>
      <c r="O211" s="49">
        <v>61.25</v>
      </c>
      <c r="P211" s="49">
        <v>59.145000000000003</v>
      </c>
      <c r="Q211" s="49">
        <v>57.491</v>
      </c>
      <c r="T211" s="4" t="e">
        <f t="shared" si="91"/>
        <v>#N/A</v>
      </c>
      <c r="U211" s="4" t="e">
        <f t="shared" si="91"/>
        <v>#N/A</v>
      </c>
      <c r="V211" s="4" t="e">
        <f t="shared" si="91"/>
        <v>#N/A</v>
      </c>
      <c r="W211" s="4" t="e">
        <f t="shared" si="91"/>
        <v>#N/A</v>
      </c>
      <c r="X211" s="4" t="e">
        <f t="shared" si="91"/>
        <v>#N/A</v>
      </c>
      <c r="Y211" s="4" t="e">
        <f t="shared" si="91"/>
        <v>#N/A</v>
      </c>
      <c r="Z211" s="4" t="e">
        <f t="shared" si="91"/>
        <v>#N/A</v>
      </c>
      <c r="AA211" s="4" t="e">
        <f t="shared" si="91"/>
        <v>#N/A</v>
      </c>
      <c r="AB211" s="4" t="e">
        <f t="shared" si="91"/>
        <v>#N/A</v>
      </c>
      <c r="AC211" s="4" t="e">
        <f t="shared" si="91"/>
        <v>#N/A</v>
      </c>
      <c r="AD211" s="4" t="e">
        <f t="shared" si="91"/>
        <v>#N/A</v>
      </c>
      <c r="AE211" s="4" t="e">
        <f t="shared" si="91"/>
        <v>#N/A</v>
      </c>
      <c r="AF211" s="4" t="e">
        <f t="shared" si="91"/>
        <v>#N/A</v>
      </c>
      <c r="AG211" s="4" t="e">
        <f t="shared" si="91"/>
        <v>#N/A</v>
      </c>
      <c r="AH211" s="4" t="e">
        <f t="shared" si="91"/>
        <v>#N/A</v>
      </c>
      <c r="AJ211" s="4">
        <f t="shared" si="92"/>
        <v>0</v>
      </c>
      <c r="AK211" s="4">
        <f t="shared" si="92"/>
        <v>0</v>
      </c>
      <c r="AL211" s="4">
        <f t="shared" si="92"/>
        <v>0</v>
      </c>
      <c r="AM211" s="4">
        <f t="shared" si="92"/>
        <v>0</v>
      </c>
      <c r="AN211" s="4">
        <f t="shared" si="92"/>
        <v>0</v>
      </c>
      <c r="AO211" s="4">
        <f t="shared" si="92"/>
        <v>0</v>
      </c>
      <c r="AP211" s="4">
        <f t="shared" si="92"/>
        <v>0</v>
      </c>
      <c r="AQ211" s="4">
        <f t="shared" si="92"/>
        <v>0</v>
      </c>
      <c r="AR211" s="4">
        <f t="shared" si="92"/>
        <v>0</v>
      </c>
      <c r="AS211" s="4">
        <f t="shared" si="92"/>
        <v>0</v>
      </c>
      <c r="AT211" s="4">
        <f t="shared" si="92"/>
        <v>0</v>
      </c>
      <c r="AU211" s="4">
        <f t="shared" si="92"/>
        <v>0</v>
      </c>
      <c r="AV211" s="4">
        <f t="shared" si="92"/>
        <v>0</v>
      </c>
      <c r="AW211" s="4">
        <f t="shared" si="92"/>
        <v>0</v>
      </c>
      <c r="AX211" s="4">
        <f t="shared" si="92"/>
        <v>0</v>
      </c>
      <c r="AZ211" s="2" t="e">
        <f t="shared" si="93"/>
        <v>#N/A</v>
      </c>
      <c r="BA211" s="2" t="e">
        <f t="shared" si="93"/>
        <v>#N/A</v>
      </c>
      <c r="BB211" s="2" t="e">
        <f t="shared" si="93"/>
        <v>#N/A</v>
      </c>
      <c r="BC211" s="2" t="e">
        <f t="shared" si="93"/>
        <v>#N/A</v>
      </c>
      <c r="BD211" s="2" t="e">
        <f t="shared" si="93"/>
        <v>#N/A</v>
      </c>
      <c r="BE211" s="2" t="e">
        <f t="shared" si="93"/>
        <v>#N/A</v>
      </c>
      <c r="BF211" s="2" t="e">
        <f t="shared" si="93"/>
        <v>#N/A</v>
      </c>
      <c r="BG211" s="2" t="e">
        <f t="shared" si="93"/>
        <v>#N/A</v>
      </c>
      <c r="BH211" s="2" t="e">
        <f t="shared" si="93"/>
        <v>#N/A</v>
      </c>
      <c r="BI211" s="2" t="e">
        <f t="shared" si="93"/>
        <v>#N/A</v>
      </c>
      <c r="BJ211" s="2" t="e">
        <f t="shared" si="93"/>
        <v>#N/A</v>
      </c>
      <c r="BK211" s="2" t="e">
        <f t="shared" si="93"/>
        <v>#N/A</v>
      </c>
      <c r="BL211" s="2" t="e">
        <f t="shared" si="93"/>
        <v>#N/A</v>
      </c>
      <c r="BM211" s="2" t="e">
        <f t="shared" si="93"/>
        <v>#N/A</v>
      </c>
      <c r="BN211" s="2" t="e">
        <f t="shared" si="93"/>
        <v>#N/A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46.949114887020912</v>
      </c>
      <c r="CW211" s="2">
        <f t="shared" si="96"/>
        <v>57.686213872581007</v>
      </c>
      <c r="CX211" s="2">
        <f t="shared" si="96"/>
        <v>59.063116808719521</v>
      </c>
      <c r="CY211" s="2">
        <f t="shared" si="96"/>
        <v>64.614230691139454</v>
      </c>
      <c r="CZ211" s="2">
        <f t="shared" si="96"/>
        <v>69.442442784891639</v>
      </c>
      <c r="DA211" s="2">
        <f t="shared" si="96"/>
        <v>75.653638380760412</v>
      </c>
      <c r="DB211" s="2">
        <f t="shared" si="96"/>
        <v>77.879734165831223</v>
      </c>
      <c r="DC211" s="2">
        <f t="shared" si="96"/>
        <v>77.715344421813455</v>
      </c>
      <c r="DD211" s="2">
        <f t="shared" si="96"/>
        <v>80.37541835145872</v>
      </c>
      <c r="DE211" s="2">
        <f t="shared" si="96"/>
        <v>78.765391932259234</v>
      </c>
      <c r="DF211" s="2">
        <f t="shared" si="96"/>
        <v>80.527885893003543</v>
      </c>
      <c r="DG211" s="2">
        <f t="shared" si="96"/>
        <v>77.973343421303539</v>
      </c>
      <c r="DH211" s="2">
        <f t="shared" si="96"/>
        <v>73.866068804679514</v>
      </c>
      <c r="DI211" s="2">
        <f t="shared" si="96"/>
        <v>67.026792152619578</v>
      </c>
      <c r="DJ211" s="2">
        <f t="shared" si="96"/>
        <v>66.439434600599625</v>
      </c>
      <c r="DL211" s="2">
        <f t="shared" si="97"/>
        <v>38.367901926506477</v>
      </c>
      <c r="DM211" s="2">
        <f t="shared" si="97"/>
        <v>45.187522630719897</v>
      </c>
      <c r="DN211" s="2">
        <f t="shared" si="97"/>
        <v>51.120512586710547</v>
      </c>
      <c r="DO211" s="2">
        <f t="shared" si="97"/>
        <v>57.797938422065428</v>
      </c>
      <c r="DP211" s="2">
        <f t="shared" si="97"/>
        <v>61.502611391165416</v>
      </c>
      <c r="DQ211" s="2">
        <f t="shared" si="97"/>
        <v>65.399221245356117</v>
      </c>
      <c r="DR211" s="2">
        <f t="shared" si="97"/>
        <v>67.504204814011814</v>
      </c>
      <c r="DS211" s="2">
        <f t="shared" si="97"/>
        <v>69.468763671425791</v>
      </c>
      <c r="DT211" s="2">
        <f t="shared" si="97"/>
        <v>69.047290299354017</v>
      </c>
      <c r="DU211" s="2">
        <f t="shared" si="97"/>
        <v>67.311761794174259</v>
      </c>
      <c r="DV211" s="2">
        <f t="shared" si="97"/>
        <v>65.45698301088099</v>
      </c>
      <c r="DW211" s="2">
        <f t="shared" si="97"/>
        <v>63.467031458531949</v>
      </c>
      <c r="DX211" s="2">
        <f t="shared" si="97"/>
        <v>58.083928805834098</v>
      </c>
      <c r="DY211" s="2">
        <f t="shared" si="97"/>
        <v>56.172648670770329</v>
      </c>
      <c r="DZ211" s="2">
        <f t="shared" si="97"/>
        <v>54.276011868064856</v>
      </c>
      <c r="EB211" s="2">
        <f t="shared" si="98"/>
        <v>0.99991118957060565</v>
      </c>
      <c r="EC211" s="2">
        <f t="shared" si="98"/>
        <v>0.99985522199474819</v>
      </c>
      <c r="ED211" s="2">
        <f t="shared" si="98"/>
        <v>0.99984793877359868</v>
      </c>
      <c r="EE211" s="2">
        <f t="shared" si="98"/>
        <v>0.99984304862034568</v>
      </c>
      <c r="EF211" s="2">
        <f t="shared" si="98"/>
        <v>0.99984987694551475</v>
      </c>
      <c r="EG211" s="2">
        <f t="shared" si="98"/>
        <v>0.99982883055545968</v>
      </c>
      <c r="EH211" s="2">
        <f t="shared" si="98"/>
        <v>0.99981456683834968</v>
      </c>
      <c r="EI211" s="2">
        <f t="shared" si="98"/>
        <v>0.99982199143567274</v>
      </c>
      <c r="EJ211" s="2">
        <f t="shared" si="98"/>
        <v>0.99981115635432782</v>
      </c>
      <c r="EK211" s="2">
        <f t="shared" si="98"/>
        <v>0.99982835906610112</v>
      </c>
      <c r="EL211" s="2">
        <f t="shared" si="98"/>
        <v>0.99982164661073869</v>
      </c>
      <c r="EM211" s="2">
        <f t="shared" si="98"/>
        <v>0.99982028233135811</v>
      </c>
      <c r="EN211" s="2">
        <f t="shared" si="98"/>
        <v>0.99983038990442408</v>
      </c>
      <c r="EO211" s="2">
        <f t="shared" si="98"/>
        <v>0.99981622147867966</v>
      </c>
      <c r="EP211" s="2">
        <f t="shared" si="98"/>
        <v>0.99977744350989306</v>
      </c>
    </row>
    <row r="212" spans="1:147" x14ac:dyDescent="0.25">
      <c r="B212" s="2">
        <v>190</v>
      </c>
      <c r="C212" s="49">
        <v>40.017499999999998</v>
      </c>
      <c r="D212" s="49">
        <v>46.824599999999997</v>
      </c>
      <c r="E212" s="49">
        <v>53.740699999999997</v>
      </c>
      <c r="F212" s="49">
        <v>60.351999999999997</v>
      </c>
      <c r="G212" s="49">
        <v>65.814999999999998</v>
      </c>
      <c r="H212" s="49">
        <v>68.519000000000005</v>
      </c>
      <c r="I212" s="49">
        <v>70.864999999999995</v>
      </c>
      <c r="J212" s="49">
        <v>71.326999999999998</v>
      </c>
      <c r="K212" s="49">
        <v>72.826999999999998</v>
      </c>
      <c r="L212" s="49">
        <v>68.269000000000005</v>
      </c>
      <c r="M212" s="49">
        <v>68.787999999999997</v>
      </c>
      <c r="N212" s="49">
        <v>67.019000000000005</v>
      </c>
      <c r="O212" s="49">
        <v>62.558</v>
      </c>
      <c r="P212" s="49">
        <v>59.636000000000003</v>
      </c>
      <c r="Q212" s="49">
        <v>58.491</v>
      </c>
      <c r="T212" s="4" t="e">
        <f t="shared" si="91"/>
        <v>#N/A</v>
      </c>
      <c r="U212" s="4" t="e">
        <f t="shared" si="91"/>
        <v>#N/A</v>
      </c>
      <c r="V212" s="4" t="e">
        <f t="shared" si="91"/>
        <v>#N/A</v>
      </c>
      <c r="W212" s="4" t="e">
        <f t="shared" si="91"/>
        <v>#N/A</v>
      </c>
      <c r="X212" s="4" t="e">
        <f t="shared" si="91"/>
        <v>#N/A</v>
      </c>
      <c r="Y212" s="4" t="e">
        <f t="shared" si="91"/>
        <v>#N/A</v>
      </c>
      <c r="Z212" s="4" t="e">
        <f t="shared" si="91"/>
        <v>#N/A</v>
      </c>
      <c r="AA212" s="4" t="e">
        <f t="shared" si="91"/>
        <v>#N/A</v>
      </c>
      <c r="AB212" s="4" t="e">
        <f t="shared" si="91"/>
        <v>#N/A</v>
      </c>
      <c r="AC212" s="4" t="e">
        <f t="shared" si="91"/>
        <v>#N/A</v>
      </c>
      <c r="AD212" s="4" t="e">
        <f t="shared" si="91"/>
        <v>#N/A</v>
      </c>
      <c r="AE212" s="4" t="e">
        <f t="shared" si="91"/>
        <v>#N/A</v>
      </c>
      <c r="AF212" s="4" t="e">
        <f t="shared" si="91"/>
        <v>#N/A</v>
      </c>
      <c r="AG212" s="4" t="e">
        <f t="shared" si="91"/>
        <v>#N/A</v>
      </c>
      <c r="AH212" s="4" t="e">
        <f t="shared" si="91"/>
        <v>#N/A</v>
      </c>
      <c r="AJ212" s="4">
        <f t="shared" si="92"/>
        <v>0</v>
      </c>
      <c r="AK212" s="4">
        <f t="shared" si="92"/>
        <v>0</v>
      </c>
      <c r="AL212" s="4">
        <f t="shared" si="92"/>
        <v>0</v>
      </c>
      <c r="AM212" s="4">
        <f t="shared" si="92"/>
        <v>0</v>
      </c>
      <c r="AN212" s="4">
        <f t="shared" si="92"/>
        <v>0</v>
      </c>
      <c r="AO212" s="4">
        <f t="shared" si="92"/>
        <v>0</v>
      </c>
      <c r="AP212" s="4">
        <f t="shared" si="92"/>
        <v>0</v>
      </c>
      <c r="AQ212" s="4">
        <f t="shared" si="92"/>
        <v>0</v>
      </c>
      <c r="AR212" s="4">
        <f t="shared" si="92"/>
        <v>0</v>
      </c>
      <c r="AS212" s="4">
        <f t="shared" si="92"/>
        <v>0</v>
      </c>
      <c r="AT212" s="4">
        <f t="shared" si="92"/>
        <v>0</v>
      </c>
      <c r="AU212" s="4">
        <f t="shared" si="92"/>
        <v>0</v>
      </c>
      <c r="AV212" s="4">
        <f t="shared" si="92"/>
        <v>0</v>
      </c>
      <c r="AW212" s="4">
        <f t="shared" si="92"/>
        <v>0</v>
      </c>
      <c r="AX212" s="4">
        <f t="shared" si="92"/>
        <v>0</v>
      </c>
      <c r="AZ212" s="2" t="e">
        <f t="shared" si="93"/>
        <v>#N/A</v>
      </c>
      <c r="BA212" s="2" t="e">
        <f t="shared" si="93"/>
        <v>#N/A</v>
      </c>
      <c r="BB212" s="2" t="e">
        <f t="shared" si="93"/>
        <v>#N/A</v>
      </c>
      <c r="BC212" s="2" t="e">
        <f t="shared" si="93"/>
        <v>#N/A</v>
      </c>
      <c r="BD212" s="2" t="e">
        <f t="shared" si="93"/>
        <v>#N/A</v>
      </c>
      <c r="BE212" s="2" t="e">
        <f t="shared" si="93"/>
        <v>#N/A</v>
      </c>
      <c r="BF212" s="2" t="e">
        <f t="shared" si="93"/>
        <v>#N/A</v>
      </c>
      <c r="BG212" s="2" t="e">
        <f t="shared" si="93"/>
        <v>#N/A</v>
      </c>
      <c r="BH212" s="2" t="e">
        <f t="shared" si="93"/>
        <v>#N/A</v>
      </c>
      <c r="BI212" s="2" t="e">
        <f t="shared" si="93"/>
        <v>#N/A</v>
      </c>
      <c r="BJ212" s="2" t="e">
        <f t="shared" si="93"/>
        <v>#N/A</v>
      </c>
      <c r="BK212" s="2" t="e">
        <f t="shared" si="93"/>
        <v>#N/A</v>
      </c>
      <c r="BL212" s="2" t="e">
        <f t="shared" si="93"/>
        <v>#N/A</v>
      </c>
      <c r="BM212" s="2" t="e">
        <f t="shared" si="93"/>
        <v>#N/A</v>
      </c>
      <c r="BN212" s="2" t="e">
        <f t="shared" si="93"/>
        <v>#N/A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46.964848274032512</v>
      </c>
      <c r="CW212" s="2">
        <f t="shared" si="96"/>
        <v>57.708828699717337</v>
      </c>
      <c r="CX212" s="2">
        <f t="shared" si="96"/>
        <v>59.040583567563878</v>
      </c>
      <c r="CY212" s="2">
        <f t="shared" si="96"/>
        <v>64.588472171688466</v>
      </c>
      <c r="CZ212" s="2">
        <f t="shared" si="96"/>
        <v>69.420337855514475</v>
      </c>
      <c r="DA212" s="2">
        <f t="shared" si="96"/>
        <v>75.644989778502037</v>
      </c>
      <c r="DB212" s="2">
        <f t="shared" si="96"/>
        <v>77.870216364789016</v>
      </c>
      <c r="DC212" s="2">
        <f t="shared" si="96"/>
        <v>77.696676032032087</v>
      </c>
      <c r="DD212" s="2">
        <f t="shared" si="96"/>
        <v>80.373670941851586</v>
      </c>
      <c r="DE212" s="2">
        <f t="shared" si="96"/>
        <v>78.748575047715207</v>
      </c>
      <c r="DF212" s="2">
        <f t="shared" si="96"/>
        <v>80.523708958548681</v>
      </c>
      <c r="DG212" s="2">
        <f t="shared" si="96"/>
        <v>77.960145128874643</v>
      </c>
      <c r="DH212" s="2">
        <f t="shared" si="96"/>
        <v>73.83917813537937</v>
      </c>
      <c r="DI212" s="2">
        <f t="shared" si="96"/>
        <v>66.98062027451077</v>
      </c>
      <c r="DJ212" s="2">
        <f t="shared" si="96"/>
        <v>66.422388306607118</v>
      </c>
      <c r="DL212" s="2">
        <f t="shared" si="97"/>
        <v>38.329162863713158</v>
      </c>
      <c r="DM212" s="2">
        <f t="shared" si="97"/>
        <v>45.118075464448061</v>
      </c>
      <c r="DN212" s="2">
        <f t="shared" si="97"/>
        <v>51.020158247459406</v>
      </c>
      <c r="DO212" s="2">
        <f t="shared" si="97"/>
        <v>57.70676347503256</v>
      </c>
      <c r="DP212" s="2">
        <f t="shared" si="97"/>
        <v>61.399286121741632</v>
      </c>
      <c r="DQ212" s="2">
        <f t="shared" si="97"/>
        <v>65.278728597777388</v>
      </c>
      <c r="DR212" s="2">
        <f t="shared" si="97"/>
        <v>67.371130044843056</v>
      </c>
      <c r="DS212" s="2">
        <f t="shared" si="97"/>
        <v>69.355315561806691</v>
      </c>
      <c r="DT212" s="2">
        <f t="shared" si="97"/>
        <v>68.926043038507785</v>
      </c>
      <c r="DU212" s="2">
        <f t="shared" si="97"/>
        <v>67.165543427775205</v>
      </c>
      <c r="DV212" s="2">
        <f t="shared" si="97"/>
        <v>65.299479331799191</v>
      </c>
      <c r="DW212" s="2">
        <f t="shared" si="97"/>
        <v>63.30371782650144</v>
      </c>
      <c r="DX212" s="2">
        <f t="shared" si="97"/>
        <v>57.915480036463087</v>
      </c>
      <c r="DY212" s="2">
        <f t="shared" si="97"/>
        <v>56.029265188010164</v>
      </c>
      <c r="DZ212" s="2">
        <f t="shared" si="97"/>
        <v>54.143579418631703</v>
      </c>
      <c r="EB212" s="2">
        <f t="shared" si="98"/>
        <v>0.99991900329280747</v>
      </c>
      <c r="EC212" s="2">
        <f t="shared" si="98"/>
        <v>0.99986795920785621</v>
      </c>
      <c r="ED212" s="2">
        <f t="shared" si="98"/>
        <v>0.99986131665772926</v>
      </c>
      <c r="EE212" s="2">
        <f t="shared" si="98"/>
        <v>0.99985685666369106</v>
      </c>
      <c r="EF212" s="2">
        <f t="shared" si="98"/>
        <v>0.99986308433852567</v>
      </c>
      <c r="EG212" s="2">
        <f t="shared" si="98"/>
        <v>0.9998438892600201</v>
      </c>
      <c r="EH212" s="2">
        <f t="shared" si="98"/>
        <v>0.99983088018722177</v>
      </c>
      <c r="EI212" s="2">
        <f t="shared" si="98"/>
        <v>0.99983765171700267</v>
      </c>
      <c r="EJ212" s="2">
        <f t="shared" si="98"/>
        <v>0.9998277696863912</v>
      </c>
      <c r="EK212" s="2">
        <f t="shared" si="98"/>
        <v>0.99984345924364382</v>
      </c>
      <c r="EL212" s="2">
        <f t="shared" si="98"/>
        <v>0.999837337223064</v>
      </c>
      <c r="EM212" s="2">
        <f t="shared" si="98"/>
        <v>0.99983609294627873</v>
      </c>
      <c r="EN212" s="2">
        <f t="shared" si="98"/>
        <v>0.99984531144582178</v>
      </c>
      <c r="EO212" s="2">
        <f t="shared" si="98"/>
        <v>0.99983238928616303</v>
      </c>
      <c r="EP212" s="2">
        <f t="shared" si="98"/>
        <v>0.9997970220938267</v>
      </c>
    </row>
    <row r="213" spans="1:147" x14ac:dyDescent="0.25">
      <c r="B213" s="2">
        <v>191</v>
      </c>
      <c r="C213" s="49">
        <v>39.613999999999997</v>
      </c>
      <c r="D213" s="49">
        <v>47.736800000000002</v>
      </c>
      <c r="E213" s="49">
        <v>53.574100000000001</v>
      </c>
      <c r="F213" s="49">
        <v>60.610999999999997</v>
      </c>
      <c r="G213" s="49">
        <v>65.185000000000002</v>
      </c>
      <c r="H213" s="49">
        <v>68.962000000000003</v>
      </c>
      <c r="I213" s="49">
        <v>70.287999999999997</v>
      </c>
      <c r="J213" s="49">
        <v>71.269000000000005</v>
      </c>
      <c r="K213" s="49">
        <v>71.769000000000005</v>
      </c>
      <c r="L213" s="49">
        <v>69.635000000000005</v>
      </c>
      <c r="M213" s="49">
        <v>69.441999999999993</v>
      </c>
      <c r="N213" s="49">
        <v>67.635000000000005</v>
      </c>
      <c r="O213" s="49">
        <v>62.058</v>
      </c>
      <c r="P213" s="49">
        <v>58.872999999999998</v>
      </c>
      <c r="Q213" s="49">
        <v>58.308999999999997</v>
      </c>
      <c r="T213" s="4" t="e">
        <f t="shared" si="91"/>
        <v>#N/A</v>
      </c>
      <c r="U213" s="4" t="e">
        <f t="shared" si="91"/>
        <v>#N/A</v>
      </c>
      <c r="V213" s="4" t="e">
        <f t="shared" si="91"/>
        <v>#N/A</v>
      </c>
      <c r="W213" s="4" t="e">
        <f t="shared" si="91"/>
        <v>#N/A</v>
      </c>
      <c r="X213" s="4" t="e">
        <f t="shared" si="91"/>
        <v>#N/A</v>
      </c>
      <c r="Y213" s="4" t="e">
        <f t="shared" si="91"/>
        <v>#N/A</v>
      </c>
      <c r="Z213" s="4" t="e">
        <f t="shared" si="91"/>
        <v>#N/A</v>
      </c>
      <c r="AA213" s="4" t="e">
        <f t="shared" si="91"/>
        <v>#N/A</v>
      </c>
      <c r="AB213" s="4" t="e">
        <f t="shared" si="91"/>
        <v>#N/A</v>
      </c>
      <c r="AC213" s="4" t="e">
        <f t="shared" si="91"/>
        <v>#N/A</v>
      </c>
      <c r="AD213" s="4" t="e">
        <f t="shared" si="91"/>
        <v>#N/A</v>
      </c>
      <c r="AE213" s="4" t="e">
        <f t="shared" si="91"/>
        <v>#N/A</v>
      </c>
      <c r="AF213" s="4" t="e">
        <f t="shared" si="91"/>
        <v>#N/A</v>
      </c>
      <c r="AG213" s="4" t="e">
        <f t="shared" si="91"/>
        <v>#N/A</v>
      </c>
      <c r="AH213" s="4" t="e">
        <f t="shared" si="91"/>
        <v>#N/A</v>
      </c>
      <c r="AJ213" s="4">
        <f t="shared" si="92"/>
        <v>0</v>
      </c>
      <c r="AK213" s="4">
        <f t="shared" si="92"/>
        <v>0</v>
      </c>
      <c r="AL213" s="4">
        <f t="shared" si="92"/>
        <v>0</v>
      </c>
      <c r="AM213" s="4">
        <f t="shared" si="92"/>
        <v>0</v>
      </c>
      <c r="AN213" s="4">
        <f t="shared" si="92"/>
        <v>0</v>
      </c>
      <c r="AO213" s="4">
        <f t="shared" si="92"/>
        <v>0</v>
      </c>
      <c r="AP213" s="4">
        <f t="shared" si="92"/>
        <v>0</v>
      </c>
      <c r="AQ213" s="4">
        <f t="shared" si="92"/>
        <v>0</v>
      </c>
      <c r="AR213" s="4">
        <f t="shared" si="92"/>
        <v>0</v>
      </c>
      <c r="AS213" s="4">
        <f t="shared" si="92"/>
        <v>0</v>
      </c>
      <c r="AT213" s="4">
        <f t="shared" si="92"/>
        <v>0</v>
      </c>
      <c r="AU213" s="4">
        <f t="shared" si="92"/>
        <v>0</v>
      </c>
      <c r="AV213" s="4">
        <f t="shared" si="92"/>
        <v>0</v>
      </c>
      <c r="AW213" s="4">
        <f t="shared" si="92"/>
        <v>0</v>
      </c>
      <c r="AX213" s="4">
        <f t="shared" si="92"/>
        <v>0</v>
      </c>
      <c r="AZ213" s="2" t="e">
        <f t="shared" si="93"/>
        <v>#N/A</v>
      </c>
      <c r="BA213" s="2" t="e">
        <f t="shared" si="93"/>
        <v>#N/A</v>
      </c>
      <c r="BB213" s="2" t="e">
        <f t="shared" si="93"/>
        <v>#N/A</v>
      </c>
      <c r="BC213" s="2" t="e">
        <f t="shared" si="93"/>
        <v>#N/A</v>
      </c>
      <c r="BD213" s="2" t="e">
        <f t="shared" si="93"/>
        <v>#N/A</v>
      </c>
      <c r="BE213" s="2" t="e">
        <f t="shared" si="93"/>
        <v>#N/A</v>
      </c>
      <c r="BF213" s="2" t="e">
        <f t="shared" si="93"/>
        <v>#N/A</v>
      </c>
      <c r="BG213" s="2" t="e">
        <f t="shared" si="93"/>
        <v>#N/A</v>
      </c>
      <c r="BH213" s="2" t="e">
        <f t="shared" si="93"/>
        <v>#N/A</v>
      </c>
      <c r="BI213" s="2" t="e">
        <f t="shared" si="93"/>
        <v>#N/A</v>
      </c>
      <c r="BJ213" s="2" t="e">
        <f t="shared" si="93"/>
        <v>#N/A</v>
      </c>
      <c r="BK213" s="2" t="e">
        <f t="shared" si="93"/>
        <v>#N/A</v>
      </c>
      <c r="BL213" s="2" t="e">
        <f t="shared" si="93"/>
        <v>#N/A</v>
      </c>
      <c r="BM213" s="2" t="e">
        <f t="shared" si="93"/>
        <v>#N/A</v>
      </c>
      <c r="BN213" s="2" t="e">
        <f t="shared" si="93"/>
        <v>#N/A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46.980581661044106</v>
      </c>
      <c r="CW213" s="2">
        <f t="shared" si="96"/>
        <v>57.731443526853674</v>
      </c>
      <c r="CX213" s="2">
        <f t="shared" si="96"/>
        <v>59.018050326408236</v>
      </c>
      <c r="CY213" s="2">
        <f t="shared" si="96"/>
        <v>64.562713652237477</v>
      </c>
      <c r="CZ213" s="2">
        <f t="shared" si="96"/>
        <v>69.398232926137311</v>
      </c>
      <c r="DA213" s="2">
        <f t="shared" si="96"/>
        <v>75.636341176243661</v>
      </c>
      <c r="DB213" s="2">
        <f t="shared" si="96"/>
        <v>77.860698563746809</v>
      </c>
      <c r="DC213" s="2">
        <f t="shared" si="96"/>
        <v>77.678007642250734</v>
      </c>
      <c r="DD213" s="2">
        <f t="shared" si="96"/>
        <v>80.371923532244466</v>
      </c>
      <c r="DE213" s="2">
        <f t="shared" si="96"/>
        <v>78.731758163171193</v>
      </c>
      <c r="DF213" s="2">
        <f t="shared" si="96"/>
        <v>80.51953202409382</v>
      </c>
      <c r="DG213" s="2">
        <f t="shared" si="96"/>
        <v>77.946946836445761</v>
      </c>
      <c r="DH213" s="2">
        <f t="shared" si="96"/>
        <v>73.812287466079226</v>
      </c>
      <c r="DI213" s="2">
        <f t="shared" si="96"/>
        <v>66.934448396401962</v>
      </c>
      <c r="DJ213" s="2">
        <f t="shared" si="96"/>
        <v>66.405342012614611</v>
      </c>
      <c r="DL213" s="2">
        <f t="shared" si="97"/>
        <v>38.290423800919839</v>
      </c>
      <c r="DM213" s="2">
        <f t="shared" si="97"/>
        <v>45.048628298176226</v>
      </c>
      <c r="DN213" s="2">
        <f t="shared" si="97"/>
        <v>50.91980390820828</v>
      </c>
      <c r="DO213" s="2">
        <f t="shared" si="97"/>
        <v>57.615588527999691</v>
      </c>
      <c r="DP213" s="2">
        <f t="shared" si="97"/>
        <v>61.295960852317847</v>
      </c>
      <c r="DQ213" s="2">
        <f t="shared" si="97"/>
        <v>65.158235950198673</v>
      </c>
      <c r="DR213" s="2">
        <f t="shared" si="97"/>
        <v>67.238055275674284</v>
      </c>
      <c r="DS213" s="2">
        <f t="shared" si="97"/>
        <v>69.241867452187606</v>
      </c>
      <c r="DT213" s="2">
        <f t="shared" si="97"/>
        <v>68.804795777661553</v>
      </c>
      <c r="DU213" s="2">
        <f t="shared" si="97"/>
        <v>67.019325061376165</v>
      </c>
      <c r="DV213" s="2">
        <f t="shared" si="97"/>
        <v>65.141975652717406</v>
      </c>
      <c r="DW213" s="2">
        <f t="shared" si="97"/>
        <v>63.140404194470939</v>
      </c>
      <c r="DX213" s="2">
        <f t="shared" si="97"/>
        <v>57.747031267092076</v>
      </c>
      <c r="DY213" s="2">
        <f t="shared" si="97"/>
        <v>55.885881705250007</v>
      </c>
      <c r="DZ213" s="2">
        <f t="shared" si="97"/>
        <v>54.011146969198549</v>
      </c>
      <c r="EB213" s="2">
        <f t="shared" si="98"/>
        <v>0.99992612959862637</v>
      </c>
      <c r="EC213" s="2">
        <f t="shared" si="98"/>
        <v>0.99987957596722221</v>
      </c>
      <c r="ED213" s="2">
        <f t="shared" si="98"/>
        <v>0.99987351774519473</v>
      </c>
      <c r="EE213" s="2">
        <f t="shared" si="98"/>
        <v>0.99986945008142036</v>
      </c>
      <c r="EF213" s="2">
        <f t="shared" si="98"/>
        <v>0.99987512992833627</v>
      </c>
      <c r="EG213" s="2">
        <f t="shared" si="98"/>
        <v>0.99985762335730533</v>
      </c>
      <c r="EH213" s="2">
        <f t="shared" si="98"/>
        <v>0.99984575860237479</v>
      </c>
      <c r="EI213" s="2">
        <f t="shared" si="98"/>
        <v>0.99985193449105625</v>
      </c>
      <c r="EJ213" s="2">
        <f t="shared" si="98"/>
        <v>0.99984292170669575</v>
      </c>
      <c r="EK213" s="2">
        <f t="shared" si="98"/>
        <v>0.99985723116691994</v>
      </c>
      <c r="EL213" s="2">
        <f t="shared" si="98"/>
        <v>0.99985164766097279</v>
      </c>
      <c r="EM213" s="2">
        <f t="shared" si="98"/>
        <v>0.99985051283444881</v>
      </c>
      <c r="EN213" s="2">
        <f t="shared" si="98"/>
        <v>0.99985892044164315</v>
      </c>
      <c r="EO213" s="2">
        <f t="shared" si="98"/>
        <v>0.99984713495774613</v>
      </c>
      <c r="EP213" s="2">
        <f t="shared" si="98"/>
        <v>0.99981487864317942</v>
      </c>
    </row>
    <row r="214" spans="1:147" x14ac:dyDescent="0.25">
      <c r="B214" s="2">
        <v>192</v>
      </c>
      <c r="C214" s="49">
        <v>39.157899999999998</v>
      </c>
      <c r="D214" s="49">
        <v>47.0702</v>
      </c>
      <c r="E214" s="49">
        <v>53.055599999999998</v>
      </c>
      <c r="F214" s="49">
        <v>59.37</v>
      </c>
      <c r="G214" s="49">
        <v>64.647999999999996</v>
      </c>
      <c r="H214" s="49">
        <v>69.673000000000002</v>
      </c>
      <c r="I214" s="49">
        <v>70.614999999999995</v>
      </c>
      <c r="J214" s="49">
        <v>71.5</v>
      </c>
      <c r="K214" s="49">
        <v>70.846000000000004</v>
      </c>
      <c r="L214" s="49">
        <v>69.691999999999993</v>
      </c>
      <c r="M214" s="49">
        <v>69.480999999999995</v>
      </c>
      <c r="N214" s="49">
        <v>66.730999999999995</v>
      </c>
      <c r="O214" s="49">
        <v>62.404000000000003</v>
      </c>
      <c r="P214" s="49">
        <v>59.963999999999999</v>
      </c>
      <c r="Q214" s="49">
        <v>57.381999999999998</v>
      </c>
      <c r="T214" s="4" t="e">
        <f t="shared" si="91"/>
        <v>#N/A</v>
      </c>
      <c r="U214" s="4" t="e">
        <f t="shared" si="91"/>
        <v>#N/A</v>
      </c>
      <c r="V214" s="4" t="e">
        <f t="shared" si="91"/>
        <v>#N/A</v>
      </c>
      <c r="W214" s="4" t="e">
        <f t="shared" si="91"/>
        <v>#N/A</v>
      </c>
      <c r="X214" s="4" t="e">
        <f t="shared" si="91"/>
        <v>#N/A</v>
      </c>
      <c r="Y214" s="4" t="e">
        <f t="shared" si="91"/>
        <v>#N/A</v>
      </c>
      <c r="Z214" s="4" t="e">
        <f t="shared" si="91"/>
        <v>#N/A</v>
      </c>
      <c r="AA214" s="4" t="e">
        <f t="shared" si="91"/>
        <v>#N/A</v>
      </c>
      <c r="AB214" s="4" t="e">
        <f t="shared" si="91"/>
        <v>#N/A</v>
      </c>
      <c r="AC214" s="4" t="e">
        <f t="shared" si="91"/>
        <v>#N/A</v>
      </c>
      <c r="AD214" s="4" t="e">
        <f t="shared" si="91"/>
        <v>#N/A</v>
      </c>
      <c r="AE214" s="4" t="e">
        <f t="shared" si="91"/>
        <v>#N/A</v>
      </c>
      <c r="AF214" s="4" t="e">
        <f t="shared" si="91"/>
        <v>#N/A</v>
      </c>
      <c r="AG214" s="4" t="e">
        <f t="shared" si="91"/>
        <v>#N/A</v>
      </c>
      <c r="AH214" s="4" t="e">
        <f t="shared" si="91"/>
        <v>#N/A</v>
      </c>
      <c r="AJ214" s="4">
        <f t="shared" si="92"/>
        <v>0</v>
      </c>
      <c r="AK214" s="4">
        <f t="shared" si="92"/>
        <v>0</v>
      </c>
      <c r="AL214" s="4">
        <f t="shared" si="92"/>
        <v>0</v>
      </c>
      <c r="AM214" s="4">
        <f t="shared" si="92"/>
        <v>0</v>
      </c>
      <c r="AN214" s="4">
        <f t="shared" si="92"/>
        <v>0</v>
      </c>
      <c r="AO214" s="4">
        <f t="shared" si="92"/>
        <v>0</v>
      </c>
      <c r="AP214" s="4">
        <f t="shared" si="92"/>
        <v>0</v>
      </c>
      <c r="AQ214" s="4">
        <f t="shared" si="92"/>
        <v>0</v>
      </c>
      <c r="AR214" s="4">
        <f t="shared" si="92"/>
        <v>0</v>
      </c>
      <c r="AS214" s="4">
        <f t="shared" si="92"/>
        <v>0</v>
      </c>
      <c r="AT214" s="4">
        <f t="shared" si="92"/>
        <v>0</v>
      </c>
      <c r="AU214" s="4">
        <f t="shared" si="92"/>
        <v>0</v>
      </c>
      <c r="AV214" s="4">
        <f t="shared" si="92"/>
        <v>0</v>
      </c>
      <c r="AW214" s="4">
        <f t="shared" si="92"/>
        <v>0</v>
      </c>
      <c r="AX214" s="4">
        <f t="shared" si="92"/>
        <v>0</v>
      </c>
      <c r="AZ214" s="2" t="e">
        <f t="shared" si="93"/>
        <v>#N/A</v>
      </c>
      <c r="BA214" s="2" t="e">
        <f t="shared" si="93"/>
        <v>#N/A</v>
      </c>
      <c r="BB214" s="2" t="e">
        <f t="shared" si="93"/>
        <v>#N/A</v>
      </c>
      <c r="BC214" s="2" t="e">
        <f t="shared" si="93"/>
        <v>#N/A</v>
      </c>
      <c r="BD214" s="2" t="e">
        <f t="shared" si="93"/>
        <v>#N/A</v>
      </c>
      <c r="BE214" s="2" t="e">
        <f t="shared" si="93"/>
        <v>#N/A</v>
      </c>
      <c r="BF214" s="2" t="e">
        <f t="shared" si="93"/>
        <v>#N/A</v>
      </c>
      <c r="BG214" s="2" t="e">
        <f t="shared" si="93"/>
        <v>#N/A</v>
      </c>
      <c r="BH214" s="2" t="e">
        <f t="shared" si="93"/>
        <v>#N/A</v>
      </c>
      <c r="BI214" s="2" t="e">
        <f t="shared" si="93"/>
        <v>#N/A</v>
      </c>
      <c r="BJ214" s="2" t="e">
        <f t="shared" si="93"/>
        <v>#N/A</v>
      </c>
      <c r="BK214" s="2" t="e">
        <f t="shared" si="93"/>
        <v>#N/A</v>
      </c>
      <c r="BL214" s="2" t="e">
        <f t="shared" si="93"/>
        <v>#N/A</v>
      </c>
      <c r="BM214" s="2" t="e">
        <f t="shared" si="93"/>
        <v>#N/A</v>
      </c>
      <c r="BN214" s="2" t="e">
        <f t="shared" si="93"/>
        <v>#N/A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46.996315048055706</v>
      </c>
      <c r="CW214" s="2">
        <f t="shared" si="96"/>
        <v>57.754058353990004</v>
      </c>
      <c r="CX214" s="2">
        <f t="shared" si="96"/>
        <v>58.995517085252594</v>
      </c>
      <c r="CY214" s="2">
        <f t="shared" si="96"/>
        <v>64.536955132786488</v>
      </c>
      <c r="CZ214" s="2">
        <f t="shared" si="96"/>
        <v>69.376127996760147</v>
      </c>
      <c r="DA214" s="2">
        <f t="shared" si="96"/>
        <v>75.6276925739853</v>
      </c>
      <c r="DB214" s="2">
        <f t="shared" si="96"/>
        <v>77.851180762704601</v>
      </c>
      <c r="DC214" s="2">
        <f t="shared" si="96"/>
        <v>77.659339252469366</v>
      </c>
      <c r="DD214" s="2">
        <f t="shared" si="96"/>
        <v>80.370176122637332</v>
      </c>
      <c r="DE214" s="2">
        <f t="shared" si="96"/>
        <v>78.714941278627165</v>
      </c>
      <c r="DF214" s="2">
        <f t="shared" si="96"/>
        <v>80.515355089638959</v>
      </c>
      <c r="DG214" s="2">
        <f t="shared" si="96"/>
        <v>77.933748544016879</v>
      </c>
      <c r="DH214" s="2">
        <f t="shared" si="96"/>
        <v>73.785396796779082</v>
      </c>
      <c r="DI214" s="2">
        <f t="shared" si="96"/>
        <v>66.888276518293139</v>
      </c>
      <c r="DJ214" s="2">
        <f t="shared" si="96"/>
        <v>66.388295718622089</v>
      </c>
      <c r="DL214" s="2">
        <f t="shared" si="97"/>
        <v>38.251684738126528</v>
      </c>
      <c r="DM214" s="2">
        <f t="shared" si="97"/>
        <v>44.979181131904397</v>
      </c>
      <c r="DN214" s="2">
        <f t="shared" si="97"/>
        <v>50.819449568957147</v>
      </c>
      <c r="DO214" s="2">
        <f t="shared" si="97"/>
        <v>57.524413580966822</v>
      </c>
      <c r="DP214" s="2">
        <f t="shared" si="97"/>
        <v>61.192635582894056</v>
      </c>
      <c r="DQ214" s="2">
        <f t="shared" si="97"/>
        <v>65.037743302619958</v>
      </c>
      <c r="DR214" s="2">
        <f t="shared" si="97"/>
        <v>67.104980506505512</v>
      </c>
      <c r="DS214" s="2">
        <f t="shared" si="97"/>
        <v>69.128419342568506</v>
      </c>
      <c r="DT214" s="2">
        <f t="shared" si="97"/>
        <v>68.683548516815307</v>
      </c>
      <c r="DU214" s="2">
        <f t="shared" si="97"/>
        <v>66.87310669497711</v>
      </c>
      <c r="DV214" s="2">
        <f t="shared" si="97"/>
        <v>64.984471973635607</v>
      </c>
      <c r="DW214" s="2">
        <f t="shared" si="97"/>
        <v>62.977090562440438</v>
      </c>
      <c r="DX214" s="2">
        <f t="shared" si="97"/>
        <v>57.578582497721065</v>
      </c>
      <c r="DY214" s="2">
        <f t="shared" si="97"/>
        <v>55.74249822248985</v>
      </c>
      <c r="DZ214" s="2">
        <f t="shared" si="97"/>
        <v>53.878714519765396</v>
      </c>
      <c r="EB214" s="2">
        <f t="shared" si="98"/>
        <v>0.99993262895534174</v>
      </c>
      <c r="EC214" s="2">
        <f t="shared" si="98"/>
        <v>0.99989017081303666</v>
      </c>
      <c r="ED214" s="2">
        <f t="shared" si="98"/>
        <v>0.99988464552884371</v>
      </c>
      <c r="EE214" s="2">
        <f t="shared" si="98"/>
        <v>0.99988093569148928</v>
      </c>
      <c r="EF214" s="2">
        <f t="shared" si="98"/>
        <v>0.99988611588986254</v>
      </c>
      <c r="EG214" s="2">
        <f t="shared" si="98"/>
        <v>0.99987014933187401</v>
      </c>
      <c r="EH214" s="2">
        <f t="shared" si="98"/>
        <v>0.99985932826435198</v>
      </c>
      <c r="EI214" s="2">
        <f t="shared" si="98"/>
        <v>0.99986496089159749</v>
      </c>
      <c r="EJ214" s="2">
        <f t="shared" si="98"/>
        <v>0.99985674091386834</v>
      </c>
      <c r="EK214" s="2">
        <f t="shared" si="98"/>
        <v>0.99986979164101708</v>
      </c>
      <c r="EL214" s="2">
        <f t="shared" si="98"/>
        <v>0.99986469929262944</v>
      </c>
      <c r="EM214" s="2">
        <f t="shared" si="98"/>
        <v>0.99986366429141504</v>
      </c>
      <c r="EN214" s="2">
        <f t="shared" si="98"/>
        <v>0.99987133231635439</v>
      </c>
      <c r="EO214" s="2">
        <f t="shared" si="98"/>
        <v>0.99986058354928953</v>
      </c>
      <c r="EP214" s="2">
        <f t="shared" si="98"/>
        <v>0.99983116456587828</v>
      </c>
    </row>
    <row r="215" spans="1:147" x14ac:dyDescent="0.25">
      <c r="B215" s="2">
        <v>193</v>
      </c>
      <c r="C215" s="49">
        <v>40.8947</v>
      </c>
      <c r="D215" s="49">
        <v>46.1404</v>
      </c>
      <c r="E215" s="49">
        <v>53.296300000000002</v>
      </c>
      <c r="F215" s="49">
        <v>60.814999999999998</v>
      </c>
      <c r="G215" s="49">
        <v>64.778000000000006</v>
      </c>
      <c r="H215" s="49">
        <v>68.287999999999997</v>
      </c>
      <c r="I215" s="49">
        <v>70.5</v>
      </c>
      <c r="J215" s="49">
        <v>71.25</v>
      </c>
      <c r="K215" s="49">
        <v>70.691999999999993</v>
      </c>
      <c r="L215" s="49">
        <v>69.846000000000004</v>
      </c>
      <c r="M215" s="49">
        <v>68.962000000000003</v>
      </c>
      <c r="N215" s="49">
        <v>66.712000000000003</v>
      </c>
      <c r="O215" s="49">
        <v>61.654000000000003</v>
      </c>
      <c r="P215" s="49">
        <v>59.981999999999999</v>
      </c>
      <c r="Q215" s="49">
        <v>59.109000000000002</v>
      </c>
      <c r="T215" s="4" t="e">
        <f t="shared" si="91"/>
        <v>#N/A</v>
      </c>
      <c r="U215" s="4" t="e">
        <f t="shared" si="91"/>
        <v>#N/A</v>
      </c>
      <c r="V215" s="4" t="e">
        <f t="shared" si="91"/>
        <v>#N/A</v>
      </c>
      <c r="W215" s="4" t="e">
        <f t="shared" si="91"/>
        <v>#N/A</v>
      </c>
      <c r="X215" s="4" t="e">
        <f t="shared" si="91"/>
        <v>#N/A</v>
      </c>
      <c r="Y215" s="4" t="e">
        <f t="shared" si="91"/>
        <v>#N/A</v>
      </c>
      <c r="Z215" s="4" t="e">
        <f t="shared" si="91"/>
        <v>#N/A</v>
      </c>
      <c r="AA215" s="4" t="e">
        <f t="shared" si="91"/>
        <v>#N/A</v>
      </c>
      <c r="AB215" s="4" t="e">
        <f t="shared" si="91"/>
        <v>#N/A</v>
      </c>
      <c r="AC215" s="4" t="e">
        <f t="shared" si="91"/>
        <v>#N/A</v>
      </c>
      <c r="AD215" s="4" t="e">
        <f t="shared" si="91"/>
        <v>#N/A</v>
      </c>
      <c r="AE215" s="4" t="e">
        <f t="shared" si="91"/>
        <v>#N/A</v>
      </c>
      <c r="AF215" s="4" t="e">
        <f t="shared" si="91"/>
        <v>#N/A</v>
      </c>
      <c r="AG215" s="4" t="e">
        <f t="shared" si="91"/>
        <v>#N/A</v>
      </c>
      <c r="AH215" s="4" t="e">
        <f t="shared" si="91"/>
        <v>#N/A</v>
      </c>
      <c r="AJ215" s="4">
        <f t="shared" si="92"/>
        <v>0</v>
      </c>
      <c r="AK215" s="4">
        <f t="shared" si="92"/>
        <v>0</v>
      </c>
      <c r="AL215" s="4">
        <f t="shared" si="92"/>
        <v>0</v>
      </c>
      <c r="AM215" s="4">
        <f t="shared" si="92"/>
        <v>0</v>
      </c>
      <c r="AN215" s="4">
        <f t="shared" si="92"/>
        <v>0</v>
      </c>
      <c r="AO215" s="4">
        <f t="shared" si="92"/>
        <v>0</v>
      </c>
      <c r="AP215" s="4">
        <f t="shared" si="92"/>
        <v>0</v>
      </c>
      <c r="AQ215" s="4">
        <f t="shared" si="92"/>
        <v>0</v>
      </c>
      <c r="AR215" s="4">
        <f t="shared" si="92"/>
        <v>0</v>
      </c>
      <c r="AS215" s="4">
        <f t="shared" si="92"/>
        <v>0</v>
      </c>
      <c r="AT215" s="4">
        <f t="shared" si="92"/>
        <v>0</v>
      </c>
      <c r="AU215" s="4">
        <f t="shared" si="92"/>
        <v>0</v>
      </c>
      <c r="AV215" s="4">
        <f t="shared" si="92"/>
        <v>0</v>
      </c>
      <c r="AW215" s="4">
        <f t="shared" si="92"/>
        <v>0</v>
      </c>
      <c r="AX215" s="4">
        <f t="shared" si="92"/>
        <v>0</v>
      </c>
      <c r="AZ215" s="2" t="e">
        <f t="shared" si="93"/>
        <v>#N/A</v>
      </c>
      <c r="BA215" s="2" t="e">
        <f t="shared" si="93"/>
        <v>#N/A</v>
      </c>
      <c r="BB215" s="2" t="e">
        <f t="shared" si="93"/>
        <v>#N/A</v>
      </c>
      <c r="BC215" s="2" t="e">
        <f t="shared" si="93"/>
        <v>#N/A</v>
      </c>
      <c r="BD215" s="2" t="e">
        <f t="shared" si="93"/>
        <v>#N/A</v>
      </c>
      <c r="BE215" s="2" t="e">
        <f t="shared" si="93"/>
        <v>#N/A</v>
      </c>
      <c r="BF215" s="2" t="e">
        <f t="shared" si="93"/>
        <v>#N/A</v>
      </c>
      <c r="BG215" s="2" t="e">
        <f t="shared" si="93"/>
        <v>#N/A</v>
      </c>
      <c r="BH215" s="2" t="e">
        <f t="shared" si="93"/>
        <v>#N/A</v>
      </c>
      <c r="BI215" s="2" t="e">
        <f t="shared" si="93"/>
        <v>#N/A</v>
      </c>
      <c r="BJ215" s="2" t="e">
        <f t="shared" si="93"/>
        <v>#N/A</v>
      </c>
      <c r="BK215" s="2" t="e">
        <f t="shared" si="93"/>
        <v>#N/A</v>
      </c>
      <c r="BL215" s="2" t="e">
        <f t="shared" si="93"/>
        <v>#N/A</v>
      </c>
      <c r="BM215" s="2" t="e">
        <f t="shared" si="93"/>
        <v>#N/A</v>
      </c>
      <c r="BN215" s="2" t="e">
        <f t="shared" si="93"/>
        <v>#N/A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47.012048435067307</v>
      </c>
      <c r="CW215" s="2">
        <f t="shared" si="96"/>
        <v>57.776673181126341</v>
      </c>
      <c r="CX215" s="2">
        <f t="shared" si="96"/>
        <v>58.972983844096952</v>
      </c>
      <c r="CY215" s="2">
        <f t="shared" si="96"/>
        <v>64.5111966133355</v>
      </c>
      <c r="CZ215" s="2">
        <f t="shared" si="96"/>
        <v>69.354023067382983</v>
      </c>
      <c r="DA215" s="2">
        <f t="shared" si="96"/>
        <v>75.619043971726924</v>
      </c>
      <c r="DB215" s="2">
        <f t="shared" si="96"/>
        <v>77.841662961662394</v>
      </c>
      <c r="DC215" s="2">
        <f t="shared" si="96"/>
        <v>77.640670862688012</v>
      </c>
      <c r="DD215" s="2">
        <f t="shared" si="96"/>
        <v>80.368428713030212</v>
      </c>
      <c r="DE215" s="2">
        <f t="shared" si="96"/>
        <v>78.698124394083152</v>
      </c>
      <c r="DF215" s="2">
        <f t="shared" si="96"/>
        <v>80.511178155184098</v>
      </c>
      <c r="DG215" s="2">
        <f t="shared" si="96"/>
        <v>77.920550251587983</v>
      </c>
      <c r="DH215" s="2">
        <f t="shared" si="96"/>
        <v>73.758506127478924</v>
      </c>
      <c r="DI215" s="2">
        <f t="shared" si="96"/>
        <v>66.842104640184331</v>
      </c>
      <c r="DJ215" s="2">
        <f t="shared" si="96"/>
        <v>66.371249424629582</v>
      </c>
      <c r="DL215" s="2">
        <f t="shared" si="97"/>
        <v>38.212945675333209</v>
      </c>
      <c r="DM215" s="2">
        <f t="shared" si="97"/>
        <v>44.909733965632562</v>
      </c>
      <c r="DN215" s="2">
        <f t="shared" si="97"/>
        <v>50.719095229706014</v>
      </c>
      <c r="DO215" s="2">
        <f t="shared" si="97"/>
        <v>57.433238633933954</v>
      </c>
      <c r="DP215" s="2">
        <f t="shared" si="97"/>
        <v>61.089310313470278</v>
      </c>
      <c r="DQ215" s="2">
        <f t="shared" si="97"/>
        <v>64.917250655041229</v>
      </c>
      <c r="DR215" s="2">
        <f t="shared" si="97"/>
        <v>66.971905737336755</v>
      </c>
      <c r="DS215" s="2">
        <f t="shared" si="97"/>
        <v>69.014971232949421</v>
      </c>
      <c r="DT215" s="2">
        <f t="shared" si="97"/>
        <v>68.562301255969089</v>
      </c>
      <c r="DU215" s="2">
        <f t="shared" si="97"/>
        <v>66.72688832857807</v>
      </c>
      <c r="DV215" s="2">
        <f t="shared" si="97"/>
        <v>64.826968294553822</v>
      </c>
      <c r="DW215" s="2">
        <f t="shared" si="97"/>
        <v>62.813776930409929</v>
      </c>
      <c r="DX215" s="2">
        <f t="shared" si="97"/>
        <v>57.410133728350054</v>
      </c>
      <c r="DY215" s="2">
        <f t="shared" si="97"/>
        <v>55.599114739729686</v>
      </c>
      <c r="DZ215" s="2">
        <f t="shared" si="97"/>
        <v>53.746282070332242</v>
      </c>
      <c r="EB215" s="2">
        <f t="shared" si="98"/>
        <v>0.99993855651278074</v>
      </c>
      <c r="EC215" s="2">
        <f t="shared" si="98"/>
        <v>0.99989983362302615</v>
      </c>
      <c r="ED215" s="2">
        <f t="shared" si="98"/>
        <v>0.99989479440410645</v>
      </c>
      <c r="EE215" s="2">
        <f t="shared" si="98"/>
        <v>0.99989141092243861</v>
      </c>
      <c r="EF215" s="2">
        <f t="shared" si="98"/>
        <v>0.99989613541634226</v>
      </c>
      <c r="EG215" s="2">
        <f t="shared" si="98"/>
        <v>0.99988157343009443</v>
      </c>
      <c r="EH215" s="2">
        <f t="shared" si="98"/>
        <v>0.99987170426430627</v>
      </c>
      <c r="EI215" s="2">
        <f t="shared" si="98"/>
        <v>0.99987684140603228</v>
      </c>
      <c r="EJ215" s="2">
        <f t="shared" si="98"/>
        <v>0.99986934451366705</v>
      </c>
      <c r="EK215" s="2">
        <f t="shared" si="98"/>
        <v>0.99988124720469107</v>
      </c>
      <c r="EL215" s="2">
        <f t="shared" si="98"/>
        <v>0.99987660281926261</v>
      </c>
      <c r="EM215" s="2">
        <f t="shared" si="98"/>
        <v>0.99987565886437491</v>
      </c>
      <c r="EN215" s="2">
        <f t="shared" si="98"/>
        <v>0.99988265234930518</v>
      </c>
      <c r="EO215" s="2">
        <f t="shared" si="98"/>
        <v>0.99987284912599039</v>
      </c>
      <c r="EP215" s="2">
        <f t="shared" si="98"/>
        <v>0.99984601796650452</v>
      </c>
    </row>
    <row r="216" spans="1:147" x14ac:dyDescent="0.25">
      <c r="B216" s="2">
        <v>194</v>
      </c>
      <c r="C216" s="49">
        <v>39.684199999999997</v>
      </c>
      <c r="D216" s="49">
        <v>47.052599999999998</v>
      </c>
      <c r="E216" s="49">
        <v>53.407400000000003</v>
      </c>
      <c r="F216" s="49">
        <v>59.944000000000003</v>
      </c>
      <c r="G216" s="49">
        <v>64.647999999999996</v>
      </c>
      <c r="H216" s="49">
        <v>68</v>
      </c>
      <c r="I216" s="49">
        <v>68.635000000000005</v>
      </c>
      <c r="J216" s="49">
        <v>70.5</v>
      </c>
      <c r="K216" s="49">
        <v>69.980999999999995</v>
      </c>
      <c r="L216" s="49">
        <v>69.346000000000004</v>
      </c>
      <c r="M216" s="49">
        <v>68.519000000000005</v>
      </c>
      <c r="N216" s="49">
        <v>64.864999999999995</v>
      </c>
      <c r="O216" s="49">
        <v>61.537999999999997</v>
      </c>
      <c r="P216" s="49">
        <v>59.509</v>
      </c>
      <c r="Q216" s="49">
        <v>57.164000000000001</v>
      </c>
      <c r="T216" s="4" t="e">
        <f t="shared" si="91"/>
        <v>#N/A</v>
      </c>
      <c r="U216" s="4" t="e">
        <f t="shared" si="91"/>
        <v>#N/A</v>
      </c>
      <c r="V216" s="4" t="e">
        <f t="shared" si="91"/>
        <v>#N/A</v>
      </c>
      <c r="W216" s="4" t="e">
        <f t="shared" si="91"/>
        <v>#N/A</v>
      </c>
      <c r="X216" s="4" t="e">
        <f t="shared" si="91"/>
        <v>#N/A</v>
      </c>
      <c r="Y216" s="4" t="e">
        <f t="shared" si="91"/>
        <v>#N/A</v>
      </c>
      <c r="Z216" s="4" t="e">
        <f t="shared" si="91"/>
        <v>#N/A</v>
      </c>
      <c r="AA216" s="4" t="e">
        <f t="shared" si="91"/>
        <v>#N/A</v>
      </c>
      <c r="AB216" s="4" t="e">
        <f t="shared" si="91"/>
        <v>#N/A</v>
      </c>
      <c r="AC216" s="4" t="e">
        <f t="shared" si="91"/>
        <v>#N/A</v>
      </c>
      <c r="AD216" s="4" t="e">
        <f t="shared" si="91"/>
        <v>#N/A</v>
      </c>
      <c r="AE216" s="4" t="e">
        <f t="shared" si="91"/>
        <v>#N/A</v>
      </c>
      <c r="AF216" s="4" t="e">
        <f t="shared" si="91"/>
        <v>#N/A</v>
      </c>
      <c r="AG216" s="4" t="e">
        <f t="shared" si="91"/>
        <v>#N/A</v>
      </c>
      <c r="AH216" s="4" t="e">
        <f t="shared" si="91"/>
        <v>#N/A</v>
      </c>
      <c r="AJ216" s="4">
        <f t="shared" si="92"/>
        <v>0</v>
      </c>
      <c r="AK216" s="4">
        <f t="shared" si="92"/>
        <v>0</v>
      </c>
      <c r="AL216" s="4">
        <f t="shared" si="92"/>
        <v>0</v>
      </c>
      <c r="AM216" s="4">
        <f t="shared" si="92"/>
        <v>0</v>
      </c>
      <c r="AN216" s="4">
        <f t="shared" si="92"/>
        <v>0</v>
      </c>
      <c r="AO216" s="4">
        <f t="shared" si="92"/>
        <v>0</v>
      </c>
      <c r="AP216" s="4">
        <f t="shared" si="92"/>
        <v>0</v>
      </c>
      <c r="AQ216" s="4">
        <f t="shared" si="92"/>
        <v>0</v>
      </c>
      <c r="AR216" s="4">
        <f t="shared" si="92"/>
        <v>0</v>
      </c>
      <c r="AS216" s="4">
        <f t="shared" si="92"/>
        <v>0</v>
      </c>
      <c r="AT216" s="4">
        <f t="shared" si="92"/>
        <v>0</v>
      </c>
      <c r="AU216" s="4">
        <f t="shared" si="92"/>
        <v>0</v>
      </c>
      <c r="AV216" s="4">
        <f t="shared" si="92"/>
        <v>0</v>
      </c>
      <c r="AW216" s="4">
        <f t="shared" si="92"/>
        <v>0</v>
      </c>
      <c r="AX216" s="4">
        <f t="shared" si="92"/>
        <v>0</v>
      </c>
      <c r="AZ216" s="2" t="e">
        <f t="shared" si="93"/>
        <v>#N/A</v>
      </c>
      <c r="BA216" s="2" t="e">
        <f t="shared" si="93"/>
        <v>#N/A</v>
      </c>
      <c r="BB216" s="2" t="e">
        <f t="shared" si="93"/>
        <v>#N/A</v>
      </c>
      <c r="BC216" s="2" t="e">
        <f t="shared" si="93"/>
        <v>#N/A</v>
      </c>
      <c r="BD216" s="2" t="e">
        <f t="shared" si="93"/>
        <v>#N/A</v>
      </c>
      <c r="BE216" s="2" t="e">
        <f t="shared" si="93"/>
        <v>#N/A</v>
      </c>
      <c r="BF216" s="2" t="e">
        <f t="shared" si="93"/>
        <v>#N/A</v>
      </c>
      <c r="BG216" s="2" t="e">
        <f t="shared" si="93"/>
        <v>#N/A</v>
      </c>
      <c r="BH216" s="2" t="e">
        <f t="shared" si="93"/>
        <v>#N/A</v>
      </c>
      <c r="BI216" s="2" t="e">
        <f t="shared" si="93"/>
        <v>#N/A</v>
      </c>
      <c r="BJ216" s="2" t="e">
        <f t="shared" si="93"/>
        <v>#N/A</v>
      </c>
      <c r="BK216" s="2" t="e">
        <f t="shared" si="93"/>
        <v>#N/A</v>
      </c>
      <c r="BL216" s="2" t="e">
        <f t="shared" si="93"/>
        <v>#N/A</v>
      </c>
      <c r="BM216" s="2" t="e">
        <f t="shared" si="93"/>
        <v>#N/A</v>
      </c>
      <c r="BN216" s="2" t="e">
        <f t="shared" si="93"/>
        <v>#N/A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47.027781822078907</v>
      </c>
      <c r="CW216" s="2">
        <f t="shared" si="96"/>
        <v>57.799288008262678</v>
      </c>
      <c r="CX216" s="2">
        <f t="shared" si="96"/>
        <v>58.950450602941309</v>
      </c>
      <c r="CY216" s="2">
        <f t="shared" si="96"/>
        <v>64.485438093884511</v>
      </c>
      <c r="CZ216" s="2">
        <f t="shared" si="96"/>
        <v>69.331918138005818</v>
      </c>
      <c r="DA216" s="2">
        <f t="shared" si="96"/>
        <v>75.610395369468549</v>
      </c>
      <c r="DB216" s="2">
        <f t="shared" si="96"/>
        <v>77.832145160620186</v>
      </c>
      <c r="DC216" s="2">
        <f t="shared" si="96"/>
        <v>77.622002472906644</v>
      </c>
      <c r="DD216" s="2">
        <f t="shared" si="96"/>
        <v>80.366681303423078</v>
      </c>
      <c r="DE216" s="2">
        <f t="shared" si="96"/>
        <v>78.681307509539124</v>
      </c>
      <c r="DF216" s="2">
        <f t="shared" si="96"/>
        <v>80.507001220729236</v>
      </c>
      <c r="DG216" s="2">
        <f t="shared" si="96"/>
        <v>77.907351959159101</v>
      </c>
      <c r="DH216" s="2">
        <f t="shared" si="96"/>
        <v>73.73161545817878</v>
      </c>
      <c r="DI216" s="2">
        <f t="shared" si="96"/>
        <v>66.795932762075523</v>
      </c>
      <c r="DJ216" s="2">
        <f t="shared" si="96"/>
        <v>66.354203130637075</v>
      </c>
      <c r="DL216" s="2">
        <f t="shared" si="97"/>
        <v>38.174206612539891</v>
      </c>
      <c r="DM216" s="2">
        <f t="shared" si="97"/>
        <v>44.840286799360726</v>
      </c>
      <c r="DN216" s="2">
        <f t="shared" si="97"/>
        <v>50.618740890454887</v>
      </c>
      <c r="DO216" s="2">
        <f t="shared" si="97"/>
        <v>57.342063686901085</v>
      </c>
      <c r="DP216" s="2">
        <f t="shared" si="97"/>
        <v>60.985985044046487</v>
      </c>
      <c r="DQ216" s="2">
        <f t="shared" si="97"/>
        <v>64.7967580074625</v>
      </c>
      <c r="DR216" s="2">
        <f t="shared" si="97"/>
        <v>66.838830968167997</v>
      </c>
      <c r="DS216" s="2">
        <f t="shared" si="97"/>
        <v>68.901523123330321</v>
      </c>
      <c r="DT216" s="2">
        <f t="shared" si="97"/>
        <v>68.441053995122843</v>
      </c>
      <c r="DU216" s="2">
        <f t="shared" si="97"/>
        <v>66.58066996217903</v>
      </c>
      <c r="DV216" s="2">
        <f t="shared" si="97"/>
        <v>64.669464615472023</v>
      </c>
      <c r="DW216" s="2">
        <f t="shared" si="97"/>
        <v>62.650463298379421</v>
      </c>
      <c r="DX216" s="2">
        <f t="shared" si="97"/>
        <v>57.241684958979043</v>
      </c>
      <c r="DY216" s="2">
        <f t="shared" si="97"/>
        <v>55.455731256969528</v>
      </c>
      <c r="DZ216" s="2">
        <f t="shared" si="97"/>
        <v>53.613849620899089</v>
      </c>
      <c r="EB216" s="2">
        <f t="shared" si="98"/>
        <v>0.99994396257068963</v>
      </c>
      <c r="EC216" s="2">
        <f t="shared" si="98"/>
        <v>0.99990864637331056</v>
      </c>
      <c r="ED216" s="2">
        <f t="shared" si="98"/>
        <v>0.99990405046798403</v>
      </c>
      <c r="EE216" s="2">
        <f t="shared" si="98"/>
        <v>0.99990096463797895</v>
      </c>
      <c r="EF216" s="2">
        <f t="shared" si="98"/>
        <v>0.99990527350817748</v>
      </c>
      <c r="EG216" s="2">
        <f t="shared" si="98"/>
        <v>0.99989199255911343</v>
      </c>
      <c r="EH216" s="2">
        <f t="shared" si="98"/>
        <v>0.9998829915775389</v>
      </c>
      <c r="EI216" s="2">
        <f t="shared" si="98"/>
        <v>0.99988767681013768</v>
      </c>
      <c r="EJ216" s="2">
        <f t="shared" si="98"/>
        <v>0.99988083941034112</v>
      </c>
      <c r="EK216" s="2">
        <f t="shared" si="98"/>
        <v>0.99989169503180031</v>
      </c>
      <c r="EL216" s="2">
        <f t="shared" si="98"/>
        <v>0.99988745921169708</v>
      </c>
      <c r="EM216" s="2">
        <f t="shared" si="98"/>
        <v>0.99988659829584126</v>
      </c>
      <c r="EN216" s="2">
        <f t="shared" si="98"/>
        <v>0.99989297656554199</v>
      </c>
      <c r="EO216" s="2">
        <f t="shared" si="98"/>
        <v>0.99988403572727313</v>
      </c>
      <c r="EP216" s="2">
        <f t="shared" si="98"/>
        <v>0.99985956481366489</v>
      </c>
    </row>
    <row r="217" spans="1:147" x14ac:dyDescent="0.25">
      <c r="B217" s="2">
        <v>195</v>
      </c>
      <c r="C217" s="49">
        <v>39.842100000000002</v>
      </c>
      <c r="D217" s="49">
        <v>46.561399999999999</v>
      </c>
      <c r="E217" s="49">
        <v>53.240699999999997</v>
      </c>
      <c r="F217" s="49">
        <v>59.518999999999998</v>
      </c>
      <c r="G217" s="49">
        <v>64.055999999999997</v>
      </c>
      <c r="H217" s="49">
        <v>67.712000000000003</v>
      </c>
      <c r="I217" s="49">
        <v>70.537999999999997</v>
      </c>
      <c r="J217" s="49">
        <v>71.308000000000007</v>
      </c>
      <c r="K217" s="49">
        <v>70.730999999999995</v>
      </c>
      <c r="L217" s="49">
        <v>69.673000000000002</v>
      </c>
      <c r="M217" s="49">
        <v>69.173000000000002</v>
      </c>
      <c r="N217" s="49">
        <v>66.441999999999993</v>
      </c>
      <c r="O217" s="49">
        <v>61.558</v>
      </c>
      <c r="P217" s="49">
        <v>59</v>
      </c>
      <c r="Q217" s="49">
        <v>57.618000000000002</v>
      </c>
      <c r="T217" s="4" t="e">
        <f t="shared" si="91"/>
        <v>#N/A</v>
      </c>
      <c r="U217" s="4" t="e">
        <f t="shared" si="91"/>
        <v>#N/A</v>
      </c>
      <c r="V217" s="4" t="e">
        <f t="shared" si="91"/>
        <v>#N/A</v>
      </c>
      <c r="W217" s="4" t="e">
        <f t="shared" si="91"/>
        <v>#N/A</v>
      </c>
      <c r="X217" s="4" t="e">
        <f t="shared" si="91"/>
        <v>#N/A</v>
      </c>
      <c r="Y217" s="4" t="e">
        <f t="shared" si="91"/>
        <v>#N/A</v>
      </c>
      <c r="Z217" s="4" t="e">
        <f t="shared" si="91"/>
        <v>#N/A</v>
      </c>
      <c r="AA217" s="4" t="e">
        <f t="shared" si="91"/>
        <v>#N/A</v>
      </c>
      <c r="AB217" s="4" t="e">
        <f t="shared" si="91"/>
        <v>#N/A</v>
      </c>
      <c r="AC217" s="4" t="e">
        <f t="shared" si="91"/>
        <v>#N/A</v>
      </c>
      <c r="AD217" s="4" t="e">
        <f t="shared" si="91"/>
        <v>#N/A</v>
      </c>
      <c r="AE217" s="4" t="e">
        <f t="shared" si="91"/>
        <v>#N/A</v>
      </c>
      <c r="AF217" s="4" t="e">
        <f t="shared" si="91"/>
        <v>#N/A</v>
      </c>
      <c r="AG217" s="4" t="e">
        <f t="shared" si="91"/>
        <v>#N/A</v>
      </c>
      <c r="AH217" s="4" t="e">
        <f t="shared" si="91"/>
        <v>#N/A</v>
      </c>
      <c r="AJ217" s="4">
        <f t="shared" si="92"/>
        <v>0</v>
      </c>
      <c r="AK217" s="4">
        <f t="shared" si="92"/>
        <v>0</v>
      </c>
      <c r="AL217" s="4">
        <f t="shared" si="92"/>
        <v>0</v>
      </c>
      <c r="AM217" s="4">
        <f t="shared" si="92"/>
        <v>0</v>
      </c>
      <c r="AN217" s="4">
        <f t="shared" si="92"/>
        <v>0</v>
      </c>
      <c r="AO217" s="4">
        <f t="shared" si="92"/>
        <v>0</v>
      </c>
      <c r="AP217" s="4">
        <f t="shared" si="92"/>
        <v>0</v>
      </c>
      <c r="AQ217" s="4">
        <f t="shared" si="92"/>
        <v>0</v>
      </c>
      <c r="AR217" s="4">
        <f t="shared" si="92"/>
        <v>0</v>
      </c>
      <c r="AS217" s="4">
        <f t="shared" si="92"/>
        <v>0</v>
      </c>
      <c r="AT217" s="4">
        <f t="shared" si="92"/>
        <v>0</v>
      </c>
      <c r="AU217" s="4">
        <f t="shared" si="92"/>
        <v>0</v>
      </c>
      <c r="AV217" s="4">
        <f t="shared" si="92"/>
        <v>0</v>
      </c>
      <c r="AW217" s="4">
        <f t="shared" si="92"/>
        <v>0</v>
      </c>
      <c r="AX217" s="4">
        <f t="shared" si="92"/>
        <v>0</v>
      </c>
      <c r="AZ217" s="2" t="e">
        <f t="shared" si="93"/>
        <v>#N/A</v>
      </c>
      <c r="BA217" s="2" t="e">
        <f t="shared" si="93"/>
        <v>#N/A</v>
      </c>
      <c r="BB217" s="2" t="e">
        <f t="shared" si="93"/>
        <v>#N/A</v>
      </c>
      <c r="BC217" s="2" t="e">
        <f t="shared" si="93"/>
        <v>#N/A</v>
      </c>
      <c r="BD217" s="2" t="e">
        <f t="shared" si="93"/>
        <v>#N/A</v>
      </c>
      <c r="BE217" s="2" t="e">
        <f t="shared" si="93"/>
        <v>#N/A</v>
      </c>
      <c r="BF217" s="2" t="e">
        <f t="shared" si="93"/>
        <v>#N/A</v>
      </c>
      <c r="BG217" s="2" t="e">
        <f t="shared" si="93"/>
        <v>#N/A</v>
      </c>
      <c r="BH217" s="2" t="e">
        <f t="shared" si="93"/>
        <v>#N/A</v>
      </c>
      <c r="BI217" s="2" t="e">
        <f t="shared" si="93"/>
        <v>#N/A</v>
      </c>
      <c r="BJ217" s="2" t="e">
        <f t="shared" si="93"/>
        <v>#N/A</v>
      </c>
      <c r="BK217" s="2" t="e">
        <f t="shared" si="93"/>
        <v>#N/A</v>
      </c>
      <c r="BL217" s="2" t="e">
        <f t="shared" si="93"/>
        <v>#N/A</v>
      </c>
      <c r="BM217" s="2" t="e">
        <f t="shared" si="93"/>
        <v>#N/A</v>
      </c>
      <c r="BN217" s="2" t="e">
        <f t="shared" si="93"/>
        <v>#N/A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47.043515209090508</v>
      </c>
      <c r="CW217" s="2">
        <f t="shared" si="96"/>
        <v>57.821902835399008</v>
      </c>
      <c r="CX217" s="2">
        <f t="shared" si="96"/>
        <v>58.927917361785667</v>
      </c>
      <c r="CY217" s="2">
        <f t="shared" si="96"/>
        <v>64.459679574433537</v>
      </c>
      <c r="CZ217" s="2">
        <f t="shared" si="96"/>
        <v>69.309813208628654</v>
      </c>
      <c r="DA217" s="2">
        <f t="shared" si="96"/>
        <v>75.601746767210173</v>
      </c>
      <c r="DB217" s="2">
        <f t="shared" si="96"/>
        <v>77.822627359577979</v>
      </c>
      <c r="DC217" s="2">
        <f t="shared" si="96"/>
        <v>77.603334083125276</v>
      </c>
      <c r="DD217" s="2">
        <f t="shared" si="96"/>
        <v>80.364933893815959</v>
      </c>
      <c r="DE217" s="2">
        <f t="shared" si="96"/>
        <v>78.664490624995096</v>
      </c>
      <c r="DF217" s="2">
        <f t="shared" si="96"/>
        <v>80.502824286274375</v>
      </c>
      <c r="DG217" s="2">
        <f t="shared" si="96"/>
        <v>77.894153666730205</v>
      </c>
      <c r="DH217" s="2">
        <f t="shared" si="96"/>
        <v>73.704724788878636</v>
      </c>
      <c r="DI217" s="2">
        <f t="shared" si="96"/>
        <v>66.749760883966701</v>
      </c>
      <c r="DJ217" s="2">
        <f t="shared" si="96"/>
        <v>66.337156836644567</v>
      </c>
      <c r="DL217" s="2">
        <f t="shared" si="97"/>
        <v>38.135467549746572</v>
      </c>
      <c r="DM217" s="2">
        <f t="shared" si="97"/>
        <v>44.77083963308889</v>
      </c>
      <c r="DN217" s="2">
        <f t="shared" si="97"/>
        <v>50.518386551203747</v>
      </c>
      <c r="DO217" s="2">
        <f t="shared" si="97"/>
        <v>57.250888739868216</v>
      </c>
      <c r="DP217" s="2">
        <f t="shared" si="97"/>
        <v>60.882659774622709</v>
      </c>
      <c r="DQ217" s="2">
        <f t="shared" si="97"/>
        <v>64.676265359883786</v>
      </c>
      <c r="DR217" s="2">
        <f t="shared" si="97"/>
        <v>66.705756198999225</v>
      </c>
      <c r="DS217" s="2">
        <f t="shared" si="97"/>
        <v>68.788075013711222</v>
      </c>
      <c r="DT217" s="2">
        <f t="shared" si="97"/>
        <v>68.319806734276611</v>
      </c>
      <c r="DU217" s="2">
        <f t="shared" si="97"/>
        <v>66.43445159577999</v>
      </c>
      <c r="DV217" s="2">
        <f t="shared" si="97"/>
        <v>64.511960936390238</v>
      </c>
      <c r="DW217" s="2">
        <f t="shared" si="97"/>
        <v>62.48714966634892</v>
      </c>
      <c r="DX217" s="2">
        <f t="shared" si="97"/>
        <v>57.073236189608025</v>
      </c>
      <c r="DY217" s="2">
        <f t="shared" si="97"/>
        <v>55.312347774209371</v>
      </c>
      <c r="DZ217" s="2">
        <f t="shared" si="97"/>
        <v>53.481417171465935</v>
      </c>
      <c r="EB217" s="2">
        <f t="shared" si="98"/>
        <v>0.99994889300506673</v>
      </c>
      <c r="EC217" s="2">
        <f t="shared" si="98"/>
        <v>0.99991668383253862</v>
      </c>
      <c r="ED217" s="2">
        <f t="shared" si="98"/>
        <v>0.9999124922479844</v>
      </c>
      <c r="EE217" s="2">
        <f t="shared" si="98"/>
        <v>0.99990967788928686</v>
      </c>
      <c r="EF217" s="2">
        <f t="shared" si="98"/>
        <v>0.99991360769261217</v>
      </c>
      <c r="EG217" s="2">
        <f t="shared" si="98"/>
        <v>0.99990149510704063</v>
      </c>
      <c r="EH217" s="2">
        <f t="shared" si="98"/>
        <v>0.99989328595174798</v>
      </c>
      <c r="EI217" s="2">
        <f t="shared" si="98"/>
        <v>0.99989755902088751</v>
      </c>
      <c r="EJ217" s="2">
        <f t="shared" si="98"/>
        <v>0.99989132311114726</v>
      </c>
      <c r="EK217" s="2">
        <f t="shared" si="98"/>
        <v>0.99990122375374146</v>
      </c>
      <c r="EL217" s="2">
        <f t="shared" si="98"/>
        <v>0.99989736056482448</v>
      </c>
      <c r="EM217" s="2">
        <f t="shared" si="98"/>
        <v>0.99989657538462251</v>
      </c>
      <c r="EN217" s="2">
        <f t="shared" si="98"/>
        <v>0.9999023925485494</v>
      </c>
      <c r="EO217" s="2">
        <f t="shared" si="98"/>
        <v>0.99989423824714463</v>
      </c>
      <c r="EP217" s="2">
        <f t="shared" si="98"/>
        <v>0.99987192000517977</v>
      </c>
    </row>
    <row r="218" spans="1:147" x14ac:dyDescent="0.25">
      <c r="B218" s="2">
        <v>196</v>
      </c>
      <c r="C218" s="49">
        <v>39.491199999999999</v>
      </c>
      <c r="D218" s="49">
        <v>46.631599999999999</v>
      </c>
      <c r="E218" s="49">
        <v>52.296300000000002</v>
      </c>
      <c r="F218" s="49">
        <v>59.444000000000003</v>
      </c>
      <c r="G218" s="49">
        <v>63.648000000000003</v>
      </c>
      <c r="H218" s="49">
        <v>68.941999999999993</v>
      </c>
      <c r="I218" s="49">
        <v>68.635000000000005</v>
      </c>
      <c r="J218" s="49">
        <v>70.941999999999993</v>
      </c>
      <c r="K218" s="49">
        <v>69.019000000000005</v>
      </c>
      <c r="L218" s="49">
        <v>69.808000000000007</v>
      </c>
      <c r="M218" s="49">
        <v>69.346000000000004</v>
      </c>
      <c r="N218" s="49">
        <v>65.923000000000002</v>
      </c>
      <c r="O218" s="49">
        <v>62.231000000000002</v>
      </c>
      <c r="P218" s="49">
        <v>58.164000000000001</v>
      </c>
      <c r="Q218" s="49">
        <v>56.781999999999996</v>
      </c>
      <c r="T218" s="4" t="e">
        <f t="shared" si="91"/>
        <v>#N/A</v>
      </c>
      <c r="U218" s="4" t="e">
        <f t="shared" si="91"/>
        <v>#N/A</v>
      </c>
      <c r="V218" s="4" t="e">
        <f t="shared" si="91"/>
        <v>#N/A</v>
      </c>
      <c r="W218" s="4" t="e">
        <f t="shared" si="91"/>
        <v>#N/A</v>
      </c>
      <c r="X218" s="4" t="e">
        <f t="shared" si="91"/>
        <v>#N/A</v>
      </c>
      <c r="Y218" s="4" t="e">
        <f t="shared" si="91"/>
        <v>#N/A</v>
      </c>
      <c r="Z218" s="4" t="e">
        <f t="shared" si="91"/>
        <v>#N/A</v>
      </c>
      <c r="AA218" s="4" t="e">
        <f t="shared" si="91"/>
        <v>#N/A</v>
      </c>
      <c r="AB218" s="4" t="e">
        <f t="shared" si="91"/>
        <v>#N/A</v>
      </c>
      <c r="AC218" s="4" t="e">
        <f t="shared" si="91"/>
        <v>#N/A</v>
      </c>
      <c r="AD218" s="4" t="e">
        <f t="shared" si="91"/>
        <v>#N/A</v>
      </c>
      <c r="AE218" s="4" t="e">
        <f t="shared" si="91"/>
        <v>#N/A</v>
      </c>
      <c r="AF218" s="4" t="e">
        <f t="shared" si="91"/>
        <v>#N/A</v>
      </c>
      <c r="AG218" s="4" t="e">
        <f t="shared" si="91"/>
        <v>#N/A</v>
      </c>
      <c r="AH218" s="4" t="e">
        <f t="shared" si="91"/>
        <v>#N/A</v>
      </c>
      <c r="AJ218" s="4">
        <f t="shared" si="92"/>
        <v>0</v>
      </c>
      <c r="AK218" s="4">
        <f t="shared" si="92"/>
        <v>0</v>
      </c>
      <c r="AL218" s="4">
        <f t="shared" si="92"/>
        <v>0</v>
      </c>
      <c r="AM218" s="4">
        <f t="shared" si="92"/>
        <v>0</v>
      </c>
      <c r="AN218" s="4">
        <f t="shared" si="92"/>
        <v>0</v>
      </c>
      <c r="AO218" s="4">
        <f t="shared" si="92"/>
        <v>0</v>
      </c>
      <c r="AP218" s="4">
        <f t="shared" si="92"/>
        <v>0</v>
      </c>
      <c r="AQ218" s="4">
        <f t="shared" si="92"/>
        <v>0</v>
      </c>
      <c r="AR218" s="4">
        <f t="shared" si="92"/>
        <v>0</v>
      </c>
      <c r="AS218" s="4">
        <f t="shared" si="92"/>
        <v>0</v>
      </c>
      <c r="AT218" s="4">
        <f t="shared" si="92"/>
        <v>0</v>
      </c>
      <c r="AU218" s="4">
        <f t="shared" si="92"/>
        <v>0</v>
      </c>
      <c r="AV218" s="4">
        <f t="shared" si="92"/>
        <v>0</v>
      </c>
      <c r="AW218" s="4">
        <f t="shared" si="92"/>
        <v>0</v>
      </c>
      <c r="AX218" s="4">
        <f t="shared" si="92"/>
        <v>0</v>
      </c>
      <c r="AZ218" s="2" t="e">
        <f t="shared" si="93"/>
        <v>#N/A</v>
      </c>
      <c r="BA218" s="2" t="e">
        <f t="shared" si="93"/>
        <v>#N/A</v>
      </c>
      <c r="BB218" s="2" t="e">
        <f t="shared" si="93"/>
        <v>#N/A</v>
      </c>
      <c r="BC218" s="2" t="e">
        <f t="shared" si="93"/>
        <v>#N/A</v>
      </c>
      <c r="BD218" s="2" t="e">
        <f t="shared" si="93"/>
        <v>#N/A</v>
      </c>
      <c r="BE218" s="2" t="e">
        <f t="shared" si="93"/>
        <v>#N/A</v>
      </c>
      <c r="BF218" s="2" t="e">
        <f t="shared" si="93"/>
        <v>#N/A</v>
      </c>
      <c r="BG218" s="2" t="e">
        <f t="shared" si="93"/>
        <v>#N/A</v>
      </c>
      <c r="BH218" s="2" t="e">
        <f t="shared" si="93"/>
        <v>#N/A</v>
      </c>
      <c r="BI218" s="2" t="e">
        <f t="shared" si="93"/>
        <v>#N/A</v>
      </c>
      <c r="BJ218" s="2" t="e">
        <f t="shared" si="93"/>
        <v>#N/A</v>
      </c>
      <c r="BK218" s="2" t="e">
        <f t="shared" si="93"/>
        <v>#N/A</v>
      </c>
      <c r="BL218" s="2" t="e">
        <f t="shared" si="93"/>
        <v>#N/A</v>
      </c>
      <c r="BM218" s="2" t="e">
        <f t="shared" si="93"/>
        <v>#N/A</v>
      </c>
      <c r="BN218" s="2" t="e">
        <f t="shared" si="93"/>
        <v>#N/A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47.059248596102108</v>
      </c>
      <c r="CW218" s="2">
        <f t="shared" si="96"/>
        <v>57.844517662535345</v>
      </c>
      <c r="CX218" s="2">
        <f t="shared" si="96"/>
        <v>58.905384120630025</v>
      </c>
      <c r="CY218" s="2">
        <f t="shared" si="96"/>
        <v>64.433921054982548</v>
      </c>
      <c r="CZ218" s="2">
        <f t="shared" si="96"/>
        <v>69.28770827925149</v>
      </c>
      <c r="DA218" s="2">
        <f t="shared" si="96"/>
        <v>75.593098164951797</v>
      </c>
      <c r="DB218" s="2">
        <f t="shared" si="96"/>
        <v>77.813109558535771</v>
      </c>
      <c r="DC218" s="2">
        <f t="shared" si="96"/>
        <v>77.584665693343922</v>
      </c>
      <c r="DD218" s="2">
        <f t="shared" si="96"/>
        <v>80.363186484208825</v>
      </c>
      <c r="DE218" s="2">
        <f t="shared" si="96"/>
        <v>78.647673740451083</v>
      </c>
      <c r="DF218" s="2">
        <f t="shared" si="96"/>
        <v>80.498647351819528</v>
      </c>
      <c r="DG218" s="2">
        <f t="shared" si="96"/>
        <v>77.880955374301323</v>
      </c>
      <c r="DH218" s="2">
        <f t="shared" si="96"/>
        <v>73.677834119578492</v>
      </c>
      <c r="DI218" s="2">
        <f t="shared" si="96"/>
        <v>66.703589005857893</v>
      </c>
      <c r="DJ218" s="2">
        <f t="shared" si="96"/>
        <v>66.320110542652046</v>
      </c>
      <c r="DL218" s="2">
        <f t="shared" si="97"/>
        <v>38.096728486953253</v>
      </c>
      <c r="DM218" s="2">
        <f t="shared" si="97"/>
        <v>44.701392466817055</v>
      </c>
      <c r="DN218" s="2">
        <f t="shared" si="97"/>
        <v>50.418032211952621</v>
      </c>
      <c r="DO218" s="2">
        <f t="shared" si="97"/>
        <v>57.159713792835348</v>
      </c>
      <c r="DP218" s="2">
        <f t="shared" si="97"/>
        <v>60.779334505198918</v>
      </c>
      <c r="DQ218" s="2">
        <f t="shared" si="97"/>
        <v>64.555772712305071</v>
      </c>
      <c r="DR218" s="2">
        <f t="shared" si="97"/>
        <v>66.572681429830453</v>
      </c>
      <c r="DS218" s="2">
        <f t="shared" si="97"/>
        <v>68.674626904092136</v>
      </c>
      <c r="DT218" s="2">
        <f t="shared" si="97"/>
        <v>68.198559473430379</v>
      </c>
      <c r="DU218" s="2">
        <f t="shared" si="97"/>
        <v>66.288233229380936</v>
      </c>
      <c r="DV218" s="2">
        <f t="shared" si="97"/>
        <v>64.354457257308439</v>
      </c>
      <c r="DW218" s="2">
        <f t="shared" si="97"/>
        <v>62.323836034318411</v>
      </c>
      <c r="DX218" s="2">
        <f t="shared" si="97"/>
        <v>56.904787420237014</v>
      </c>
      <c r="DY218" s="2">
        <f t="shared" si="97"/>
        <v>55.168964291449214</v>
      </c>
      <c r="DZ218" s="2">
        <f t="shared" si="97"/>
        <v>53.348984722032782</v>
      </c>
      <c r="EB218" s="2">
        <f t="shared" si="98"/>
        <v>0.99995338965705372</v>
      </c>
      <c r="EC218" s="2">
        <f t="shared" si="98"/>
        <v>0.99992401419513588</v>
      </c>
      <c r="ED218" s="2">
        <f t="shared" si="98"/>
        <v>0.99992019136712895</v>
      </c>
      <c r="EE218" s="2">
        <f t="shared" si="98"/>
        <v>0.9999176246013286</v>
      </c>
      <c r="EF218" s="2">
        <f t="shared" si="98"/>
        <v>0.99992120868028622</v>
      </c>
      <c r="EG218" s="2">
        <f t="shared" si="98"/>
        <v>0.99991016169123026</v>
      </c>
      <c r="EH218" s="2">
        <f t="shared" si="98"/>
        <v>0.99990267471742933</v>
      </c>
      <c r="EI218" s="2">
        <f t="shared" si="98"/>
        <v>0.99990657187452248</v>
      </c>
      <c r="EJ218" s="2">
        <f t="shared" si="98"/>
        <v>0.99990088455159842</v>
      </c>
      <c r="EK218" s="2">
        <f t="shared" si="98"/>
        <v>0.99990991420978415</v>
      </c>
      <c r="EL218" s="2">
        <f t="shared" si="98"/>
        <v>0.9999063908771757</v>
      </c>
      <c r="EM218" s="2">
        <f t="shared" si="98"/>
        <v>0.99990567477133674</v>
      </c>
      <c r="EN218" s="2">
        <f t="shared" si="98"/>
        <v>0.99991098018173752</v>
      </c>
      <c r="EO218" s="2">
        <f t="shared" si="98"/>
        <v>0.99990354323739072</v>
      </c>
      <c r="EP218" s="2">
        <f t="shared" si="98"/>
        <v>0.99988318833999268</v>
      </c>
    </row>
    <row r="219" spans="1:147" x14ac:dyDescent="0.25">
      <c r="B219" s="2">
        <v>197</v>
      </c>
      <c r="C219" s="49">
        <v>39.368400000000001</v>
      </c>
      <c r="D219" s="49">
        <v>46.228099999999998</v>
      </c>
      <c r="E219" s="49">
        <v>53.185200000000002</v>
      </c>
      <c r="F219" s="49">
        <v>59.055999999999997</v>
      </c>
      <c r="G219" s="49">
        <v>63.851999999999997</v>
      </c>
      <c r="H219" s="49">
        <v>67.269000000000005</v>
      </c>
      <c r="I219" s="49">
        <v>69.423000000000002</v>
      </c>
      <c r="J219" s="49">
        <v>70.269000000000005</v>
      </c>
      <c r="K219" s="49">
        <v>70.5</v>
      </c>
      <c r="L219" s="49">
        <v>69.441999999999993</v>
      </c>
      <c r="M219" s="49">
        <v>68.019000000000005</v>
      </c>
      <c r="N219" s="49">
        <v>65.558000000000007</v>
      </c>
      <c r="O219" s="49">
        <v>60.673000000000002</v>
      </c>
      <c r="P219" s="49">
        <v>58.290999999999997</v>
      </c>
      <c r="Q219" s="49">
        <v>57.545000000000002</v>
      </c>
      <c r="T219" s="4" t="e">
        <f t="shared" si="91"/>
        <v>#N/A</v>
      </c>
      <c r="U219" s="4" t="e">
        <f t="shared" si="91"/>
        <v>#N/A</v>
      </c>
      <c r="V219" s="4" t="e">
        <f t="shared" si="91"/>
        <v>#N/A</v>
      </c>
      <c r="W219" s="4" t="e">
        <f t="shared" si="91"/>
        <v>#N/A</v>
      </c>
      <c r="X219" s="4" t="e">
        <f t="shared" si="91"/>
        <v>#N/A</v>
      </c>
      <c r="Y219" s="4" t="e">
        <f t="shared" si="91"/>
        <v>#N/A</v>
      </c>
      <c r="Z219" s="4" t="e">
        <f t="shared" si="91"/>
        <v>#N/A</v>
      </c>
      <c r="AA219" s="4" t="e">
        <f t="shared" si="91"/>
        <v>#N/A</v>
      </c>
      <c r="AB219" s="4" t="e">
        <f t="shared" si="91"/>
        <v>#N/A</v>
      </c>
      <c r="AC219" s="4" t="e">
        <f t="shared" si="91"/>
        <v>#N/A</v>
      </c>
      <c r="AD219" s="4" t="e">
        <f t="shared" si="91"/>
        <v>#N/A</v>
      </c>
      <c r="AE219" s="4" t="e">
        <f t="shared" si="91"/>
        <v>#N/A</v>
      </c>
      <c r="AF219" s="4" t="e">
        <f t="shared" si="91"/>
        <v>#N/A</v>
      </c>
      <c r="AG219" s="4" t="e">
        <f t="shared" si="91"/>
        <v>#N/A</v>
      </c>
      <c r="AH219" s="4" t="e">
        <f t="shared" si="91"/>
        <v>#N/A</v>
      </c>
      <c r="AJ219" s="4">
        <f t="shared" si="92"/>
        <v>0</v>
      </c>
      <c r="AK219" s="4">
        <f t="shared" si="92"/>
        <v>0</v>
      </c>
      <c r="AL219" s="4">
        <f t="shared" si="92"/>
        <v>0</v>
      </c>
      <c r="AM219" s="4">
        <f t="shared" si="92"/>
        <v>0</v>
      </c>
      <c r="AN219" s="4">
        <f t="shared" si="92"/>
        <v>0</v>
      </c>
      <c r="AO219" s="4">
        <f t="shared" si="92"/>
        <v>0</v>
      </c>
      <c r="AP219" s="4">
        <f t="shared" si="92"/>
        <v>0</v>
      </c>
      <c r="AQ219" s="4">
        <f t="shared" si="92"/>
        <v>0</v>
      </c>
      <c r="AR219" s="4">
        <f t="shared" si="92"/>
        <v>0</v>
      </c>
      <c r="AS219" s="4">
        <f t="shared" si="92"/>
        <v>0</v>
      </c>
      <c r="AT219" s="4">
        <f t="shared" si="92"/>
        <v>0</v>
      </c>
      <c r="AU219" s="4">
        <f t="shared" si="92"/>
        <v>0</v>
      </c>
      <c r="AV219" s="4">
        <f t="shared" si="92"/>
        <v>0</v>
      </c>
      <c r="AW219" s="4">
        <f t="shared" si="92"/>
        <v>0</v>
      </c>
      <c r="AX219" s="4">
        <f t="shared" si="92"/>
        <v>0</v>
      </c>
      <c r="AZ219" s="2" t="e">
        <f t="shared" si="93"/>
        <v>#N/A</v>
      </c>
      <c r="BA219" s="2" t="e">
        <f t="shared" si="93"/>
        <v>#N/A</v>
      </c>
      <c r="BB219" s="2" t="e">
        <f t="shared" si="93"/>
        <v>#N/A</v>
      </c>
      <c r="BC219" s="2" t="e">
        <f t="shared" si="93"/>
        <v>#N/A</v>
      </c>
      <c r="BD219" s="2" t="e">
        <f t="shared" si="93"/>
        <v>#N/A</v>
      </c>
      <c r="BE219" s="2" t="e">
        <f t="shared" si="93"/>
        <v>#N/A</v>
      </c>
      <c r="BF219" s="2" t="e">
        <f t="shared" si="93"/>
        <v>#N/A</v>
      </c>
      <c r="BG219" s="2" t="e">
        <f t="shared" si="93"/>
        <v>#N/A</v>
      </c>
      <c r="BH219" s="2" t="e">
        <f t="shared" si="93"/>
        <v>#N/A</v>
      </c>
      <c r="BI219" s="2" t="e">
        <f t="shared" si="93"/>
        <v>#N/A</v>
      </c>
      <c r="BJ219" s="2" t="e">
        <f t="shared" si="93"/>
        <v>#N/A</v>
      </c>
      <c r="BK219" s="2" t="e">
        <f t="shared" si="93"/>
        <v>#N/A</v>
      </c>
      <c r="BL219" s="2" t="e">
        <f t="shared" si="93"/>
        <v>#N/A</v>
      </c>
      <c r="BM219" s="2" t="e">
        <f t="shared" si="93"/>
        <v>#N/A</v>
      </c>
      <c r="BN219" s="2" t="e">
        <f t="shared" si="93"/>
        <v>#N/A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47.074981983113702</v>
      </c>
      <c r="CW219" s="2">
        <f t="shared" si="96"/>
        <v>57.867132489671675</v>
      </c>
      <c r="CX219" s="2">
        <f t="shared" si="96"/>
        <v>58.882850879474383</v>
      </c>
      <c r="CY219" s="2">
        <f t="shared" si="96"/>
        <v>64.408162535531559</v>
      </c>
      <c r="CZ219" s="2">
        <f t="shared" si="96"/>
        <v>69.265603349874311</v>
      </c>
      <c r="DA219" s="2">
        <f t="shared" si="96"/>
        <v>75.584449562693436</v>
      </c>
      <c r="DB219" s="2">
        <f t="shared" si="96"/>
        <v>77.803591757493564</v>
      </c>
      <c r="DC219" s="2">
        <f t="shared" si="96"/>
        <v>77.565997303562554</v>
      </c>
      <c r="DD219" s="2">
        <f t="shared" si="96"/>
        <v>80.361439074601705</v>
      </c>
      <c r="DE219" s="2">
        <f t="shared" si="96"/>
        <v>78.630856855907069</v>
      </c>
      <c r="DF219" s="2">
        <f t="shared" si="96"/>
        <v>80.494470417364667</v>
      </c>
      <c r="DG219" s="2">
        <f t="shared" si="96"/>
        <v>77.86775708187244</v>
      </c>
      <c r="DH219" s="2">
        <f t="shared" si="96"/>
        <v>73.650943450278348</v>
      </c>
      <c r="DI219" s="2">
        <f t="shared" si="96"/>
        <v>66.657417127749085</v>
      </c>
      <c r="DJ219" s="2">
        <f t="shared" si="96"/>
        <v>66.303064248659538</v>
      </c>
      <c r="DL219" s="2">
        <f t="shared" si="97"/>
        <v>38.057989424159942</v>
      </c>
      <c r="DM219" s="2">
        <f t="shared" si="97"/>
        <v>44.631945300545226</v>
      </c>
      <c r="DN219" s="2">
        <f t="shared" si="97"/>
        <v>50.317677872701488</v>
      </c>
      <c r="DO219" s="2">
        <f t="shared" si="97"/>
        <v>57.068538845802479</v>
      </c>
      <c r="DP219" s="2">
        <f t="shared" si="97"/>
        <v>60.676009235775133</v>
      </c>
      <c r="DQ219" s="2">
        <f t="shared" si="97"/>
        <v>64.435280064726342</v>
      </c>
      <c r="DR219" s="2">
        <f t="shared" si="97"/>
        <v>66.439606660661696</v>
      </c>
      <c r="DS219" s="2">
        <f t="shared" si="97"/>
        <v>68.561178794473051</v>
      </c>
      <c r="DT219" s="2">
        <f t="shared" si="97"/>
        <v>68.077312212584147</v>
      </c>
      <c r="DU219" s="2">
        <f t="shared" si="97"/>
        <v>66.142014862981895</v>
      </c>
      <c r="DV219" s="2">
        <f t="shared" si="97"/>
        <v>64.196953578226655</v>
      </c>
      <c r="DW219" s="2">
        <f t="shared" si="97"/>
        <v>62.16052240228791</v>
      </c>
      <c r="DX219" s="2">
        <f t="shared" si="97"/>
        <v>56.736338650866003</v>
      </c>
      <c r="DY219" s="2">
        <f t="shared" si="97"/>
        <v>55.025580808689057</v>
      </c>
      <c r="DZ219" s="2">
        <f t="shared" si="97"/>
        <v>53.216552272599628</v>
      </c>
      <c r="EB219" s="2">
        <f t="shared" si="98"/>
        <v>0.99995749068766748</v>
      </c>
      <c r="EC219" s="2">
        <f t="shared" si="98"/>
        <v>0.99993069965898973</v>
      </c>
      <c r="ED219" s="2">
        <f t="shared" si="98"/>
        <v>0.99992721315061672</v>
      </c>
      <c r="EE219" s="2">
        <f t="shared" si="98"/>
        <v>0.99992487219897852</v>
      </c>
      <c r="EF219" s="2">
        <f t="shared" si="98"/>
        <v>0.99992814096419091</v>
      </c>
      <c r="EG219" s="2">
        <f t="shared" si="98"/>
        <v>0.99991806584093967</v>
      </c>
      <c r="EH219" s="2">
        <f t="shared" si="98"/>
        <v>0.99991123752722855</v>
      </c>
      <c r="EI219" s="2">
        <f t="shared" si="98"/>
        <v>0.9999147918363962</v>
      </c>
      <c r="EJ219" s="2">
        <f t="shared" si="98"/>
        <v>0.99990960484836633</v>
      </c>
      <c r="EK219" s="2">
        <f t="shared" si="98"/>
        <v>0.99991784013160501</v>
      </c>
      <c r="EL219" s="2">
        <f t="shared" si="98"/>
        <v>0.99991462676213749</v>
      </c>
      <c r="EM219" s="2">
        <f t="shared" si="98"/>
        <v>0.99991397365505041</v>
      </c>
      <c r="EN219" s="2">
        <f t="shared" si="98"/>
        <v>0.9999188123249021</v>
      </c>
      <c r="EO219" s="2">
        <f t="shared" si="98"/>
        <v>0.99991202964035364</v>
      </c>
      <c r="EP219" s="2">
        <f t="shared" si="98"/>
        <v>0.99989346540493051</v>
      </c>
    </row>
    <row r="220" spans="1:147" x14ac:dyDescent="0.25">
      <c r="B220" s="2">
        <v>198</v>
      </c>
      <c r="C220" s="49">
        <v>39.315800000000003</v>
      </c>
      <c r="D220" s="49">
        <v>46.508800000000001</v>
      </c>
      <c r="E220" s="49">
        <v>52.740699999999997</v>
      </c>
      <c r="F220" s="49">
        <v>58.463000000000001</v>
      </c>
      <c r="G220" s="49">
        <v>63.444000000000003</v>
      </c>
      <c r="H220" s="49">
        <v>68.173000000000002</v>
      </c>
      <c r="I220" s="49">
        <v>69.191999999999993</v>
      </c>
      <c r="J220" s="49">
        <v>70.403999999999996</v>
      </c>
      <c r="K220" s="49">
        <v>70.191999999999993</v>
      </c>
      <c r="L220" s="49">
        <v>70.058000000000007</v>
      </c>
      <c r="M220" s="49">
        <v>68.653999999999996</v>
      </c>
      <c r="N220" s="49">
        <v>66.308000000000007</v>
      </c>
      <c r="O220" s="49">
        <v>61.634999999999998</v>
      </c>
      <c r="P220" s="49">
        <v>58.454999999999998</v>
      </c>
      <c r="Q220" s="49">
        <v>56.764000000000003</v>
      </c>
      <c r="T220" s="4" t="e">
        <f t="shared" si="91"/>
        <v>#N/A</v>
      </c>
      <c r="U220" s="4" t="e">
        <f t="shared" si="91"/>
        <v>#N/A</v>
      </c>
      <c r="V220" s="4" t="e">
        <f t="shared" si="91"/>
        <v>#N/A</v>
      </c>
      <c r="W220" s="4" t="e">
        <f t="shared" si="91"/>
        <v>#N/A</v>
      </c>
      <c r="X220" s="4" t="e">
        <f t="shared" si="91"/>
        <v>#N/A</v>
      </c>
      <c r="Y220" s="4" t="e">
        <f t="shared" si="91"/>
        <v>#N/A</v>
      </c>
      <c r="Z220" s="4" t="e">
        <f t="shared" si="91"/>
        <v>#N/A</v>
      </c>
      <c r="AA220" s="4" t="e">
        <f t="shared" si="91"/>
        <v>#N/A</v>
      </c>
      <c r="AB220" s="4" t="e">
        <f t="shared" si="91"/>
        <v>#N/A</v>
      </c>
      <c r="AC220" s="4" t="e">
        <f t="shared" si="91"/>
        <v>#N/A</v>
      </c>
      <c r="AD220" s="4" t="e">
        <f t="shared" si="91"/>
        <v>#N/A</v>
      </c>
      <c r="AE220" s="4" t="e">
        <f t="shared" si="91"/>
        <v>#N/A</v>
      </c>
      <c r="AF220" s="4" t="e">
        <f t="shared" si="91"/>
        <v>#N/A</v>
      </c>
      <c r="AG220" s="4" t="e">
        <f t="shared" si="91"/>
        <v>#N/A</v>
      </c>
      <c r="AH220" s="4" t="e">
        <f t="shared" si="91"/>
        <v>#N/A</v>
      </c>
      <c r="AJ220" s="4">
        <f t="shared" si="92"/>
        <v>0</v>
      </c>
      <c r="AK220" s="4">
        <f t="shared" si="92"/>
        <v>0</v>
      </c>
      <c r="AL220" s="4">
        <f t="shared" si="92"/>
        <v>0</v>
      </c>
      <c r="AM220" s="4">
        <f t="shared" si="92"/>
        <v>0</v>
      </c>
      <c r="AN220" s="4">
        <f t="shared" si="92"/>
        <v>0</v>
      </c>
      <c r="AO220" s="4">
        <f t="shared" si="92"/>
        <v>0</v>
      </c>
      <c r="AP220" s="4">
        <f t="shared" si="92"/>
        <v>0</v>
      </c>
      <c r="AQ220" s="4">
        <f t="shared" si="92"/>
        <v>0</v>
      </c>
      <c r="AR220" s="4">
        <f t="shared" si="92"/>
        <v>0</v>
      </c>
      <c r="AS220" s="4">
        <f t="shared" si="92"/>
        <v>0</v>
      </c>
      <c r="AT220" s="4">
        <f t="shared" si="92"/>
        <v>0</v>
      </c>
      <c r="AU220" s="4">
        <f t="shared" si="92"/>
        <v>0</v>
      </c>
      <c r="AV220" s="4">
        <f t="shared" si="92"/>
        <v>0</v>
      </c>
      <c r="AW220" s="4">
        <f t="shared" si="92"/>
        <v>0</v>
      </c>
      <c r="AX220" s="4">
        <f t="shared" si="92"/>
        <v>0</v>
      </c>
      <c r="AZ220" s="2" t="e">
        <f t="shared" si="93"/>
        <v>#N/A</v>
      </c>
      <c r="BA220" s="2" t="e">
        <f t="shared" si="93"/>
        <v>#N/A</v>
      </c>
      <c r="BB220" s="2" t="e">
        <f t="shared" si="93"/>
        <v>#N/A</v>
      </c>
      <c r="BC220" s="2" t="e">
        <f t="shared" si="93"/>
        <v>#N/A</v>
      </c>
      <c r="BD220" s="2" t="e">
        <f t="shared" si="93"/>
        <v>#N/A</v>
      </c>
      <c r="BE220" s="2" t="e">
        <f t="shared" si="93"/>
        <v>#N/A</v>
      </c>
      <c r="BF220" s="2" t="e">
        <f t="shared" si="93"/>
        <v>#N/A</v>
      </c>
      <c r="BG220" s="2" t="e">
        <f t="shared" si="93"/>
        <v>#N/A</v>
      </c>
      <c r="BH220" s="2" t="e">
        <f t="shared" si="93"/>
        <v>#N/A</v>
      </c>
      <c r="BI220" s="2" t="e">
        <f t="shared" si="93"/>
        <v>#N/A</v>
      </c>
      <c r="BJ220" s="2" t="e">
        <f t="shared" si="93"/>
        <v>#N/A</v>
      </c>
      <c r="BK220" s="2" t="e">
        <f t="shared" si="93"/>
        <v>#N/A</v>
      </c>
      <c r="BL220" s="2" t="e">
        <f t="shared" si="93"/>
        <v>#N/A</v>
      </c>
      <c r="BM220" s="2" t="e">
        <f t="shared" si="93"/>
        <v>#N/A</v>
      </c>
      <c r="BN220" s="2" t="e">
        <f t="shared" si="93"/>
        <v>#N/A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47.090715370125302</v>
      </c>
      <c r="CW220" s="2">
        <f t="shared" si="96"/>
        <v>57.889747316808013</v>
      </c>
      <c r="CX220" s="2">
        <f t="shared" si="96"/>
        <v>58.86031763831874</v>
      </c>
      <c r="CY220" s="2">
        <f t="shared" si="96"/>
        <v>64.382404016080571</v>
      </c>
      <c r="CZ220" s="2">
        <f t="shared" si="96"/>
        <v>69.243498420497147</v>
      </c>
      <c r="DA220" s="2">
        <f t="shared" si="96"/>
        <v>75.57580096043506</v>
      </c>
      <c r="DB220" s="2">
        <f t="shared" si="96"/>
        <v>77.794073956451342</v>
      </c>
      <c r="DC220" s="2">
        <f t="shared" si="96"/>
        <v>77.5473289137812</v>
      </c>
      <c r="DD220" s="2">
        <f t="shared" si="96"/>
        <v>80.359691664994571</v>
      </c>
      <c r="DE220" s="2">
        <f t="shared" si="96"/>
        <v>78.614039971363042</v>
      </c>
      <c r="DF220" s="2">
        <f t="shared" si="96"/>
        <v>80.490293482909806</v>
      </c>
      <c r="DG220" s="2">
        <f t="shared" si="96"/>
        <v>77.854558789443544</v>
      </c>
      <c r="DH220" s="2">
        <f t="shared" si="96"/>
        <v>73.624052780978204</v>
      </c>
      <c r="DI220" s="2">
        <f t="shared" si="96"/>
        <v>66.611245249640263</v>
      </c>
      <c r="DJ220" s="2">
        <f t="shared" si="96"/>
        <v>66.286017954667031</v>
      </c>
      <c r="DL220" s="2">
        <f t="shared" si="97"/>
        <v>38.019250361366623</v>
      </c>
      <c r="DM220" s="2">
        <f t="shared" si="97"/>
        <v>44.56249813427339</v>
      </c>
      <c r="DN220" s="2">
        <f t="shared" si="97"/>
        <v>50.217323533450354</v>
      </c>
      <c r="DO220" s="2">
        <f t="shared" si="97"/>
        <v>56.97736389876961</v>
      </c>
      <c r="DP220" s="2">
        <f t="shared" si="97"/>
        <v>60.572683966351349</v>
      </c>
      <c r="DQ220" s="2">
        <f t="shared" si="97"/>
        <v>64.314787417147627</v>
      </c>
      <c r="DR220" s="2">
        <f t="shared" si="97"/>
        <v>66.306531891492938</v>
      </c>
      <c r="DS220" s="2">
        <f t="shared" si="97"/>
        <v>68.447730684853951</v>
      </c>
      <c r="DT220" s="2">
        <f t="shared" si="97"/>
        <v>67.956064951737915</v>
      </c>
      <c r="DU220" s="2">
        <f t="shared" si="97"/>
        <v>65.995796496582855</v>
      </c>
      <c r="DV220" s="2">
        <f t="shared" si="97"/>
        <v>64.039449899144856</v>
      </c>
      <c r="DW220" s="2">
        <f t="shared" si="97"/>
        <v>61.997208770257402</v>
      </c>
      <c r="DX220" s="2">
        <f t="shared" si="97"/>
        <v>56.567889881494992</v>
      </c>
      <c r="DY220" s="2">
        <f t="shared" si="97"/>
        <v>54.8821973259289</v>
      </c>
      <c r="DZ220" s="2">
        <f t="shared" si="97"/>
        <v>53.084119823166475</v>
      </c>
      <c r="EB220" s="2">
        <f t="shared" si="98"/>
        <v>0.99996123090136879</v>
      </c>
      <c r="EC220" s="2">
        <f t="shared" si="98"/>
        <v>0.99993679695243565</v>
      </c>
      <c r="ED220" s="2">
        <f t="shared" si="98"/>
        <v>0.99993361717925411</v>
      </c>
      <c r="EE220" s="2">
        <f t="shared" si="98"/>
        <v>0.99993148217819905</v>
      </c>
      <c r="EF220" s="2">
        <f t="shared" si="98"/>
        <v>0.99993446336606029</v>
      </c>
      <c r="EG220" s="2">
        <f t="shared" si="98"/>
        <v>0.9999252746201045</v>
      </c>
      <c r="EH220" s="2">
        <f t="shared" si="98"/>
        <v>0.99991904703045076</v>
      </c>
      <c r="EI220" s="2">
        <f t="shared" si="98"/>
        <v>0.99992228864855903</v>
      </c>
      <c r="EJ220" s="2">
        <f t="shared" si="98"/>
        <v>0.99991755798615811</v>
      </c>
      <c r="EK220" s="2">
        <f t="shared" si="98"/>
        <v>0.99992506876777254</v>
      </c>
      <c r="EL220" s="2">
        <f t="shared" si="98"/>
        <v>0.9999221380967861</v>
      </c>
      <c r="EM220" s="2">
        <f t="shared" si="98"/>
        <v>0.99992154244706022</v>
      </c>
      <c r="EN220" s="2">
        <f t="shared" si="98"/>
        <v>0.99992595543134111</v>
      </c>
      <c r="EO220" s="2">
        <f t="shared" si="98"/>
        <v>0.99991976945744088</v>
      </c>
      <c r="EP220" s="2">
        <f t="shared" si="98"/>
        <v>0.99990283838374805</v>
      </c>
    </row>
    <row r="221" spans="1:147" x14ac:dyDescent="0.25">
      <c r="B221" s="2">
        <v>199</v>
      </c>
      <c r="C221" s="49">
        <v>40.298200000000001</v>
      </c>
      <c r="D221" s="49">
        <v>46.087699999999998</v>
      </c>
      <c r="E221" s="49">
        <v>52.463000000000001</v>
      </c>
      <c r="F221" s="49">
        <v>59.704000000000001</v>
      </c>
      <c r="G221" s="49">
        <v>64.055999999999997</v>
      </c>
      <c r="H221" s="49">
        <v>67.962000000000003</v>
      </c>
      <c r="I221" s="49">
        <v>70.287999999999997</v>
      </c>
      <c r="J221" s="49">
        <v>70.403999999999996</v>
      </c>
      <c r="K221" s="49">
        <v>70.826999999999998</v>
      </c>
      <c r="L221" s="49">
        <v>69.769000000000005</v>
      </c>
      <c r="M221" s="49">
        <v>69.135000000000005</v>
      </c>
      <c r="N221" s="49">
        <v>64.980999999999995</v>
      </c>
      <c r="O221" s="49">
        <v>61.942</v>
      </c>
      <c r="P221" s="49">
        <v>58.636000000000003</v>
      </c>
      <c r="Q221" s="49">
        <v>56.417999999999999</v>
      </c>
      <c r="T221" s="4" t="e">
        <f t="shared" si="91"/>
        <v>#N/A</v>
      </c>
      <c r="U221" s="4" t="e">
        <f t="shared" si="91"/>
        <v>#N/A</v>
      </c>
      <c r="V221" s="4" t="e">
        <f t="shared" si="91"/>
        <v>#N/A</v>
      </c>
      <c r="W221" s="4" t="e">
        <f t="shared" si="91"/>
        <v>#N/A</v>
      </c>
      <c r="X221" s="4" t="e">
        <f t="shared" si="91"/>
        <v>#N/A</v>
      </c>
      <c r="Y221" s="4" t="e">
        <f t="shared" si="91"/>
        <v>#N/A</v>
      </c>
      <c r="Z221" s="4" t="e">
        <f t="shared" si="91"/>
        <v>#N/A</v>
      </c>
      <c r="AA221" s="4" t="e">
        <f t="shared" si="91"/>
        <v>#N/A</v>
      </c>
      <c r="AB221" s="4" t="e">
        <f t="shared" si="91"/>
        <v>#N/A</v>
      </c>
      <c r="AC221" s="4" t="e">
        <f t="shared" si="91"/>
        <v>#N/A</v>
      </c>
      <c r="AD221" s="4" t="e">
        <f t="shared" si="91"/>
        <v>#N/A</v>
      </c>
      <c r="AE221" s="4" t="e">
        <f t="shared" si="91"/>
        <v>#N/A</v>
      </c>
      <c r="AF221" s="4" t="e">
        <f t="shared" si="91"/>
        <v>#N/A</v>
      </c>
      <c r="AG221" s="4" t="e">
        <f t="shared" si="91"/>
        <v>#N/A</v>
      </c>
      <c r="AH221" s="4" t="e">
        <f t="shared" si="91"/>
        <v>#N/A</v>
      </c>
      <c r="AJ221" s="4">
        <f t="shared" si="92"/>
        <v>0</v>
      </c>
      <c r="AK221" s="4">
        <f t="shared" si="92"/>
        <v>0</v>
      </c>
      <c r="AL221" s="4">
        <f t="shared" si="92"/>
        <v>0</v>
      </c>
      <c r="AM221" s="4">
        <f t="shared" si="92"/>
        <v>0</v>
      </c>
      <c r="AN221" s="4">
        <f t="shared" si="92"/>
        <v>0</v>
      </c>
      <c r="AO221" s="4">
        <f t="shared" si="92"/>
        <v>0</v>
      </c>
      <c r="AP221" s="4">
        <f t="shared" si="92"/>
        <v>0</v>
      </c>
      <c r="AQ221" s="4">
        <f t="shared" si="92"/>
        <v>0</v>
      </c>
      <c r="AR221" s="4">
        <f t="shared" si="92"/>
        <v>0</v>
      </c>
      <c r="AS221" s="4">
        <f t="shared" si="92"/>
        <v>0</v>
      </c>
      <c r="AT221" s="4">
        <f t="shared" si="92"/>
        <v>0</v>
      </c>
      <c r="AU221" s="4">
        <f t="shared" si="92"/>
        <v>0</v>
      </c>
      <c r="AV221" s="4">
        <f t="shared" si="92"/>
        <v>0</v>
      </c>
      <c r="AW221" s="4">
        <f t="shared" si="92"/>
        <v>0</v>
      </c>
      <c r="AX221" s="4">
        <f t="shared" si="92"/>
        <v>0</v>
      </c>
      <c r="AZ221" s="2" t="e">
        <f t="shared" si="93"/>
        <v>#N/A</v>
      </c>
      <c r="BA221" s="2" t="e">
        <f t="shared" si="93"/>
        <v>#N/A</v>
      </c>
      <c r="BB221" s="2" t="e">
        <f t="shared" si="93"/>
        <v>#N/A</v>
      </c>
      <c r="BC221" s="2" t="e">
        <f t="shared" si="93"/>
        <v>#N/A</v>
      </c>
      <c r="BD221" s="2" t="e">
        <f t="shared" si="93"/>
        <v>#N/A</v>
      </c>
      <c r="BE221" s="2" t="e">
        <f t="shared" si="93"/>
        <v>#N/A</v>
      </c>
      <c r="BF221" s="2" t="e">
        <f t="shared" si="93"/>
        <v>#N/A</v>
      </c>
      <c r="BG221" s="2" t="e">
        <f t="shared" si="93"/>
        <v>#N/A</v>
      </c>
      <c r="BH221" s="2" t="e">
        <f t="shared" si="93"/>
        <v>#N/A</v>
      </c>
      <c r="BI221" s="2" t="e">
        <f t="shared" si="93"/>
        <v>#N/A</v>
      </c>
      <c r="BJ221" s="2" t="e">
        <f t="shared" si="93"/>
        <v>#N/A</v>
      </c>
      <c r="BK221" s="2" t="e">
        <f t="shared" si="93"/>
        <v>#N/A</v>
      </c>
      <c r="BL221" s="2" t="e">
        <f t="shared" si="93"/>
        <v>#N/A</v>
      </c>
      <c r="BM221" s="2" t="e">
        <f t="shared" si="93"/>
        <v>#N/A</v>
      </c>
      <c r="BN221" s="2" t="e">
        <f t="shared" si="93"/>
        <v>#N/A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47.106448757136903</v>
      </c>
      <c r="CW221" s="2">
        <f t="shared" si="96"/>
        <v>57.912362143944343</v>
      </c>
      <c r="CX221" s="2">
        <f t="shared" si="96"/>
        <v>58.837784397163098</v>
      </c>
      <c r="CY221" s="2">
        <f t="shared" si="96"/>
        <v>64.356645496629582</v>
      </c>
      <c r="CZ221" s="2">
        <f t="shared" si="96"/>
        <v>69.221393491119983</v>
      </c>
      <c r="DA221" s="2">
        <f t="shared" si="96"/>
        <v>75.567152358176685</v>
      </c>
      <c r="DB221" s="2">
        <f t="shared" si="96"/>
        <v>77.784556155409135</v>
      </c>
      <c r="DC221" s="2">
        <f t="shared" si="96"/>
        <v>77.528660523999832</v>
      </c>
      <c r="DD221" s="2">
        <f t="shared" si="96"/>
        <v>80.357944255387451</v>
      </c>
      <c r="DE221" s="2">
        <f t="shared" si="96"/>
        <v>78.597223086819014</v>
      </c>
      <c r="DF221" s="2">
        <f t="shared" si="96"/>
        <v>80.486116548454945</v>
      </c>
      <c r="DG221" s="2">
        <f t="shared" si="96"/>
        <v>77.841360497014662</v>
      </c>
      <c r="DH221" s="2">
        <f t="shared" si="96"/>
        <v>73.59716211167806</v>
      </c>
      <c r="DI221" s="2">
        <f t="shared" si="96"/>
        <v>66.565073371531454</v>
      </c>
      <c r="DJ221" s="2">
        <f t="shared" si="96"/>
        <v>66.268971660674524</v>
      </c>
      <c r="DL221" s="2">
        <f t="shared" si="97"/>
        <v>37.980511298573305</v>
      </c>
      <c r="DM221" s="2">
        <f t="shared" si="97"/>
        <v>44.493050968001555</v>
      </c>
      <c r="DN221" s="2">
        <f t="shared" si="97"/>
        <v>50.116969194199228</v>
      </c>
      <c r="DO221" s="2">
        <f t="shared" si="97"/>
        <v>56.886188951736742</v>
      </c>
      <c r="DP221" s="2">
        <f t="shared" si="97"/>
        <v>60.469358696927564</v>
      </c>
      <c r="DQ221" s="2">
        <f t="shared" si="97"/>
        <v>64.194294769568899</v>
      </c>
      <c r="DR221" s="2">
        <f t="shared" si="97"/>
        <v>66.173457122324166</v>
      </c>
      <c r="DS221" s="2">
        <f t="shared" si="97"/>
        <v>68.334282575234852</v>
      </c>
      <c r="DT221" s="2">
        <f t="shared" si="97"/>
        <v>67.834817690891683</v>
      </c>
      <c r="DU221" s="2">
        <f t="shared" si="97"/>
        <v>65.849578130183801</v>
      </c>
      <c r="DV221" s="2">
        <f t="shared" si="97"/>
        <v>63.881946220063064</v>
      </c>
      <c r="DW221" s="2">
        <f t="shared" si="97"/>
        <v>61.8338951382269</v>
      </c>
      <c r="DX221" s="2">
        <f t="shared" si="97"/>
        <v>56.399441112123981</v>
      </c>
      <c r="DY221" s="2">
        <f t="shared" si="97"/>
        <v>54.738813843168735</v>
      </c>
      <c r="DZ221" s="2">
        <f t="shared" si="97"/>
        <v>52.951687373733321</v>
      </c>
      <c r="EB221" s="2">
        <f t="shared" si="98"/>
        <v>0.99996464204120106</v>
      </c>
      <c r="EC221" s="2">
        <f t="shared" si="98"/>
        <v>0.9999423578149822</v>
      </c>
      <c r="ED221" s="2">
        <f t="shared" si="98"/>
        <v>0.9999394577943076</v>
      </c>
      <c r="EE221" s="2">
        <f t="shared" si="98"/>
        <v>0.99993751062709091</v>
      </c>
      <c r="EF221" s="2">
        <f t="shared" si="98"/>
        <v>0.99994022953480488</v>
      </c>
      <c r="EG221" s="2">
        <f t="shared" si="98"/>
        <v>0.99993184919546718</v>
      </c>
      <c r="EH221" s="2">
        <f t="shared" si="98"/>
        <v>0.99992616948839952</v>
      </c>
      <c r="EI221" s="2">
        <f t="shared" si="98"/>
        <v>0.99992912592052519</v>
      </c>
      <c r="EJ221" s="2">
        <f t="shared" si="98"/>
        <v>0.99992481144433987</v>
      </c>
      <c r="EK221" s="2">
        <f t="shared" si="98"/>
        <v>0.99993166145343693</v>
      </c>
      <c r="EL221" s="2">
        <f t="shared" si="98"/>
        <v>0.99992898861379687</v>
      </c>
      <c r="EM221" s="2">
        <f t="shared" si="98"/>
        <v>0.9999284453673184</v>
      </c>
      <c r="EN221" s="2">
        <f t="shared" si="98"/>
        <v>0.99993247011082242</v>
      </c>
      <c r="EO221" s="2">
        <f t="shared" si="98"/>
        <v>0.99992682835898949</v>
      </c>
      <c r="EP221" s="2">
        <f t="shared" si="98"/>
        <v>0.99991138679523961</v>
      </c>
    </row>
    <row r="222" spans="1:147" ht="15.75" thickBot="1" x14ac:dyDescent="0.3">
      <c r="B222" s="2">
        <v>200</v>
      </c>
      <c r="C222" s="49">
        <v>39.8596</v>
      </c>
      <c r="D222" s="49">
        <v>45.543900000000001</v>
      </c>
      <c r="E222" s="49">
        <v>53.240699999999997</v>
      </c>
      <c r="F222" s="49">
        <v>59.722000000000001</v>
      </c>
      <c r="G222" s="49">
        <v>63.963000000000001</v>
      </c>
      <c r="H222" s="49">
        <v>67.962000000000003</v>
      </c>
      <c r="I222" s="49">
        <v>69.769000000000005</v>
      </c>
      <c r="J222" s="49">
        <v>70.558000000000007</v>
      </c>
      <c r="K222" s="49">
        <v>69.941999999999993</v>
      </c>
      <c r="L222" s="49">
        <v>68.864999999999995</v>
      </c>
      <c r="M222" s="49">
        <v>68.096000000000004</v>
      </c>
      <c r="N222" s="49">
        <v>66.423000000000002</v>
      </c>
      <c r="O222" s="49">
        <v>61.231000000000002</v>
      </c>
      <c r="P222" s="49">
        <v>58.764000000000003</v>
      </c>
      <c r="Q222" s="49">
        <v>57.073</v>
      </c>
      <c r="T222" s="4" t="e">
        <f t="shared" si="91"/>
        <v>#N/A</v>
      </c>
      <c r="U222" s="4" t="e">
        <f t="shared" si="91"/>
        <v>#N/A</v>
      </c>
      <c r="V222" s="4" t="e">
        <f t="shared" si="91"/>
        <v>#N/A</v>
      </c>
      <c r="W222" s="4" t="e">
        <f t="shared" si="91"/>
        <v>#N/A</v>
      </c>
      <c r="X222" s="4" t="e">
        <f t="shared" si="91"/>
        <v>#N/A</v>
      </c>
      <c r="Y222" s="4" t="e">
        <f t="shared" si="91"/>
        <v>#N/A</v>
      </c>
      <c r="Z222" s="4" t="e">
        <f t="shared" si="91"/>
        <v>#N/A</v>
      </c>
      <c r="AA222" s="4" t="e">
        <f t="shared" si="91"/>
        <v>#N/A</v>
      </c>
      <c r="AB222" s="4" t="e">
        <f t="shared" si="91"/>
        <v>#N/A</v>
      </c>
      <c r="AC222" s="4" t="e">
        <f t="shared" si="91"/>
        <v>#N/A</v>
      </c>
      <c r="AD222" s="4" t="e">
        <f t="shared" si="91"/>
        <v>#N/A</v>
      </c>
      <c r="AE222" s="4" t="e">
        <f t="shared" si="91"/>
        <v>#N/A</v>
      </c>
      <c r="AF222" s="4" t="e">
        <f t="shared" si="91"/>
        <v>#N/A</v>
      </c>
      <c r="AG222" s="4" t="e">
        <f t="shared" si="91"/>
        <v>#N/A</v>
      </c>
      <c r="AH222" s="4" t="e">
        <f t="shared" si="91"/>
        <v>#N/A</v>
      </c>
      <c r="AJ222" s="4">
        <f>IF(OR($B222 &lt; C$226, $B222 &gt; C$231), 0, C222-T222)</f>
        <v>0</v>
      </c>
      <c r="AK222" s="4">
        <f t="shared" si="92"/>
        <v>0</v>
      </c>
      <c r="AL222" s="4">
        <f t="shared" si="92"/>
        <v>0</v>
      </c>
      <c r="AM222" s="4">
        <f t="shared" si="92"/>
        <v>0</v>
      </c>
      <c r="AN222" s="4">
        <f t="shared" si="92"/>
        <v>0</v>
      </c>
      <c r="AO222" s="4">
        <f t="shared" si="92"/>
        <v>0</v>
      </c>
      <c r="AP222" s="4">
        <f t="shared" si="92"/>
        <v>0</v>
      </c>
      <c r="AQ222" s="4">
        <f t="shared" si="92"/>
        <v>0</v>
      </c>
      <c r="AR222" s="4">
        <f t="shared" si="92"/>
        <v>0</v>
      </c>
      <c r="AS222" s="4">
        <f t="shared" si="92"/>
        <v>0</v>
      </c>
      <c r="AT222" s="4">
        <f t="shared" si="92"/>
        <v>0</v>
      </c>
      <c r="AU222" s="4">
        <f t="shared" si="92"/>
        <v>0</v>
      </c>
      <c r="AV222" s="4">
        <f t="shared" si="92"/>
        <v>0</v>
      </c>
      <c r="AW222" s="4">
        <f t="shared" si="92"/>
        <v>0</v>
      </c>
      <c r="AX222" s="4">
        <f t="shared" si="92"/>
        <v>0</v>
      </c>
      <c r="AZ222" s="2" t="e">
        <f>IF(OR($B222 &lt; C$226, $B222 &gt; C$231), #N/A, ((1-EB222)*CV222) + (EB222*DL222))</f>
        <v>#N/A</v>
      </c>
      <c r="BA222" s="2" t="e">
        <f t="shared" si="93"/>
        <v>#N/A</v>
      </c>
      <c r="BB222" s="2" t="e">
        <f t="shared" si="93"/>
        <v>#N/A</v>
      </c>
      <c r="BC222" s="2" t="e">
        <f t="shared" si="93"/>
        <v>#N/A</v>
      </c>
      <c r="BD222" s="2" t="e">
        <f t="shared" si="93"/>
        <v>#N/A</v>
      </c>
      <c r="BE222" s="2" t="e">
        <f t="shared" si="93"/>
        <v>#N/A</v>
      </c>
      <c r="BF222" s="2" t="e">
        <f t="shared" si="93"/>
        <v>#N/A</v>
      </c>
      <c r="BG222" s="2" t="e">
        <f t="shared" si="93"/>
        <v>#N/A</v>
      </c>
      <c r="BH222" s="2" t="e">
        <f t="shared" si="93"/>
        <v>#N/A</v>
      </c>
      <c r="BI222" s="2" t="e">
        <f t="shared" si="93"/>
        <v>#N/A</v>
      </c>
      <c r="BJ222" s="2" t="e">
        <f t="shared" si="93"/>
        <v>#N/A</v>
      </c>
      <c r="BK222" s="2" t="e">
        <f t="shared" si="93"/>
        <v>#N/A</v>
      </c>
      <c r="BL222" s="2" t="e">
        <f t="shared" si="93"/>
        <v>#N/A</v>
      </c>
      <c r="BM222" s="2" t="e">
        <f t="shared" si="93"/>
        <v>#N/A</v>
      </c>
      <c r="BN222" s="2" t="e">
        <f t="shared" si="93"/>
        <v>#N/A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47.122182144148503</v>
      </c>
      <c r="CW222" s="2">
        <f t="shared" si="96"/>
        <v>57.93497697108068</v>
      </c>
      <c r="CX222" s="2">
        <f t="shared" si="96"/>
        <v>58.815251156007456</v>
      </c>
      <c r="CY222" s="2">
        <f t="shared" si="96"/>
        <v>64.330886977178594</v>
      </c>
      <c r="CZ222" s="2">
        <f t="shared" si="96"/>
        <v>69.199288561742819</v>
      </c>
      <c r="DA222" s="2">
        <f t="shared" si="96"/>
        <v>75.558503755918309</v>
      </c>
      <c r="DB222" s="2">
        <f t="shared" si="96"/>
        <v>77.775038354366927</v>
      </c>
      <c r="DC222" s="2">
        <f t="shared" si="96"/>
        <v>77.509992134218479</v>
      </c>
      <c r="DD222" s="2">
        <f t="shared" si="96"/>
        <v>80.356196845780318</v>
      </c>
      <c r="DE222" s="2">
        <f t="shared" si="96"/>
        <v>78.580406202275</v>
      </c>
      <c r="DF222" s="2">
        <f t="shared" si="96"/>
        <v>80.481939614000083</v>
      </c>
      <c r="DG222" s="2">
        <f t="shared" si="96"/>
        <v>77.828162204585766</v>
      </c>
      <c r="DH222" s="2">
        <f t="shared" si="96"/>
        <v>73.570271442377916</v>
      </c>
      <c r="DI222" s="2">
        <f t="shared" si="96"/>
        <v>66.518901493422646</v>
      </c>
      <c r="DJ222" s="2">
        <f t="shared" si="96"/>
        <v>66.251925366682002</v>
      </c>
      <c r="DK222" s="5"/>
      <c r="DL222" s="2">
        <f t="shared" si="97"/>
        <v>37.941772235779986</v>
      </c>
      <c r="DM222" s="2">
        <f t="shared" si="97"/>
        <v>44.423603801729726</v>
      </c>
      <c r="DN222" s="2">
        <f t="shared" si="97"/>
        <v>50.016614854948088</v>
      </c>
      <c r="DO222" s="2">
        <f t="shared" si="97"/>
        <v>56.795014004703873</v>
      </c>
      <c r="DP222" s="2">
        <f t="shared" si="97"/>
        <v>60.36603342750378</v>
      </c>
      <c r="DQ222" s="2">
        <f t="shared" si="97"/>
        <v>64.073802121990184</v>
      </c>
      <c r="DR222" s="2">
        <f t="shared" si="97"/>
        <v>66.040382353155394</v>
      </c>
      <c r="DS222" s="2">
        <f t="shared" si="97"/>
        <v>68.220834465615766</v>
      </c>
      <c r="DT222" s="2">
        <f t="shared" si="97"/>
        <v>67.713570430045451</v>
      </c>
      <c r="DU222" s="2">
        <f t="shared" si="97"/>
        <v>65.703359763784761</v>
      </c>
      <c r="DV222" s="2">
        <f t="shared" si="97"/>
        <v>63.724442540981272</v>
      </c>
      <c r="DW222" s="2">
        <f t="shared" si="97"/>
        <v>61.670581506196392</v>
      </c>
      <c r="DX222" s="2">
        <f t="shared" si="97"/>
        <v>56.23099234275297</v>
      </c>
      <c r="DY222" s="2">
        <f t="shared" si="97"/>
        <v>54.595430360408578</v>
      </c>
      <c r="DZ222" s="2">
        <f t="shared" si="97"/>
        <v>52.819254924300168</v>
      </c>
      <c r="EB222" s="2">
        <f t="shared" si="98"/>
        <v>0.9999677530579939</v>
      </c>
      <c r="EC222" s="2">
        <f t="shared" si="98"/>
        <v>0.99994742943582771</v>
      </c>
      <c r="ED222" s="2">
        <f t="shared" si="98"/>
        <v>0.99994478455803415</v>
      </c>
      <c r="EE222" s="2">
        <f t="shared" si="98"/>
        <v>0.99994300870120212</v>
      </c>
      <c r="EF222" s="2">
        <f t="shared" si="98"/>
        <v>0.99994548840118391</v>
      </c>
      <c r="EG222" s="2">
        <f t="shared" si="98"/>
        <v>0.99993784535484287</v>
      </c>
      <c r="EH222" s="2">
        <f t="shared" si="98"/>
        <v>0.99993266533572001</v>
      </c>
      <c r="EI222" s="2">
        <f t="shared" si="98"/>
        <v>0.99993536166819519</v>
      </c>
      <c r="EJ222" s="2">
        <f t="shared" si="98"/>
        <v>0.99993142676857716</v>
      </c>
      <c r="EK222" s="2">
        <f t="shared" si="98"/>
        <v>0.99993767413001999</v>
      </c>
      <c r="EL222" s="2">
        <f t="shared" si="98"/>
        <v>0.99993523644140725</v>
      </c>
      <c r="EM222" s="2">
        <f t="shared" si="98"/>
        <v>0.99993474098851542</v>
      </c>
      <c r="EN222" s="2">
        <f t="shared" si="98"/>
        <v>0.99993841164313779</v>
      </c>
      <c r="EO222" s="2">
        <f t="shared" si="98"/>
        <v>0.99993326624061218</v>
      </c>
      <c r="EP222" s="2">
        <f t="shared" si="98"/>
        <v>0.99991918316661943</v>
      </c>
      <c r="EQ222" s="5"/>
    </row>
    <row r="223" spans="1:147" ht="15.75" thickBot="1" x14ac:dyDescent="0.3">
      <c r="AI223" s="26">
        <f>SUM(AJ223:AX223)</f>
        <v>42982.455938565188</v>
      </c>
      <c r="AJ223" s="6">
        <f>SUMSQ(AJ22:AJ222)</f>
        <v>1229.2419793788249</v>
      </c>
      <c r="AK223" s="6">
        <f t="shared" ref="AK223:AX223" si="99">SUMSQ(AK22:AK222)</f>
        <v>2032.6446459878341</v>
      </c>
      <c r="AL223" s="6">
        <f t="shared" si="99"/>
        <v>2291.010443561539</v>
      </c>
      <c r="AM223" s="6">
        <f t="shared" si="99"/>
        <v>2885.8128359653738</v>
      </c>
      <c r="AN223" s="6">
        <f t="shared" si="99"/>
        <v>3166.4717241901967</v>
      </c>
      <c r="AO223" s="6">
        <f t="shared" si="99"/>
        <v>2775.0417904367678</v>
      </c>
      <c r="AP223" s="6">
        <f t="shared" si="99"/>
        <v>1656.9195399521132</v>
      </c>
      <c r="AQ223" s="6">
        <f t="shared" si="99"/>
        <v>1423.6417373587419</v>
      </c>
      <c r="AR223" s="6">
        <f t="shared" si="99"/>
        <v>2008.801155791868</v>
      </c>
      <c r="AS223" s="6">
        <f t="shared" si="99"/>
        <v>3343.4610306353184</v>
      </c>
      <c r="AT223" s="6">
        <f t="shared" si="99"/>
        <v>4341.0018154947384</v>
      </c>
      <c r="AU223" s="6">
        <f t="shared" si="99"/>
        <v>4736.8988353124423</v>
      </c>
      <c r="AV223" s="6">
        <f t="shared" si="99"/>
        <v>4302.7932996122063</v>
      </c>
      <c r="AW223" s="6">
        <f t="shared" si="99"/>
        <v>3382.4194412347852</v>
      </c>
      <c r="AX223" s="6">
        <f t="shared" si="99"/>
        <v>3406.2956636524427</v>
      </c>
      <c r="AZ223" s="5"/>
      <c r="BA223" s="5"/>
      <c r="BP223" s="27">
        <f>SLOPE(BP22:BP222,$B22:$B222)</f>
        <v>1.573338701159922E-2</v>
      </c>
      <c r="BQ223" s="27">
        <f t="shared" ref="BQ223:CD223" si="100">SLOPE(BQ22:BQ222,$B22:$B222)</f>
        <v>2.2614827136333979E-2</v>
      </c>
      <c r="BR223" s="27">
        <f t="shared" si="100"/>
        <v>-2.2533241155641891E-2</v>
      </c>
      <c r="BS223" s="27">
        <f t="shared" si="100"/>
        <v>-2.5758519450986745E-2</v>
      </c>
      <c r="BT223" s="27">
        <f t="shared" si="100"/>
        <v>-2.2104929377164781E-2</v>
      </c>
      <c r="BU223" s="27">
        <f t="shared" si="100"/>
        <v>-8.6486022583724519E-3</v>
      </c>
      <c r="BV223" s="27">
        <f t="shared" si="100"/>
        <v>-9.5178010422083542E-3</v>
      </c>
      <c r="BW223" s="27">
        <f t="shared" si="100"/>
        <v>-1.8668389781361972E-2</v>
      </c>
      <c r="BX223" s="27">
        <f t="shared" si="100"/>
        <v>-1.7474096071271054E-3</v>
      </c>
      <c r="BY223" s="27">
        <f t="shared" si="100"/>
        <v>-1.6816884544020711E-2</v>
      </c>
      <c r="BZ223" s="27">
        <f t="shared" si="100"/>
        <v>-4.1769344548597386E-3</v>
      </c>
      <c r="CA223" s="27">
        <f t="shared" si="100"/>
        <v>-1.3198292428887912E-2</v>
      </c>
      <c r="CB223" s="27">
        <f t="shared" si="100"/>
        <v>-2.6890669300144759E-2</v>
      </c>
      <c r="CC223" s="27">
        <f t="shared" si="100"/>
        <v>-4.6171878108813222E-2</v>
      </c>
      <c r="CD223" s="27">
        <f t="shared" si="100"/>
        <v>-1.7046293992510862E-2</v>
      </c>
      <c r="CF223" s="27">
        <f>SLOPE(CF22:CF222,$B22:$B222)</f>
        <v>-3.8739062793317049E-2</v>
      </c>
      <c r="CG223" s="27">
        <f t="shared" ref="CG223:CT223" si="101">SLOPE(CG22:CG222,$B22:$B222)</f>
        <v>-6.9447166271833907E-2</v>
      </c>
      <c r="CH223" s="27">
        <f t="shared" si="101"/>
        <v>-0.10035433925113187</v>
      </c>
      <c r="CI223" s="27">
        <f t="shared" si="101"/>
        <v>-9.1174947032868811E-2</v>
      </c>
      <c r="CJ223" s="27">
        <f t="shared" si="101"/>
        <v>-0.10332526942378507</v>
      </c>
      <c r="CK223" s="27">
        <f t="shared" si="101"/>
        <v>-0.12049264757872111</v>
      </c>
      <c r="CL223" s="27">
        <f t="shared" si="101"/>
        <v>-0.13307476916876471</v>
      </c>
      <c r="CM223" s="27">
        <f t="shared" si="101"/>
        <v>-0.11344810961909312</v>
      </c>
      <c r="CN223" s="27">
        <f t="shared" si="101"/>
        <v>-0.12124726084623379</v>
      </c>
      <c r="CO223" s="27">
        <f t="shared" si="101"/>
        <v>-0.14621836639904451</v>
      </c>
      <c r="CP223" s="27">
        <f t="shared" si="101"/>
        <v>-0.15750367908179214</v>
      </c>
      <c r="CQ223" s="27">
        <f t="shared" si="101"/>
        <v>-0.16331363203050525</v>
      </c>
      <c r="CR223" s="27">
        <f t="shared" si="101"/>
        <v>-0.16844876937101191</v>
      </c>
      <c r="CS223" s="27">
        <f t="shared" si="101"/>
        <v>-0.14338348276015875</v>
      </c>
      <c r="CT223" s="27">
        <f t="shared" si="101"/>
        <v>-0.13243244943315391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</row>
    <row r="224" spans="1:147" s="5" customFormat="1" x14ac:dyDescent="0.25">
      <c r="A224" s="3" t="s">
        <v>34</v>
      </c>
      <c r="B224" s="3" t="s">
        <v>29</v>
      </c>
      <c r="C224" s="28">
        <f t="shared" ref="C224:Q224" si="102">AVERAGE(C$8, C$9)</f>
        <v>87.712563536308252</v>
      </c>
      <c r="D224" s="28">
        <f t="shared" si="102"/>
        <v>93.019136736860531</v>
      </c>
      <c r="E224" s="28">
        <f t="shared" si="102"/>
        <v>93.552113330038338</v>
      </c>
      <c r="F224" s="28">
        <f t="shared" si="102"/>
        <v>93.895832652805325</v>
      </c>
      <c r="G224" s="28">
        <f t="shared" si="102"/>
        <v>93.412814868278318</v>
      </c>
      <c r="H224" s="28">
        <f t="shared" si="102"/>
        <v>94.83751464136725</v>
      </c>
      <c r="I224" s="28">
        <f t="shared" si="102"/>
        <v>95.706698579920783</v>
      </c>
      <c r="J224" s="28">
        <f t="shared" si="102"/>
        <v>95.26295531389583</v>
      </c>
      <c r="K224" s="28">
        <f t="shared" si="102"/>
        <v>95.90460993745063</v>
      </c>
      <c r="L224" s="28">
        <f t="shared" si="102"/>
        <v>94.867385449329532</v>
      </c>
      <c r="M224" s="28">
        <f t="shared" si="102"/>
        <v>95.283970787016187</v>
      </c>
      <c r="N224" s="28">
        <f t="shared" si="102"/>
        <v>95.366720838735532</v>
      </c>
      <c r="O224" s="28">
        <f t="shared" si="102"/>
        <v>94.738134146359386</v>
      </c>
      <c r="P224" s="28">
        <f t="shared" si="102"/>
        <v>95.609364355223619</v>
      </c>
      <c r="Q224" s="28">
        <f t="shared" si="102"/>
        <v>97.688423233626025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43.975504741828658</v>
      </c>
      <c r="BQ224" s="27">
        <f t="shared" si="103"/>
        <v>53.412011543813882</v>
      </c>
      <c r="BR224" s="27">
        <f t="shared" si="103"/>
        <v>63.321899387135836</v>
      </c>
      <c r="BS224" s="27">
        <f t="shared" si="103"/>
        <v>69.482590867375947</v>
      </c>
      <c r="BT224" s="27">
        <f t="shared" si="103"/>
        <v>73.62027443717578</v>
      </c>
      <c r="BU224" s="27">
        <f t="shared" si="103"/>
        <v>77.288224207592805</v>
      </c>
      <c r="BV224" s="27">
        <f t="shared" si="103"/>
        <v>79.678598562808602</v>
      </c>
      <c r="BW224" s="27">
        <f t="shared" si="103"/>
        <v>81.243670090490866</v>
      </c>
      <c r="BX224" s="27">
        <f t="shared" si="103"/>
        <v>80.70567876720574</v>
      </c>
      <c r="BY224" s="27">
        <f t="shared" si="103"/>
        <v>81.943783111079142</v>
      </c>
      <c r="BZ224" s="27">
        <f t="shared" si="103"/>
        <v>81.31732650497203</v>
      </c>
      <c r="CA224" s="27">
        <f t="shared" si="103"/>
        <v>80.467820690363354</v>
      </c>
      <c r="CB224" s="27">
        <f t="shared" si="103"/>
        <v>78.948405302406869</v>
      </c>
      <c r="CC224" s="27">
        <f t="shared" si="103"/>
        <v>75.753277115185284</v>
      </c>
      <c r="CD224" s="27">
        <f t="shared" si="103"/>
        <v>69.661184165184181</v>
      </c>
      <c r="CE224" s="2"/>
      <c r="CF224" s="27">
        <f t="shared" ref="CF224:CT224" si="104">INTERCEPT(CF22:CF222,$B22:$B222)</f>
        <v>45.689584794443398</v>
      </c>
      <c r="CG224" s="27">
        <f t="shared" si="104"/>
        <v>58.313037056096505</v>
      </c>
      <c r="CH224" s="27">
        <f t="shared" si="104"/>
        <v>70.087482705174466</v>
      </c>
      <c r="CI224" s="27">
        <f t="shared" si="104"/>
        <v>75.030003411277633</v>
      </c>
      <c r="CJ224" s="27">
        <f t="shared" si="104"/>
        <v>81.031087312260794</v>
      </c>
      <c r="CK224" s="27">
        <f t="shared" si="104"/>
        <v>88.172331637734402</v>
      </c>
      <c r="CL224" s="27">
        <f t="shared" si="104"/>
        <v>92.655336186908343</v>
      </c>
      <c r="CM224" s="27">
        <f t="shared" si="104"/>
        <v>90.910456389434387</v>
      </c>
      <c r="CN224" s="27">
        <f t="shared" si="104"/>
        <v>91.963022599292202</v>
      </c>
      <c r="CO224" s="27">
        <f t="shared" si="104"/>
        <v>94.947033043593663</v>
      </c>
      <c r="CP224" s="27">
        <f t="shared" si="104"/>
        <v>95.225178357339701</v>
      </c>
      <c r="CQ224" s="27">
        <f t="shared" si="104"/>
        <v>94.333307912297442</v>
      </c>
      <c r="CR224" s="27">
        <f t="shared" si="104"/>
        <v>89.920746216955351</v>
      </c>
      <c r="CS224" s="27">
        <f t="shared" si="104"/>
        <v>83.272126912440328</v>
      </c>
      <c r="CT224" s="27">
        <f t="shared" si="104"/>
        <v>79.305744810930946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4</v>
      </c>
      <c r="B226" s="27" t="s">
        <v>44</v>
      </c>
      <c r="C226" s="5">
        <f t="shared" ref="C226:Q226" si="105">C$7 - C$11*$A$227*$A$226</f>
        <v>-4.8724787807473078</v>
      </c>
      <c r="D226" s="5">
        <f t="shared" si="105"/>
        <v>0.12878612617782181</v>
      </c>
      <c r="E226" s="5">
        <f t="shared" si="105"/>
        <v>-4.7047081439223675</v>
      </c>
      <c r="F226" s="5">
        <f t="shared" si="105"/>
        <v>-2.0033502345957572</v>
      </c>
      <c r="G226" s="5">
        <f t="shared" si="105"/>
        <v>6.2617081428351469</v>
      </c>
      <c r="H226" s="5">
        <f t="shared" si="105"/>
        <v>10.614907051412374</v>
      </c>
      <c r="I226" s="5">
        <f t="shared" si="105"/>
        <v>7.8932947434750176</v>
      </c>
      <c r="J226" s="5">
        <f t="shared" si="105"/>
        <v>7.6254561059260553</v>
      </c>
      <c r="K226" s="5">
        <f t="shared" si="105"/>
        <v>9.426553631290794</v>
      </c>
      <c r="L226" s="5">
        <f t="shared" si="105"/>
        <v>7.3638864901859407</v>
      </c>
      <c r="M226" s="5">
        <f t="shared" si="105"/>
        <v>7.7596909956245241</v>
      </c>
      <c r="N226" s="5">
        <f t="shared" si="105"/>
        <v>6.5180833749545002</v>
      </c>
      <c r="O226" s="5">
        <f t="shared" si="105"/>
        <v>4.6784588765364958</v>
      </c>
      <c r="P226" s="5">
        <f t="shared" si="105"/>
        <v>2.8040344982747669</v>
      </c>
      <c r="Q226" s="5">
        <f t="shared" si="105"/>
        <v>2.237908362779649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40.203467476248278</v>
      </c>
      <c r="D227" s="2">
        <f t="shared" si="106"/>
        <v>43.393413255221482</v>
      </c>
      <c r="E227" s="2">
        <f t="shared" si="106"/>
        <v>41.241201022053822</v>
      </c>
      <c r="F227" s="2">
        <f t="shared" si="106"/>
        <v>41.720018465238127</v>
      </c>
      <c r="G227" s="2">
        <f t="shared" si="106"/>
        <v>43.36421152362955</v>
      </c>
      <c r="H227" s="2">
        <f t="shared" si="106"/>
        <v>46.000000144534667</v>
      </c>
      <c r="I227" s="2">
        <f t="shared" si="106"/>
        <v>46.009946095246875</v>
      </c>
      <c r="J227" s="2">
        <f t="shared" si="106"/>
        <v>45.838519148736168</v>
      </c>
      <c r="K227" s="2">
        <f t="shared" si="106"/>
        <v>47.033753526018018</v>
      </c>
      <c r="L227" s="2">
        <f t="shared" si="106"/>
        <v>45.879687845383927</v>
      </c>
      <c r="M227" s="2">
        <f t="shared" si="106"/>
        <v>46.054399527778322</v>
      </c>
      <c r="N227" s="2">
        <f t="shared" si="106"/>
        <v>45.678836602459107</v>
      </c>
      <c r="O227" s="2">
        <f t="shared" si="106"/>
        <v>45.377579315630001</v>
      </c>
      <c r="P227" s="2">
        <f t="shared" si="106"/>
        <v>45.24783082731971</v>
      </c>
      <c r="Q227" s="2">
        <f t="shared" si="106"/>
        <v>45.583157856819156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85.939256135992082</v>
      </c>
      <c r="D228" s="2">
        <f t="shared" si="107"/>
        <v>88.024813366165588</v>
      </c>
      <c r="E228" s="2">
        <f t="shared" si="107"/>
        <v>87.527316081579087</v>
      </c>
      <c r="F228" s="2">
        <f t="shared" si="107"/>
        <v>86.429519755116047</v>
      </c>
      <c r="G228" s="2">
        <f t="shared" si="107"/>
        <v>84.549847308783185</v>
      </c>
      <c r="H228" s="2">
        <f t="shared" si="107"/>
        <v>85.591451923766314</v>
      </c>
      <c r="I228" s="2">
        <f t="shared" si="107"/>
        <v>86.802397090871168</v>
      </c>
      <c r="J228" s="2">
        <f t="shared" si="107"/>
        <v>86.556201889016975</v>
      </c>
      <c r="K228" s="2">
        <f t="shared" si="107"/>
        <v>87.542134898241571</v>
      </c>
      <c r="L228" s="2">
        <f t="shared" si="107"/>
        <v>86.913671037136822</v>
      </c>
      <c r="M228" s="2">
        <f t="shared" si="107"/>
        <v>87.999855951816954</v>
      </c>
      <c r="N228" s="2">
        <f t="shared" si="107"/>
        <v>88.269595697933042</v>
      </c>
      <c r="O228" s="2">
        <f t="shared" si="107"/>
        <v>89.141857428760673</v>
      </c>
      <c r="P228" s="2">
        <f t="shared" si="107"/>
        <v>90.680034938595327</v>
      </c>
      <c r="Q228" s="2">
        <f t="shared" si="107"/>
        <v>91.637194597533139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90.060743894680556</v>
      </c>
      <c r="D229" s="2">
        <f t="shared" si="108"/>
        <v>93.975070841309616</v>
      </c>
      <c r="E229" s="2">
        <f t="shared" si="108"/>
        <v>98.726251449596802</v>
      </c>
      <c r="F229" s="2">
        <f t="shared" si="108"/>
        <v>99.961230502877967</v>
      </c>
      <c r="G229" s="2">
        <f t="shared" si="108"/>
        <v>100.59521253920622</v>
      </c>
      <c r="H229" s="2">
        <f t="shared" si="108"/>
        <v>102.2534457375675</v>
      </c>
      <c r="I229" s="2">
        <f t="shared" si="108"/>
        <v>102.61706817458159</v>
      </c>
      <c r="J229" s="2">
        <f t="shared" si="108"/>
        <v>100.99999986062042</v>
      </c>
      <c r="K229" s="2">
        <f t="shared" si="108"/>
        <v>101.96996299521821</v>
      </c>
      <c r="L229" s="2">
        <f t="shared" si="108"/>
        <v>100.99999997213502</v>
      </c>
      <c r="M229" s="2">
        <f t="shared" si="108"/>
        <v>100.94219324806741</v>
      </c>
      <c r="N229" s="2">
        <f t="shared" si="108"/>
        <v>101.73040428507862</v>
      </c>
      <c r="O229" s="2">
        <f t="shared" si="108"/>
        <v>98.858156896044136</v>
      </c>
      <c r="P229" s="2">
        <f t="shared" si="108"/>
        <v>99.319965430398554</v>
      </c>
      <c r="Q229" s="2">
        <f t="shared" si="108"/>
        <v>102.99955620483266</v>
      </c>
    </row>
    <row r="230" spans="1:68" x14ac:dyDescent="0.25">
      <c r="B230" s="3" t="s">
        <v>38</v>
      </c>
      <c r="C230" s="2">
        <f t="shared" ref="C230:Q230" si="109">C$10 + C$14*$A$227</f>
        <v>153.50254324940528</v>
      </c>
      <c r="D230" s="2">
        <f t="shared" si="109"/>
        <v>144.7835099545232</v>
      </c>
      <c r="E230" s="2">
        <f t="shared" si="109"/>
        <v>147.54857025338163</v>
      </c>
      <c r="F230" s="2">
        <f t="shared" si="109"/>
        <v>147.20934337069232</v>
      </c>
      <c r="G230" s="2">
        <f t="shared" si="109"/>
        <v>147.42206614212304</v>
      </c>
      <c r="H230" s="2">
        <f t="shared" si="109"/>
        <v>149.48192476511628</v>
      </c>
      <c r="I230" s="2">
        <f t="shared" si="109"/>
        <v>148.99998712243658</v>
      </c>
      <c r="J230" s="2">
        <f t="shared" si="109"/>
        <v>148.2929993346591</v>
      </c>
      <c r="K230" s="2">
        <f t="shared" si="109"/>
        <v>147.58767991268169</v>
      </c>
      <c r="L230" s="2">
        <f t="shared" si="109"/>
        <v>145.69654963354722</v>
      </c>
      <c r="M230" s="2">
        <f t="shared" si="109"/>
        <v>145.47911486480842</v>
      </c>
      <c r="N230" s="2">
        <f t="shared" si="109"/>
        <v>147.53193932953556</v>
      </c>
      <c r="O230" s="2">
        <f t="shared" si="109"/>
        <v>157.92763658834818</v>
      </c>
      <c r="P230" s="2">
        <f t="shared" si="109"/>
        <v>166.72942868092582</v>
      </c>
      <c r="Q230" s="2">
        <f t="shared" si="109"/>
        <v>160.00866510055309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165.00508649881056</v>
      </c>
      <c r="D231" s="2">
        <f t="shared" si="110"/>
        <v>151.56542313504016</v>
      </c>
      <c r="E231" s="2">
        <f t="shared" si="110"/>
        <v>157.47771240577424</v>
      </c>
      <c r="F231" s="2">
        <f t="shared" si="110"/>
        <v>156.33494941372766</v>
      </c>
      <c r="G231" s="2">
        <f t="shared" si="110"/>
        <v>157.00000000030349</v>
      </c>
      <c r="H231" s="2">
        <f t="shared" si="110"/>
        <v>159.75367636959805</v>
      </c>
      <c r="I231" s="2">
        <f t="shared" si="110"/>
        <v>158.09891126241351</v>
      </c>
      <c r="J231" s="2">
        <f t="shared" si="110"/>
        <v>157.52872755181545</v>
      </c>
      <c r="K231" s="2">
        <f t="shared" si="110"/>
        <v>155.99996537136451</v>
      </c>
      <c r="L231" s="2">
        <f t="shared" si="110"/>
        <v>154.30748869786549</v>
      </c>
      <c r="M231" s="2">
        <f t="shared" si="110"/>
        <v>153.38124650065774</v>
      </c>
      <c r="N231" s="2">
        <f t="shared" si="110"/>
        <v>156.44207114892481</v>
      </c>
      <c r="O231" s="2">
        <f t="shared" si="110"/>
        <v>169.92103345153294</v>
      </c>
      <c r="P231" s="2">
        <f t="shared" si="110"/>
        <v>176.98739088152598</v>
      </c>
      <c r="Q231" s="2">
        <f t="shared" si="110"/>
        <v>172.01733020110618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48"/>
  <sheetViews>
    <sheetView zoomScale="80" zoomScaleNormal="80" workbookViewId="0">
      <selection activeCell="C6" sqref="C6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CONCATENATE(Expt!B1*2," ", Expt!B2," a1(I), ", Expt!B3, " ", Expt!B4, " ", Expt!B5)</f>
        <v>1600 nM a1(I), 10 nM MMP-1(S318C)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30">
        <v>4.26</v>
      </c>
      <c r="D3" s="31">
        <v>4.66</v>
      </c>
      <c r="E3" s="31">
        <v>5.15</v>
      </c>
      <c r="F3" s="31">
        <v>6.05</v>
      </c>
      <c r="G3" s="31">
        <v>6.67</v>
      </c>
      <c r="H3" s="31">
        <v>7.08</v>
      </c>
      <c r="I3" s="31">
        <v>7.51</v>
      </c>
      <c r="J3" s="31">
        <v>8.09</v>
      </c>
      <c r="K3" s="31">
        <v>8.76</v>
      </c>
      <c r="L3" s="58">
        <v>9.2100000000000009</v>
      </c>
      <c r="M3" s="58">
        <v>9.6</v>
      </c>
      <c r="N3" s="58">
        <v>10.08</v>
      </c>
      <c r="O3" s="58">
        <v>10.58</v>
      </c>
      <c r="P3" s="31">
        <v>11.06</v>
      </c>
      <c r="Q3" s="31">
        <v>11.46</v>
      </c>
      <c r="R3" s="22"/>
    </row>
    <row r="4" spans="1:23" x14ac:dyDescent="0.25">
      <c r="B4" s="12" t="s">
        <v>10</v>
      </c>
      <c r="C4" s="8">
        <f>A!C$16</f>
        <v>0</v>
      </c>
      <c r="D4" s="9">
        <f>A!D$16</f>
        <v>2.4216876191432958E-2</v>
      </c>
      <c r="E4" s="9">
        <f>A!E$16</f>
        <v>8.3906515530454431E-2</v>
      </c>
      <c r="F4" s="9">
        <f>A!F$16</f>
        <v>0.15808934878844771</v>
      </c>
      <c r="G4" s="9">
        <f>A!G$16</f>
        <v>0.19477680477169096</v>
      </c>
      <c r="H4" s="9">
        <f>A!H$16</f>
        <v>0.19995521130450436</v>
      </c>
      <c r="I4" s="9">
        <f>A!I$16</f>
        <v>0.20542995135563286</v>
      </c>
      <c r="J4" s="9">
        <f>A!J$16</f>
        <v>0.21739619992968179</v>
      </c>
      <c r="K4" s="9">
        <f>A!K$16</f>
        <v>0.18488687368982096</v>
      </c>
      <c r="L4" s="9">
        <f>A!L$16</f>
        <v>0.11689051309112559</v>
      </c>
      <c r="M4" s="9">
        <f>A!M$16</f>
        <v>9.3250062534380715E-2</v>
      </c>
      <c r="N4" s="9">
        <f>A!N$16</f>
        <v>5.3403518131196509E-2</v>
      </c>
      <c r="O4" s="9">
        <f>A!O$16</f>
        <v>3.95555623356754E-2</v>
      </c>
      <c r="P4" s="9">
        <f>A!P$16</f>
        <v>1.4590037366500157E-2</v>
      </c>
      <c r="Q4" s="9">
        <f>A!Q$16</f>
        <v>0</v>
      </c>
      <c r="R4" s="8"/>
    </row>
    <row r="5" spans="1:23" x14ac:dyDescent="0.25">
      <c r="B5" s="12" t="s">
        <v>11</v>
      </c>
      <c r="C5" s="8">
        <f>B!C$16</f>
        <v>0</v>
      </c>
      <c r="D5" s="9">
        <f>B!D$16</f>
        <v>3.4872432327690599E-2</v>
      </c>
      <c r="E5" s="9">
        <f>B!E$16</f>
        <v>8.6157135485551262E-2</v>
      </c>
      <c r="F5" s="9">
        <f>B!F$16</f>
        <v>0.15687707452523961</v>
      </c>
      <c r="G5" s="9">
        <f>B!G$16</f>
        <v>0.19132177219700963</v>
      </c>
      <c r="H5" s="9">
        <f>B!H$16</f>
        <v>0.20062723152321416</v>
      </c>
      <c r="I5" s="9">
        <f>B!I$16</f>
        <v>0.21390440727659368</v>
      </c>
      <c r="J5" s="9">
        <f>B!J$16</f>
        <v>0.22026014888536868</v>
      </c>
      <c r="K5" s="9">
        <f>B!K$16</f>
        <v>0.18673186942175626</v>
      </c>
      <c r="L5" s="9">
        <f>B!L$16</f>
        <v>0.12556864988292898</v>
      </c>
      <c r="M5" s="9">
        <f>B!M$16</f>
        <v>9.0186313151278175E-2</v>
      </c>
      <c r="N5" s="9">
        <f>B!N$16</f>
        <v>6.6081016601836476E-2</v>
      </c>
      <c r="O5" s="9">
        <f>B!O$16</f>
        <v>4.9845111299562352E-2</v>
      </c>
      <c r="P5" s="9">
        <f>B!P$16</f>
        <v>2.7674308977757571E-2</v>
      </c>
      <c r="Q5" s="9">
        <f>B!Q$16</f>
        <v>1.9985624923485368E-2</v>
      </c>
      <c r="R5" s="8"/>
    </row>
    <row r="6" spans="1:23" ht="15.75" thickBot="1" x14ac:dyDescent="0.3">
      <c r="B6" s="12" t="s">
        <v>12</v>
      </c>
      <c r="C6" s="8">
        <f>'C'!C$16</f>
        <v>1.0455989062093943E-2</v>
      </c>
      <c r="D6" s="9">
        <f>'C'!D$16</f>
        <v>1.6480855797626908E-2</v>
      </c>
      <c r="E6" s="9">
        <f>'C'!E$16</f>
        <v>8.8996910511588159E-2</v>
      </c>
      <c r="F6" s="9">
        <f>'C'!F$16</f>
        <v>0.1494828076989595</v>
      </c>
      <c r="G6" s="9">
        <f>'C'!G$16</f>
        <v>0.18606622051115829</v>
      </c>
      <c r="H6" s="9">
        <f>'C'!H$16</f>
        <v>0.19785283632598447</v>
      </c>
      <c r="I6" s="9">
        <f>'C'!I$16</f>
        <v>0.21482266781381165</v>
      </c>
      <c r="J6" s="9">
        <f>'C'!J$16</f>
        <v>0.22182711249665255</v>
      </c>
      <c r="K6" s="9">
        <f>'C'!K$16</f>
        <v>0.18374408679796236</v>
      </c>
      <c r="L6" s="9">
        <f>'C'!L$16</f>
        <v>0.12443327099592955</v>
      </c>
      <c r="M6" s="9">
        <f>'C'!M$16</f>
        <v>8.6166768319079656E-2</v>
      </c>
      <c r="N6" s="9">
        <f>'C'!N$16</f>
        <v>5.1387308802753835E-2</v>
      </c>
      <c r="O6" s="9">
        <f>'C'!O$16</f>
        <v>3.1266171571701057E-2</v>
      </c>
      <c r="P6" s="9">
        <f>'C'!P$16</f>
        <v>1.5396606660823715E-2</v>
      </c>
      <c r="Q6" s="9">
        <f>'C'!Q$16</f>
        <v>0</v>
      </c>
      <c r="R6" s="8"/>
    </row>
    <row r="7" spans="1:23" x14ac:dyDescent="0.25">
      <c r="B7" s="13" t="s">
        <v>13</v>
      </c>
      <c r="C7" s="14">
        <f t="shared" ref="C7:K7" si="0">AVERAGE(C4:C6)</f>
        <v>3.485329687364648E-3</v>
      </c>
      <c r="D7" s="15">
        <f t="shared" si="0"/>
        <v>2.5190054772250156E-2</v>
      </c>
      <c r="E7" s="15">
        <f t="shared" si="0"/>
        <v>8.6353520509197937E-2</v>
      </c>
      <c r="F7" s="15">
        <f t="shared" si="0"/>
        <v>0.15481641033754892</v>
      </c>
      <c r="G7" s="15">
        <f t="shared" si="0"/>
        <v>0.19072159915995299</v>
      </c>
      <c r="H7" s="15">
        <f t="shared" si="0"/>
        <v>0.19947842638456767</v>
      </c>
      <c r="I7" s="15">
        <f t="shared" si="0"/>
        <v>0.21138567548201273</v>
      </c>
      <c r="J7" s="15">
        <f t="shared" si="0"/>
        <v>0.21982782043723434</v>
      </c>
      <c r="K7" s="15">
        <f t="shared" si="0"/>
        <v>0.18512094330317985</v>
      </c>
      <c r="L7" s="15">
        <f t="shared" ref="L7:Q7" si="1">AVERAGE(L4:L6)</f>
        <v>0.1222974779899947</v>
      </c>
      <c r="M7" s="15">
        <f t="shared" si="1"/>
        <v>8.9867714668246182E-2</v>
      </c>
      <c r="N7" s="15">
        <f t="shared" si="1"/>
        <v>5.6957281178595609E-2</v>
      </c>
      <c r="O7" s="15">
        <f t="shared" si="1"/>
        <v>4.0222281735646272E-2</v>
      </c>
      <c r="P7" s="15">
        <f t="shared" si="1"/>
        <v>1.9220317668360482E-2</v>
      </c>
      <c r="Q7" s="15">
        <f t="shared" si="1"/>
        <v>6.6618749744951225E-3</v>
      </c>
      <c r="R7" s="23"/>
    </row>
    <row r="8" spans="1:23" ht="15.75" thickBot="1" x14ac:dyDescent="0.3">
      <c r="B8" s="16" t="s">
        <v>14</v>
      </c>
      <c r="C8" s="20">
        <f t="shared" ref="C8:K8" si="2">STDEV(C4:C6)</f>
        <v>6.03676809964372E-3</v>
      </c>
      <c r="D8" s="21">
        <f t="shared" si="2"/>
        <v>9.2343288455587497E-3</v>
      </c>
      <c r="E8" s="21">
        <f t="shared" si="2"/>
        <v>2.5508734923791096E-3</v>
      </c>
      <c r="F8" s="21">
        <f t="shared" si="2"/>
        <v>4.6586360720800449E-3</v>
      </c>
      <c r="G8" s="21">
        <f t="shared" si="2"/>
        <v>4.3861971337101633E-3</v>
      </c>
      <c r="H8" s="21">
        <f t="shared" si="2"/>
        <v>1.447345871763925E-3</v>
      </c>
      <c r="I8" s="21">
        <f t="shared" si="2"/>
        <v>5.1782031638117915E-3</v>
      </c>
      <c r="J8" s="21">
        <f t="shared" si="2"/>
        <v>2.246870592476241E-3</v>
      </c>
      <c r="K8" s="21">
        <f t="shared" si="2"/>
        <v>1.5075817356563722E-3</v>
      </c>
      <c r="L8" s="21">
        <f t="shared" ref="L8:Q8" si="3">STDEV(L4:L6)</f>
        <v>4.7168552413088781E-3</v>
      </c>
      <c r="M8" s="21">
        <f t="shared" si="3"/>
        <v>3.5523784961870369E-3</v>
      </c>
      <c r="N8" s="21">
        <f t="shared" si="3"/>
        <v>7.9654369666076336E-3</v>
      </c>
      <c r="O8" s="21">
        <f t="shared" si="3"/>
        <v>9.3073968660199891E-3</v>
      </c>
      <c r="P8" s="21">
        <f t="shared" si="3"/>
        <v>7.3324699318277134E-3</v>
      </c>
      <c r="Q8" s="21">
        <f t="shared" si="3"/>
        <v>1.153870592949717E-2</v>
      </c>
      <c r="R8" s="24"/>
    </row>
    <row r="9" spans="1:23" x14ac:dyDescent="0.25">
      <c r="B9" s="3">
        <f>Expt!B1*2</f>
        <v>1600</v>
      </c>
      <c r="C9" s="25">
        <f>$B$9*C7</f>
        <v>5.5765274997834364</v>
      </c>
      <c r="D9" s="25">
        <f t="shared" ref="D9:K10" si="4">$B$9*D7</f>
        <v>40.304087635600247</v>
      </c>
      <c r="E9" s="25">
        <f t="shared" si="4"/>
        <v>138.1656328147167</v>
      </c>
      <c r="F9" s="25">
        <f t="shared" si="4"/>
        <v>247.70625654007827</v>
      </c>
      <c r="G9" s="25">
        <f t="shared" si="4"/>
        <v>305.1545586559248</v>
      </c>
      <c r="H9" s="25">
        <f t="shared" si="4"/>
        <v>319.16548221530826</v>
      </c>
      <c r="I9" s="25">
        <f t="shared" si="4"/>
        <v>338.21708077122037</v>
      </c>
      <c r="J9" s="25">
        <f t="shared" si="4"/>
        <v>351.72451269957492</v>
      </c>
      <c r="K9" s="25">
        <f t="shared" si="4"/>
        <v>296.19350928508777</v>
      </c>
      <c r="L9" s="25">
        <f t="shared" ref="L9:Q9" si="5">$B$9*L7</f>
        <v>195.67596478399153</v>
      </c>
      <c r="M9" s="25">
        <f t="shared" si="5"/>
        <v>143.7883434691939</v>
      </c>
      <c r="N9" s="25">
        <f t="shared" si="5"/>
        <v>91.131649885752978</v>
      </c>
      <c r="O9" s="25">
        <f t="shared" si="5"/>
        <v>64.355650777034029</v>
      </c>
      <c r="P9" s="25">
        <f t="shared" si="5"/>
        <v>30.752508269376772</v>
      </c>
      <c r="Q9" s="25">
        <f t="shared" si="5"/>
        <v>10.658999959192196</v>
      </c>
      <c r="R9" s="17"/>
      <c r="S9" s="3"/>
      <c r="T9" s="3"/>
    </row>
    <row r="10" spans="1:23" x14ac:dyDescent="0.25">
      <c r="C10" s="17">
        <f>$B$9*C8</f>
        <v>9.6588289594299521</v>
      </c>
      <c r="D10" s="17">
        <f t="shared" si="4"/>
        <v>14.774926152894</v>
      </c>
      <c r="E10" s="17">
        <f t="shared" si="4"/>
        <v>4.0813975878065758</v>
      </c>
      <c r="F10" s="17">
        <f t="shared" si="4"/>
        <v>7.4538177153280722</v>
      </c>
      <c r="G10" s="17">
        <f t="shared" si="4"/>
        <v>7.0179154139362616</v>
      </c>
      <c r="H10" s="17">
        <f t="shared" si="4"/>
        <v>2.3157533948222802</v>
      </c>
      <c r="I10" s="17">
        <f t="shared" si="4"/>
        <v>8.2851250620988672</v>
      </c>
      <c r="J10" s="17">
        <f t="shared" si="4"/>
        <v>3.5949929479619858</v>
      </c>
      <c r="K10" s="17">
        <f t="shared" si="4"/>
        <v>2.4121307770501956</v>
      </c>
      <c r="L10" s="17">
        <f t="shared" ref="L10:Q10" si="6">$B$9*L8</f>
        <v>7.5469683860942052</v>
      </c>
      <c r="M10" s="17">
        <f t="shared" si="6"/>
        <v>5.6838055938992591</v>
      </c>
      <c r="N10" s="17">
        <f t="shared" si="6"/>
        <v>12.744699146572213</v>
      </c>
      <c r="O10" s="17">
        <f t="shared" si="6"/>
        <v>14.891834985631982</v>
      </c>
      <c r="P10" s="17">
        <f t="shared" si="6"/>
        <v>11.731951890924341</v>
      </c>
      <c r="Q10" s="17">
        <f t="shared" si="6"/>
        <v>18.461929487195473</v>
      </c>
      <c r="R10" s="17"/>
    </row>
    <row r="11" spans="1:23" x14ac:dyDescent="0.25">
      <c r="B11" s="3">
        <f>Expt!B3</f>
        <v>10</v>
      </c>
      <c r="C11" s="25">
        <f>C9/$B11</f>
        <v>0.55765274997834369</v>
      </c>
      <c r="D11" s="25">
        <f t="shared" ref="D11:K11" si="7">D9/$B11</f>
        <v>4.0304087635600245</v>
      </c>
      <c r="E11" s="25">
        <f t="shared" si="7"/>
        <v>13.816563281471669</v>
      </c>
      <c r="F11" s="25">
        <f t="shared" si="7"/>
        <v>24.770625654007826</v>
      </c>
      <c r="G11" s="25">
        <f t="shared" si="7"/>
        <v>30.515455865592479</v>
      </c>
      <c r="H11" s="25">
        <f t="shared" si="7"/>
        <v>31.916548221530824</v>
      </c>
      <c r="I11" s="25">
        <f t="shared" si="7"/>
        <v>33.82170807712204</v>
      </c>
      <c r="J11" s="25">
        <f t="shared" si="7"/>
        <v>35.172451269957492</v>
      </c>
      <c r="K11" s="25">
        <f t="shared" si="7"/>
        <v>29.619350928508776</v>
      </c>
      <c r="L11" s="25">
        <f t="shared" ref="L11:Q11" si="8">L9/$B11</f>
        <v>19.567596478399153</v>
      </c>
      <c r="M11" s="25">
        <f t="shared" si="8"/>
        <v>14.37883434691939</v>
      </c>
      <c r="N11" s="25">
        <f t="shared" si="8"/>
        <v>9.1131649885752974</v>
      </c>
      <c r="O11" s="25">
        <f t="shared" si="8"/>
        <v>6.4355650777034032</v>
      </c>
      <c r="P11" s="25">
        <f t="shared" si="8"/>
        <v>3.075250826937677</v>
      </c>
      <c r="Q11" s="25">
        <f t="shared" si="8"/>
        <v>1.0658999959192195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0.96588289594299526</v>
      </c>
      <c r="D12" s="25">
        <f t="shared" ref="D12:K12" si="9">D10/$B11</f>
        <v>1.4774926152894001</v>
      </c>
      <c r="E12" s="25">
        <f t="shared" si="9"/>
        <v>0.40813975878065756</v>
      </c>
      <c r="F12" s="25">
        <f t="shared" si="9"/>
        <v>0.74538177153280727</v>
      </c>
      <c r="G12" s="25">
        <f t="shared" si="9"/>
        <v>0.70179154139362621</v>
      </c>
      <c r="H12" s="25">
        <f t="shared" si="9"/>
        <v>0.23157533948222803</v>
      </c>
      <c r="I12" s="25">
        <f t="shared" si="9"/>
        <v>0.8285125062098867</v>
      </c>
      <c r="J12" s="25">
        <f t="shared" si="9"/>
        <v>0.35949929479619858</v>
      </c>
      <c r="K12" s="25">
        <f t="shared" si="9"/>
        <v>0.24121307770501957</v>
      </c>
      <c r="L12" s="25">
        <f t="shared" ref="L12:Q12" si="10">L10/$B11</f>
        <v>0.7546968386094205</v>
      </c>
      <c r="M12" s="25">
        <f t="shared" si="10"/>
        <v>0.56838055938992593</v>
      </c>
      <c r="N12" s="25">
        <f t="shared" si="10"/>
        <v>1.2744699146572214</v>
      </c>
      <c r="O12" s="25">
        <f t="shared" si="10"/>
        <v>1.4891834985631982</v>
      </c>
      <c r="P12" s="25">
        <f t="shared" si="10"/>
        <v>1.1731951890924341</v>
      </c>
      <c r="Q12" s="25">
        <f t="shared" si="10"/>
        <v>1.8461929487195472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C2:Q2"/>
    <mergeCell ref="B1:Q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48"/>
  <sheetViews>
    <sheetView zoomScale="80" zoomScaleNormal="80" workbookViewId="0">
      <selection activeCell="U35" sqref="U35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CONCATENATE(Expt!B1," ", Expt!B2," a2(I), ", Expt!B3, " ", Expt!B4, " ", Expt!B5)</f>
        <v>800 nM a2(I), 10 nM MMP-1(S318C)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61">
        <v>4.26</v>
      </c>
      <c r="D3" s="62">
        <v>4.66</v>
      </c>
      <c r="E3" s="62">
        <v>5.15</v>
      </c>
      <c r="F3" s="62">
        <v>6.05</v>
      </c>
      <c r="G3" s="62">
        <v>6.67</v>
      </c>
      <c r="H3" s="62">
        <v>7.08</v>
      </c>
      <c r="I3" s="62">
        <v>7.51</v>
      </c>
      <c r="J3" s="62">
        <v>8.09</v>
      </c>
      <c r="K3" s="62">
        <v>8.76</v>
      </c>
      <c r="L3" s="62">
        <v>9.2100000000000009</v>
      </c>
      <c r="M3" s="62">
        <v>9.6</v>
      </c>
      <c r="N3" s="62">
        <v>10.08</v>
      </c>
      <c r="O3" s="62">
        <v>10.58</v>
      </c>
      <c r="P3" s="62">
        <v>11.06</v>
      </c>
      <c r="Q3" s="62">
        <v>11.46</v>
      </c>
      <c r="R3" s="59"/>
    </row>
    <row r="4" spans="1:23" x14ac:dyDescent="0.25">
      <c r="B4" s="12" t="s">
        <v>10</v>
      </c>
      <c r="C4" s="8">
        <f>A!C$17</f>
        <v>0</v>
      </c>
      <c r="D4" s="9">
        <f>A!D$17</f>
        <v>2.0435353203037032E-3</v>
      </c>
      <c r="E4" s="9">
        <f>A!E$17</f>
        <v>9.0295477806646207E-2</v>
      </c>
      <c r="F4" s="9">
        <f>A!F$17</f>
        <v>0.13771197484493949</v>
      </c>
      <c r="G4" s="9">
        <f>A!G$17</f>
        <v>0.18002762307855527</v>
      </c>
      <c r="H4" s="9">
        <f>A!H$17</f>
        <v>0.18036214074111112</v>
      </c>
      <c r="I4" s="9">
        <f>A!I$17</f>
        <v>0.18606455684793941</v>
      </c>
      <c r="J4" s="9">
        <f>A!J$17</f>
        <v>0.17669440379799986</v>
      </c>
      <c r="K4" s="9">
        <f>A!K$17</f>
        <v>0.16254895874940906</v>
      </c>
      <c r="L4" s="9">
        <f>A!L$17</f>
        <v>0.10410824040607936</v>
      </c>
      <c r="M4" s="9">
        <f>A!M$17</f>
        <v>5.9213044677961083E-2</v>
      </c>
      <c r="N4" s="9">
        <f>A!N$17</f>
        <v>3.1102178510617695E-2</v>
      </c>
      <c r="O4" s="9">
        <f>A!O$17</f>
        <v>0</v>
      </c>
      <c r="P4" s="9">
        <f>A!P$17</f>
        <v>0</v>
      </c>
      <c r="Q4" s="9">
        <f>A!Q$17</f>
        <v>0</v>
      </c>
      <c r="R4" s="8"/>
    </row>
    <row r="5" spans="1:23" x14ac:dyDescent="0.25">
      <c r="B5" s="12" t="s">
        <v>11</v>
      </c>
      <c r="C5" s="8">
        <f>B!C$17</f>
        <v>0</v>
      </c>
      <c r="D5" s="9">
        <f>B!D$17</f>
        <v>2.2863171128251567E-2</v>
      </c>
      <c r="E5" s="9">
        <f>B!E$17</f>
        <v>7.3190689830808009E-2</v>
      </c>
      <c r="F5" s="9">
        <f>B!F$17</f>
        <v>0.1388354100026733</v>
      </c>
      <c r="G5" s="9">
        <f>B!G$17</f>
        <v>0.17314345698916217</v>
      </c>
      <c r="H5" s="9">
        <f>B!H$17</f>
        <v>0.18248303623698253</v>
      </c>
      <c r="I5" s="9">
        <f>B!I$17</f>
        <v>0.16739343318866973</v>
      </c>
      <c r="J5" s="9">
        <f>B!J$17</f>
        <v>0.17633720966557279</v>
      </c>
      <c r="K5" s="9">
        <f>B!K$17</f>
        <v>0.13812483915777185</v>
      </c>
      <c r="L5" s="9">
        <f>B!L$17</f>
        <v>9.9305986589866807E-2</v>
      </c>
      <c r="M5" s="9">
        <f>B!M$17</f>
        <v>6.7015770720919243E-2</v>
      </c>
      <c r="N5" s="9">
        <f>B!N$17</f>
        <v>4.8241768863397691E-2</v>
      </c>
      <c r="O5" s="9">
        <f>B!O$17</f>
        <v>1.5855322451385635E-2</v>
      </c>
      <c r="P5" s="9">
        <f>B!P$17</f>
        <v>0</v>
      </c>
      <c r="Q5" s="9">
        <f>B!Q$17</f>
        <v>0</v>
      </c>
      <c r="R5" s="8"/>
    </row>
    <row r="6" spans="1:23" ht="15.75" thickBot="1" x14ac:dyDescent="0.3">
      <c r="B6" s="12" t="s">
        <v>12</v>
      </c>
      <c r="C6" s="8">
        <f>'C'!C$17</f>
        <v>0</v>
      </c>
      <c r="D6" s="9">
        <f>'C'!D$17</f>
        <v>2.2864575445523536E-2</v>
      </c>
      <c r="E6" s="9">
        <f>'C'!E$17</f>
        <v>7.8131999709991407E-2</v>
      </c>
      <c r="F6" s="9">
        <f>'C'!F$17</f>
        <v>0.12842474317396047</v>
      </c>
      <c r="G6" s="9">
        <f>'C'!G$17</f>
        <v>0.17718884941872828</v>
      </c>
      <c r="H6" s="9">
        <f>'C'!H$17</f>
        <v>0.1812110745812707</v>
      </c>
      <c r="I6" s="9">
        <f>'C'!I$17</f>
        <v>0.17489965084544487</v>
      </c>
      <c r="J6" s="9">
        <f>'C'!J$17</f>
        <v>0.18284590153515601</v>
      </c>
      <c r="K6" s="9">
        <f>'C'!K$17</f>
        <v>0.1399520839386337</v>
      </c>
      <c r="L6" s="9">
        <f>'C'!L$17</f>
        <v>9.706028788210945E-2</v>
      </c>
      <c r="M6" s="9">
        <f>'C'!M$17</f>
        <v>6.4533514394417998E-2</v>
      </c>
      <c r="N6" s="9">
        <f>'C'!N$17</f>
        <v>3.9979475256437878E-2</v>
      </c>
      <c r="O6" s="9">
        <f>'C'!O$17</f>
        <v>0</v>
      </c>
      <c r="P6" s="9">
        <f>'C'!P$17</f>
        <v>0</v>
      </c>
      <c r="Q6" s="9">
        <f>'C'!Q$17</f>
        <v>0</v>
      </c>
      <c r="R6" s="8"/>
    </row>
    <row r="7" spans="1:23" x14ac:dyDescent="0.25">
      <c r="B7" s="13" t="s">
        <v>13</v>
      </c>
      <c r="C7" s="14">
        <f t="shared" ref="C7:Q7" si="0">AVERAGE(C4:C6)</f>
        <v>0</v>
      </c>
      <c r="D7" s="15">
        <f t="shared" si="0"/>
        <v>1.5923760631359602E-2</v>
      </c>
      <c r="E7" s="15">
        <f t="shared" si="0"/>
        <v>8.0539389115815208E-2</v>
      </c>
      <c r="F7" s="15">
        <f t="shared" si="0"/>
        <v>0.1349907093405244</v>
      </c>
      <c r="G7" s="15">
        <f t="shared" si="0"/>
        <v>0.17678664316214857</v>
      </c>
      <c r="H7" s="15">
        <f t="shared" si="0"/>
        <v>0.18135208385312143</v>
      </c>
      <c r="I7" s="15">
        <f t="shared" si="0"/>
        <v>0.17611921362735136</v>
      </c>
      <c r="J7" s="15">
        <f t="shared" si="0"/>
        <v>0.17862583833290957</v>
      </c>
      <c r="K7" s="15">
        <f t="shared" si="0"/>
        <v>0.14687529394860488</v>
      </c>
      <c r="L7" s="15">
        <f t="shared" si="0"/>
        <v>0.10015817162601853</v>
      </c>
      <c r="M7" s="15">
        <f t="shared" si="0"/>
        <v>6.3587443264432775E-2</v>
      </c>
      <c r="N7" s="15">
        <f t="shared" si="0"/>
        <v>3.9774474210151088E-2</v>
      </c>
      <c r="O7" s="15">
        <f t="shared" si="0"/>
        <v>5.2851074837952121E-3</v>
      </c>
      <c r="P7" s="15">
        <f t="shared" si="0"/>
        <v>0</v>
      </c>
      <c r="Q7" s="15">
        <f t="shared" si="0"/>
        <v>0</v>
      </c>
      <c r="R7" s="23"/>
    </row>
    <row r="8" spans="1:23" ht="15.75" thickBot="1" x14ac:dyDescent="0.3">
      <c r="B8" s="16" t="s">
        <v>14</v>
      </c>
      <c r="C8" s="20">
        <f t="shared" ref="C8:Q8" si="1">STDEV(C4:C6)</f>
        <v>0</v>
      </c>
      <c r="D8" s="21">
        <f t="shared" si="1"/>
        <v>1.2020627750133701E-2</v>
      </c>
      <c r="E8" s="21">
        <f t="shared" si="1"/>
        <v>8.8028453205795474E-3</v>
      </c>
      <c r="F8" s="21">
        <f t="shared" si="1"/>
        <v>5.7139706346598425E-3</v>
      </c>
      <c r="G8" s="21">
        <f t="shared" si="1"/>
        <v>3.4596622799359148E-3</v>
      </c>
      <c r="H8" s="21">
        <f t="shared" si="1"/>
        <v>1.0674559181356479E-3</v>
      </c>
      <c r="I8" s="21">
        <f t="shared" si="1"/>
        <v>9.3951165351576962E-3</v>
      </c>
      <c r="J8" s="21">
        <f t="shared" si="1"/>
        <v>3.6590431789302576E-3</v>
      </c>
      <c r="K8" s="21">
        <f t="shared" si="1"/>
        <v>1.3604504110340546E-2</v>
      </c>
      <c r="L8" s="21">
        <f t="shared" si="1"/>
        <v>3.6004268076040838E-3</v>
      </c>
      <c r="M8" s="21">
        <f t="shared" si="1"/>
        <v>3.9864672785071267E-3</v>
      </c>
      <c r="N8" s="21">
        <f t="shared" si="1"/>
        <v>8.57163394207963E-3</v>
      </c>
      <c r="O8" s="21">
        <f t="shared" si="1"/>
        <v>9.1540746853958146E-3</v>
      </c>
      <c r="P8" s="21">
        <f t="shared" si="1"/>
        <v>0</v>
      </c>
      <c r="Q8" s="21">
        <f t="shared" si="1"/>
        <v>0</v>
      </c>
      <c r="R8" s="24"/>
    </row>
    <row r="9" spans="1:23" x14ac:dyDescent="0.25">
      <c r="B9" s="3">
        <f>Expt!B1</f>
        <v>800</v>
      </c>
      <c r="C9" s="25">
        <f>$B$9*C7</f>
        <v>0</v>
      </c>
      <c r="D9" s="25">
        <f t="shared" ref="D9:Q10" si="2">$B$9*D7</f>
        <v>12.739008505087682</v>
      </c>
      <c r="E9" s="25">
        <f t="shared" si="2"/>
        <v>64.431511292652161</v>
      </c>
      <c r="F9" s="25">
        <f t="shared" si="2"/>
        <v>107.99256747241952</v>
      </c>
      <c r="G9" s="25">
        <f t="shared" si="2"/>
        <v>141.42931452971885</v>
      </c>
      <c r="H9" s="25">
        <f t="shared" si="2"/>
        <v>145.08166708249715</v>
      </c>
      <c r="I9" s="25">
        <f t="shared" si="2"/>
        <v>140.89537090188108</v>
      </c>
      <c r="J9" s="25">
        <f t="shared" si="2"/>
        <v>142.90067066632764</v>
      </c>
      <c r="K9" s="25">
        <f t="shared" si="2"/>
        <v>117.5002351588839</v>
      </c>
      <c r="L9" s="25">
        <f t="shared" si="2"/>
        <v>80.126537300814832</v>
      </c>
      <c r="M9" s="25">
        <f t="shared" si="2"/>
        <v>50.86995461154622</v>
      </c>
      <c r="N9" s="25">
        <f t="shared" si="2"/>
        <v>31.81957936812087</v>
      </c>
      <c r="O9" s="25">
        <f t="shared" si="2"/>
        <v>4.2280859870361693</v>
      </c>
      <c r="P9" s="25">
        <f t="shared" si="2"/>
        <v>0</v>
      </c>
      <c r="Q9" s="25">
        <f t="shared" si="2"/>
        <v>0</v>
      </c>
      <c r="R9" s="17"/>
      <c r="S9" s="3"/>
      <c r="T9" s="3"/>
    </row>
    <row r="10" spans="1:23" x14ac:dyDescent="0.25">
      <c r="C10" s="17">
        <f>$B$9*C8</f>
        <v>0</v>
      </c>
      <c r="D10" s="17">
        <f t="shared" si="2"/>
        <v>9.6165022001069609</v>
      </c>
      <c r="E10" s="17">
        <f t="shared" si="2"/>
        <v>7.0422762564636381</v>
      </c>
      <c r="F10" s="17">
        <f t="shared" si="2"/>
        <v>4.5711765077278743</v>
      </c>
      <c r="G10" s="17">
        <f t="shared" si="2"/>
        <v>2.767729823948732</v>
      </c>
      <c r="H10" s="17">
        <f t="shared" si="2"/>
        <v>0.8539647345085184</v>
      </c>
      <c r="I10" s="17">
        <f t="shared" si="2"/>
        <v>7.5160932281261568</v>
      </c>
      <c r="J10" s="17">
        <f t="shared" si="2"/>
        <v>2.9272345431442059</v>
      </c>
      <c r="K10" s="17">
        <f t="shared" si="2"/>
        <v>10.883603288272436</v>
      </c>
      <c r="L10" s="17">
        <f t="shared" si="2"/>
        <v>2.8803414460832668</v>
      </c>
      <c r="M10" s="17">
        <f t="shared" si="2"/>
        <v>3.1891738228057012</v>
      </c>
      <c r="N10" s="17">
        <f t="shared" si="2"/>
        <v>6.8573071536637036</v>
      </c>
      <c r="O10" s="17">
        <f t="shared" si="2"/>
        <v>7.3232597483166515</v>
      </c>
      <c r="P10" s="17">
        <f t="shared" si="2"/>
        <v>0</v>
      </c>
      <c r="Q10" s="17">
        <f t="shared" si="2"/>
        <v>0</v>
      </c>
      <c r="R10" s="17"/>
    </row>
    <row r="11" spans="1:23" x14ac:dyDescent="0.25">
      <c r="B11" s="3">
        <f>Expt!B3</f>
        <v>10</v>
      </c>
      <c r="C11" s="25">
        <f>C9/$B11</f>
        <v>0</v>
      </c>
      <c r="D11" s="25">
        <f t="shared" ref="D11:Q11" si="3">D9/$B11</f>
        <v>1.2739008505087681</v>
      </c>
      <c r="E11" s="25">
        <f t="shared" si="3"/>
        <v>6.4431511292652157</v>
      </c>
      <c r="F11" s="25">
        <f t="shared" si="3"/>
        <v>10.799256747241952</v>
      </c>
      <c r="G11" s="25">
        <f t="shared" si="3"/>
        <v>14.142931452971885</v>
      </c>
      <c r="H11" s="25">
        <f t="shared" si="3"/>
        <v>14.508166708249714</v>
      </c>
      <c r="I11" s="25">
        <f t="shared" si="3"/>
        <v>14.089537090188108</v>
      </c>
      <c r="J11" s="25">
        <f t="shared" si="3"/>
        <v>14.290067066632764</v>
      </c>
      <c r="K11" s="25">
        <f t="shared" si="3"/>
        <v>11.75002351588839</v>
      </c>
      <c r="L11" s="25">
        <f t="shared" si="3"/>
        <v>8.0126537300814835</v>
      </c>
      <c r="M11" s="25">
        <f t="shared" si="3"/>
        <v>5.086995461154622</v>
      </c>
      <c r="N11" s="25">
        <f t="shared" si="3"/>
        <v>3.1819579368120872</v>
      </c>
      <c r="O11" s="25">
        <f t="shared" si="3"/>
        <v>0.42280859870361692</v>
      </c>
      <c r="P11" s="25">
        <f t="shared" si="3"/>
        <v>0</v>
      </c>
      <c r="Q11" s="25">
        <f t="shared" si="3"/>
        <v>0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0</v>
      </c>
      <c r="D12" s="25">
        <f t="shared" ref="D12:Q12" si="4">D10/$B11</f>
        <v>0.96165022001069611</v>
      </c>
      <c r="E12" s="25">
        <f t="shared" si="4"/>
        <v>0.70422762564636376</v>
      </c>
      <c r="F12" s="25">
        <f t="shared" si="4"/>
        <v>0.45711765077278743</v>
      </c>
      <c r="G12" s="25">
        <f t="shared" si="4"/>
        <v>0.27677298239487319</v>
      </c>
      <c r="H12" s="25">
        <f t="shared" si="4"/>
        <v>8.5396473450851842E-2</v>
      </c>
      <c r="I12" s="25">
        <f t="shared" si="4"/>
        <v>0.75160932281261572</v>
      </c>
      <c r="J12" s="25">
        <f t="shared" si="4"/>
        <v>0.29272345431442059</v>
      </c>
      <c r="K12" s="25">
        <f t="shared" si="4"/>
        <v>1.0883603288272437</v>
      </c>
      <c r="L12" s="25">
        <f t="shared" si="4"/>
        <v>0.28803414460832666</v>
      </c>
      <c r="M12" s="25">
        <f t="shared" si="4"/>
        <v>0.31891738228057009</v>
      </c>
      <c r="N12" s="25">
        <f t="shared" si="4"/>
        <v>0.68573071536637031</v>
      </c>
      <c r="O12" s="25">
        <f t="shared" si="4"/>
        <v>0.73232597483166517</v>
      </c>
      <c r="P12" s="25">
        <f t="shared" si="4"/>
        <v>0</v>
      </c>
      <c r="Q12" s="25">
        <f t="shared" si="4"/>
        <v>0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B1:Q1"/>
    <mergeCell ref="C2:Q2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Expt</vt:lpstr>
      <vt:lpstr>A</vt:lpstr>
      <vt:lpstr>B</vt:lpstr>
      <vt:lpstr>C</vt:lpstr>
      <vt:lpstr>a1(I)</vt:lpstr>
      <vt:lpstr>a2(I)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2017-11-07T08:58:50Z</dcterms:modified>
</cp:coreProperties>
</file>